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swanner/Documents/R/BiOGeOChemistry-ISU/Gale_Mn/"/>
    </mc:Choice>
  </mc:AlternateContent>
  <xr:revisionPtr revIDLastSave="0" documentId="13_ncr:1_{8043C576-3119-C841-9A53-B5AE2A13CCDE}" xr6:coauthVersionLast="47" xr6:coauthVersionMax="47" xr10:uidLastSave="{00000000-0000-0000-0000-000000000000}"/>
  <bookViews>
    <workbookView xWindow="24540" yWindow="4540" windowWidth="34940" windowHeight="20020" xr2:uid="{04FD74D2-9CB1-4597-8547-6002E09330A9}"/>
  </bookViews>
  <sheets>
    <sheet name="Data" sheetId="1" r:id="rId1"/>
    <sheet name="References" sheetId="4" r:id="rId2"/>
    <sheet name="Conversions" sheetId="8" r:id="rId3"/>
  </sheets>
  <definedNames>
    <definedName name="_xlnm._FilterDatabase" localSheetId="0" hidden="1">Data!$A$1:$CZ$5934</definedName>
    <definedName name="btblfn3" localSheetId="0">Data!$CE$908</definedName>
    <definedName name="btblfn4" localSheetId="0">Data!$CE$916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122" i="1" l="1"/>
  <c r="U1123" i="1"/>
  <c r="U1124" i="1"/>
  <c r="U1125" i="1"/>
  <c r="U1126" i="1"/>
  <c r="U1127" i="1"/>
  <c r="U1128" i="1"/>
  <c r="U1129" i="1"/>
  <c r="U1130" i="1"/>
  <c r="U112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1131" i="1"/>
  <c r="U1099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100" i="1"/>
  <c r="U1101" i="1"/>
  <c r="U1102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624" i="1"/>
  <c r="BU625" i="1"/>
  <c r="BU626" i="1"/>
  <c r="BU627" i="1"/>
  <c r="BU628" i="1"/>
  <c r="BU629" i="1"/>
  <c r="BU630" i="1"/>
  <c r="BU631" i="1"/>
  <c r="BU632" i="1"/>
  <c r="BU633" i="1"/>
  <c r="BU634" i="1"/>
  <c r="BU635" i="1"/>
  <c r="BU636" i="1"/>
  <c r="BU637" i="1"/>
  <c r="BU638" i="1"/>
  <c r="BU639" i="1"/>
  <c r="BU640" i="1"/>
  <c r="BU641" i="1"/>
  <c r="BU642" i="1"/>
  <c r="BU643" i="1"/>
  <c r="BU644" i="1"/>
  <c r="BU645" i="1"/>
  <c r="BU646" i="1"/>
  <c r="BU647" i="1"/>
  <c r="BU648" i="1"/>
  <c r="BU649" i="1"/>
  <c r="BU650" i="1"/>
  <c r="BU651" i="1"/>
  <c r="BU652" i="1"/>
  <c r="BU653" i="1"/>
  <c r="BU654" i="1"/>
  <c r="BU655" i="1"/>
  <c r="BU656" i="1"/>
  <c r="BU657" i="1"/>
  <c r="BU658" i="1"/>
  <c r="BU659" i="1"/>
  <c r="BU660" i="1"/>
  <c r="BU661" i="1"/>
  <c r="BU662" i="1"/>
  <c r="BU663" i="1"/>
  <c r="BU664" i="1"/>
  <c r="BU665" i="1"/>
  <c r="BU666" i="1"/>
  <c r="BU667" i="1"/>
  <c r="BU668" i="1"/>
  <c r="BU669" i="1"/>
  <c r="BU670" i="1"/>
  <c r="BU671" i="1"/>
  <c r="BU672" i="1"/>
  <c r="BU673" i="1"/>
  <c r="BU674" i="1"/>
  <c r="BU675" i="1"/>
  <c r="BU676" i="1"/>
  <c r="BU677" i="1"/>
  <c r="BU678" i="1"/>
  <c r="BU679" i="1"/>
  <c r="BU680" i="1"/>
  <c r="BU681" i="1"/>
  <c r="BU682" i="1"/>
  <c r="BU683" i="1"/>
  <c r="BU684" i="1"/>
  <c r="BU685" i="1"/>
  <c r="BU686" i="1"/>
  <c r="BU687" i="1"/>
  <c r="BU688" i="1"/>
  <c r="BU689" i="1"/>
  <c r="BU690" i="1"/>
  <c r="BU691" i="1"/>
  <c r="BU692" i="1"/>
  <c r="BU693" i="1"/>
  <c r="BU694" i="1"/>
  <c r="BU695" i="1"/>
  <c r="BU696" i="1"/>
  <c r="BU697" i="1"/>
  <c r="BU698" i="1"/>
  <c r="BU699" i="1"/>
  <c r="BU624" i="1"/>
  <c r="BU991" i="1"/>
  <c r="BU992" i="1"/>
  <c r="BU993" i="1"/>
  <c r="BU994" i="1"/>
  <c r="BU995" i="1"/>
  <c r="BU996" i="1"/>
  <c r="BU997" i="1"/>
  <c r="BU998" i="1"/>
  <c r="BU999" i="1"/>
  <c r="U991" i="1"/>
  <c r="U992" i="1"/>
  <c r="U993" i="1"/>
  <c r="U994" i="1"/>
  <c r="U995" i="1"/>
  <c r="U996" i="1"/>
  <c r="U997" i="1"/>
  <c r="U998" i="1"/>
  <c r="U999" i="1"/>
  <c r="U1003" i="1"/>
  <c r="U1005" i="1"/>
  <c r="U1006" i="1"/>
  <c r="U1007" i="1"/>
  <c r="U1009" i="1"/>
  <c r="U1010" i="1"/>
  <c r="U1011" i="1"/>
  <c r="U1013" i="1"/>
  <c r="U1019" i="1"/>
  <c r="U1020" i="1"/>
  <c r="U1021" i="1"/>
  <c r="U1012" i="1"/>
  <c r="U1018" i="1"/>
  <c r="U1000" i="1"/>
  <c r="U1001" i="1"/>
  <c r="U1002" i="1"/>
  <c r="U1004" i="1"/>
  <c r="U1008" i="1"/>
  <c r="U1014" i="1"/>
  <c r="U1015" i="1"/>
  <c r="U1016" i="1"/>
  <c r="U1017" i="1"/>
  <c r="BU1011" i="1"/>
  <c r="BU1012" i="1"/>
  <c r="BU1013" i="1"/>
  <c r="BU1014" i="1"/>
  <c r="BU1015" i="1"/>
  <c r="BU1016" i="1"/>
  <c r="BU1017" i="1"/>
  <c r="BU1018" i="1"/>
  <c r="BU1019" i="1"/>
  <c r="BU1020" i="1"/>
  <c r="BU1021" i="1"/>
  <c r="BU1000" i="1"/>
  <c r="BU1001" i="1"/>
  <c r="BU1002" i="1"/>
  <c r="BU1003" i="1"/>
  <c r="BU1004" i="1"/>
  <c r="BU1005" i="1"/>
  <c r="BU1006" i="1"/>
  <c r="BU1007" i="1"/>
  <c r="BU1008" i="1"/>
  <c r="BU1009" i="1"/>
  <c r="BU1010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22" i="1"/>
  <c r="BU922" i="1"/>
  <c r="BU923" i="1"/>
  <c r="BU924" i="1"/>
  <c r="BU925" i="1"/>
  <c r="BU926" i="1"/>
  <c r="BU927" i="1"/>
  <c r="BU928" i="1"/>
  <c r="BU929" i="1"/>
  <c r="BU930" i="1"/>
  <c r="BU931" i="1"/>
  <c r="BU932" i="1"/>
  <c r="BU933" i="1"/>
  <c r="BU934" i="1"/>
  <c r="BU935" i="1"/>
  <c r="BU936" i="1"/>
  <c r="BU937" i="1"/>
  <c r="BU938" i="1"/>
  <c r="BU939" i="1"/>
  <c r="BU940" i="1"/>
  <c r="BU941" i="1"/>
  <c r="BU942" i="1"/>
  <c r="BU943" i="1"/>
  <c r="BU944" i="1"/>
  <c r="BU945" i="1"/>
  <c r="BU946" i="1"/>
  <c r="BU947" i="1"/>
  <c r="BU948" i="1"/>
  <c r="BU949" i="1"/>
  <c r="BU950" i="1"/>
  <c r="BU951" i="1"/>
  <c r="BU952" i="1"/>
  <c r="BU953" i="1"/>
  <c r="BU954" i="1"/>
  <c r="BU955" i="1"/>
  <c r="BU956" i="1"/>
  <c r="BU957" i="1"/>
  <c r="BU958" i="1"/>
  <c r="BU959" i="1"/>
  <c r="BU960" i="1"/>
  <c r="BU961" i="1"/>
  <c r="BU962" i="1"/>
  <c r="BU963" i="1"/>
  <c r="BU964" i="1"/>
  <c r="BU965" i="1"/>
  <c r="BU966" i="1"/>
  <c r="BU967" i="1"/>
  <c r="BU968" i="1"/>
  <c r="BU969" i="1"/>
  <c r="BU970" i="1"/>
  <c r="BU971" i="1"/>
  <c r="BU972" i="1"/>
  <c r="BU973" i="1"/>
  <c r="BU974" i="1"/>
  <c r="BU975" i="1"/>
  <c r="BU976" i="1"/>
  <c r="BU977" i="1"/>
  <c r="BU978" i="1"/>
  <c r="BU979" i="1"/>
  <c r="BU980" i="1"/>
  <c r="BU981" i="1"/>
  <c r="BU982" i="1"/>
  <c r="BU983" i="1"/>
  <c r="BU984" i="1"/>
  <c r="BU985" i="1"/>
  <c r="BU986" i="1"/>
  <c r="BU987" i="1"/>
  <c r="BU988" i="1"/>
  <c r="BU989" i="1"/>
  <c r="BU990" i="1"/>
  <c r="U112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9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23" i="1"/>
  <c r="BU897" i="1"/>
  <c r="BU898" i="1"/>
  <c r="BU899" i="1"/>
  <c r="BU900" i="1"/>
  <c r="BU901" i="1"/>
  <c r="BU902" i="1"/>
  <c r="BU903" i="1"/>
  <c r="BU904" i="1"/>
  <c r="BU905" i="1"/>
  <c r="BU906" i="1"/>
  <c r="BU907" i="1"/>
  <c r="BU896" i="1"/>
  <c r="BU908" i="1"/>
  <c r="BU909" i="1"/>
  <c r="BU910" i="1"/>
  <c r="BU911" i="1"/>
  <c r="BU912" i="1"/>
  <c r="BU913" i="1"/>
  <c r="BU914" i="1"/>
  <c r="BU915" i="1"/>
  <c r="BU916" i="1"/>
  <c r="BU917" i="1"/>
  <c r="BU918" i="1"/>
  <c r="BU919" i="1"/>
  <c r="BU920" i="1"/>
  <c r="BU895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08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BU878" i="1"/>
  <c r="BU879" i="1"/>
  <c r="BU880" i="1"/>
  <c r="BU881" i="1"/>
  <c r="BU882" i="1"/>
  <c r="BU883" i="1"/>
  <c r="BU884" i="1"/>
  <c r="BU885" i="1"/>
  <c r="BU886" i="1"/>
  <c r="BU887" i="1"/>
  <c r="BU888" i="1"/>
  <c r="BU889" i="1"/>
  <c r="BU890" i="1"/>
  <c r="BU891" i="1"/>
  <c r="BU892" i="1"/>
  <c r="BU893" i="1"/>
  <c r="BU894" i="1"/>
  <c r="BU873" i="1"/>
  <c r="BU874" i="1"/>
  <c r="BU875" i="1"/>
  <c r="BU876" i="1"/>
  <c r="BU877" i="1"/>
  <c r="BU872" i="1"/>
  <c r="U877" i="1"/>
  <c r="U872" i="1"/>
  <c r="U873" i="1"/>
  <c r="U874" i="1"/>
  <c r="U875" i="1"/>
  <c r="U876" i="1"/>
  <c r="BU869" i="1"/>
  <c r="BU870" i="1"/>
  <c r="BU871" i="1"/>
  <c r="BU868" i="1"/>
  <c r="U868" i="1"/>
  <c r="U869" i="1"/>
  <c r="U870" i="1"/>
  <c r="U871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BU862" i="1"/>
  <c r="BU863" i="1"/>
  <c r="BU864" i="1"/>
  <c r="BU865" i="1"/>
  <c r="BU866" i="1"/>
  <c r="BU867" i="1"/>
  <c r="BU849" i="1"/>
  <c r="BU850" i="1"/>
  <c r="BU851" i="1"/>
  <c r="BU852" i="1"/>
  <c r="BU853" i="1"/>
  <c r="BU854" i="1"/>
  <c r="BU855" i="1"/>
  <c r="BU856" i="1"/>
  <c r="BU857" i="1"/>
  <c r="BU858" i="1"/>
  <c r="BU859" i="1"/>
  <c r="BU860" i="1"/>
  <c r="BU861" i="1"/>
  <c r="BU848" i="1"/>
  <c r="U840" i="1"/>
  <c r="U841" i="1"/>
  <c r="U842" i="1"/>
  <c r="U843" i="1"/>
  <c r="U844" i="1"/>
  <c r="U845" i="1"/>
  <c r="U846" i="1"/>
  <c r="U847" i="1"/>
  <c r="BU841" i="1"/>
  <c r="BU842" i="1"/>
  <c r="BU843" i="1"/>
  <c r="BU844" i="1"/>
  <c r="BU845" i="1"/>
  <c r="BU846" i="1"/>
  <c r="BU847" i="1"/>
  <c r="BU840" i="1"/>
  <c r="H830" i="1"/>
  <c r="H831" i="1"/>
  <c r="H832" i="1"/>
  <c r="H833" i="1"/>
  <c r="H834" i="1"/>
  <c r="H835" i="1"/>
  <c r="H836" i="1"/>
  <c r="H837" i="1"/>
  <c r="H838" i="1"/>
  <c r="H839" i="1"/>
  <c r="H829" i="1"/>
  <c r="E830" i="1"/>
  <c r="E831" i="1"/>
  <c r="E832" i="1"/>
  <c r="E833" i="1"/>
  <c r="E834" i="1"/>
  <c r="E835" i="1"/>
  <c r="E836" i="1"/>
  <c r="E837" i="1"/>
  <c r="E838" i="1"/>
  <c r="E839" i="1"/>
  <c r="E829" i="1"/>
  <c r="BU839" i="1"/>
  <c r="BU830" i="1"/>
  <c r="BU831" i="1"/>
  <c r="BU832" i="1"/>
  <c r="BU833" i="1"/>
  <c r="BU834" i="1"/>
  <c r="BU835" i="1"/>
  <c r="BU836" i="1"/>
  <c r="BU837" i="1"/>
  <c r="BU838" i="1"/>
  <c r="BU829" i="1"/>
  <c r="BU816" i="1"/>
  <c r="BU817" i="1"/>
  <c r="BU818" i="1"/>
  <c r="BU819" i="1"/>
  <c r="BU820" i="1"/>
  <c r="BU821" i="1"/>
  <c r="BU822" i="1"/>
  <c r="BU823" i="1"/>
  <c r="BU824" i="1"/>
  <c r="BU825" i="1"/>
  <c r="BU826" i="1"/>
  <c r="BU827" i="1"/>
  <c r="BU828" i="1"/>
  <c r="U816" i="1"/>
  <c r="U805" i="1"/>
  <c r="U804" i="1"/>
  <c r="U806" i="1"/>
  <c r="U807" i="1"/>
  <c r="U808" i="1"/>
  <c r="U809" i="1"/>
  <c r="U810" i="1"/>
  <c r="U811" i="1"/>
  <c r="U812" i="1"/>
  <c r="U813" i="1"/>
  <c r="U814" i="1"/>
  <c r="U815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BU805" i="1"/>
  <c r="BU806" i="1"/>
  <c r="BU807" i="1"/>
  <c r="BU808" i="1"/>
  <c r="BU809" i="1"/>
  <c r="BU810" i="1"/>
  <c r="BU811" i="1"/>
  <c r="BU812" i="1"/>
  <c r="BU813" i="1"/>
  <c r="BU814" i="1"/>
  <c r="BU815" i="1"/>
  <c r="BU804" i="1"/>
  <c r="BU795" i="1"/>
  <c r="BU796" i="1"/>
  <c r="BU797" i="1"/>
  <c r="BU798" i="1"/>
  <c r="BU799" i="1"/>
  <c r="BU800" i="1"/>
  <c r="BU801" i="1"/>
  <c r="BU802" i="1"/>
  <c r="BU803" i="1"/>
  <c r="U784" i="1"/>
  <c r="U796" i="1"/>
  <c r="U797" i="1"/>
  <c r="U798" i="1"/>
  <c r="U799" i="1"/>
  <c r="U800" i="1"/>
  <c r="U801" i="1"/>
  <c r="U802" i="1"/>
  <c r="U803" i="1"/>
  <c r="U795" i="1"/>
  <c r="U775" i="1"/>
  <c r="U776" i="1"/>
  <c r="U777" i="1"/>
  <c r="U778" i="1"/>
  <c r="U779" i="1"/>
  <c r="U780" i="1"/>
  <c r="U781" i="1"/>
  <c r="U782" i="1"/>
  <c r="U783" i="1"/>
  <c r="BU778" i="1"/>
  <c r="BU775" i="1"/>
  <c r="BU776" i="1"/>
  <c r="BU777" i="1"/>
  <c r="BU779" i="1"/>
  <c r="BU780" i="1"/>
  <c r="BU781" i="1"/>
  <c r="BU782" i="1"/>
  <c r="BU783" i="1"/>
  <c r="BU784" i="1"/>
  <c r="U764" i="1"/>
  <c r="U760" i="1"/>
  <c r="U761" i="1"/>
  <c r="U762" i="1"/>
  <c r="U763" i="1"/>
  <c r="U765" i="1"/>
  <c r="U766" i="1"/>
  <c r="U767" i="1"/>
  <c r="U768" i="1"/>
  <c r="U769" i="1"/>
  <c r="U770" i="1"/>
  <c r="U771" i="1"/>
  <c r="U772" i="1"/>
  <c r="U773" i="1"/>
  <c r="U774" i="1"/>
  <c r="BU760" i="1"/>
  <c r="BU761" i="1"/>
  <c r="BU762" i="1"/>
  <c r="BU763" i="1"/>
  <c r="BU765" i="1"/>
  <c r="BU766" i="1"/>
  <c r="BU767" i="1"/>
  <c r="BU768" i="1"/>
  <c r="BU769" i="1"/>
  <c r="BU771" i="1"/>
  <c r="BU772" i="1"/>
  <c r="BU773" i="1"/>
  <c r="BU774" i="1"/>
  <c r="BU794" i="1"/>
  <c r="BU793" i="1"/>
  <c r="U759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40" i="1"/>
  <c r="BU788" i="1"/>
  <c r="BU785" i="1"/>
  <c r="BU786" i="1"/>
  <c r="BU787" i="1"/>
  <c r="BU789" i="1"/>
  <c r="BU790" i="1"/>
  <c r="BU791" i="1"/>
  <c r="BU792" i="1"/>
  <c r="U786" i="1"/>
  <c r="U787" i="1"/>
  <c r="U788" i="1"/>
  <c r="U789" i="1"/>
  <c r="U790" i="1"/>
  <c r="U791" i="1"/>
  <c r="U792" i="1"/>
  <c r="U793" i="1"/>
  <c r="U794" i="1"/>
  <c r="U785" i="1"/>
  <c r="BU703" i="1"/>
  <c r="BU704" i="1"/>
  <c r="BU705" i="1"/>
  <c r="BU706" i="1"/>
  <c r="BU707" i="1"/>
  <c r="BU708" i="1"/>
  <c r="BU709" i="1"/>
  <c r="BU710" i="1"/>
  <c r="BU711" i="1"/>
  <c r="BU712" i="1"/>
  <c r="BU713" i="1"/>
  <c r="BU714" i="1"/>
  <c r="BU715" i="1"/>
  <c r="BU716" i="1"/>
  <c r="BU717" i="1"/>
  <c r="BU718" i="1"/>
  <c r="BU719" i="1"/>
  <c r="BU720" i="1"/>
  <c r="BU721" i="1"/>
  <c r="BU722" i="1"/>
  <c r="BU723" i="1"/>
  <c r="BU724" i="1"/>
  <c r="BU725" i="1"/>
  <c r="BU726" i="1"/>
  <c r="BU727" i="1"/>
  <c r="BU728" i="1"/>
  <c r="BU729" i="1"/>
  <c r="BU730" i="1"/>
  <c r="BU731" i="1"/>
  <c r="BU732" i="1"/>
  <c r="BU733" i="1"/>
  <c r="BU734" i="1"/>
  <c r="BU735" i="1"/>
  <c r="BU736" i="1"/>
  <c r="BU737" i="1"/>
  <c r="BU738" i="1"/>
  <c r="BU739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BU700" i="1"/>
  <c r="BU701" i="1"/>
  <c r="BU702" i="1"/>
  <c r="U616" i="1"/>
  <c r="U617" i="1"/>
  <c r="U618" i="1"/>
  <c r="U619" i="1"/>
  <c r="U620" i="1"/>
  <c r="U621" i="1"/>
  <c r="U622" i="1"/>
  <c r="U623" i="1"/>
  <c r="U700" i="1"/>
  <c r="U701" i="1"/>
  <c r="U702" i="1"/>
  <c r="BU617" i="1"/>
  <c r="BU618" i="1"/>
  <c r="BU619" i="1"/>
  <c r="BU620" i="1"/>
  <c r="BU621" i="1"/>
  <c r="BU622" i="1"/>
  <c r="BU623" i="1"/>
  <c r="BU616" i="1"/>
  <c r="BU589" i="1"/>
  <c r="BU590" i="1"/>
  <c r="BU591" i="1"/>
  <c r="BU592" i="1"/>
  <c r="BU593" i="1"/>
  <c r="BU594" i="1"/>
  <c r="BU596" i="1"/>
  <c r="BU597" i="1"/>
  <c r="BU595" i="1"/>
  <c r="BU599" i="1"/>
  <c r="BU600" i="1"/>
  <c r="BU598" i="1"/>
  <c r="BU614" i="1"/>
  <c r="BU615" i="1"/>
  <c r="BU601" i="1"/>
  <c r="BU602" i="1"/>
  <c r="BU603" i="1"/>
  <c r="BU604" i="1"/>
  <c r="BU605" i="1"/>
  <c r="BU606" i="1"/>
  <c r="BU607" i="1"/>
  <c r="BU608" i="1"/>
  <c r="BU609" i="1"/>
  <c r="BU610" i="1"/>
  <c r="BU611" i="1"/>
  <c r="BU612" i="1"/>
  <c r="BU613" i="1"/>
  <c r="E589" i="1"/>
  <c r="E590" i="1"/>
  <c r="E591" i="1"/>
  <c r="E592" i="1"/>
  <c r="E593" i="1"/>
  <c r="E594" i="1"/>
  <c r="E596" i="1"/>
  <c r="E597" i="1"/>
  <c r="E595" i="1"/>
  <c r="E599" i="1"/>
  <c r="E600" i="1"/>
  <c r="E598" i="1"/>
  <c r="E614" i="1"/>
  <c r="E615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H589" i="1"/>
  <c r="H590" i="1"/>
  <c r="H591" i="1"/>
  <c r="H592" i="1"/>
  <c r="H593" i="1"/>
  <c r="H594" i="1"/>
  <c r="H596" i="1"/>
  <c r="H597" i="1"/>
  <c r="H595" i="1"/>
  <c r="H599" i="1"/>
  <c r="H600" i="1"/>
  <c r="H598" i="1"/>
  <c r="H614" i="1"/>
  <c r="H615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BU510" i="1"/>
  <c r="BU511" i="1"/>
  <c r="BU512" i="1"/>
  <c r="BU513" i="1"/>
  <c r="BU514" i="1"/>
  <c r="BU515" i="1"/>
  <c r="BU516" i="1"/>
  <c r="BU517" i="1"/>
  <c r="BU518" i="1"/>
  <c r="BU519" i="1"/>
  <c r="BU520" i="1"/>
  <c r="BU521" i="1"/>
  <c r="BU522" i="1"/>
  <c r="BU523" i="1"/>
  <c r="BU524" i="1"/>
  <c r="BU525" i="1"/>
  <c r="BU526" i="1"/>
  <c r="BU527" i="1"/>
  <c r="BU528" i="1"/>
  <c r="BU529" i="1"/>
  <c r="BU530" i="1"/>
  <c r="BU531" i="1"/>
  <c r="BU532" i="1"/>
  <c r="BU533" i="1"/>
  <c r="BU534" i="1"/>
  <c r="BU535" i="1"/>
  <c r="BU536" i="1"/>
  <c r="BU537" i="1"/>
  <c r="BU538" i="1"/>
  <c r="BU539" i="1"/>
  <c r="BU540" i="1"/>
  <c r="BU541" i="1"/>
  <c r="BU542" i="1"/>
  <c r="BU543" i="1"/>
  <c r="BU544" i="1"/>
  <c r="BU545" i="1"/>
  <c r="BU546" i="1"/>
  <c r="BU547" i="1"/>
  <c r="BU548" i="1"/>
  <c r="BU549" i="1"/>
  <c r="BU550" i="1"/>
  <c r="BU551" i="1"/>
  <c r="BU552" i="1"/>
  <c r="BU553" i="1"/>
  <c r="BU554" i="1"/>
  <c r="BU555" i="1"/>
  <c r="BU556" i="1"/>
  <c r="BU557" i="1"/>
  <c r="BU558" i="1"/>
  <c r="BU559" i="1"/>
  <c r="BU560" i="1"/>
  <c r="BU561" i="1"/>
  <c r="BU562" i="1"/>
  <c r="BU563" i="1"/>
  <c r="BU564" i="1"/>
  <c r="BU565" i="1"/>
  <c r="BU566" i="1"/>
  <c r="BU567" i="1"/>
  <c r="BU568" i="1"/>
  <c r="BU569" i="1"/>
  <c r="BU570" i="1"/>
  <c r="BU571" i="1"/>
  <c r="BU572" i="1"/>
  <c r="BU573" i="1"/>
  <c r="BU574" i="1"/>
  <c r="BU575" i="1"/>
  <c r="BU576" i="1"/>
  <c r="BU577" i="1"/>
  <c r="BU578" i="1"/>
  <c r="BU579" i="1"/>
  <c r="BU580" i="1"/>
  <c r="BU581" i="1"/>
  <c r="BU582" i="1"/>
  <c r="BU583" i="1"/>
  <c r="BU584" i="1"/>
  <c r="BU585" i="1"/>
  <c r="BU586" i="1"/>
  <c r="BU587" i="1"/>
  <c r="BU588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H509" i="1"/>
  <c r="BU509" i="1"/>
  <c r="E509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BU497" i="1"/>
  <c r="BU498" i="1"/>
  <c r="BU499" i="1"/>
  <c r="BU500" i="1"/>
  <c r="BU501" i="1"/>
  <c r="BU502" i="1"/>
  <c r="BU503" i="1"/>
  <c r="BU504" i="1"/>
  <c r="BU505" i="1"/>
  <c r="BU506" i="1"/>
  <c r="BU507" i="1"/>
  <c r="BU508" i="1"/>
  <c r="BU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496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08" i="1"/>
  <c r="BU407" i="1"/>
  <c r="BU408" i="1"/>
  <c r="BU403" i="1"/>
  <c r="BU404" i="1"/>
  <c r="BU405" i="1"/>
  <c r="BU406" i="1"/>
  <c r="U405" i="1"/>
  <c r="U403" i="1"/>
  <c r="U404" i="1"/>
  <c r="U406" i="1"/>
  <c r="U407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4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837" i="1"/>
  <c r="U831" i="1"/>
  <c r="U829" i="1"/>
  <c r="U834" i="1"/>
  <c r="U835" i="1"/>
  <c r="U832" i="1"/>
  <c r="U830" i="1"/>
  <c r="U839" i="1"/>
  <c r="U838" i="1"/>
  <c r="U836" i="1"/>
  <c r="U833" i="1"/>
  <c r="U611" i="1"/>
  <c r="U614" i="1"/>
  <c r="U589" i="1"/>
  <c r="U599" i="1"/>
  <c r="U610" i="1"/>
  <c r="U598" i="1"/>
  <c r="U606" i="1"/>
  <c r="U609" i="1"/>
  <c r="U597" i="1"/>
  <c r="U600" i="1"/>
  <c r="U603" i="1"/>
  <c r="U593" i="1"/>
  <c r="U605" i="1"/>
  <c r="U608" i="1"/>
  <c r="U596" i="1"/>
  <c r="U604" i="1"/>
  <c r="U594" i="1"/>
  <c r="U607" i="1"/>
  <c r="U595" i="1"/>
  <c r="U613" i="1"/>
  <c r="U601" i="1"/>
  <c r="U591" i="1"/>
  <c r="U612" i="1"/>
  <c r="U615" i="1"/>
  <c r="U590" i="1"/>
  <c r="U602" i="1"/>
  <c r="U592" i="1"/>
  <c r="U579" i="1"/>
  <c r="U576" i="1"/>
  <c r="U528" i="1"/>
  <c r="U575" i="1"/>
  <c r="U527" i="1"/>
  <c r="U578" i="1"/>
  <c r="U566" i="1"/>
  <c r="U554" i="1"/>
  <c r="U542" i="1"/>
  <c r="U530" i="1"/>
  <c r="U518" i="1"/>
  <c r="U572" i="1"/>
  <c r="U524" i="1"/>
  <c r="U583" i="1"/>
  <c r="U571" i="1"/>
  <c r="U559" i="1"/>
  <c r="U547" i="1"/>
  <c r="U535" i="1"/>
  <c r="U523" i="1"/>
  <c r="U577" i="1"/>
  <c r="U565" i="1"/>
  <c r="U553" i="1"/>
  <c r="U541" i="1"/>
  <c r="U529" i="1"/>
  <c r="U517" i="1"/>
  <c r="U588" i="1"/>
  <c r="U564" i="1"/>
  <c r="U552" i="1"/>
  <c r="U540" i="1"/>
  <c r="U516" i="1"/>
  <c r="U560" i="1"/>
  <c r="U511" i="1"/>
  <c r="U582" i="1"/>
  <c r="U570" i="1"/>
  <c r="U558" i="1"/>
  <c r="U546" i="1"/>
  <c r="U534" i="1"/>
  <c r="U522" i="1"/>
  <c r="U510" i="1"/>
  <c r="U587" i="1"/>
  <c r="U563" i="1"/>
  <c r="U551" i="1"/>
  <c r="U539" i="1"/>
  <c r="U515" i="1"/>
  <c r="U584" i="1"/>
  <c r="U548" i="1"/>
  <c r="U536" i="1"/>
  <c r="U574" i="1"/>
  <c r="U550" i="1"/>
  <c r="U526" i="1"/>
  <c r="U581" i="1"/>
  <c r="U557" i="1"/>
  <c r="U533" i="1"/>
  <c r="U585" i="1"/>
  <c r="U573" i="1"/>
  <c r="U561" i="1"/>
  <c r="U549" i="1"/>
  <c r="U537" i="1"/>
  <c r="U525" i="1"/>
  <c r="U513" i="1"/>
  <c r="U580" i="1"/>
  <c r="U568" i="1"/>
  <c r="U556" i="1"/>
  <c r="U544" i="1"/>
  <c r="U532" i="1"/>
  <c r="U520" i="1"/>
  <c r="U586" i="1"/>
  <c r="U562" i="1"/>
  <c r="U538" i="1"/>
  <c r="U514" i="1"/>
  <c r="U569" i="1"/>
  <c r="U545" i="1"/>
  <c r="U521" i="1"/>
  <c r="U512" i="1"/>
  <c r="U567" i="1"/>
  <c r="U555" i="1"/>
  <c r="U543" i="1"/>
  <c r="U531" i="1"/>
  <c r="U519" i="1"/>
  <c r="U504" i="1"/>
  <c r="U507" i="1"/>
  <c r="U505" i="1"/>
  <c r="U506" i="1"/>
  <c r="U496" i="1"/>
  <c r="U508" i="1"/>
  <c r="U503" i="1"/>
  <c r="U502" i="1"/>
  <c r="U501" i="1"/>
  <c r="U499" i="1"/>
  <c r="U497" i="1"/>
  <c r="U500" i="1"/>
  <c r="U498" i="1"/>
  <c r="U509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276" i="1"/>
  <c r="BU2" i="1"/>
  <c r="BU267" i="1"/>
  <c r="BU266" i="1"/>
  <c r="BU268" i="1"/>
  <c r="BU269" i="1"/>
  <c r="BU270" i="1"/>
  <c r="BU271" i="1"/>
  <c r="BU272" i="1"/>
  <c r="BU273" i="1"/>
  <c r="BU274" i="1"/>
  <c r="BU275" i="1"/>
  <c r="BU256" i="1"/>
  <c r="BU257" i="1"/>
  <c r="BU258" i="1"/>
  <c r="BU259" i="1"/>
  <c r="BU260" i="1"/>
  <c r="BU261" i="1"/>
  <c r="BU262" i="1"/>
  <c r="BU263" i="1"/>
  <c r="BU264" i="1"/>
  <c r="BU265" i="1"/>
  <c r="BU255" i="1"/>
  <c r="BU245" i="1"/>
  <c r="BU246" i="1"/>
  <c r="BU247" i="1"/>
  <c r="BU248" i="1"/>
  <c r="BU249" i="1"/>
  <c r="BU252" i="1"/>
  <c r="BU239" i="1"/>
  <c r="BU240" i="1"/>
  <c r="BU241" i="1"/>
  <c r="BU243" i="1"/>
  <c r="BU244" i="1"/>
  <c r="BU229" i="1"/>
  <c r="BU230" i="1"/>
  <c r="BU231" i="1"/>
  <c r="BU232" i="1"/>
  <c r="BU233" i="1"/>
  <c r="BU234" i="1"/>
  <c r="BU235" i="1"/>
  <c r="BU236" i="1"/>
  <c r="BU237" i="1"/>
  <c r="BU238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04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177" i="1"/>
  <c r="BU178" i="1"/>
  <c r="BU179" i="1"/>
  <c r="BU180" i="1"/>
  <c r="BU181" i="1"/>
  <c r="BU182" i="1"/>
  <c r="BU184" i="1"/>
  <c r="BU185" i="1"/>
  <c r="BU186" i="1"/>
  <c r="BU187" i="1"/>
  <c r="BU188" i="1"/>
  <c r="BU189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48" i="1"/>
  <c r="BU117" i="1"/>
  <c r="BU116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15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94" i="1"/>
  <c r="BU93" i="1"/>
  <c r="BU91" i="1"/>
  <c r="BU92" i="1"/>
  <c r="BU90" i="1"/>
  <c r="BU85" i="1"/>
  <c r="BU86" i="1"/>
  <c r="BU87" i="1"/>
  <c r="BU88" i="1"/>
  <c r="BU89" i="1"/>
  <c r="BU63" i="1"/>
  <c r="BU64" i="1"/>
  <c r="BU65" i="1"/>
  <c r="BU66" i="1"/>
  <c r="BU67" i="1"/>
  <c r="BU68" i="1"/>
  <c r="BU69" i="1"/>
  <c r="BU70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27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6" i="1"/>
  <c r="BU3" i="1"/>
  <c r="BU4" i="1"/>
  <c r="BU5" i="1"/>
</calcChain>
</file>

<file path=xl/sharedStrings.xml><?xml version="1.0" encoding="utf-8"?>
<sst xmlns="http://schemas.openxmlformats.org/spreadsheetml/2006/main" count="27878" uniqueCount="2792">
  <si>
    <t>ANK9</t>
  </si>
  <si>
    <t>ANK10</t>
  </si>
  <si>
    <t>ANK11</t>
  </si>
  <si>
    <t>ANK12</t>
  </si>
  <si>
    <t>MnO</t>
  </si>
  <si>
    <t>MgO</t>
  </si>
  <si>
    <t>CaO</t>
  </si>
  <si>
    <t>LOI</t>
  </si>
  <si>
    <t>Total</t>
  </si>
  <si>
    <t>SiO2 (%)</t>
  </si>
  <si>
    <t>TiO2</t>
  </si>
  <si>
    <t>Al2O3</t>
  </si>
  <si>
    <t>Fe2O3</t>
  </si>
  <si>
    <t>Na2O</t>
  </si>
  <si>
    <t>K2O</t>
  </si>
  <si>
    <t>P2O5</t>
  </si>
  <si>
    <t>SO3</t>
  </si>
  <si>
    <t>Ref</t>
  </si>
  <si>
    <t>Fe</t>
  </si>
  <si>
    <t>Mn</t>
  </si>
  <si>
    <t>GL-1-W</t>
  </si>
  <si>
    <t>GL-1-X</t>
  </si>
  <si>
    <t>GL-1-Y</t>
  </si>
  <si>
    <t>GL-1-YA</t>
  </si>
  <si>
    <t>GL-1-Z</t>
  </si>
  <si>
    <t>GL-1-C1(10)</t>
  </si>
  <si>
    <t>GL-1-C2(10)</t>
  </si>
  <si>
    <t>GL-2-Y</t>
  </si>
  <si>
    <t>GL-2-Z</t>
  </si>
  <si>
    <t>GL-2-C1(9)</t>
  </si>
  <si>
    <t>GL-2-C1B(9)</t>
  </si>
  <si>
    <t>GL-4-Z</t>
  </si>
  <si>
    <t>GL-4-C1(5)</t>
  </si>
  <si>
    <t>SH-1-X</t>
  </si>
  <si>
    <t>SH-1-Y</t>
  </si>
  <si>
    <t>SH-1-Z</t>
  </si>
  <si>
    <t>SH-1-ZA</t>
  </si>
  <si>
    <t>SH-1-C1(16)</t>
  </si>
  <si>
    <t>ML-1-Z</t>
  </si>
  <si>
    <t>ML-1-C1(16)</t>
  </si>
  <si>
    <t>Fe/Mn</t>
  </si>
  <si>
    <t>#</t>
  </si>
  <si>
    <t>Reference</t>
  </si>
  <si>
    <t>Garnit, H., &amp; Bouhlel, S. (2017). Petrography, mineralogy and geochemistry of the Late Eocene oolitic ironstones of the Jebel Ank, Southern Tunisian Atlas. Ore Geology Reviews, 84, 134–153. https://doi.org/10.1016/j.oregeorev.2016.12.026</t>
  </si>
  <si>
    <t>Harriss, R. C., &amp; Troup, A. G. (1970). CHEMISTRY AND ORIGIN OF FRESHWATER FERROMANGANESE CONCRETIONS: FRESHWATER FERROMANGANESE CONCRETIONS. Limnology and Oceanography, 15(5), 702–712. https://doi.org/10.4319/lo.1970.15.5.0702</t>
  </si>
  <si>
    <t>Type</t>
  </si>
  <si>
    <t>Oolitic Ironstone</t>
  </si>
  <si>
    <t>Baltic Sea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</si>
  <si>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</si>
  <si>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</si>
  <si>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</si>
  <si>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</si>
  <si>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</si>
  <si>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</si>
  <si>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</si>
  <si>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</si>
  <si>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</si>
  <si>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SiO2</t>
  </si>
  <si>
    <t>Laterite</t>
  </si>
  <si>
    <t>Bidar, India</t>
  </si>
  <si>
    <t>3,4</t>
  </si>
  <si>
    <t>Babechuk, M. G., Widdowson, M., &amp; Kamber, B. S. (2014). Quantifying chemical weathering intensity and trace element release from two contrasting basalt profiles, Deccan Traps, India. Chemical Geology, 363, 56–75. https://doi.org/10.1016/j.chemgeo.2013.10.027</t>
  </si>
  <si>
    <t>ChQA1</t>
  </si>
  <si>
    <t>ChQA2</t>
  </si>
  <si>
    <t>ChQA3</t>
  </si>
  <si>
    <t>ChQA4</t>
  </si>
  <si>
    <t>ChQA5</t>
  </si>
  <si>
    <t>ChQA6</t>
  </si>
  <si>
    <t>ChQA7</t>
  </si>
  <si>
    <t>ChQA8</t>
  </si>
  <si>
    <t>ChQA9</t>
  </si>
  <si>
    <t>ChQA10</t>
  </si>
  <si>
    <t>ChQA11</t>
  </si>
  <si>
    <t>ChQA12</t>
  </si>
  <si>
    <t>ChQB1</t>
  </si>
  <si>
    <t>ChQB2</t>
  </si>
  <si>
    <t>ChQB3</t>
  </si>
  <si>
    <t>ChQB4</t>
  </si>
  <si>
    <t>ChQB5</t>
  </si>
  <si>
    <t>ChQB6</t>
  </si>
  <si>
    <t>ChQB7</t>
  </si>
  <si>
    <t>ChQB8</t>
  </si>
  <si>
    <t>ChQB9a</t>
  </si>
  <si>
    <t>ChQB9b</t>
  </si>
  <si>
    <t>ChQB9c</t>
  </si>
  <si>
    <t>ChQB9d</t>
  </si>
  <si>
    <t>ChQB10</t>
  </si>
  <si>
    <t>ChQB11</t>
  </si>
  <si>
    <t>ChQB12</t>
  </si>
  <si>
    <t>FeO</t>
  </si>
  <si>
    <t>Chhindwara, India</t>
  </si>
  <si>
    <t>−</t>
  </si>
  <si>
    <t>Suhr, N., Schoenberg, R., Chew, D., Rosca, C., Widdowson, M., &amp; Kamber, B. S. (2018). Elemental and isotopic behaviour of Zn in Deccan basalt weathering profiles: Chemical weathering from bedrock to laterite and links to Zn deficiency in tropical soils. Science of The Total Environment, 619–620, 1451–1463. https://doi.org/10.1016/j.scitotenv.2017.11.112</t>
  </si>
  <si>
    <t>LAT-IGZ</t>
  </si>
  <si>
    <t>Basalt1</t>
  </si>
  <si>
    <t>Basalt2</t>
  </si>
  <si>
    <t>MIS-05</t>
  </si>
  <si>
    <t>MIS-04</t>
  </si>
  <si>
    <t>MIS-03</t>
  </si>
  <si>
    <t>MIS-02</t>
  </si>
  <si>
    <t>MIS-01</t>
  </si>
  <si>
    <t>Misione, Argentina</t>
  </si>
  <si>
    <t>Campodonico, V. A., Pasquini, A. I., Lecomte, K. L., García, M. G., &amp; Depetris, P. J. (2019). Chemical weathering in subtropical basalt-derived laterites: A mass balance interpretation (Misiones, NE Argentina). CATENA, 173, 352–366. https://doi.org/10.1016/j.catena.2018.10.027</t>
  </si>
  <si>
    <t>n.d.</t>
  </si>
  <si>
    <t>Iron marine ooids</t>
  </si>
  <si>
    <t>Panarea, Italy</t>
  </si>
  <si>
    <t>Di Bella, M., Sabatino, G., Quartieri, S., Ferretti, A., Cavalazzi, B., Barbieri, R., et al. (2019). Modern Iron Ooids of Hydrothermal Origin as a Proxy for Ancient Deposits. Scientific Reports, 9(1), 7107. https://doi.org/10.1038/s41598-019-43181-y</t>
  </si>
  <si>
    <t>Ooid1</t>
  </si>
  <si>
    <t>Ooid2</t>
  </si>
  <si>
    <t>Ooid3</t>
  </si>
  <si>
    <t>Ooid4</t>
  </si>
  <si>
    <t>Ooid5</t>
  </si>
  <si>
    <t>Ooid6</t>
  </si>
  <si>
    <t>Ooid7</t>
  </si>
  <si>
    <t>Ooid8</t>
  </si>
  <si>
    <t>Ooid9</t>
  </si>
  <si>
    <t>Ooid10</t>
  </si>
  <si>
    <t>Sample 1</t>
  </si>
  <si>
    <t>Sample 2</t>
  </si>
  <si>
    <t>Sample 3</t>
  </si>
  <si>
    <t>Sample 4</t>
  </si>
  <si>
    <t>Olary Block, Australia</t>
  </si>
  <si>
    <t>Lottermoser, B. G., &amp; Ashley, P. M. (1996). Geochemistry and exploration significance of ironstones and barite-rich rocks in the Proterozoic Willyama Supergroup, Olary Block, South Australia. Journal of Geochemical Exploration, 57(1–3), 57–73. https://doi.org/10.1016/S0375-6742(96)00016-7</t>
  </si>
  <si>
    <t>R73658</t>
  </si>
  <si>
    <t>R73675</t>
  </si>
  <si>
    <t>R73646</t>
  </si>
  <si>
    <t>R73669</t>
  </si>
  <si>
    <t>R77350</t>
  </si>
  <si>
    <t>R73353</t>
  </si>
  <si>
    <t>R70569</t>
  </si>
  <si>
    <t>R73351</t>
  </si>
  <si>
    <t>R73653</t>
  </si>
  <si>
    <t>&lt;0.01</t>
  </si>
  <si>
    <t>HK06-1</t>
  </si>
  <si>
    <t>HK06-2</t>
  </si>
  <si>
    <t>HK06-3</t>
  </si>
  <si>
    <t>HK06-4</t>
  </si>
  <si>
    <t>HK06-5</t>
  </si>
  <si>
    <t>HK06-6</t>
  </si>
  <si>
    <t>HK06-7</t>
  </si>
  <si>
    <t>HK06-8</t>
  </si>
  <si>
    <t>HK06-9</t>
  </si>
  <si>
    <t>HK06-10</t>
  </si>
  <si>
    <t>HK06-12</t>
  </si>
  <si>
    <t>HK06-13</t>
  </si>
  <si>
    <t>HK06-14</t>
  </si>
  <si>
    <t>HK06-15</t>
  </si>
  <si>
    <t>HK06-16</t>
  </si>
  <si>
    <t>HK06-17</t>
  </si>
  <si>
    <t>HK06-18</t>
  </si>
  <si>
    <t>HK06-19</t>
  </si>
  <si>
    <t>HK06-20</t>
  </si>
  <si>
    <t>HK06-R1</t>
  </si>
  <si>
    <t>HK06-R2</t>
  </si>
  <si>
    <t>Hainan Island, China</t>
  </si>
  <si>
    <t>Coated grain #1 - 01</t>
  </si>
  <si>
    <t>Coated grain #1 - 02</t>
  </si>
  <si>
    <t>Coated grain #1 - 03</t>
  </si>
  <si>
    <t>Coated grain #1 - 04</t>
  </si>
  <si>
    <t>Coated grain #1 - 05</t>
  </si>
  <si>
    <t>Coated grain #1 - 06</t>
  </si>
  <si>
    <t>Coated grain #1 - 07</t>
  </si>
  <si>
    <t>Coated grain #2 - 01</t>
  </si>
  <si>
    <t>Coated grain #2 - 02</t>
  </si>
  <si>
    <t>Coated grain #2 - 03</t>
  </si>
  <si>
    <t>Coated grain #2 - 04</t>
  </si>
  <si>
    <t>Coated grain #2 - 05</t>
  </si>
  <si>
    <t>Coated grain #2 - 06</t>
  </si>
  <si>
    <t>Coated grain #2 - 07</t>
  </si>
  <si>
    <t>Coated grain #2 - 08</t>
  </si>
  <si>
    <t>Coated grain #3 - 01</t>
  </si>
  <si>
    <t>Coated grain #3 - 02</t>
  </si>
  <si>
    <t>Coated grain #3 - 03</t>
  </si>
  <si>
    <t>Coated grain #3 - 04</t>
  </si>
  <si>
    <t>Coated grain #3 - 05</t>
  </si>
  <si>
    <t>Coated grain #3 - 06</t>
  </si>
  <si>
    <t>Coated grain #3 - 07</t>
  </si>
  <si>
    <t>Coated grain #3 - 08</t>
  </si>
  <si>
    <t>Coated grain #4 - 01</t>
  </si>
  <si>
    <t>Coated grain #4 - 02</t>
  </si>
  <si>
    <t>Coated grain #4 - 03</t>
  </si>
  <si>
    <t>Coated grain #4 - 04</t>
  </si>
  <si>
    <t>Coated grain #4 - 05</t>
  </si>
  <si>
    <t>Coated grain #5 - 01</t>
  </si>
  <si>
    <t>Coated grain #5 - 02</t>
  </si>
  <si>
    <t>Coated grain #5 - 03</t>
  </si>
  <si>
    <t>Coated grain #5 - 04</t>
  </si>
  <si>
    <t>Coated grain #5 - 05</t>
  </si>
  <si>
    <t>H2O</t>
  </si>
  <si>
    <t>chamosite coated grains</t>
  </si>
  <si>
    <t>Willowvale Creek, NY, Westmoreland formation</t>
  </si>
  <si>
    <t>Ma, J.-L., Wei, G.-J., Xu, Y.-G., Long, W.-G., &amp; Sun, W.-D. (2007). Mobilization and re-distribution of major and trace elements during extreme weathering of basalt in Hainan Island, South China. Geochimica et Cosmochimica Acta, 71(13), 3223–3237. https://doi.org/10.1016/j.gca.2007.03.035</t>
  </si>
  <si>
    <t>Matheson, E. J., &amp; Pufahl, P. K. (2021). Clinton ironstone revisited and implications for Silurian Earth system evolution. Earth-Science Reviews, 215, 103527. https://doi.org/10.1016/j.earscirev.2021.103527</t>
  </si>
  <si>
    <t>&lt;0.10</t>
  </si>
  <si>
    <t>&lt;5</t>
  </si>
  <si>
    <t>Hamersley-I</t>
  </si>
  <si>
    <t>Hamersley-II</t>
  </si>
  <si>
    <t>Hamersley-III</t>
  </si>
  <si>
    <t>India-IV</t>
  </si>
  <si>
    <t>India-V</t>
  </si>
  <si>
    <t>India-VI</t>
  </si>
  <si>
    <t>India-VII</t>
  </si>
  <si>
    <t>India-VIII</t>
  </si>
  <si>
    <t>India-IX</t>
  </si>
  <si>
    <t>Brazil and Venezuela-X</t>
  </si>
  <si>
    <t>Brazil and Venezuela-XI</t>
  </si>
  <si>
    <t>Brazil and Venezuela-XII</t>
  </si>
  <si>
    <t>Brazil and Venezuela-XIII</t>
  </si>
  <si>
    <t>Brazil and Venezuela-XIV</t>
  </si>
  <si>
    <t>Brazil and Venezuela-XV</t>
  </si>
  <si>
    <t>Chiknayahamkalli greenstone belt</t>
  </si>
  <si>
    <t>Itabira+Mutuca and Aguas Claras</t>
  </si>
  <si>
    <t>Fabrica</t>
  </si>
  <si>
    <t>Serra dos Carajas</t>
  </si>
  <si>
    <t>El Pao</t>
  </si>
  <si>
    <t>Hamersley Range</t>
  </si>
  <si>
    <t>Daitari</t>
  </si>
  <si>
    <t>Gandhamardan+Malangtoli</t>
  </si>
  <si>
    <t>iron formation partially mineralized</t>
  </si>
  <si>
    <t>iron formation high grade ore</t>
  </si>
  <si>
    <t>iron formation banded hematite jasper</t>
  </si>
  <si>
    <t>iron formation hematite jasper</t>
  </si>
  <si>
    <t>iron formation hamatite jasper</t>
  </si>
  <si>
    <t>iron formation massive ore</t>
  </si>
  <si>
    <t>iron formation goethite-rich massive hematite ore</t>
  </si>
  <si>
    <t>iron formation massive and laminate ore</t>
  </si>
  <si>
    <t>iron formation hematite and goethite ore</t>
  </si>
  <si>
    <t>iron formation laminated ore</t>
  </si>
  <si>
    <t>Precambrian</t>
  </si>
  <si>
    <t>Silurian</t>
  </si>
  <si>
    <t>Modern</t>
  </si>
  <si>
    <t>Late Eocene</t>
  </si>
  <si>
    <t>Proterozoic</t>
  </si>
  <si>
    <t>Silicate-I</t>
  </si>
  <si>
    <t>Silicate-II</t>
  </si>
  <si>
    <t>Silicate-III</t>
  </si>
  <si>
    <t>Silicate-IV</t>
  </si>
  <si>
    <t>Magnetite-silicate-V</t>
  </si>
  <si>
    <t>Magnetite-silicate-VI</t>
  </si>
  <si>
    <t>Magnetite-silicate-VII</t>
  </si>
  <si>
    <t>Magnetite-silicate-VIII</t>
  </si>
  <si>
    <t>Magnetite-silicate-IX</t>
  </si>
  <si>
    <t>Hematite-X</t>
  </si>
  <si>
    <t>Hematite-XI</t>
  </si>
  <si>
    <t>Bingi-XII</t>
  </si>
  <si>
    <t>Bingi-XIII</t>
  </si>
  <si>
    <t>Bingi-XIV</t>
  </si>
  <si>
    <t>&lt;0.20</t>
  </si>
  <si>
    <t>iron formation schist belts</t>
  </si>
  <si>
    <t>Ungwan Mallam Ayuba, Nigera</t>
  </si>
  <si>
    <t>Ruwan Doruwa, Nigeria</t>
  </si>
  <si>
    <t>Birin Gwari and Kushaka, Nigeria</t>
  </si>
  <si>
    <t>Isanlu, Nigeria</t>
  </si>
  <si>
    <t>Maru, Nigeria</t>
  </si>
  <si>
    <t>Maraba Hill, Nigeria</t>
  </si>
  <si>
    <t>Birin Gwari, Nigeria</t>
  </si>
  <si>
    <t>Muro+Obajana, Nigeria</t>
  </si>
  <si>
    <t>Muro, Nigeria</t>
  </si>
  <si>
    <t>Bingi, Nigeria</t>
  </si>
  <si>
    <t>iron formation high-grade ore schist belts</t>
  </si>
  <si>
    <t>magnetites-silicate</t>
  </si>
  <si>
    <t>contact metamorphic silicate</t>
  </si>
  <si>
    <t>contact metamorphic magnetite-silicate</t>
  </si>
  <si>
    <t>Zimbabwe-I</t>
  </si>
  <si>
    <t>Zimbabwe-II</t>
  </si>
  <si>
    <t>Zimbabwe-III</t>
  </si>
  <si>
    <t>Guinea and Senegal-IV</t>
  </si>
  <si>
    <t>Guinea and Senegal-V</t>
  </si>
  <si>
    <t>Guinea and Senegal-VI</t>
  </si>
  <si>
    <t>Guinea and Senegal-VII</t>
  </si>
  <si>
    <t>Guinea and Senegal-VIII</t>
  </si>
  <si>
    <t>North America-IX</t>
  </si>
  <si>
    <t>North America-X</t>
  </si>
  <si>
    <t>China-XI</t>
  </si>
  <si>
    <t>Ukraine-XII</t>
  </si>
  <si>
    <t>Ukraine-XIII</t>
  </si>
  <si>
    <t>banded iron formation magnetite-silicate</t>
  </si>
  <si>
    <t>Monarch Mine, Zimbabwe</t>
  </si>
  <si>
    <t>banded iron formation carbonate</t>
  </si>
  <si>
    <t>Wanderer Formation, Zimbabwe</t>
  </si>
  <si>
    <t>banded iron formation oxide</t>
  </si>
  <si>
    <t>Wanderer formation, Zimbabwe</t>
  </si>
  <si>
    <t>banded iron formation magnetite</t>
  </si>
  <si>
    <t>Simandu, Gineau</t>
  </si>
  <si>
    <t>Mt Nimba, Guinea</t>
  </si>
  <si>
    <t>banded iron formation</t>
  </si>
  <si>
    <t>Gueridou, Guinea</t>
  </si>
  <si>
    <t>Sempere, Guinea</t>
  </si>
  <si>
    <t>Faleme, Senegal</t>
  </si>
  <si>
    <t>Bethlehem Steel Mine, USA</t>
  </si>
  <si>
    <t>banded iron formation hematite</t>
  </si>
  <si>
    <t>Rapitan, Canada</t>
  </si>
  <si>
    <t>Gongchianglin, China</t>
  </si>
  <si>
    <t>Werabawa Shaft and Sheltaja Reka, Ukraine</t>
  </si>
  <si>
    <t>banded iron formation goethite-rich hematite</t>
  </si>
  <si>
    <t>Werabawa Shaft, Ukraine</t>
  </si>
  <si>
    <t>Mücke, A. (2003). General and comparative considerations of whole-rock and mineral compositions of Precambrian iron-formations and their implications. Neues Jahrbuch Für Mineralogie - Abhandlungen, 179(2), 175–219. https://doi.org/10.1127/0077-7757/2003/0179-0175</t>
  </si>
  <si>
    <t>Itakpe Hill-I</t>
  </si>
  <si>
    <t>Itakpe Hill-II</t>
  </si>
  <si>
    <t>Itakpe Hill-III</t>
  </si>
  <si>
    <t>Desna Group-IV</t>
  </si>
  <si>
    <t>Desna Group-V</t>
  </si>
  <si>
    <t>Desna Group-VI</t>
  </si>
  <si>
    <t>Wadi Mubarak-VII</t>
  </si>
  <si>
    <t>Wadi Mubarak-VIII</t>
  </si>
  <si>
    <t>Wadi Mubarak-IX</t>
  </si>
  <si>
    <t>Liberia-X</t>
  </si>
  <si>
    <t>Liberia-XI</t>
  </si>
  <si>
    <t>Harare-XII</t>
  </si>
  <si>
    <t>Rana-XIII</t>
  </si>
  <si>
    <t>Rana-XIV</t>
  </si>
  <si>
    <t>Norberg-XV</t>
  </si>
  <si>
    <t>n.a.</t>
  </si>
  <si>
    <t>&lt;15</t>
  </si>
  <si>
    <t>metamorphic banded iron-rich rock hematite-rich</t>
  </si>
  <si>
    <t>metamorphic banded iron-rich rock magnetite-rich</t>
  </si>
  <si>
    <t>metamorphic banded iron-rich rock compact magnetite ore</t>
  </si>
  <si>
    <t>metamorphic banded iron-rich rock magnetite-silicate-quartz</t>
  </si>
  <si>
    <t>metamorphic banded iron-rich rock strongly silicified</t>
  </si>
  <si>
    <t>metamorphic banded iron-rich rock andradite-rich</t>
  </si>
  <si>
    <t>metamorphic banded iron-rich rock hematite-andradite-quartz</t>
  </si>
  <si>
    <t>metamorphic banded iron-rich rock hematite-silicate-quartz</t>
  </si>
  <si>
    <t>metamorphic banded iron-rich rock silicified hematite (marite) rich</t>
  </si>
  <si>
    <t>metamorphic banded iron-rich rock magnetite-andradite-quartz</t>
  </si>
  <si>
    <t>metamorphic banded iron-rich rock hematite/magnetite-grossularite-quartz</t>
  </si>
  <si>
    <t>metamorphic banded iron-rich rock specularite</t>
  </si>
  <si>
    <t>metamorphic banded iron-rich rock hematite-magnetite ore</t>
  </si>
  <si>
    <t>Itakpe Hill, Nigeria</t>
  </si>
  <si>
    <t>Desna Dome, Czechia</t>
  </si>
  <si>
    <t>Wadi Mubarak, Egypt</t>
  </si>
  <si>
    <t>Bong Peak, Liberia</t>
  </si>
  <si>
    <t>Harare Kopje, Zimbabwe</t>
  </si>
  <si>
    <t>Rana, Norway</t>
  </si>
  <si>
    <t>Norberg, Sweden</t>
  </si>
  <si>
    <t>Mücke, A., &amp; Farshad, F. (2005). Whole-rock and mineralogical composition of Phanerozoic ooidal ironstones: Comparison and differentiation of types and subtypes. Ore Geology Reviews, 26(3–4), 227–262. https://doi.org/10.1016/j.oregeorev.2004.08.001</t>
  </si>
  <si>
    <t>electron microprobe</t>
  </si>
  <si>
    <t>SEM-EDX</t>
  </si>
  <si>
    <t>Locality</t>
  </si>
  <si>
    <t>Age</t>
  </si>
  <si>
    <t>method</t>
  </si>
  <si>
    <t>whole rock, XRF</t>
  </si>
  <si>
    <t>whole rock XRF, ICP-OES/MS</t>
  </si>
  <si>
    <t>Jebel Ank,Tunisia</t>
  </si>
  <si>
    <t>AAS, ICP-MS</t>
  </si>
  <si>
    <t>whole rock XRF, AAS</t>
  </si>
  <si>
    <t>whole rock XRF, ICPMS</t>
  </si>
  <si>
    <t>&lt;20</t>
  </si>
  <si>
    <t>&lt;4</t>
  </si>
  <si>
    <t>Ironstone Iron formation Quartzofeldsapthic suite qz-mt</t>
  </si>
  <si>
    <t>Ironstone Iron formation Quartzofeldsapthic suite qz-mt-hm-py</t>
  </si>
  <si>
    <t>Ironstone Iron formation Quartzofeldsapthic suite qt-hm-qz</t>
  </si>
  <si>
    <t>Ironstone epigenetic ironstone Pelite Suite qz-mt-ab</t>
  </si>
  <si>
    <t>Ironstone epigenetic ironstone Pelite Suite hm-mt-qz-ab</t>
  </si>
  <si>
    <t>Ironstone Iron formation Pelite Suite mt-am-ol-gn-qz-ap-hm</t>
  </si>
  <si>
    <t>Ironstone garnet-quartz rock Pelite Suite gn-qz-il-ap</t>
  </si>
  <si>
    <t>Ironstone iron formation Calc-silicate suite qz-ab-hm-cpx-am</t>
  </si>
  <si>
    <t>&lt;10</t>
  </si>
  <si>
    <t>Thuringian Basin-I</t>
  </si>
  <si>
    <t>Thuringian Basin-II</t>
  </si>
  <si>
    <t>Thuringian Basin-III</t>
  </si>
  <si>
    <t>Thuringian Basin-IV</t>
  </si>
  <si>
    <t>Prague Basin-V</t>
  </si>
  <si>
    <t>Prague Basin-VI</t>
  </si>
  <si>
    <t>Prague Basin-VII</t>
  </si>
  <si>
    <t>Prague Basin-VIII</t>
  </si>
  <si>
    <t>Leru-section-IX</t>
  </si>
  <si>
    <t>Leru-section-X</t>
  </si>
  <si>
    <t>Scrunthorpe-XI</t>
  </si>
  <si>
    <t>Scrunthorpe-XII</t>
  </si>
  <si>
    <t>&lt; 5</t>
  </si>
  <si>
    <t>Okigwe, Nigeria</t>
  </si>
  <si>
    <t>ooidal ironstones</t>
  </si>
  <si>
    <t>Phanerozoic</t>
  </si>
  <si>
    <t>whole rock XRF</t>
  </si>
  <si>
    <t>ooidal ironstones siderite-rich</t>
  </si>
  <si>
    <t>ooidal ironstones magnetite-rich</t>
  </si>
  <si>
    <t>ooidal ironstones quartz grain rich</t>
  </si>
  <si>
    <t>ooidal ironstones hematitic/goethitic</t>
  </si>
  <si>
    <t>Frodingham ironstone, Scunthorpe, UK</t>
  </si>
  <si>
    <t>Wittmanngereuth+Schmiedefeld, Germany</t>
  </si>
  <si>
    <t>Wittmanngereuth, Germany</t>
  </si>
  <si>
    <t>Schmiedefeld, Germany</t>
  </si>
  <si>
    <t>Nučice,Czechia</t>
  </si>
  <si>
    <t>Zdice, Czechia</t>
  </si>
  <si>
    <t>Nučice, Czechia</t>
  </si>
  <si>
    <t>Nučice+Chrustinice, Czechia</t>
  </si>
  <si>
    <t>Welsh Basin-I</t>
  </si>
  <si>
    <t>Welsh Basin-II</t>
  </si>
  <si>
    <t>Welsh Basin-III</t>
  </si>
  <si>
    <t>Welsh Basin-IV</t>
  </si>
  <si>
    <t>Welsh Basin-V</t>
  </si>
  <si>
    <t>Welsh Basin-VI</t>
  </si>
  <si>
    <t>Cleveland Ironstone-VII</t>
  </si>
  <si>
    <t>Cleveland Ironstone-VIII</t>
  </si>
  <si>
    <t>Cleveland Ironstone-IX</t>
  </si>
  <si>
    <t>Cleveland Ironstone-X</t>
  </si>
  <si>
    <t>Cleveland Ironstone-XI</t>
  </si>
  <si>
    <t>Cleveland Ironstone-XII</t>
  </si>
  <si>
    <t>Nant Ffrancon+Pen-y-Gear, UK</t>
  </si>
  <si>
    <t>ooidal ironstones chamosite</t>
  </si>
  <si>
    <t>Ffordd Ddu, UK</t>
  </si>
  <si>
    <t>ooidal ironstones pyrrhotite-bearing</t>
  </si>
  <si>
    <t>Betws Garmon+Nant Ffrancon, UK</t>
  </si>
  <si>
    <t>ooidal ironstones magnetite-bearing</t>
  </si>
  <si>
    <t>Betws Garmon+Cross Foxes, UK</t>
  </si>
  <si>
    <t>Tremadog, UK</t>
  </si>
  <si>
    <t>ooidal ironstones quartz grain-rich</t>
  </si>
  <si>
    <t>Pen-y-Gear, UK</t>
  </si>
  <si>
    <t>ooidal ironstone</t>
  </si>
  <si>
    <t>Osmotherley, UK</t>
  </si>
  <si>
    <t>Avicula, UK</t>
  </si>
  <si>
    <t>Raisdale, UK</t>
  </si>
  <si>
    <t>Two Foot, UK</t>
  </si>
  <si>
    <t>Pectan, UK</t>
  </si>
  <si>
    <t>ooidal ironstone, sphalerite-bearing</t>
  </si>
  <si>
    <t>Salzgitter-I</t>
  </si>
  <si>
    <t>Salzgitter-II</t>
  </si>
  <si>
    <t>Salzgitter-III</t>
  </si>
  <si>
    <t>France-VI</t>
  </si>
  <si>
    <t>France-VII</t>
  </si>
  <si>
    <t>France-VIII</t>
  </si>
  <si>
    <t>France-IX</t>
  </si>
  <si>
    <t>France-X</t>
  </si>
  <si>
    <t>Korallen oolite ironstone</t>
  </si>
  <si>
    <t>Middle Jurassic</t>
  </si>
  <si>
    <t>Early Jurassic</t>
  </si>
  <si>
    <t>Konrad Shaft, Germany</t>
  </si>
  <si>
    <t>Finkenkuhle, Germany</t>
  </si>
  <si>
    <t>Haverlahwiese, Germany</t>
  </si>
  <si>
    <t>ooitic ironstone</t>
  </si>
  <si>
    <t>France-IV</t>
  </si>
  <si>
    <t>France-V</t>
  </si>
  <si>
    <t>Piennes, France</t>
  </si>
  <si>
    <t>Bazaille, France</t>
  </si>
  <si>
    <t>ooitic ironstone (wuche noir)</t>
  </si>
  <si>
    <t>Ottange, France</t>
  </si>
  <si>
    <t>Droitaument, France</t>
  </si>
  <si>
    <t>Montrouge, France</t>
  </si>
  <si>
    <t>Hussigny+Tressange, France</t>
  </si>
  <si>
    <t>Aswan-I</t>
  </si>
  <si>
    <t>Aswan-II</t>
  </si>
  <si>
    <t>Aswan-III</t>
  </si>
  <si>
    <t>Aswan-IV</t>
  </si>
  <si>
    <t>Red Mountain Formation-I</t>
  </si>
  <si>
    <t>Red Mountain Formation-II</t>
  </si>
  <si>
    <t>&lt; 0.1</t>
  </si>
  <si>
    <t>Central South Answan, Egypt</t>
  </si>
  <si>
    <t>Timsha, Egypt</t>
  </si>
  <si>
    <t>Um Hugban, Egypt</t>
  </si>
  <si>
    <t>Wadi Subeira, Egypt</t>
  </si>
  <si>
    <t>Birmingham, Alabama</t>
  </si>
  <si>
    <t>ooitic ironstone high silica</t>
  </si>
  <si>
    <t>ooitic ironstone high Fe2O3</t>
  </si>
  <si>
    <t>Rumelange-II</t>
  </si>
  <si>
    <t>Rumelange-IV</t>
  </si>
  <si>
    <t>Rumelange-V</t>
  </si>
  <si>
    <t>Rumelange-VI</t>
  </si>
  <si>
    <t>Rumelange-VII</t>
  </si>
  <si>
    <t>&lt; 0.01</t>
  </si>
  <si>
    <t>ooitic ironstones calcite bearing</t>
  </si>
  <si>
    <t>ooitic ironstones iron-rich</t>
  </si>
  <si>
    <t>ooitic ironstones calcite richest</t>
  </si>
  <si>
    <t>ooitic ironstones iron-richest</t>
  </si>
  <si>
    <t>ooitic ironstones SiO2-richest</t>
  </si>
  <si>
    <t>Rumelange, Luxembourg</t>
  </si>
  <si>
    <t>whole rock wet chemistry</t>
  </si>
  <si>
    <t>Kalabscha-I</t>
  </si>
  <si>
    <t>Kalabscha-II</t>
  </si>
  <si>
    <t>Kalabscha-III</t>
  </si>
  <si>
    <t>Agbaja-V</t>
  </si>
  <si>
    <t>Agbaja-VII</t>
  </si>
  <si>
    <t>ooidal kaolinite</t>
  </si>
  <si>
    <t>kaolinite with goethitic/hematitic ooids</t>
  </si>
  <si>
    <t>iron-rich ironstone</t>
  </si>
  <si>
    <t>kaolinite-rich ironstone</t>
  </si>
  <si>
    <t>Kalabscha, Egypt</t>
  </si>
  <si>
    <t>Agbaja, Nigeria</t>
  </si>
  <si>
    <t>Salama, W., El Aref, M., &amp; Gaupp, R. (2012). Mineralogical and geochemical investigations of the Middle Eocene ironstones, El Bahariya Depression, Western Desert, Egypt. Gondwana Research, 22(2), 717–736. https://doi.org/10.1016/j.gr.2011.11.011</t>
  </si>
  <si>
    <t>Gh2</t>
  </si>
  <si>
    <t>Gh3</t>
  </si>
  <si>
    <t>Gh14</t>
  </si>
  <si>
    <t>Hr5</t>
  </si>
  <si>
    <t>Gh9</t>
  </si>
  <si>
    <t>Gh4</t>
  </si>
  <si>
    <t>Gd2</t>
  </si>
  <si>
    <t>Gd3</t>
  </si>
  <si>
    <t>Gd5</t>
  </si>
  <si>
    <t>Gh5</t>
  </si>
  <si>
    <t>Gh8</t>
  </si>
  <si>
    <t>N.d</t>
  </si>
  <si>
    <t>Manganiferous mud-ironstone</t>
  </si>
  <si>
    <t>Microbially mediated ironstone</t>
  </si>
  <si>
    <t>El Bahariya Depression, Egypt</t>
  </si>
  <si>
    <t>Middle Eocene</t>
  </si>
  <si>
    <t>Gd8</t>
  </si>
  <si>
    <t>Gd11</t>
  </si>
  <si>
    <t>Gd16</t>
  </si>
  <si>
    <t>Gd17</t>
  </si>
  <si>
    <t>Gh15</t>
  </si>
  <si>
    <t>Gh16</t>
  </si>
  <si>
    <t>Gh17</t>
  </si>
  <si>
    <t>Gh20</t>
  </si>
  <si>
    <t>Hr6</t>
  </si>
  <si>
    <t>Hr8</t>
  </si>
  <si>
    <t>Hr11</t>
  </si>
  <si>
    <t>lateritic iron ore</t>
  </si>
  <si>
    <t>Ironstone paleosol</t>
  </si>
  <si>
    <t>fracture filling Mn oxides</t>
  </si>
  <si>
    <t>Notes</t>
  </si>
  <si>
    <t>DXGB-14</t>
  </si>
  <si>
    <t>DXGB-15</t>
  </si>
  <si>
    <t>DXGB-16</t>
  </si>
  <si>
    <t>DXGB-17</t>
  </si>
  <si>
    <t>DXGB-18</t>
  </si>
  <si>
    <t>DXGS-6</t>
  </si>
  <si>
    <t>DXGS-7</t>
  </si>
  <si>
    <t>DXGS-8</t>
  </si>
  <si>
    <t>DXGS-9</t>
  </si>
  <si>
    <t>DXGS-10</t>
  </si>
  <si>
    <t>DXGS-11</t>
  </si>
  <si>
    <t>DXGS-12</t>
  </si>
  <si>
    <t>DXGS-13</t>
  </si>
  <si>
    <t>DXGS-14</t>
  </si>
  <si>
    <t>DXGS-15</t>
  </si>
  <si>
    <t>DXGS-16</t>
  </si>
  <si>
    <t>DXGS-17</t>
  </si>
  <si>
    <t>DXGS-18</t>
  </si>
  <si>
    <t>DXGS-19</t>
  </si>
  <si>
    <t>DXGS-20</t>
  </si>
  <si>
    <t>DXGS-21</t>
  </si>
  <si>
    <t>DXGS-23</t>
  </si>
  <si>
    <t>DXGS-24</t>
  </si>
  <si>
    <t>DXGS-25</t>
  </si>
  <si>
    <t>DXGS-26</t>
  </si>
  <si>
    <t>DXGS-27</t>
  </si>
  <si>
    <t>DXGS-28</t>
  </si>
  <si>
    <t>DXGS-29</t>
  </si>
  <si>
    <t>DXGS-30</t>
  </si>
  <si>
    <t>DXGS-32</t>
  </si>
  <si>
    <t>DXGS-33</t>
  </si>
  <si>
    <t>DXGS-34</t>
  </si>
  <si>
    <t>DXGS-35</t>
  </si>
  <si>
    <t>DXGS-36</t>
  </si>
  <si>
    <t>DXGS-37</t>
  </si>
  <si>
    <t>DXGS-38</t>
  </si>
  <si>
    <t>DXGS-39</t>
  </si>
  <si>
    <t>DXGS-40</t>
  </si>
  <si>
    <t>DXGS-41</t>
  </si>
  <si>
    <t>DXGS-42</t>
  </si>
  <si>
    <t>DXGS-43</t>
  </si>
  <si>
    <t>DXGS-44</t>
  </si>
  <si>
    <t>DXGS-46</t>
  </si>
  <si>
    <t>DXGS-47</t>
  </si>
  <si>
    <t>DXGS-48</t>
  </si>
  <si>
    <t>DXGS-49</t>
  </si>
  <si>
    <t>Mudstone</t>
  </si>
  <si>
    <t>Siderite ore</t>
  </si>
  <si>
    <t>Daxigou, China</t>
  </si>
  <si>
    <t>Lyu, Y. J., Zhou, M.-F., Hu, R.-Z., Liu, Z. R., &amp; Zhao, Y. (2024). Origin of the giant Devonian Daxigou sedimentary siderite deposit, Central China. Mineralium Deposita. https://doi.org/10.1007/s00126-024-01336-6</t>
  </si>
  <si>
    <t>CO2</t>
  </si>
  <si>
    <t>Barents Sea</t>
  </si>
  <si>
    <t>Gulf of Findland</t>
  </si>
  <si>
    <t>Gulf of Riga</t>
  </si>
  <si>
    <t>Black Sea</t>
  </si>
  <si>
    <t>Jervis Inlet, British Columbia</t>
  </si>
  <si>
    <t>Loch Fyne, Scotland</t>
  </si>
  <si>
    <t>C</t>
  </si>
  <si>
    <t>CPM-1</t>
  </si>
  <si>
    <t>CPM-2</t>
  </si>
  <si>
    <t>CPM-3</t>
  </si>
  <si>
    <t>CPM-4</t>
  </si>
  <si>
    <t>CPM-5</t>
  </si>
  <si>
    <t>CPM-6</t>
  </si>
  <si>
    <t>CPM-7</t>
  </si>
  <si>
    <t>CPM-8</t>
  </si>
  <si>
    <t>CPL-1</t>
  </si>
  <si>
    <t>CPL-2</t>
  </si>
  <si>
    <t>CPL-3</t>
  </si>
  <si>
    <t>CPL-4</t>
  </si>
  <si>
    <t>CPL-5</t>
  </si>
  <si>
    <t>CPL-6</t>
  </si>
  <si>
    <t>CPL-7</t>
  </si>
  <si>
    <t>shallow marine concretions</t>
  </si>
  <si>
    <t>lacustrine concretions</t>
  </si>
  <si>
    <t>Swedish Lakes</t>
  </si>
  <si>
    <t>Kaelian+Finnish Lakes</t>
  </si>
  <si>
    <t>lacustrine ferromanganese crusts</t>
  </si>
  <si>
    <t>Windermere+Ullswater Lakes</t>
  </si>
  <si>
    <t>Green Bay, Lake Michigan</t>
  </si>
  <si>
    <t>CPL-8</t>
  </si>
  <si>
    <t>CPL-9</t>
  </si>
  <si>
    <t>CPL-10</t>
  </si>
  <si>
    <t>CPL-11</t>
  </si>
  <si>
    <t>CPL-12</t>
  </si>
  <si>
    <t>Grand Lake, Nova Scotia</t>
  </si>
  <si>
    <t>Ship Harbor Lake, Nova Scotia</t>
  </si>
  <si>
    <t>Mosque Lake, Ontario</t>
  </si>
  <si>
    <t>Lake Ontario</t>
  </si>
  <si>
    <t>Lake George, New York</t>
  </si>
  <si>
    <t>Eningi-Lampi Lake, Karelia</t>
  </si>
  <si>
    <t>Calvert, S. E., &amp; Price, N. B. (1977). Chapter 3 Shallow Water, Continental Margin and Lacustrine Nodules: Distribution and Geochemistry. In Elsevier Oceanography Series (Vol. 15, pp. 45–86). Elsevier. https://doi.org/10.1016/S0422-9894(08)71017-1</t>
  </si>
  <si>
    <t>Belzile, N., Chen, Y. W., &amp; Grenier, M. (2001). Freshwater metallic concretions from an acidic lake characterized by X-ray energy dispersive spectrometry. Canadian Journal of Analytical Sciences and Spectroscopy, 46(5), 145–151.</t>
  </si>
  <si>
    <t>BCG-A</t>
  </si>
  <si>
    <t>BCG-B</t>
  </si>
  <si>
    <t>BCG-C</t>
  </si>
  <si>
    <t>BCG-D</t>
  </si>
  <si>
    <t>BCG-F</t>
  </si>
  <si>
    <t>whole rock XRD, EDS</t>
  </si>
  <si>
    <t>Clearwater Lake, Sudbury, Canada</t>
  </si>
  <si>
    <t>concretion+nucleus</t>
  </si>
  <si>
    <t>AAS</t>
  </si>
  <si>
    <t>Cronan, D. S., &amp; Thomas, R. L. (1970). Ferromanganese concretions in Lake Ontario. Canadian Journal of Earth Sciences, 7(5), 1346–1349. https://doi.org/10.1139/e70-128</t>
  </si>
  <si>
    <t>CT-1</t>
  </si>
  <si>
    <t>Ferromanganese coating/concretion</t>
  </si>
  <si>
    <t>Lake Ontaio, Canada</t>
  </si>
  <si>
    <t>average</t>
  </si>
  <si>
    <t>Oxidate Crusts</t>
  </si>
  <si>
    <t>Oxidate Crusts, Large Crusts</t>
  </si>
  <si>
    <t>Oxidate Crusts, Small</t>
  </si>
  <si>
    <t>Oxidate Crusts, stony</t>
  </si>
  <si>
    <t>Oxidate Crusts, Clayey</t>
  </si>
  <si>
    <t>Surface Muds</t>
  </si>
  <si>
    <t>5 cm Muds</t>
  </si>
  <si>
    <t>10 cm muds</t>
  </si>
  <si>
    <t>Surface muds</t>
  </si>
  <si>
    <t>5 cm muds</t>
  </si>
  <si>
    <t>Glacial Clays, Rusty</t>
  </si>
  <si>
    <t>Glacial Clays, Greenish</t>
  </si>
  <si>
    <t>Glacial Clays, White</t>
  </si>
  <si>
    <t>Windermere, Scotland</t>
  </si>
  <si>
    <t>Esthwaite, Scotland</t>
  </si>
  <si>
    <t>Reduced muds</t>
  </si>
  <si>
    <t>Oxidized muds</t>
  </si>
  <si>
    <t>Oxidate crusts</t>
  </si>
  <si>
    <t>GS-1</t>
  </si>
  <si>
    <t>GS-2</t>
  </si>
  <si>
    <t>GS-3</t>
  </si>
  <si>
    <t>English Lake District</t>
  </si>
  <si>
    <t>Windermere+Ullswater, Scotland</t>
  </si>
  <si>
    <t>Average</t>
  </si>
  <si>
    <t>&lt;300</t>
  </si>
  <si>
    <t>Gorham, E., &amp; Swaine, D. J. (1965). THE INFLUENCE OF OXIDIZING AND REDUCING CONDITIONS UPON THE DISTRIBUTION OF SOME ELEMENTS IN LAKE SEDIMENTS1. Limnology and Oceanography, 10(2), 268–279. https://doi.org/10.4319/lo.1965.10.2.0268</t>
  </si>
  <si>
    <t>whole rock, wet chemistry, arc/flame spectrometry</t>
  </si>
  <si>
    <t>75-123A0-7</t>
  </si>
  <si>
    <t>75-123A7-8</t>
  </si>
  <si>
    <t>75-123A8-13</t>
  </si>
  <si>
    <t>75-123A13-14</t>
  </si>
  <si>
    <t>75-123A14-18</t>
  </si>
  <si>
    <t>75-123A18-19</t>
  </si>
  <si>
    <t>75-123A25-26</t>
  </si>
  <si>
    <t>75-123A26-31</t>
  </si>
  <si>
    <t>75-123A31-32</t>
  </si>
  <si>
    <t>75-123-B0-7</t>
  </si>
  <si>
    <t>75-123-B7-8</t>
  </si>
  <si>
    <t>75-123-B8-13</t>
  </si>
  <si>
    <t>75-123-B13-14</t>
  </si>
  <si>
    <t>75-123-B14-20</t>
  </si>
  <si>
    <t>75-123-B20-21</t>
  </si>
  <si>
    <t>75-123-B21-25</t>
  </si>
  <si>
    <t>75-123-B25-26</t>
  </si>
  <si>
    <t>75-123-B26-34</t>
  </si>
  <si>
    <t>75-123-B34-35</t>
  </si>
  <si>
    <t>75-123-C0-9</t>
  </si>
  <si>
    <t>75-123-C9-11</t>
  </si>
  <si>
    <t>75-123-C11-20</t>
  </si>
  <si>
    <t>75-123-C20-22</t>
  </si>
  <si>
    <t>75-123-C22-34</t>
  </si>
  <si>
    <t>75-123-C34-36</t>
  </si>
  <si>
    <t>75-123-C36-45</t>
  </si>
  <si>
    <t>75-123-C45-47</t>
  </si>
  <si>
    <t>75-123-D0-11</t>
  </si>
  <si>
    <t>75-123-D11-13</t>
  </si>
  <si>
    <t>75-123-D13-23</t>
  </si>
  <si>
    <t>75-123-D23-25</t>
  </si>
  <si>
    <t>75-123-D25-35</t>
  </si>
  <si>
    <t>75-123-D35-37</t>
  </si>
  <si>
    <t>75-123-D37-44</t>
  </si>
  <si>
    <t>75-123-D44-46</t>
  </si>
  <si>
    <t>75-123-E0-8</t>
  </si>
  <si>
    <t>75-123-E8-10</t>
  </si>
  <si>
    <t>75-123-E20-22</t>
  </si>
  <si>
    <t>75-123-E22-33</t>
  </si>
  <si>
    <t>75-123-E33-35</t>
  </si>
  <si>
    <t>75-123-E35-44</t>
  </si>
  <si>
    <t>75-123-E44-46</t>
  </si>
  <si>
    <t>75-123-E46-55</t>
  </si>
  <si>
    <t>75-123-E55-57</t>
  </si>
  <si>
    <t>Oneida Lake, New York</t>
  </si>
  <si>
    <t>whole rock AAS</t>
  </si>
  <si>
    <t>Lacustrine nodules</t>
  </si>
  <si>
    <t>73-123TA10-15</t>
  </si>
  <si>
    <t>73-123TA15-18</t>
  </si>
  <si>
    <t>73-123TA18-21</t>
  </si>
  <si>
    <t>73-123TA21-24</t>
  </si>
  <si>
    <t>73-123TA24-27</t>
  </si>
  <si>
    <t>73-123TB0-4</t>
  </si>
  <si>
    <t>73-123TB4-7</t>
  </si>
  <si>
    <t>73-123TB7-10</t>
  </si>
  <si>
    <t>73-123TB10-12</t>
  </si>
  <si>
    <t>73-123TB12-14</t>
  </si>
  <si>
    <t>73-123TB14-17</t>
  </si>
  <si>
    <t>73-123TB17-20</t>
  </si>
  <si>
    <t>73-123TB20-23</t>
  </si>
  <si>
    <t>73-123TB23-25</t>
  </si>
  <si>
    <t>73-123TB25-27</t>
  </si>
  <si>
    <t>Moore, W., Dean, W., Krishnaswami, S., &amp; Borole, D. (1980). Growth rates of manganese nodules in Oneida Lake, New York. Earth and Planetary Science Letters, 46(2), 191–200. https://doi.org/10.1016/0012-821X(80)90005-9</t>
  </si>
  <si>
    <t>SFN-1</t>
  </si>
  <si>
    <t>SFN-3</t>
  </si>
  <si>
    <t>SFN-6</t>
  </si>
  <si>
    <t>SFN-8</t>
  </si>
  <si>
    <t>SFN-9</t>
  </si>
  <si>
    <t>SFN-10</t>
  </si>
  <si>
    <t>SFN-11</t>
  </si>
  <si>
    <t>SFNA</t>
  </si>
  <si>
    <t>SFGS-1</t>
  </si>
  <si>
    <t>SFGS-3</t>
  </si>
  <si>
    <t>SFGS-9</t>
  </si>
  <si>
    <t>SFGS-11</t>
  </si>
  <si>
    <t>SFGSA</t>
  </si>
  <si>
    <t>whole rock AAS OES</t>
  </si>
  <si>
    <t>SFLCA</t>
  </si>
  <si>
    <t>Lake Champlain, New York</t>
  </si>
  <si>
    <t>Schoettle, M., &amp; Friedman, G. M. (1971). Fresh Water Iron-Manganese Nodules in Lake George, New York. Geological Society of America Bulletin, 82(1), 101. https://doi.org/10.1130/0016-7606(1971)82[101:FWINIL]2.0.CO;2</t>
  </si>
  <si>
    <t>Sozanski, A. G., &amp; Cronan, D. S. (1979). Ferromanganese concretions in Shebandowan Lakes, Ontario. Canadian Journal of Earth Sciences, 16(1), 126–140. https://doi.org/10.1139/e79-012</t>
  </si>
  <si>
    <t>Sta1</t>
  </si>
  <si>
    <t>Tr36</t>
  </si>
  <si>
    <t>Tr41</t>
  </si>
  <si>
    <t>Tr47</t>
  </si>
  <si>
    <t>Tr54</t>
  </si>
  <si>
    <t>Tr55</t>
  </si>
  <si>
    <t>Tr61</t>
  </si>
  <si>
    <t>Tr69</t>
  </si>
  <si>
    <t>Tr74</t>
  </si>
  <si>
    <t>Sta2</t>
  </si>
  <si>
    <t>Sta3</t>
  </si>
  <si>
    <t>Sta4</t>
  </si>
  <si>
    <t>Tr5-1</t>
  </si>
  <si>
    <t>Tr5-4</t>
  </si>
  <si>
    <t>Tr5-7</t>
  </si>
  <si>
    <t>Tr5-10</t>
  </si>
  <si>
    <t>Sta6</t>
  </si>
  <si>
    <t>Sta7</t>
  </si>
  <si>
    <t>Sta8</t>
  </si>
  <si>
    <t>Tr8-11</t>
  </si>
  <si>
    <t>Tr8-12</t>
  </si>
  <si>
    <t>Tr8-13</t>
  </si>
  <si>
    <t>Tr8-14</t>
  </si>
  <si>
    <t>Sta9</t>
  </si>
  <si>
    <t>Sta10</t>
  </si>
  <si>
    <t>Sta11</t>
  </si>
  <si>
    <t>Sta12</t>
  </si>
  <si>
    <t>Sta13</t>
  </si>
  <si>
    <t>Sta14</t>
  </si>
  <si>
    <t>Sta15</t>
  </si>
  <si>
    <t>Sta16</t>
  </si>
  <si>
    <t>Sta17</t>
  </si>
  <si>
    <t>Sta18</t>
  </si>
  <si>
    <t>Sta19</t>
  </si>
  <si>
    <t>Sta20</t>
  </si>
  <si>
    <t>Sta21</t>
  </si>
  <si>
    <t>Sta22</t>
  </si>
  <si>
    <t>Sta23</t>
  </si>
  <si>
    <t>Sta24</t>
  </si>
  <si>
    <t>Tr24-1</t>
  </si>
  <si>
    <t>Tr24-5</t>
  </si>
  <si>
    <t>Tr24-99</t>
  </si>
  <si>
    <t>Tr24-14</t>
  </si>
  <si>
    <t>Sta25</t>
  </si>
  <si>
    <t>Sta26</t>
  </si>
  <si>
    <t>Sta27</t>
  </si>
  <si>
    <t>Tr27-1</t>
  </si>
  <si>
    <t>Tr27-2</t>
  </si>
  <si>
    <t>Tr27-3</t>
  </si>
  <si>
    <t>Tr27-4</t>
  </si>
  <si>
    <t>Sta28</t>
  </si>
  <si>
    <t>Sta29</t>
  </si>
  <si>
    <t>Sta30</t>
  </si>
  <si>
    <t>Sta31</t>
  </si>
  <si>
    <t>Sta32</t>
  </si>
  <si>
    <t>Sta33</t>
  </si>
  <si>
    <t>Sta34</t>
  </si>
  <si>
    <t>Sta35</t>
  </si>
  <si>
    <t>Sta37</t>
  </si>
  <si>
    <t>Sta38</t>
  </si>
  <si>
    <t>Sta39</t>
  </si>
  <si>
    <t>Sta40</t>
  </si>
  <si>
    <t>Sta41</t>
  </si>
  <si>
    <t>Sta42</t>
  </si>
  <si>
    <t>Sta43</t>
  </si>
  <si>
    <t>Sta44</t>
  </si>
  <si>
    <t>Sta45</t>
  </si>
  <si>
    <t>Sta46</t>
  </si>
  <si>
    <t>Sta47</t>
  </si>
  <si>
    <t>Sta48</t>
  </si>
  <si>
    <t>Sta49</t>
  </si>
  <si>
    <t>Sta50</t>
  </si>
  <si>
    <t>Sta1Mean</t>
  </si>
  <si>
    <t>Sta5Mean</t>
  </si>
  <si>
    <t>Sta8Mean</t>
  </si>
  <si>
    <t>Sta24Mean</t>
  </si>
  <si>
    <t>Sta27Mean</t>
  </si>
  <si>
    <t>Sta72Mean</t>
  </si>
  <si>
    <t>Sta49Mean</t>
  </si>
  <si>
    <t>Shebandowan Lakes, Ontario, Canada</t>
  </si>
  <si>
    <t>Average 72 analyses</t>
  </si>
  <si>
    <t>Average 49 analyses</t>
  </si>
  <si>
    <t>Average 1 transect</t>
  </si>
  <si>
    <t>Average 5 transect</t>
  </si>
  <si>
    <t>Average 8 transect</t>
  </si>
  <si>
    <t>Average 24 transect</t>
  </si>
  <si>
    <t>Average 27 transect</t>
  </si>
  <si>
    <t>115_11</t>
  </si>
  <si>
    <t>115_3</t>
  </si>
  <si>
    <t>118_11</t>
  </si>
  <si>
    <t>118_3</t>
  </si>
  <si>
    <t>127_11</t>
  </si>
  <si>
    <t>127_3</t>
  </si>
  <si>
    <t>16R</t>
  </si>
  <si>
    <t>16_11</t>
  </si>
  <si>
    <t>16_3</t>
  </si>
  <si>
    <t>27R</t>
  </si>
  <si>
    <t>27_11</t>
  </si>
  <si>
    <t>27_3</t>
  </si>
  <si>
    <t>50_1</t>
  </si>
  <si>
    <t>50_2</t>
  </si>
  <si>
    <t>50_3</t>
  </si>
  <si>
    <t>50_4</t>
  </si>
  <si>
    <t>66_1</t>
  </si>
  <si>
    <t>66_2</t>
  </si>
  <si>
    <t>66_3</t>
  </si>
  <si>
    <t>66_5</t>
  </si>
  <si>
    <t>66_6</t>
  </si>
  <si>
    <t>66_7</t>
  </si>
  <si>
    <t>B18_11</t>
  </si>
  <si>
    <t>B18_3</t>
  </si>
  <si>
    <t>39_1b</t>
  </si>
  <si>
    <t>39_2</t>
  </si>
  <si>
    <t>Ito-MaiTai Guyout, Magellan Seamounts, Pacific Ocean</t>
  </si>
  <si>
    <t>whole rock AES-ICP</t>
  </si>
  <si>
    <t>Cenozoic</t>
  </si>
  <si>
    <t>Asavin, A. M., Kubrakova, I. V., Mel’nikov, M. E., Tyutyunnik, O. A., &amp; Chesalova, E. I. (2010). Geochemical zoning in ferromanganese crusts of Ita-MaiTai guyot. Geochemistry International, 48(5), 423–445. https://doi.org/10.1134/S0016702910050010</t>
  </si>
  <si>
    <t>5186E</t>
  </si>
  <si>
    <t>5186C</t>
  </si>
  <si>
    <t>5200T</t>
  </si>
  <si>
    <t>5201E</t>
  </si>
  <si>
    <t>5201P</t>
  </si>
  <si>
    <t>5193E</t>
  </si>
  <si>
    <t>1352E</t>
  </si>
  <si>
    <t>1352C</t>
  </si>
  <si>
    <t>Indian Ocean</t>
  </si>
  <si>
    <t>ICP-MS</t>
  </si>
  <si>
    <t>26°41′ S 108°19′ E Central Indian Ocean</t>
  </si>
  <si>
    <t>32° 48' S 103° 55' E Central Indian Ocean</t>
  </si>
  <si>
    <t>23° 55'S 91° 40'E Central Indian Ocean</t>
  </si>
  <si>
    <t>22° 25'S 91° 39'E Central Indian Ocean</t>
  </si>
  <si>
    <t>13° 06'S 78° 48'E Central Indian Ocean</t>
  </si>
  <si>
    <t>Baturin, G. N., &amp; Dubinchuk, V. T. (2010). On the composition of ferromanganese nodules of the Indian Ocean. Doklady Earth Sciences, 434(1), 1179–1183. https://doi.org/10.1134/S1028334X10090084</t>
  </si>
  <si>
    <t>Calvert, S. E., &amp; Piper, D. Z. (1984). Geochemistry of ferromanganese nodules from DOMES site a, Northern Equatorial Pacific: Multiple diagenetic metal sources in the deep sea. Geochimica et Cosmochimica Acta, 48(10), 1913–1928. https://doi.org/10.1016/0016-7037(84)90374-0</t>
  </si>
  <si>
    <t>De Carlo, E. H., &amp; McMurtry, G. M. (1992). Rare-earth element geochemistry of ferromanganese crusts from the Hawaiian Archipelago, central Pacific. Chemical Geology, 95(3–4), 235–250. https://doi.org/10.1016/0009-2541(92)90014-V</t>
  </si>
  <si>
    <t>Marino, E., González, F. J., Somoza, L., Lunar, R., Ortega, L., Vázquez, J. T., et al. (2017). Strategic and rare elements in Cretaceous-Cenozoic cobalt-rich ferromanganese crusts from seamounts in the Canary Island Seamount Province (northeastern tropical Atlantic). Ore Geology Reviews, 87, 41–61. https://doi.org/10.1016/j.oregeorev.2016.10.005</t>
  </si>
  <si>
    <t>Pattan, J. N., &amp; Banakar, V. K. (1993). Rare earth element distribution and behaviour in buried manganese nodules from the Central Indian Basin. Marine Geology, 112(1–4), 303–312. https://doi.org/10.1016/0025-3227(93)90175-U</t>
  </si>
  <si>
    <t>Von Stackelberg, U. (1997). Growth history of manganese nodules and crusts of the Peru Basin. Geological Society, London, Special Publications, 119(1), 153–176. https://doi.org/10.1144/GSL.SP.1997.119.01.11</t>
  </si>
  <si>
    <t>Maynard, J. B. (2010). The Chemistry of Manganese Ores through Time: A Signal of Increasing Diversity of Earth-Surface Environments. Economic Geology, 105(3), 535–552. https://doi.org/10.2113/gsecongeo.105.3.535</t>
  </si>
  <si>
    <t>Lacustrine ferromanganese concretion</t>
  </si>
  <si>
    <t>Laterite Unaltered basalt</t>
  </si>
  <si>
    <t>Laterite Basalt with minor alterations</t>
  </si>
  <si>
    <t>Laterite Deeply weathered basalt (saprolite)</t>
  </si>
  <si>
    <t>Laterite Reddened saprolite</t>
  </si>
  <si>
    <t>Laterite Saprolitised basalt (grey/blue colour)</t>
  </si>
  <si>
    <t>Laterite Base of laterite/top of saprolite</t>
  </si>
  <si>
    <t>Laterite Base of laterite</t>
  </si>
  <si>
    <t>Laterite Vermiform laterite</t>
  </si>
  <si>
    <t>Laterite Nodular laterite</t>
  </si>
  <si>
    <t>Laterite Corestone</t>
  </si>
  <si>
    <t>Laterite Least weathered corestone</t>
  </si>
  <si>
    <t>Laterite Topsoil</t>
  </si>
  <si>
    <t>CPHigh</t>
  </si>
  <si>
    <t>CPValleyTick</t>
  </si>
  <si>
    <t>CPValleyThin</t>
  </si>
  <si>
    <t>8’27’N 150’47' W Northern Pacific</t>
  </si>
  <si>
    <t>Whole rock XRF</t>
  </si>
  <si>
    <t>PD08SI</t>
  </si>
  <si>
    <t>RD27S7</t>
  </si>
  <si>
    <t>RD66S5</t>
  </si>
  <si>
    <t>PD</t>
  </si>
  <si>
    <t>RD67S3</t>
  </si>
  <si>
    <t>PDI8S6</t>
  </si>
  <si>
    <t>RC4S/</t>
  </si>
  <si>
    <t>RD27SI</t>
  </si>
  <si>
    <t>RD27S6</t>
  </si>
  <si>
    <t>RD27S5</t>
  </si>
  <si>
    <t>PD6S9</t>
  </si>
  <si>
    <t>PD6S5</t>
  </si>
  <si>
    <t>RD68S5</t>
  </si>
  <si>
    <t>PD6SI2</t>
  </si>
  <si>
    <t>PD6S6</t>
  </si>
  <si>
    <t>RD66S3</t>
  </si>
  <si>
    <t>RD24SI</t>
  </si>
  <si>
    <t>RD24S4</t>
  </si>
  <si>
    <t>RD23S3</t>
  </si>
  <si>
    <t>RD22S2</t>
  </si>
  <si>
    <t>RD62S2</t>
  </si>
  <si>
    <t>RD58S7</t>
  </si>
  <si>
    <t>RD60S4</t>
  </si>
  <si>
    <t>RD53S3</t>
  </si>
  <si>
    <t>RD60S50</t>
  </si>
  <si>
    <t>RD55-$2</t>
  </si>
  <si>
    <t>RD62-S1</t>
  </si>
  <si>
    <t>RD65-$2</t>
  </si>
  <si>
    <t>RD50-SI6</t>
  </si>
  <si>
    <t>RD52-$6</t>
  </si>
  <si>
    <t>RD47-$3</t>
  </si>
  <si>
    <t>RD60-S2</t>
  </si>
  <si>
    <t>Ave.</t>
  </si>
  <si>
    <t>Ave.&lt;2,000</t>
  </si>
  <si>
    <t>RD30S15</t>
  </si>
  <si>
    <t>PDIOS3Lo</t>
  </si>
  <si>
    <t>Ave.&gt;2,000</t>
  </si>
  <si>
    <t>Hawaii Archipelago</t>
  </si>
  <si>
    <t>whole rock ICP-AES</t>
  </si>
  <si>
    <t>10417-T-7</t>
  </si>
  <si>
    <t>104-17-T-3</t>
  </si>
  <si>
    <t>104-17-T-5-1a</t>
  </si>
  <si>
    <t>10373-A-15</t>
  </si>
  <si>
    <t>10373-A-19-1</t>
  </si>
  <si>
    <t>10373-A-24</t>
  </si>
  <si>
    <t>10554-D-9</t>
  </si>
  <si>
    <t>10554-D-12</t>
  </si>
  <si>
    <t>10554-D-15</t>
  </si>
  <si>
    <t>Mean value</t>
  </si>
  <si>
    <t>Eder, V. G., Föllmi, K. B., Zanin, Y. N., &amp; Zamirailova, A. G. (2018). Manganese carbonates in the Upper Jurassic Georgiev Formation of the Western Siberian marine basin. Sedimentary Geology, 363, 221–234. https://doi.org/10.1016/j.sedgeo.2017.11.012</t>
  </si>
  <si>
    <t>Georgiev Formation, Western Sibera, Russia</t>
  </si>
  <si>
    <t>Upper Jurassic</t>
  </si>
  <si>
    <t>whole rock ICPMS, XRF</t>
  </si>
  <si>
    <t>DR2-9</t>
  </si>
  <si>
    <t>DR3-1</t>
  </si>
  <si>
    <t>DR04-14</t>
  </si>
  <si>
    <t>DR7-8</t>
  </si>
  <si>
    <t>DR9-10</t>
  </si>
  <si>
    <t>DR9-11</t>
  </si>
  <si>
    <t>DR10-7</t>
  </si>
  <si>
    <t>DR11-2</t>
  </si>
  <si>
    <t>DR14-1</t>
  </si>
  <si>
    <t>DR13-11</t>
  </si>
  <si>
    <t>DR13-12</t>
  </si>
  <si>
    <t>DR13-13</t>
  </si>
  <si>
    <t>DR15-14A</t>
  </si>
  <si>
    <t>DR15-15</t>
  </si>
  <si>
    <t>DR16-5</t>
  </si>
  <si>
    <t>DR16-13</t>
  </si>
  <si>
    <t>11.2*</t>
  </si>
  <si>
    <t>12.8*</t>
  </si>
  <si>
    <t>Echo seamount, Canary Islands, Atlantic Ocean</t>
  </si>
  <si>
    <t>The Paps seamount, Canary Islands, Atlantic Ocean</t>
  </si>
  <si>
    <t>Drago seamount, Canary Islands, Atlantic Ocean</t>
  </si>
  <si>
    <t>Tropic seamount, Canary Islands, Atlantic Ocean</t>
  </si>
  <si>
    <t>Cretaceous-Cenozoic</t>
  </si>
  <si>
    <t>Canary Islands, Atlantic Ocean</t>
  </si>
  <si>
    <t>Atlantic Ocean</t>
  </si>
  <si>
    <t>Pacific Ocean</t>
  </si>
  <si>
    <t>whole rock XRF, EDS/WDS</t>
  </si>
  <si>
    <t>Altlantic</t>
  </si>
  <si>
    <t>Pacific</t>
  </si>
  <si>
    <t>Indian</t>
  </si>
  <si>
    <t>CISP</t>
  </si>
  <si>
    <t>DR 9-11-1</t>
  </si>
  <si>
    <t>DR 9-11-2</t>
  </si>
  <si>
    <t>DR 9-11-3</t>
  </si>
  <si>
    <t>DR 9-11-4</t>
  </si>
  <si>
    <t>DR 16-5-5</t>
  </si>
  <si>
    <t>DR 16-5-6</t>
  </si>
  <si>
    <t>DR 16-5-7</t>
  </si>
  <si>
    <t>DR 16-5-8</t>
  </si>
  <si>
    <t>DR 16-5-9</t>
  </si>
  <si>
    <t>DR 16-5-10</t>
  </si>
  <si>
    <t>DR 16-5-11</t>
  </si>
  <si>
    <t>DR 13-11-12</t>
  </si>
  <si>
    <t>DR 13-11-13</t>
  </si>
  <si>
    <t>DR 9-11-14</t>
  </si>
  <si>
    <t>DR 9-11-15</t>
  </si>
  <si>
    <t>EPMA</t>
  </si>
  <si>
    <t>Aluminium</t>
  </si>
  <si>
    <t>Carbon</t>
  </si>
  <si>
    <t>Calcium</t>
  </si>
  <si>
    <t>Chromium</t>
  </si>
  <si>
    <t>Copper</t>
  </si>
  <si>
    <t>CuO</t>
  </si>
  <si>
    <t>Iron</t>
  </si>
  <si>
    <t>Potassium</t>
  </si>
  <si>
    <t>Magnesium</t>
  </si>
  <si>
    <t>Manganese</t>
  </si>
  <si>
    <t>Sodium</t>
  </si>
  <si>
    <t>Nickel</t>
  </si>
  <si>
    <t>NiO</t>
  </si>
  <si>
    <t>Phosphorus</t>
  </si>
  <si>
    <t>Sulfur</t>
  </si>
  <si>
    <t>Silicon</t>
  </si>
  <si>
    <t>Titanium</t>
  </si>
  <si>
    <t>Zinc</t>
  </si>
  <si>
    <t>ZnO</t>
  </si>
  <si>
    <t>Cr2O3</t>
  </si>
  <si>
    <t>Deep marine hydrogenetic Fe-Mn crusts</t>
  </si>
  <si>
    <t>Deep marine siliciclastic and carbonate grains</t>
  </si>
  <si>
    <t>Deep marine Magnetite or maghemite grains</t>
  </si>
  <si>
    <t>Deep marine carbonate fluorapatite replacements</t>
  </si>
  <si>
    <t>Deep marine diagenetic Mn oxides</t>
  </si>
  <si>
    <t>Deep marine volcanic glass, substrate rock</t>
  </si>
  <si>
    <t>PB-Surf</t>
  </si>
  <si>
    <t>PB-2</t>
  </si>
  <si>
    <t>PB-8.7</t>
  </si>
  <si>
    <t>PB-15.2</t>
  </si>
  <si>
    <t>PB-19</t>
  </si>
  <si>
    <t>PB-22.5</t>
  </si>
  <si>
    <t>2PB-3.5</t>
  </si>
  <si>
    <t>PB-27.5</t>
  </si>
  <si>
    <t>PB-92.5</t>
  </si>
  <si>
    <t>PB-SiOoze</t>
  </si>
  <si>
    <t>Deep marine manganese nodules</t>
  </si>
  <si>
    <t>Kuhn, T., Wegorzewski, A., Rühlemann, C., &amp; Vink, A. (2017). Composition, Formation, and Occurrence of Polymetallic Nodules. In R. Sharma (Ed.), Deep-Sea Mining (pp. 23–63). Cham: Springer International Publishing. https://doi.org/10.1007/978-3-319-52557-0_2</t>
  </si>
  <si>
    <t>CCZMean</t>
  </si>
  <si>
    <t>EasternCCZMean</t>
  </si>
  <si>
    <t>CentralCCZMean</t>
  </si>
  <si>
    <t>PeruBasinMean</t>
  </si>
  <si>
    <t>IndianOceanMean</t>
  </si>
  <si>
    <t>CookIslandsMean</t>
  </si>
  <si>
    <t>GulfCadizMean</t>
  </si>
  <si>
    <t>BalticSeaMean</t>
  </si>
  <si>
    <t>FijiBasinMean</t>
  </si>
  <si>
    <t>Clarion-Clipperton Zone, Pacific Ocean</t>
  </si>
  <si>
    <t>Central Indian Basin</t>
  </si>
  <si>
    <t>Eastern Clarion-Clipperton Zone, Pacific Ocean</t>
  </si>
  <si>
    <t>Central Clarion-Clipperton Zone, Pacific Ocean</t>
  </si>
  <si>
    <t>Peru Basin Pacific Ocean</t>
  </si>
  <si>
    <t>Cook Islands</t>
  </si>
  <si>
    <t>Gulf of Cadiz</t>
  </si>
  <si>
    <t>Fiji Basin</t>
  </si>
  <si>
    <t>Tsikos, H., &amp; Moore, J. M. (1997). Petrography and geochemistry of the Paleoproterozoic Hotazel Iron-Formation, Kalahari manganese field, South Africa; implications for Precambrian manganese metallogenesis. Economic Geology, 92(1), 87–97. https://doi.org/10.2113/gsecongeo.92.1.87</t>
  </si>
  <si>
    <t>Hotazel Kalahari manganese field, South Africa</t>
  </si>
  <si>
    <t>paleoproterozoic</t>
  </si>
  <si>
    <t>TM-1</t>
  </si>
  <si>
    <t>TM-2</t>
  </si>
  <si>
    <t>TM-3</t>
  </si>
  <si>
    <t>TM-4</t>
  </si>
  <si>
    <t>TM-5</t>
  </si>
  <si>
    <t>TM-6</t>
  </si>
  <si>
    <t>TM-7</t>
  </si>
  <si>
    <t>TM-8</t>
  </si>
  <si>
    <t>TM-9</t>
  </si>
  <si>
    <t>TM-10</t>
  </si>
  <si>
    <t>TM-11</t>
  </si>
  <si>
    <t>TM-12</t>
  </si>
  <si>
    <t>Rossmann, R., &amp; Callender, E. (1968). Manganese Nodules in Lake Michigan. Science, 162(3858), 1123–1124. https://doi.org/10.1126/science.162.3858.1123</t>
  </si>
  <si>
    <t>RCD-1-18</t>
  </si>
  <si>
    <t>RCD-2-23</t>
  </si>
  <si>
    <t>RCD-3-14</t>
  </si>
  <si>
    <t>RCD-4-32</t>
  </si>
  <si>
    <t>RCD-5-23</t>
  </si>
  <si>
    <t>RCD-6-25</t>
  </si>
  <si>
    <t>RCD-7-36</t>
  </si>
  <si>
    <t>RCD-8-90</t>
  </si>
  <si>
    <t>RCD-9-35</t>
  </si>
  <si>
    <t>RCD-10-30</t>
  </si>
  <si>
    <t>RCD-11-47</t>
  </si>
  <si>
    <t>RCD-12-10</t>
  </si>
  <si>
    <t>RCD-13-36</t>
  </si>
  <si>
    <t>Lake Michigan</t>
  </si>
  <si>
    <t>Holocene</t>
  </si>
  <si>
    <t>Huckriede, H., &amp; Meischner, D. (1996). Origin and environment of manganese-rich sediments within black-shale basins. Geochimica et Cosmochimica Acta, 60(8), 1399–1413. https://doi.org/10.1016/0016-7037(96)00008-7</t>
  </si>
  <si>
    <t>HM-1</t>
  </si>
  <si>
    <t>HM-2</t>
  </si>
  <si>
    <t>HM-3</t>
  </si>
  <si>
    <t>HM-4</t>
  </si>
  <si>
    <t>HM-5</t>
  </si>
  <si>
    <t>HM-6</t>
  </si>
  <si>
    <t>HM-7</t>
  </si>
  <si>
    <t>HM-8</t>
  </si>
  <si>
    <t>HM-9</t>
  </si>
  <si>
    <t>HM-10</t>
  </si>
  <si>
    <t>rhodochrosite sediments</t>
  </si>
  <si>
    <t>Gotland Deep, Baltic Sea</t>
  </si>
  <si>
    <t>HMA</t>
  </si>
  <si>
    <t>Eluvial Fe-Mn nodules</t>
  </si>
  <si>
    <t>Fragipan Fe-Mn nodules</t>
  </si>
  <si>
    <t>EgN-Lazy</t>
  </si>
  <si>
    <t>EgS-Lazy</t>
  </si>
  <si>
    <t>BtxN-Lazy</t>
  </si>
  <si>
    <t>BtxS-Lazy</t>
  </si>
  <si>
    <t>EgN-Plesna</t>
  </si>
  <si>
    <t>EgS-Plesna</t>
  </si>
  <si>
    <t>BtxN-Plesna</t>
  </si>
  <si>
    <t>BtxS-Plesna</t>
  </si>
  <si>
    <t>Albeluvisols</t>
  </si>
  <si>
    <t>Capathian Foothills, Poland</t>
  </si>
  <si>
    <t>Szymański, W., &amp; Skiba, M. (2013). Distribution, Morphology, and Chemical Composition of Fe-Mn Nodules in Albeluvisols of the Carpathian Foothills, Poland. Pedosphere, 23(4), 445–454. https://doi.org/10.1016/S1002-0160(13)60037-5</t>
  </si>
  <si>
    <t>EDS</t>
  </si>
  <si>
    <t>C-2NFM-lt1</t>
  </si>
  <si>
    <t>C-2NFM-1-2</t>
  </si>
  <si>
    <t>C-2NFM-2-5</t>
  </si>
  <si>
    <t>C-2NFM-5-20</t>
  </si>
  <si>
    <t>C-3NFM-1-2</t>
  </si>
  <si>
    <t>C-3NFM-2-5</t>
  </si>
  <si>
    <t>C-3NFM-5-20</t>
  </si>
  <si>
    <t>C-3N-1-2</t>
  </si>
  <si>
    <t>C-3N-2-5</t>
  </si>
  <si>
    <t>C-3N-5-20</t>
  </si>
  <si>
    <t>C-2N-1-2</t>
  </si>
  <si>
    <t>C-2N-2-5</t>
  </si>
  <si>
    <t>C-2N-5-20</t>
  </si>
  <si>
    <t>C-2N-lt1</t>
  </si>
  <si>
    <t>whole rock ICP-OES, AAS, ICP-MS</t>
  </si>
  <si>
    <t>La Chatre, France</t>
  </si>
  <si>
    <t>FeMn nodule-rich planosol</t>
  </si>
  <si>
    <t>nodule-free planosol</t>
  </si>
  <si>
    <t>Cornu, S., Deschatrettes, V., Salvador-Blanes, S., Clozel, B., Hardy, M., Branchut, S., &amp; Le Forestier, L. (2005). Trace element accumulation in Mn—Fe—oxide nodules of a planosolic horizon. Geoderma, 125(1–2), 11–24. https://doi.org/10.1016/j.geoderma.2004.06.009</t>
  </si>
  <si>
    <t>Singh, B., &amp; Gilkes, R. J. (1992). Properties and distribution of iron oxides and their association with minor elements in the soils of south‐western Australia. Journal of Soil Science, 43(1), 77–98. https://doi.org/10.1111/j.1365-2389.1992.tb00121.x</t>
  </si>
  <si>
    <t>SG-acidic-iron</t>
  </si>
  <si>
    <t>SG-acidic</t>
  </si>
  <si>
    <t>SG-mafic-iron</t>
  </si>
  <si>
    <t>SG-mafic</t>
  </si>
  <si>
    <t>SG-alluvial-iron</t>
  </si>
  <si>
    <t>SG-alluvial</t>
  </si>
  <si>
    <t>iron-rich acidic soils</t>
  </si>
  <si>
    <t>iron-rich mafic-derived soils</t>
  </si>
  <si>
    <t>iron-rich alluvial soils</t>
  </si>
  <si>
    <t>southwestern Australia</t>
  </si>
  <si>
    <t>whole soil AAS</t>
  </si>
  <si>
    <t>Trolard, F., Bourrie, G., Jeanroy, E., Herbillon, A. J., &amp; Martin, H. (1995). Trace metals in natural iron oxides from laterites: A study using selective kinetic extraction. Geochemica et Cosmochimica Acta, 59(7), 1285–1297.</t>
  </si>
  <si>
    <t>F2</t>
  </si>
  <si>
    <t>F15</t>
  </si>
  <si>
    <t>F38</t>
  </si>
  <si>
    <t>F40</t>
  </si>
  <si>
    <t>Burundi</t>
  </si>
  <si>
    <t>whole rock ICP-AES, XRF</t>
  </si>
  <si>
    <t>nickeliferous laterite, red soil horizon</t>
  </si>
  <si>
    <t>nickeliferous laterite, nodular Fe crust</t>
  </si>
  <si>
    <t>nickeliferous laterite, fine saprolite</t>
  </si>
  <si>
    <t>Latrille, C., Elsass, F., Van Oort, F., &amp; Denaix, L. (2001). Physical speciation of trace metals in Fe–Mn concretions from a rendzic lithosol developed on Sinemurian limestones (France). Geoderma, 100(1–2), 127–146. https://doi.org/10.1016/S0016-7061(00)00083-5</t>
  </si>
  <si>
    <t>TN2</t>
  </si>
  <si>
    <t>TN41</t>
  </si>
  <si>
    <t>TN4</t>
  </si>
  <si>
    <t>TN3</t>
  </si>
  <si>
    <t>nd</t>
  </si>
  <si>
    <t>VdL0-25</t>
  </si>
  <si>
    <t>LFMean</t>
  </si>
  <si>
    <t>Morvan, France</t>
  </si>
  <si>
    <t>Sinemurian</t>
  </si>
  <si>
    <t>FeMn nodule clayey Rendzic Lithosol</t>
  </si>
  <si>
    <t>Palumbo, B., Bellanca, A., Neri, R., &amp; Roe, M. J. (2001). Trace metal partitioning in Fe–Mn nodules from Sicilian soils, Italy. Chemical Geology, 173(4), 257–269. https://doi.org/10.1016/S0009-2541(00)00284-9</t>
  </si>
  <si>
    <t>Zhang, M., &amp; Karathanasis, A. D. (1997). CHARACTERIZATION OF IRON-MANGANESE CONCRETIONS IN KENTUCKY ALFISOLS WITH PERCHED WATER TABLES. Clays and Clay Minerals, 45(3), 428–439.</t>
  </si>
  <si>
    <t>whole rock ICP-MS</t>
  </si>
  <si>
    <t>FeMn nodule alfesol</t>
  </si>
  <si>
    <t>Sicily, Italy</t>
  </si>
  <si>
    <t>CA1-4-Ap</t>
  </si>
  <si>
    <t>CA2-4-Ap</t>
  </si>
  <si>
    <t>CA3-3-Ap</t>
  </si>
  <si>
    <t>CA4-2-A</t>
  </si>
  <si>
    <t>CA5-2-A</t>
  </si>
  <si>
    <t>CA6-1-A</t>
  </si>
  <si>
    <t>CA7-1.5-A</t>
  </si>
  <si>
    <t>CA8-1-Btg</t>
  </si>
  <si>
    <t>TR9-2.5-A</t>
  </si>
  <si>
    <t>TR10-2-A</t>
  </si>
  <si>
    <t>TR11-1-A</t>
  </si>
  <si>
    <t>TR12-1-A</t>
  </si>
  <si>
    <t>TR13-1.5-AB</t>
  </si>
  <si>
    <t>TR14-2-AB</t>
  </si>
  <si>
    <t>TR15-1-Bt1</t>
  </si>
  <si>
    <t>TR16-1-Bt2</t>
  </si>
  <si>
    <t>TR17-2-Bt2</t>
  </si>
  <si>
    <t>TR18-0.5-Bt2</t>
  </si>
  <si>
    <t>&lt;6</t>
  </si>
  <si>
    <t>&lt;3</t>
  </si>
  <si>
    <t>&lt; 10</t>
  </si>
  <si>
    <t>-</t>
  </si>
  <si>
    <t>Takahashi, Y., Manceau, A., Geoffroy, N., Marcus, M. A., &amp; Usui, A. (2007). Chemical and structural control of the partitioning of Co, Ce, and Pb in marine ferromanganese oxides. Geochimica et Cosmochimica Acta, 71(4), 984–1008. https://doi.org/10.1016/j.gca.2006.11.016</t>
  </si>
  <si>
    <t>D535</t>
  </si>
  <si>
    <t>CD25</t>
  </si>
  <si>
    <t>AD14</t>
  </si>
  <si>
    <t>D1-X1</t>
  </si>
  <si>
    <t>D21-m3</t>
  </si>
  <si>
    <t>G181</t>
  </si>
  <si>
    <t>B6</t>
  </si>
  <si>
    <t>F243-1</t>
  </si>
  <si>
    <t>D513</t>
  </si>
  <si>
    <t>D514</t>
  </si>
  <si>
    <t>FG352</t>
  </si>
  <si>
    <t>D11-X9</t>
  </si>
  <si>
    <t>d.l.</t>
  </si>
  <si>
    <t>D12-X2</t>
  </si>
  <si>
    <t>D21-103</t>
  </si>
  <si>
    <t>Hydrogenetic Marine Ferromanganese oxides</t>
  </si>
  <si>
    <t>Diagenetic Marine Ferromanganese oxides</t>
  </si>
  <si>
    <t>Hydrothermal Marine Ferromanganese oxides</t>
  </si>
  <si>
    <t>Pacific and Indian oceans</t>
  </si>
  <si>
    <t>bulk XRF, XANES, EXAFS</t>
  </si>
  <si>
    <t>POFBI-Ap-BL-gt2</t>
  </si>
  <si>
    <t>POFBI-Ap-BL-2</t>
  </si>
  <si>
    <t>STF2-Btl-BL-gt2</t>
  </si>
  <si>
    <t>POFBI-Ap-BL-1</t>
  </si>
  <si>
    <t>POFBI-Ap-BR-gt2</t>
  </si>
  <si>
    <t>POFBI-Ap-BR-2</t>
  </si>
  <si>
    <t>POFBI-Ap-BR-1</t>
  </si>
  <si>
    <t>STF2-Btl-BL-2</t>
  </si>
  <si>
    <t>STF2-Btl-BL-1</t>
  </si>
  <si>
    <t>STF2-Btl-BR-gt2</t>
  </si>
  <si>
    <t>STF2-Btl-BR-2</t>
  </si>
  <si>
    <t>STF2-Btl-BR-1</t>
  </si>
  <si>
    <t>alfisol FeMn Concretions</t>
  </si>
  <si>
    <t>Inner Bluegrass region of Kentucky, USA</t>
  </si>
  <si>
    <t>V</t>
  </si>
  <si>
    <t>Ba</t>
  </si>
  <si>
    <t>Sr</t>
  </si>
  <si>
    <t>Y</t>
  </si>
  <si>
    <t>Zr</t>
  </si>
  <si>
    <t>Cr</t>
  </si>
  <si>
    <t>Co</t>
  </si>
  <si>
    <t>Ni</t>
  </si>
  <si>
    <t>Cu</t>
  </si>
  <si>
    <t>Zn</t>
  </si>
  <si>
    <t>As</t>
  </si>
  <si>
    <t>Pb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</si>
  <si>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</si>
  <si>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</si>
  <si>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</si>
  <si>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</si>
  <si>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</si>
  <si>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</si>
  <si>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</si>
  <si>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</si>
  <si>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</si>
  <si>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</si>
  <si>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</si>
  <si>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</si>
  <si>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</si>
  <si>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</si>
  <si>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Hg</t>
  </si>
  <si>
    <t>Grand Lake, Nova Scotia, Canada</t>
  </si>
  <si>
    <t>Ship Harbor Lake, Nova Scotia, Canada</t>
  </si>
  <si>
    <t>Mosque Lake, Ontario, Canada</t>
  </si>
  <si>
    <t>oxide</t>
  </si>
  <si>
    <t>Nb</t>
  </si>
  <si>
    <t>Rb</t>
  </si>
  <si>
    <t>Cs</t>
  </si>
  <si>
    <t>Tl</t>
  </si>
  <si>
    <t>Be</t>
  </si>
  <si>
    <t>Laterite lower flow</t>
  </si>
  <si>
    <t>Laterite brecciated flow top</t>
  </si>
  <si>
    <t>Sc</t>
  </si>
  <si>
    <t>Hf</t>
  </si>
  <si>
    <t>Ta</t>
  </si>
  <si>
    <t>Th</t>
  </si>
  <si>
    <t>U</t>
  </si>
  <si>
    <t>whole rock ICPMS, ICPOES</t>
  </si>
  <si>
    <t>Mo</t>
  </si>
  <si>
    <t>Ag</t>
  </si>
  <si>
    <t>Ga</t>
  </si>
  <si>
    <t>Sb</t>
  </si>
  <si>
    <t>&lt;2</t>
  </si>
  <si>
    <t>na</t>
  </si>
  <si>
    <t>Au</t>
  </si>
  <si>
    <t>&lt;0.5</t>
  </si>
  <si>
    <t>&lt;0.2</t>
  </si>
  <si>
    <t>&lt;0.1</t>
  </si>
  <si>
    <t>&lt;1</t>
  </si>
  <si>
    <t>Ge</t>
  </si>
  <si>
    <t>l28</t>
  </si>
  <si>
    <t>&gt;5</t>
  </si>
  <si>
    <t>Cl</t>
  </si>
  <si>
    <t>&gt;10</t>
  </si>
  <si>
    <t>mixed</t>
  </si>
  <si>
    <t>&lt; 8</t>
  </si>
  <si>
    <t>&lt; 20</t>
  </si>
  <si>
    <t>&lt; 4</t>
  </si>
  <si>
    <t>Devonian</t>
  </si>
  <si>
    <t>JYN V 47PG</t>
  </si>
  <si>
    <t>JYN V 50PG</t>
  </si>
  <si>
    <t>JYN II 8G</t>
  </si>
  <si>
    <t>JYN V1 11G</t>
  </si>
  <si>
    <t>JYN V 31PG</t>
  </si>
  <si>
    <t>MERO 2P52</t>
  </si>
  <si>
    <t>PROA 105G</t>
  </si>
  <si>
    <t>PROA 108PG</t>
  </si>
  <si>
    <t>PROA 113PG</t>
  </si>
  <si>
    <t>PROA 156G</t>
  </si>
  <si>
    <t>AMPH 80G</t>
  </si>
  <si>
    <t>AMPH 85PG</t>
  </si>
  <si>
    <t>WAH 2PG</t>
  </si>
  <si>
    <t>TRIP 9G</t>
  </si>
  <si>
    <t>DODO 20C</t>
  </si>
  <si>
    <t>LSH 89G</t>
  </si>
  <si>
    <t>RIS 4G</t>
  </si>
  <si>
    <t>DWBD 1</t>
  </si>
  <si>
    <t>correct reference?</t>
  </si>
  <si>
    <t>Peru Basin</t>
  </si>
  <si>
    <t>01-1</t>
  </si>
  <si>
    <t>01-2</t>
  </si>
  <si>
    <t>19-1</t>
  </si>
  <si>
    <t>59-1</t>
  </si>
  <si>
    <t>59-3</t>
  </si>
  <si>
    <t>62-1</t>
  </si>
  <si>
    <t>62-3</t>
  </si>
  <si>
    <t>62-6</t>
  </si>
  <si>
    <t>63-2</t>
  </si>
  <si>
    <t>173-1</t>
  </si>
  <si>
    <t>10-1</t>
  </si>
  <si>
    <t>10-3</t>
  </si>
  <si>
    <t>59-2</t>
  </si>
  <si>
    <t>59-4</t>
  </si>
  <si>
    <t>62-2</t>
  </si>
  <si>
    <t>62-4</t>
  </si>
  <si>
    <t>63-1</t>
  </si>
  <si>
    <t>106-1</t>
  </si>
  <si>
    <t>156-1</t>
  </si>
  <si>
    <t>156-3</t>
  </si>
  <si>
    <t>156-4</t>
  </si>
  <si>
    <t>10-2</t>
  </si>
  <si>
    <t>22-2</t>
  </si>
  <si>
    <t>106-2</t>
  </si>
  <si>
    <t>143-8</t>
  </si>
  <si>
    <t>145-1</t>
  </si>
  <si>
    <t>145-2</t>
  </si>
  <si>
    <t>145-3</t>
  </si>
  <si>
    <t>156-2</t>
  </si>
  <si>
    <t>177-1</t>
  </si>
  <si>
    <t>33-1</t>
  </si>
  <si>
    <t>33-2</t>
  </si>
  <si>
    <t>33-3</t>
  </si>
  <si>
    <t>52-1</t>
  </si>
  <si>
    <t>53-1</t>
  </si>
  <si>
    <t>62-5</t>
  </si>
  <si>
    <t>64-1</t>
  </si>
  <si>
    <t>64-2</t>
  </si>
  <si>
    <t>64-3</t>
  </si>
  <si>
    <t>10-4</t>
  </si>
  <si>
    <t>108-1</t>
  </si>
  <si>
    <t>177-2</t>
  </si>
  <si>
    <t>deep marine diagenetic nodules</t>
  </si>
  <si>
    <t>Cd</t>
  </si>
  <si>
    <t>Authigenic concretions</t>
  </si>
  <si>
    <t>silty sediments, ellipsoidal with sand grain as nucleus</t>
  </si>
  <si>
    <t>silty sediments, circular with pebble as nucleus</t>
  </si>
  <si>
    <t>silty sediments, ellipsoidal with pebble as nucleus</t>
  </si>
  <si>
    <t>Average (n=33)</t>
  </si>
  <si>
    <t>Average from K2 (n=11); Associated with gravel and coarse sands</t>
  </si>
  <si>
    <t>CT-2</t>
  </si>
  <si>
    <t>Sn</t>
  </si>
  <si>
    <t>minimum</t>
  </si>
  <si>
    <t>Bi</t>
  </si>
  <si>
    <t>Te</t>
  </si>
  <si>
    <t>W</t>
  </si>
  <si>
    <t>Deep marine Diagenetic Ferromanganese nodules, Ball-like</t>
  </si>
  <si>
    <t>Deep marine Diagenetic Ferromanganese nodules, Botryoidal</t>
  </si>
  <si>
    <t>Deep marine Diagenetic Ferromanganese nodules, Ball-like, platy</t>
  </si>
  <si>
    <t>Deep marine Diagenetic Ferromanganese nodules, flattened</t>
  </si>
  <si>
    <t>Deep marine Ferromanganese nodules</t>
  </si>
  <si>
    <t>Deep marine Ferromanganese crusts</t>
  </si>
  <si>
    <t>Deep marine hydrogenetic ferromanganese crusts</t>
  </si>
  <si>
    <t>Deep marine diagenetic manganese nodules</t>
  </si>
  <si>
    <t>carbonate</t>
  </si>
  <si>
    <t>Marine diagenetic</t>
  </si>
  <si>
    <t>B</t>
  </si>
  <si>
    <t>Br</t>
  </si>
  <si>
    <t>&lt;d/l</t>
  </si>
  <si>
    <t>b.d.</t>
  </si>
  <si>
    <t>&lt;0.38</t>
  </si>
  <si>
    <t>&lt;.036</t>
  </si>
  <si>
    <t>perched water table</t>
  </si>
  <si>
    <t>waterlogged seasonally</t>
  </si>
  <si>
    <t>median values</t>
  </si>
  <si>
    <t>mean</t>
  </si>
  <si>
    <t>7(2)</t>
  </si>
  <si>
    <t>29(3)</t>
  </si>
  <si>
    <t>6 low</t>
  </si>
  <si>
    <t>6 high</t>
  </si>
  <si>
    <t>2 low</t>
  </si>
  <si>
    <t>2 high</t>
  </si>
  <si>
    <t>Marine authigenic nodules</t>
  </si>
  <si>
    <t>lacustrine diagenetic nodules</t>
  </si>
  <si>
    <t>Saranac Lakes</t>
  </si>
  <si>
    <t>W2</t>
  </si>
  <si>
    <t>lacustrine authigenic nodules</t>
  </si>
  <si>
    <t>low</t>
  </si>
  <si>
    <t>high</t>
  </si>
  <si>
    <t>Pisolithic avg</t>
  </si>
  <si>
    <t>Pisolithic max</t>
  </si>
  <si>
    <t>Pisolithic min</t>
  </si>
  <si>
    <t>Penny avg</t>
  </si>
  <si>
    <t>Penny max</t>
  </si>
  <si>
    <t>Penny min</t>
  </si>
  <si>
    <t>Crust avg</t>
  </si>
  <si>
    <t>Crust max</t>
  </si>
  <si>
    <t>Crust min</t>
  </si>
  <si>
    <t>Finnish Lakes</t>
  </si>
  <si>
    <t>ML2014-3-01</t>
  </si>
  <si>
    <t>ML2014-3-02</t>
  </si>
  <si>
    <t>ML2014-3-03</t>
  </si>
  <si>
    <t>ML2014-3-04</t>
  </si>
  <si>
    <t>ML2014-3-05</t>
  </si>
  <si>
    <t>ML2014-3-06</t>
  </si>
  <si>
    <t>ML2014-3-07</t>
  </si>
  <si>
    <t>ML2014-3-08</t>
  </si>
  <si>
    <t>ML2014-3-09</t>
  </si>
  <si>
    <t>ML2014-3-11</t>
  </si>
  <si>
    <t>ML2014-3-12</t>
  </si>
  <si>
    <t>Lake Magaguadavic, Canada</t>
  </si>
  <si>
    <t>Loch Fyne</t>
  </si>
  <si>
    <t>Jervis Inlet</t>
  </si>
  <si>
    <t>S-41</t>
  </si>
  <si>
    <t>Brother's Island</t>
  </si>
  <si>
    <t>P-28</t>
  </si>
  <si>
    <t>Q-29</t>
  </si>
  <si>
    <t>K-2</t>
  </si>
  <si>
    <t>Lake Tisjön</t>
  </si>
  <si>
    <t>shallow marine diagenetic nodules</t>
  </si>
  <si>
    <t>shallow marine authigenic nodules</t>
  </si>
  <si>
    <t>lacustine diagenetic nodules</t>
  </si>
  <si>
    <t>Mn microconcretions low</t>
  </si>
  <si>
    <t>Mn microconcretions high</t>
  </si>
  <si>
    <t>granular low</t>
  </si>
  <si>
    <t>granular high</t>
  </si>
  <si>
    <t>Mn low</t>
  </si>
  <si>
    <t>Mn high</t>
  </si>
  <si>
    <t>crust Fe low</t>
  </si>
  <si>
    <t>crust Fe high</t>
  </si>
  <si>
    <t>crust Mn low</t>
  </si>
  <si>
    <t>crust Mn high</t>
  </si>
  <si>
    <t>nodule granualr low</t>
  </si>
  <si>
    <t>nodule granular high</t>
  </si>
  <si>
    <t>nodule Mn low</t>
  </si>
  <si>
    <t>nodule Mn high</t>
  </si>
  <si>
    <t>Ol'khon Island, Sasa Lake</t>
  </si>
  <si>
    <t>Lake Porozhnee</t>
  </si>
  <si>
    <t>Lake Onego</t>
  </si>
  <si>
    <t>Lake Surgubskoe</t>
  </si>
  <si>
    <t>Lake Shotozero</t>
  </si>
  <si>
    <t>Lake Biwa</t>
  </si>
  <si>
    <t>Lake Eningi-Lampi</t>
  </si>
  <si>
    <t>Kara Sea</t>
  </si>
  <si>
    <t>Lake Malawi</t>
  </si>
  <si>
    <t>Gulf of Finland, Baltic Sea</t>
  </si>
  <si>
    <t>Gulf of Riga, Baltic Sea</t>
  </si>
  <si>
    <t>Gdansk-Klaiped, Baltic Sea</t>
  </si>
  <si>
    <t>133-I</t>
  </si>
  <si>
    <t>137-I</t>
  </si>
  <si>
    <t>137-II</t>
  </si>
  <si>
    <t>141-I</t>
  </si>
  <si>
    <t>141-II</t>
  </si>
  <si>
    <t>&lt;4mmA</t>
  </si>
  <si>
    <t>&lt;4mmB</t>
  </si>
  <si>
    <t>&gt;4mmA</t>
  </si>
  <si>
    <t>&gt;4mmB</t>
  </si>
  <si>
    <t>spheroidal avg</t>
  </si>
  <si>
    <t>speroidal low</t>
  </si>
  <si>
    <t>spheroidal high</t>
  </si>
  <si>
    <t>discoidal average</t>
  </si>
  <si>
    <t>discoidal low</t>
  </si>
  <si>
    <t>discoidal high</t>
  </si>
  <si>
    <t>crust average</t>
  </si>
  <si>
    <t>crust low</t>
  </si>
  <si>
    <t>crust high</t>
  </si>
  <si>
    <t>maximum</t>
  </si>
  <si>
    <t xml:space="preserve">minimum </t>
  </si>
  <si>
    <t xml:space="preserve">maximum </t>
  </si>
  <si>
    <t>This Study</t>
  </si>
  <si>
    <t>POX6_13</t>
  </si>
  <si>
    <t>PAN1_2C</t>
  </si>
  <si>
    <t>LW_Nod</t>
  </si>
  <si>
    <t>LW_Mass</t>
  </si>
  <si>
    <t>LV_FM</t>
  </si>
  <si>
    <t>CB_14</t>
  </si>
  <si>
    <t>CB_38</t>
  </si>
  <si>
    <t>CY_25</t>
  </si>
  <si>
    <t>MO5_57</t>
  </si>
  <si>
    <t>099_63</t>
  </si>
  <si>
    <t>DMSA-DJ1-1CA1</t>
  </si>
  <si>
    <t>DMSA-DJ2-1CA1</t>
  </si>
  <si>
    <t>DMSA-DJ3-1CA1</t>
  </si>
  <si>
    <t>DMSA-DJ4-1CA1</t>
  </si>
  <si>
    <t>DMSA-DJ6-1CA1</t>
  </si>
  <si>
    <t>DMSA-DJ7-1CA1</t>
  </si>
  <si>
    <t>DMSA-DJ8-1CA1</t>
  </si>
  <si>
    <t>DMSA-DJ9-1CA1</t>
  </si>
  <si>
    <t>DMSA-DJ10-1CA1</t>
  </si>
  <si>
    <t>DMSA-DJ11-1CA1</t>
  </si>
  <si>
    <t>DMSA-DJ13-1CA1</t>
  </si>
  <si>
    <t>DMSA-DJ14-1CA1</t>
  </si>
  <si>
    <t>DMSA-DJ15-1CA1</t>
  </si>
  <si>
    <t>DMSA-DJ16-1CA1</t>
  </si>
  <si>
    <t>DMSA-DJ17-1CA1</t>
  </si>
  <si>
    <t>DMSA-DJ18-1CA1</t>
  </si>
  <si>
    <t>DMSA-DJ18-1CA2</t>
  </si>
  <si>
    <t>DMSA-DJ19-1CA1</t>
  </si>
  <si>
    <t>DMSA-DJ20-1CA1</t>
  </si>
  <si>
    <t>DMSA-DJ20-1CA2</t>
  </si>
  <si>
    <t>DMSA-DJ21-1CA1</t>
  </si>
  <si>
    <t>DMSA-DJ21-1CA2</t>
  </si>
  <si>
    <t>DMSA-DJ22-1CA1</t>
  </si>
  <si>
    <t>DMSA-DJ23-1CA1</t>
  </si>
  <si>
    <t>DMSA-DJ23-1CA2</t>
  </si>
  <si>
    <t>DMSA-DJ24-1CA1</t>
  </si>
  <si>
    <t>DMSA-DJ24-1CA2</t>
  </si>
  <si>
    <t>DMSA-DJ25-1CA1</t>
  </si>
  <si>
    <t>DMSA-DJ25-1CA2</t>
  </si>
  <si>
    <t>DMSA-DJ25-1CA3</t>
  </si>
  <si>
    <t>DMSA-DJ27-1CA1</t>
  </si>
  <si>
    <t>DMSA-DJ28-1CA1</t>
  </si>
  <si>
    <t>DMSA-DJ28-1CA2</t>
  </si>
  <si>
    <t>DMSA-DJ29-1CA1</t>
  </si>
  <si>
    <t>DMSA-DJ30-1CA1</t>
  </si>
  <si>
    <t>DMSA-DJ32-1CA1</t>
  </si>
  <si>
    <t>DMSA-DJ32-1CA2</t>
  </si>
  <si>
    <t>DMSA-DJ34-1CA1</t>
  </si>
  <si>
    <t>DMSA-DJ34-1CA2</t>
  </si>
  <si>
    <t>DMSA-DJ36-1CA1</t>
  </si>
  <si>
    <t>DMSA-DJ36-1CA2</t>
  </si>
  <si>
    <t>DMSA-DJ39-1CA1</t>
  </si>
  <si>
    <t>DMSA-DJ39-1CA2</t>
  </si>
  <si>
    <t>DMSA-DJ40-1CA1</t>
  </si>
  <si>
    <t>DMSA-DJ41-1CA1</t>
  </si>
  <si>
    <t>DMSA-DJ42-1CA2</t>
  </si>
  <si>
    <t>DMSA-DJ42-1CA1</t>
  </si>
  <si>
    <t>DMSA-DJ44-1CA1</t>
  </si>
  <si>
    <t>DMSA-DJ44-1CA2</t>
  </si>
  <si>
    <t>DMSA-DJ46-1CA1</t>
  </si>
  <si>
    <t>DMSA-DJ47-1CA1</t>
  </si>
  <si>
    <t>DMSA-DJ48-1CA1</t>
  </si>
  <si>
    <t>DMSA-DJ48-1CA2</t>
  </si>
  <si>
    <t>DMSA-DJ49-1CA1</t>
  </si>
  <si>
    <t>DMSA-DJ49-1CA2</t>
  </si>
  <si>
    <t>DMSA-DJ50-1CA1</t>
  </si>
  <si>
    <t>DMSA-DJ50-1CA2</t>
  </si>
  <si>
    <t>DMSA-DJ52-1CA1</t>
  </si>
  <si>
    <t>DMSA-DJ52-1CA2</t>
  </si>
  <si>
    <t>DMSA-DJA3-1CA1</t>
  </si>
  <si>
    <t>DMSA-DJA3-1CA2</t>
  </si>
  <si>
    <t>DMSA-DJ59-1CA1</t>
  </si>
  <si>
    <t>DMSA-DJ59-1CA2</t>
  </si>
  <si>
    <t>DMSA-DJ63-1CA1</t>
  </si>
  <si>
    <t>DMSA-DJ63-1CA2</t>
  </si>
  <si>
    <t>DMSA-DJ65-1CA1</t>
  </si>
  <si>
    <t>DMSA-DJ65-1CA2</t>
  </si>
  <si>
    <t>DMSA-DJ66-1CA1</t>
  </si>
  <si>
    <t>DMSA-DJ66-1CA2</t>
  </si>
  <si>
    <t>DMSA-DJ69-1CA1</t>
  </si>
  <si>
    <t>DMSA-DJ69-1CA2</t>
  </si>
  <si>
    <t>DMSA-DJ70-1CA1</t>
  </si>
  <si>
    <t>DMSA-DJ72-1CA1</t>
  </si>
  <si>
    <t>DMSA-DJ72-1CA2</t>
  </si>
  <si>
    <t>DMSA-DJ73-1CA1</t>
  </si>
  <si>
    <t>W1</t>
  </si>
  <si>
    <t>S3</t>
  </si>
  <si>
    <t>S1</t>
  </si>
  <si>
    <t>S2 bridge</t>
  </si>
  <si>
    <t>S2 black side</t>
  </si>
  <si>
    <t>S2 red-brown side</t>
  </si>
  <si>
    <t>S4</t>
  </si>
  <si>
    <t>S6</t>
  </si>
  <si>
    <t>Brownie Lake</t>
  </si>
  <si>
    <t>Lake Wentworth</t>
  </si>
  <si>
    <t>Lake Vermillion</t>
  </si>
  <si>
    <t>Gunflint Range - Animikie Basin</t>
  </si>
  <si>
    <t>Otter Lake</t>
  </si>
  <si>
    <t>other</t>
  </si>
  <si>
    <t>Big_Arm_2</t>
  </si>
  <si>
    <t>Lemhi</t>
  </si>
  <si>
    <t>Burke</t>
  </si>
  <si>
    <t>Bonner</t>
  </si>
  <si>
    <t>Edith</t>
  </si>
  <si>
    <t>Sheffer</t>
  </si>
  <si>
    <t>Finley</t>
  </si>
  <si>
    <t>Mustang</t>
  </si>
  <si>
    <t>Pinto</t>
  </si>
  <si>
    <t>Agency</t>
  </si>
  <si>
    <t>Marent</t>
  </si>
  <si>
    <t>Dixon</t>
  </si>
  <si>
    <t>Doney</t>
  </si>
  <si>
    <t>Missoula_A</t>
  </si>
  <si>
    <t>Missoula_D</t>
  </si>
  <si>
    <t>Crazy_Mountain</t>
  </si>
  <si>
    <t>Butler</t>
  </si>
  <si>
    <t>Evaro</t>
  </si>
  <si>
    <t>Coldwater</t>
  </si>
  <si>
    <t>Alberton</t>
  </si>
  <si>
    <t>Huson</t>
  </si>
  <si>
    <t>Red_Lodge</t>
  </si>
  <si>
    <t>Mowry</t>
  </si>
  <si>
    <t>Rosebud</t>
  </si>
  <si>
    <t>Ravalli</t>
  </si>
  <si>
    <t>Stonewall</t>
  </si>
  <si>
    <t>Wolsey</t>
  </si>
  <si>
    <t>Tinder_Box</t>
  </si>
  <si>
    <t>Keith</t>
  </si>
  <si>
    <t>Fred_and_George_Creek</t>
  </si>
  <si>
    <t>Bearpaw</t>
  </si>
  <si>
    <t>OBriens_Creek</t>
  </si>
  <si>
    <t>Ledger_DRT_CCAM</t>
  </si>
  <si>
    <t>Mackay_Dome</t>
  </si>
  <si>
    <t>Bullwacker</t>
  </si>
  <si>
    <t>Bootlegger</t>
  </si>
  <si>
    <t>Sober_Up_Creek</t>
  </si>
  <si>
    <t>Mission_Creek</t>
  </si>
  <si>
    <t>Chamberlain</t>
  </si>
  <si>
    <t>Swan</t>
  </si>
  <si>
    <t>Sunburst</t>
  </si>
  <si>
    <t>Jefferson</t>
  </si>
  <si>
    <t>Lincoln</t>
  </si>
  <si>
    <t>Winnipeg</t>
  </si>
  <si>
    <t>Blackjack</t>
  </si>
  <si>
    <t>Alma</t>
  </si>
  <si>
    <t>Cat_Creek</t>
  </si>
  <si>
    <t>Prichard</t>
  </si>
  <si>
    <t>Wagon_Box</t>
  </si>
  <si>
    <t>Weed_Creek</t>
  </si>
  <si>
    <t>Utopia</t>
  </si>
  <si>
    <t>Conrad</t>
  </si>
  <si>
    <t>Big_Sky</t>
  </si>
  <si>
    <t>Big_Rock</t>
  </si>
  <si>
    <t>Heath</t>
  </si>
  <si>
    <t>Leigh</t>
  </si>
  <si>
    <t>Bear_Trap_Canyon</t>
  </si>
  <si>
    <t>Beaverhead</t>
  </si>
  <si>
    <t>Birdbear</t>
  </si>
  <si>
    <t>Buffalo_Flat</t>
  </si>
  <si>
    <t>Deadwood_ccam</t>
  </si>
  <si>
    <t>Minnekahta</t>
  </si>
  <si>
    <t>Kippen</t>
  </si>
  <si>
    <t>Big_Sky_Drill_Hole_ccam</t>
  </si>
  <si>
    <t>Frontier</t>
  </si>
  <si>
    <t>Canadian_Creek</t>
  </si>
  <si>
    <t>Pilgrim</t>
  </si>
  <si>
    <t>Nisku</t>
  </si>
  <si>
    <t>Skull_Creek</t>
  </si>
  <si>
    <t>Hawk_Creek</t>
  </si>
  <si>
    <t>Gypsy</t>
  </si>
  <si>
    <t>Tumbleweed</t>
  </si>
  <si>
    <t>Wrangle</t>
  </si>
  <si>
    <t>Fort_Conrad</t>
  </si>
  <si>
    <t>Belle_Fourche</t>
  </si>
  <si>
    <t>Dunkirk</t>
  </si>
  <si>
    <t>Duperow</t>
  </si>
  <si>
    <t>Ennis_ccam</t>
  </si>
  <si>
    <t>Exshaw</t>
  </si>
  <si>
    <t>LaValle</t>
  </si>
  <si>
    <t>Muddy</t>
  </si>
  <si>
    <t>Thermopolis</t>
  </si>
  <si>
    <t>Pinckney</t>
  </si>
  <si>
    <t>Augusta</t>
  </si>
  <si>
    <t>Roter_Kamm</t>
  </si>
  <si>
    <t>Arris_Drift</t>
  </si>
  <si>
    <t>Zaris</t>
  </si>
  <si>
    <t>Swakop</t>
  </si>
  <si>
    <t>Fish_River</t>
  </si>
  <si>
    <t>Etosha</t>
  </si>
  <si>
    <t>Abbabis</t>
  </si>
  <si>
    <t>Tsumkwe</t>
  </si>
  <si>
    <t>Grootfontein</t>
  </si>
  <si>
    <t>Sinclair</t>
  </si>
  <si>
    <t>Karibib</t>
  </si>
  <si>
    <t>Hoarusib</t>
  </si>
  <si>
    <t>Hoanib</t>
  </si>
  <si>
    <t>Awasib</t>
  </si>
  <si>
    <t>Barby_ccam3</t>
  </si>
  <si>
    <t>Kibnas_ccam</t>
  </si>
  <si>
    <t>Rehoboth</t>
  </si>
  <si>
    <t>Oponono</t>
  </si>
  <si>
    <t>Khakabas</t>
  </si>
  <si>
    <t>Warmbad</t>
  </si>
  <si>
    <t>Zebra_Pan</t>
  </si>
  <si>
    <t>Karoo</t>
  </si>
  <si>
    <t>Karfenkliff</t>
  </si>
  <si>
    <t>Grillental</t>
  </si>
  <si>
    <t>Homeb</t>
  </si>
  <si>
    <t>Engo</t>
  </si>
  <si>
    <t>Matchless</t>
  </si>
  <si>
    <t>Nama</t>
  </si>
  <si>
    <t>Matchless_2</t>
  </si>
  <si>
    <t>Auob</t>
  </si>
  <si>
    <t>Aus</t>
  </si>
  <si>
    <t>Aukas</t>
  </si>
  <si>
    <t>Greenhorn_post_sieve_dump</t>
  </si>
  <si>
    <t>Hunkab</t>
  </si>
  <si>
    <t>Probeer</t>
  </si>
  <si>
    <t>Doros</t>
  </si>
  <si>
    <t>Gobabeb_Scoop1_dumpA_lt_150_ccam</t>
  </si>
  <si>
    <t>Gobabeb_Scoop2_DumpD_to_DumpC</t>
  </si>
  <si>
    <t>Dwyka</t>
  </si>
  <si>
    <t>Husab</t>
  </si>
  <si>
    <t>Gobabeb_DumpA_night</t>
  </si>
  <si>
    <t>Gosser_Schroffenstein</t>
  </si>
  <si>
    <t>Kudis</t>
  </si>
  <si>
    <t>Kuiseb</t>
  </si>
  <si>
    <t>Pre_sieve_dump_ccam_1254</t>
  </si>
  <si>
    <t>Gross_Aub</t>
  </si>
  <si>
    <t>Groot_Aub</t>
  </si>
  <si>
    <t>Gorob_ccam</t>
  </si>
  <si>
    <t>Gemsboktal</t>
  </si>
  <si>
    <t>Awahab</t>
  </si>
  <si>
    <t>Rooibank</t>
  </si>
  <si>
    <t>Stockdale</t>
  </si>
  <si>
    <t>Uniab</t>
  </si>
  <si>
    <t>Tumas</t>
  </si>
  <si>
    <t>Kleinberg</t>
  </si>
  <si>
    <t>Tumas_2</t>
  </si>
  <si>
    <t>Palmhorst</t>
  </si>
  <si>
    <t>Palmwag</t>
  </si>
  <si>
    <t>Mirabib_ccam_DRT_2</t>
  </si>
  <si>
    <t>Duruchaus</t>
  </si>
  <si>
    <t>Eiseb</t>
  </si>
  <si>
    <t>Vogelfederberg</t>
  </si>
  <si>
    <t>Verbrandeberg</t>
  </si>
  <si>
    <t>Maieberg</t>
  </si>
  <si>
    <t>Mikberg</t>
  </si>
  <si>
    <t>Tsarabis</t>
  </si>
  <si>
    <t>Kunene</t>
  </si>
  <si>
    <t>Nababis</t>
  </si>
  <si>
    <t>Marienfluss</t>
  </si>
  <si>
    <t>Orupembe</t>
  </si>
  <si>
    <t>Witvlei</t>
  </si>
  <si>
    <t>Naauwpoort</t>
  </si>
  <si>
    <t>Rooirand</t>
  </si>
  <si>
    <t>Grootberg</t>
  </si>
  <si>
    <t>Grasplatz</t>
  </si>
  <si>
    <t>Mulden</t>
  </si>
  <si>
    <t>Sesriem_Canyon_ccam</t>
  </si>
  <si>
    <t>Omaheke</t>
  </si>
  <si>
    <t>Khaudam</t>
  </si>
  <si>
    <t>Tsintsabis</t>
  </si>
  <si>
    <t>Bwabwata</t>
  </si>
  <si>
    <t>Gobabis_ccam</t>
  </si>
  <si>
    <t>Zerrissene</t>
  </si>
  <si>
    <t>Bloedkoppie</t>
  </si>
  <si>
    <t>Blaubeker</t>
  </si>
  <si>
    <t>Chapeu_Armado</t>
  </si>
  <si>
    <t>Blaubock_2_Interior</t>
  </si>
  <si>
    <t>Blaubock_2_Exterior</t>
  </si>
  <si>
    <t>Bero</t>
  </si>
  <si>
    <t>Arco</t>
  </si>
  <si>
    <t>Tsondab</t>
  </si>
  <si>
    <t>Marble_Koppie</t>
  </si>
  <si>
    <t>Katwitwi</t>
  </si>
  <si>
    <t>Lubango</t>
  </si>
  <si>
    <t>Amspoort</t>
  </si>
  <si>
    <t>Uubvley</t>
  </si>
  <si>
    <t>Mukorob</t>
  </si>
  <si>
    <t>Kolmanskop</t>
  </si>
  <si>
    <t>Okongo</t>
  </si>
  <si>
    <t>Bagani</t>
  </si>
  <si>
    <t>Linyanti</t>
  </si>
  <si>
    <t>Okahao</t>
  </si>
  <si>
    <t>Oshivelo</t>
  </si>
  <si>
    <t>Bentiaba</t>
  </si>
  <si>
    <t>Lianshulu</t>
  </si>
  <si>
    <t>Oshikango</t>
  </si>
  <si>
    <t>Oshikati</t>
  </si>
  <si>
    <t>Lubango_drill_hole_1</t>
  </si>
  <si>
    <t>Rubikon_ccam</t>
  </si>
  <si>
    <t>Ida</t>
  </si>
  <si>
    <t>Lubango_postsieve_dump_ccam</t>
  </si>
  <si>
    <t>Nara_Valley_ccam</t>
  </si>
  <si>
    <t>Ovitoto</t>
  </si>
  <si>
    <t>Okoruso</t>
  </si>
  <si>
    <t>Omatako</t>
  </si>
  <si>
    <t>Kobos</t>
  </si>
  <si>
    <t>Natas</t>
  </si>
  <si>
    <t>Langental</t>
  </si>
  <si>
    <t>Ebony_1335</t>
  </si>
  <si>
    <t>Okoruso_drill_hole_ccam</t>
  </si>
  <si>
    <t>Ubib_ccam</t>
  </si>
  <si>
    <t>Okoruso_tailings_LIBS</t>
  </si>
  <si>
    <t>Okoruso_tailings_APXS_LIBS</t>
  </si>
  <si>
    <t>Lubango_postsieve_1337</t>
  </si>
  <si>
    <t>Okoruso_drill_hole_ccam_2</t>
  </si>
  <si>
    <t>aegis_post_1343a</t>
  </si>
  <si>
    <t>Meob</t>
  </si>
  <si>
    <t>Nomeib</t>
  </si>
  <si>
    <t>Munutum</t>
  </si>
  <si>
    <t>Annental</t>
  </si>
  <si>
    <t>Nainais</t>
  </si>
  <si>
    <t>Oamites</t>
  </si>
  <si>
    <t>Aruab</t>
  </si>
  <si>
    <t>Tschudi</t>
  </si>
  <si>
    <t>Kazungula</t>
  </si>
  <si>
    <t>aegis_post_1353a</t>
  </si>
  <si>
    <t>Auchas</t>
  </si>
  <si>
    <t>Kaisosi</t>
  </si>
  <si>
    <t>Inamagando</t>
  </si>
  <si>
    <t>Horingbaai_ccam</t>
  </si>
  <si>
    <t>Otjikoto</t>
  </si>
  <si>
    <t>Otjosondu</t>
  </si>
  <si>
    <t>Ongeama</t>
  </si>
  <si>
    <t>Oudam_Drill_RMI_2</t>
  </si>
  <si>
    <t>Omulonga</t>
  </si>
  <si>
    <t>Onganja_2</t>
  </si>
  <si>
    <t>Swartbooisdrif</t>
  </si>
  <si>
    <t>aegis_post_1374a</t>
  </si>
  <si>
    <t>Kalkfeld</t>
  </si>
  <si>
    <t>Khorixas</t>
  </si>
  <si>
    <t>Ai_Ais</t>
  </si>
  <si>
    <t>Koes</t>
  </si>
  <si>
    <t>Onawa</t>
  </si>
  <si>
    <t>Khoabendus</t>
  </si>
  <si>
    <t>Berseba</t>
  </si>
  <si>
    <t>Epembe</t>
  </si>
  <si>
    <t>Noordoewer</t>
  </si>
  <si>
    <t>Arandis</t>
  </si>
  <si>
    <t>aegis_post_1400a</t>
  </si>
  <si>
    <t>Aussenkehr</t>
  </si>
  <si>
    <t>Canico</t>
  </si>
  <si>
    <t>Chinchimane</t>
  </si>
  <si>
    <t>aegis_post_1406a</t>
  </si>
  <si>
    <t>Lucala</t>
  </si>
  <si>
    <t>Cabamba</t>
  </si>
  <si>
    <t>Bungo</t>
  </si>
  <si>
    <t>Sonneblom_ccam</t>
  </si>
  <si>
    <t>Balombo</t>
  </si>
  <si>
    <t>Seeheim</t>
  </si>
  <si>
    <t>Wilhelmstal</t>
  </si>
  <si>
    <t>Oranjemund</t>
  </si>
  <si>
    <t>Seeis</t>
  </si>
  <si>
    <t>Mariental</t>
  </si>
  <si>
    <t>Matala</t>
  </si>
  <si>
    <t>Klein_Klipneus</t>
  </si>
  <si>
    <t>Conda_ccam</t>
  </si>
  <si>
    <t>Quibala</t>
  </si>
  <si>
    <t>Quibaxe</t>
  </si>
  <si>
    <t>Waku_Kungo</t>
  </si>
  <si>
    <t>Viana_2</t>
  </si>
  <si>
    <t>Ganda_ccam</t>
  </si>
  <si>
    <t>Catabola</t>
  </si>
  <si>
    <t>Muchinda</t>
  </si>
  <si>
    <t>Luxilo</t>
  </si>
  <si>
    <t>aegis_post_1449a</t>
  </si>
  <si>
    <t>Gabela</t>
  </si>
  <si>
    <t>Donkerbos</t>
  </si>
  <si>
    <t>Humpata</t>
  </si>
  <si>
    <t>aegis_post_1455a</t>
  </si>
  <si>
    <t>Uutapi</t>
  </si>
  <si>
    <t>Eenhana</t>
  </si>
  <si>
    <t>Ombomboli_2</t>
  </si>
  <si>
    <t>Cuimba_ccam</t>
  </si>
  <si>
    <t>Omusati</t>
  </si>
  <si>
    <t>Quela_Drill_Hole_CCAM</t>
  </si>
  <si>
    <t>Quela_Drill_Hole_CCAM_1</t>
  </si>
  <si>
    <t>Goantagab</t>
  </si>
  <si>
    <t>Cacolo</t>
  </si>
  <si>
    <t>Chiagne</t>
  </si>
  <si>
    <t>Caboledo</t>
  </si>
  <si>
    <t>Chissamba</t>
  </si>
  <si>
    <t>Kopong_CCAM</t>
  </si>
  <si>
    <t>Chadibe_ccam</t>
  </si>
  <si>
    <t>Bobonong</t>
  </si>
  <si>
    <t>Dukwi</t>
  </si>
  <si>
    <t>Catumbela_CCAM</t>
  </si>
  <si>
    <t>Coutada</t>
  </si>
  <si>
    <t>Tutume</t>
  </si>
  <si>
    <t>Sangwali</t>
  </si>
  <si>
    <t>Katima_Mulilo</t>
  </si>
  <si>
    <t>Mussende</t>
  </si>
  <si>
    <t>Mavinga</t>
  </si>
  <si>
    <t>Nokaneng</t>
  </si>
  <si>
    <t>Sebina_presieve_dump_ccam_2</t>
  </si>
  <si>
    <t>Sebina_tailings_ccam_2</t>
  </si>
  <si>
    <t>Nokaneng_2</t>
  </si>
  <si>
    <t>Ranaka</t>
  </si>
  <si>
    <t>The_Bowl</t>
  </si>
  <si>
    <t>Somesville</t>
  </si>
  <si>
    <t>Sand_Beach</t>
  </si>
  <si>
    <t>Pemetic</t>
  </si>
  <si>
    <t>Ship_Island</t>
  </si>
  <si>
    <t>Burnt_Porcupine</t>
  </si>
  <si>
    <t>Duck_Harbor</t>
  </si>
  <si>
    <t>Birch_Point</t>
  </si>
  <si>
    <t>Hunters_Beach_2</t>
  </si>
  <si>
    <t>Blue_Hill</t>
  </si>
  <si>
    <t>Blue_Hill_2</t>
  </si>
  <si>
    <t>Blue_Hill_3</t>
  </si>
  <si>
    <t>Bear_Brook</t>
  </si>
  <si>
    <t>Long_Porcupine</t>
  </si>
  <si>
    <t>Moore_Harbor</t>
  </si>
  <si>
    <t>Goose_Cove</t>
  </si>
  <si>
    <t>Deep_Cove</t>
  </si>
  <si>
    <t>North_Bubble</t>
  </si>
  <si>
    <t>Birch_Harbor_Mountain</t>
  </si>
  <si>
    <t>Megunticook</t>
  </si>
  <si>
    <t>Spruce_Top</t>
  </si>
  <si>
    <t>aegis_post_1582a</t>
  </si>
  <si>
    <t>Benner_Hill_1</t>
  </si>
  <si>
    <t>Benner_Hill_2</t>
  </si>
  <si>
    <t>Mapleton</t>
  </si>
  <si>
    <t>aegis_post_1605a</t>
  </si>
  <si>
    <t>Quimby</t>
  </si>
  <si>
    <t>Bucksport</t>
  </si>
  <si>
    <t>Passagassawakeag</t>
  </si>
  <si>
    <t>Wassataquoik</t>
  </si>
  <si>
    <t>Fogelin</t>
  </si>
  <si>
    <t>Patch_Mountain</t>
  </si>
  <si>
    <t>Columbia_Falls</t>
  </si>
  <si>
    <t>Loon_Stream</t>
  </si>
  <si>
    <t>New_Sweden</t>
  </si>
  <si>
    <t>Towow</t>
  </si>
  <si>
    <t>Macworth</t>
  </si>
  <si>
    <t>Depot_Mountain</t>
  </si>
  <si>
    <t>Leighton</t>
  </si>
  <si>
    <t>Carrassett</t>
  </si>
  <si>
    <t>Hersey</t>
  </si>
  <si>
    <t>Swanback</t>
  </si>
  <si>
    <t>Mattawamkeag</t>
  </si>
  <si>
    <t>aegis_post_1631a</t>
  </si>
  <si>
    <t>Spring_Point_CCAM</t>
  </si>
  <si>
    <t>Hardwood_Mountain</t>
  </si>
  <si>
    <t>Spragueville_ccam</t>
  </si>
  <si>
    <t>Ripogenus_ccam</t>
  </si>
  <si>
    <t>Holmes_Hole</t>
  </si>
  <si>
    <t>Spragueville_ccam_2</t>
  </si>
  <si>
    <t>Greenvale_Cove</t>
  </si>
  <si>
    <t>Dram_Island</t>
  </si>
  <si>
    <t>Vinalhaven</t>
  </si>
  <si>
    <t>Snows_Point</t>
  </si>
  <si>
    <t>Clam_Ledge</t>
  </si>
  <si>
    <t>Bald_Rock_Ledge</t>
  </si>
  <si>
    <t>aegis_post_1646a</t>
  </si>
  <si>
    <t>Damariscotta_Lake</t>
  </si>
  <si>
    <t>Mount_Katahdin</t>
  </si>
  <si>
    <t>Tumbledown_Mountain</t>
  </si>
  <si>
    <t>Elephant_Mountain</t>
  </si>
  <si>
    <t>Canoe_Point</t>
  </si>
  <si>
    <t>North_Brother</t>
  </si>
  <si>
    <t>Avery_Peak_ccam</t>
  </si>
  <si>
    <t>Kamankeag</t>
  </si>
  <si>
    <t>Hamlin_Peak</t>
  </si>
  <si>
    <t>aegis_post_1660a</t>
  </si>
  <si>
    <t>aegis_post_1660b</t>
  </si>
  <si>
    <t>aegis_post_1662a</t>
  </si>
  <si>
    <t>Great_Wass_Island</t>
  </si>
  <si>
    <t>Baldpate_Mountain</t>
  </si>
  <si>
    <t>Chebeague_Island</t>
  </si>
  <si>
    <t>aegis_post_1665b</t>
  </si>
  <si>
    <t>Ingalls_Island</t>
  </si>
  <si>
    <t>Bunker_Cove</t>
  </si>
  <si>
    <t>Cromwell_Cove</t>
  </si>
  <si>
    <t>aegis_post_1666a</t>
  </si>
  <si>
    <t>Crabtree_Neck</t>
  </si>
  <si>
    <t>Waukeah_Neck</t>
  </si>
  <si>
    <t>Morancy_Stream_ccam</t>
  </si>
  <si>
    <t>aegis_post_1670a</t>
  </si>
  <si>
    <t>Deer_Isle_ccam</t>
  </si>
  <si>
    <t>Chimney_Peak</t>
  </si>
  <si>
    <t>aegis_post_1673a</t>
  </si>
  <si>
    <t>South_Brother</t>
  </si>
  <si>
    <t>Lookout_Point</t>
  </si>
  <si>
    <t>Back_Cove</t>
  </si>
  <si>
    <t>aegis_post_1676a</t>
  </si>
  <si>
    <t>Hancock_Point</t>
  </si>
  <si>
    <t>Crocker_Mountain</t>
  </si>
  <si>
    <t>aegis_post_1678a</t>
  </si>
  <si>
    <t>aegis_post_1678b</t>
  </si>
  <si>
    <t>Maple_Spring_ccam</t>
  </si>
  <si>
    <t>aegis_post_1679a</t>
  </si>
  <si>
    <t>Norwood_Cove</t>
  </si>
  <si>
    <t>Browns_Brook</t>
  </si>
  <si>
    <t>aegis_post_1680a</t>
  </si>
  <si>
    <t>Duck_Brook_Bridge_ccam</t>
  </si>
  <si>
    <t>Waterfall_Bridge</t>
  </si>
  <si>
    <t>Cobblestone_Bridge</t>
  </si>
  <si>
    <t>Amphitheater_Bridge</t>
  </si>
  <si>
    <t>aegis_post_1683a</t>
  </si>
  <si>
    <t>Cow_Ledge</t>
  </si>
  <si>
    <t>Carter_Cove</t>
  </si>
  <si>
    <t>aegis_post_1684a</t>
  </si>
  <si>
    <t>Harding_Ledge_ccam</t>
  </si>
  <si>
    <t>aegis_post_1685a</t>
  </si>
  <si>
    <t>Newport_Ledge_ccam</t>
  </si>
  <si>
    <t>aegis_post_1686a</t>
  </si>
  <si>
    <t>Gilpatrick_Ledge</t>
  </si>
  <si>
    <t>The_Gorge</t>
  </si>
  <si>
    <t>Chasm_Brook</t>
  </si>
  <si>
    <t>Stanley_Brook</t>
  </si>
  <si>
    <t>Denning_Brook</t>
  </si>
  <si>
    <t>aegis_post_1690a</t>
  </si>
  <si>
    <t>Green_Nubble</t>
  </si>
  <si>
    <t>aegis_post_1691a</t>
  </si>
  <si>
    <t>The_Cleft</t>
  </si>
  <si>
    <t>Weaver_Rock</t>
  </si>
  <si>
    <t>The_Maypole</t>
  </si>
  <si>
    <t>Bear_Island_1</t>
  </si>
  <si>
    <t>Bear_Island_2</t>
  </si>
  <si>
    <t>aegis_post_1693a</t>
  </si>
  <si>
    <t>Mason_Point_ccam</t>
  </si>
  <si>
    <t>Mitchell_Hill</t>
  </si>
  <si>
    <t>aegis_post_1697a</t>
  </si>
  <si>
    <t>aegis_post_1697b</t>
  </si>
  <si>
    <t>Spurling_Rock</t>
  </si>
  <si>
    <t>Grindstone_Ledge</t>
  </si>
  <si>
    <t>Knight_Nubble</t>
  </si>
  <si>
    <t>Ripple_Pond_ccam</t>
  </si>
  <si>
    <t>aegis_post_1700a</t>
  </si>
  <si>
    <t>aegis_post_1700b</t>
  </si>
  <si>
    <t>Redfield_Hill</t>
  </si>
  <si>
    <t>Pulpit_Ledge_ccam</t>
  </si>
  <si>
    <t>Fern_Spring</t>
  </si>
  <si>
    <t>aegis_post_1703a</t>
  </si>
  <si>
    <t>Turtle_Island</t>
  </si>
  <si>
    <t>Stony_Brook</t>
  </si>
  <si>
    <t>Dike_Peak</t>
  </si>
  <si>
    <t>aegis_post_1705a</t>
  </si>
  <si>
    <t>White_Cap_Mountain</t>
  </si>
  <si>
    <t>French_Hill_Pond</t>
  </si>
  <si>
    <t>aegis_post_1707a</t>
  </si>
  <si>
    <t>Shooting_Ledge</t>
  </si>
  <si>
    <t>Halfway_Mountain</t>
  </si>
  <si>
    <t>Middle_Ledge</t>
  </si>
  <si>
    <t>Ned_Island</t>
  </si>
  <si>
    <t>Ravens_Nest</t>
  </si>
  <si>
    <t>Heron_Island</t>
  </si>
  <si>
    <t>McNeil_Point</t>
  </si>
  <si>
    <t>Old_Mill_Brook_ccam</t>
  </si>
  <si>
    <t>Timber_Point_ccam</t>
  </si>
  <si>
    <t>Spectacle_Island</t>
  </si>
  <si>
    <t>Eastern_Point_Harbor</t>
  </si>
  <si>
    <t>East_Pond</t>
  </si>
  <si>
    <t>East_Point</t>
  </si>
  <si>
    <t>aegis_post_1718a</t>
  </si>
  <si>
    <t>Wonsqueak_Harbor</t>
  </si>
  <si>
    <t>aegis_post_1719a</t>
  </si>
  <si>
    <t>Marlboro_Beach</t>
  </si>
  <si>
    <t>Lamoine_Beach</t>
  </si>
  <si>
    <t>Haynes_Point_ccam</t>
  </si>
  <si>
    <t>Barr_Hill</t>
  </si>
  <si>
    <t>Mount_Abraham</t>
  </si>
  <si>
    <t>Mount_Redington</t>
  </si>
  <si>
    <t>Mark_Island</t>
  </si>
  <si>
    <t>Frazer_Creek_ccam</t>
  </si>
  <si>
    <t>aegis_post_1731a</t>
  </si>
  <si>
    <t>Pierce_Head_ccam</t>
  </si>
  <si>
    <t>Mosely_Point</t>
  </si>
  <si>
    <t>Leland_Point</t>
  </si>
  <si>
    <t>aegis_post_1733a</t>
  </si>
  <si>
    <t>Pecks_Point</t>
  </si>
  <si>
    <t>Winter_Harbor_ccam</t>
  </si>
  <si>
    <t>Beaver_Dam_Pond</t>
  </si>
  <si>
    <t>Kitteredge_Brook</t>
  </si>
  <si>
    <t>aegis_post_1738a</t>
  </si>
  <si>
    <t>Hamilton_Pond</t>
  </si>
  <si>
    <t>Whalesback</t>
  </si>
  <si>
    <t>aegis_post_1741a</t>
  </si>
  <si>
    <t>Mingo_ccam</t>
  </si>
  <si>
    <t>Jobbies_ccam</t>
  </si>
  <si>
    <t>Blubber</t>
  </si>
  <si>
    <t>No_Mans_Land</t>
  </si>
  <si>
    <t>Verona</t>
  </si>
  <si>
    <t>Merrymeeting_Bay</t>
  </si>
  <si>
    <t>Enchanted_Island_CCAM</t>
  </si>
  <si>
    <t>aegis_post_1752a</t>
  </si>
  <si>
    <t>Hells_Half_Acre</t>
  </si>
  <si>
    <t>Hockomock_Bay</t>
  </si>
  <si>
    <t>aegis_post_1754a</t>
  </si>
  <si>
    <t>Jimmies_Ledge</t>
  </si>
  <si>
    <t>Jennys_Nubble</t>
  </si>
  <si>
    <t>Huckins_Ledge</t>
  </si>
  <si>
    <t>Mackerel_Ledge</t>
  </si>
  <si>
    <t>Megee</t>
  </si>
  <si>
    <t>Manana</t>
  </si>
  <si>
    <t>Zephyr_Ledges</t>
  </si>
  <si>
    <t>Wallace_Ledge</t>
  </si>
  <si>
    <t>aegis_post_1793a</t>
  </si>
  <si>
    <t>Biljim</t>
  </si>
  <si>
    <t>Mosquick</t>
  </si>
  <si>
    <t>Doliver_ccam</t>
  </si>
  <si>
    <t>aegis_post_1803a</t>
  </si>
  <si>
    <t>Phoebe_Ledge</t>
  </si>
  <si>
    <t>Toothacher_Island</t>
  </si>
  <si>
    <t>Robinson_Rock_ccam</t>
  </si>
  <si>
    <t>Troll_Valley_ccam</t>
  </si>
  <si>
    <t>Sherwood_Forest</t>
  </si>
  <si>
    <t>aegis_post_1827a</t>
  </si>
  <si>
    <t>Bonney_Woods</t>
  </si>
  <si>
    <t>Hawk_Mountain</t>
  </si>
  <si>
    <t>Enon_ccam</t>
  </si>
  <si>
    <t>Normandien</t>
  </si>
  <si>
    <t>Black_Reef</t>
  </si>
  <si>
    <t>Lucknow_ccam</t>
  </si>
  <si>
    <t>Duitschland_ccam</t>
  </si>
  <si>
    <t>Bokkeveld</t>
  </si>
  <si>
    <t>Buffalo_Springs</t>
  </si>
  <si>
    <t>aegis_post_1842a</t>
  </si>
  <si>
    <t>Woodlands</t>
  </si>
  <si>
    <t>Montecristo</t>
  </si>
  <si>
    <t>aegis_post_1844a</t>
  </si>
  <si>
    <t>Bushveld</t>
  </si>
  <si>
    <t>Boomplaas</t>
  </si>
  <si>
    <t>aegis_post_1849a</t>
  </si>
  <si>
    <t>Balfour_ccam</t>
  </si>
  <si>
    <t>Lisbon</t>
  </si>
  <si>
    <t>Estecourt</t>
  </si>
  <si>
    <t>Barberton_ccam</t>
  </si>
  <si>
    <t>Waboomberg</t>
  </si>
  <si>
    <t>Platberg_DRT</t>
  </si>
  <si>
    <t>Fort_Brown</t>
  </si>
  <si>
    <t>Kirkwood</t>
  </si>
  <si>
    <t>Fairfield</t>
  </si>
  <si>
    <t>aegis_post_1874a</t>
  </si>
  <si>
    <t>Reliance</t>
  </si>
  <si>
    <t>Dominion</t>
  </si>
  <si>
    <t>Cango_Caves</t>
  </si>
  <si>
    <t>Middleton_ccam</t>
  </si>
  <si>
    <t>Brenton</t>
  </si>
  <si>
    <t>aegis_post_1878a</t>
  </si>
  <si>
    <t>Oaktree_day</t>
  </si>
  <si>
    <t>Lebombo_day</t>
  </si>
  <si>
    <t>Zululand_ccam</t>
  </si>
  <si>
    <t>Hexriver_ccam</t>
  </si>
  <si>
    <t>Lebombo_night</t>
  </si>
  <si>
    <t>Oaktree_night</t>
  </si>
  <si>
    <t>Klipfonteinheuwel_ccam</t>
  </si>
  <si>
    <t>Klippan_ccam</t>
  </si>
  <si>
    <t>Oaktree_night2</t>
  </si>
  <si>
    <t>Lyttelton_ccam</t>
  </si>
  <si>
    <t>Drakensberg_ccam</t>
  </si>
  <si>
    <t>Naute</t>
  </si>
  <si>
    <t>Mzamba_ccam</t>
  </si>
  <si>
    <t>Nauga</t>
  </si>
  <si>
    <t>Sandwick</t>
  </si>
  <si>
    <t>aegis_post_1898a</t>
  </si>
  <si>
    <t>Sandwick_night</t>
  </si>
  <si>
    <t>Stonehaven</t>
  </si>
  <si>
    <t>Laphroaig</t>
  </si>
  <si>
    <t>Ben_More</t>
  </si>
  <si>
    <t>aegis_post_1916b</t>
  </si>
  <si>
    <t>Assynt</t>
  </si>
  <si>
    <t>Elgin</t>
  </si>
  <si>
    <t>Boreray</t>
  </si>
  <si>
    <t>Canna_ccam</t>
  </si>
  <si>
    <t>Funzie</t>
  </si>
  <si>
    <t>Funzie_2</t>
  </si>
  <si>
    <t>Mallaig_ccam</t>
  </si>
  <si>
    <t>Eaval_ccam</t>
  </si>
  <si>
    <t>Loch_Scridain</t>
  </si>
  <si>
    <t>Bennachie</t>
  </si>
  <si>
    <t>Drummock_ccam</t>
  </si>
  <si>
    <t>Newmachar_DRT</t>
  </si>
  <si>
    <t>Lake_Orcadie_CCAM</t>
  </si>
  <si>
    <t>Yesnaby_ccam</t>
  </si>
  <si>
    <t>Fladda</t>
  </si>
  <si>
    <t>Peterculter</t>
  </si>
  <si>
    <t>Benbecula_ccam</t>
  </si>
  <si>
    <t>Sleat</t>
  </si>
  <si>
    <t>Loch_Snizort</t>
  </si>
  <si>
    <t>Lake_Orcadie2_ccam</t>
  </si>
  <si>
    <t>Seaforth_Head_ccam</t>
  </si>
  <si>
    <t>aegis_post_1992a</t>
  </si>
  <si>
    <t>aegis_post_1992b</t>
  </si>
  <si>
    <t>Stirling_Castle_ccam</t>
  </si>
  <si>
    <t>Dunottar</t>
  </si>
  <si>
    <t>Durness_ccam</t>
  </si>
  <si>
    <t>Paisley_ccam</t>
  </si>
  <si>
    <t>Fingals_Cave</t>
  </si>
  <si>
    <t>Mangersta</t>
  </si>
  <si>
    <t>aegis_post_1999a</t>
  </si>
  <si>
    <t>Brora</t>
  </si>
  <si>
    <t>Appin</t>
  </si>
  <si>
    <t>Boddam</t>
  </si>
  <si>
    <t>Sgurr_of_Eigg_ccam</t>
  </si>
  <si>
    <t>aegis_post_2129b</t>
  </si>
  <si>
    <t>Berneray</t>
  </si>
  <si>
    <t>Shiant_Isles</t>
  </si>
  <si>
    <t>Glen_Brittle</t>
  </si>
  <si>
    <t>Stoer_ccam_drill_hole_2</t>
  </si>
  <si>
    <t>Calton_Hill</t>
  </si>
  <si>
    <t>Arthurs_Seat</t>
  </si>
  <si>
    <t>Portnahaven</t>
  </si>
  <si>
    <t>Mainland</t>
  </si>
  <si>
    <t>Doonie_Point</t>
  </si>
  <si>
    <t>Ainshval</t>
  </si>
  <si>
    <t>Tarskavaig</t>
  </si>
  <si>
    <t>Loch_Aline</t>
  </si>
  <si>
    <t>Papa_Little</t>
  </si>
  <si>
    <t>Lach_Dunvegan</t>
  </si>
  <si>
    <t>Ben_Macdui</t>
  </si>
  <si>
    <t>Eathie</t>
  </si>
  <si>
    <t>The_Law</t>
  </si>
  <si>
    <t>aegis_post_2164a</t>
  </si>
  <si>
    <t>Great_Bernera</t>
  </si>
  <si>
    <t>Great_Glen</t>
  </si>
  <si>
    <t>aegis_post_2167b</t>
  </si>
  <si>
    <t>Inverness_ccam</t>
  </si>
  <si>
    <t>Grange</t>
  </si>
  <si>
    <t>Black_Isle</t>
  </si>
  <si>
    <t>Pentland</t>
  </si>
  <si>
    <t>Grange_2216</t>
  </si>
  <si>
    <t>Clune_2217</t>
  </si>
  <si>
    <t>Grange_2218</t>
  </si>
  <si>
    <t>Dryden</t>
  </si>
  <si>
    <t>Kirkness</t>
  </si>
  <si>
    <t>Rosebrae</t>
  </si>
  <si>
    <t>Highfield_drillhole_ccam</t>
  </si>
  <si>
    <t>Cullen</t>
  </si>
  <si>
    <t>Highfield_tailings_ccam_2</t>
  </si>
  <si>
    <t>Flanders_Moss</t>
  </si>
  <si>
    <t>Fraser_Castle_2</t>
  </si>
  <si>
    <t>Dun_Carloway</t>
  </si>
  <si>
    <t>St_Abbs_Head</t>
  </si>
  <si>
    <t>Grey_Mares_Tail</t>
  </si>
  <si>
    <t>Little_Todday_2</t>
  </si>
  <si>
    <t>Lunga</t>
  </si>
  <si>
    <t>Noss</t>
  </si>
  <si>
    <t>Little_Todday_3</t>
  </si>
  <si>
    <t>Kerrera</t>
  </si>
  <si>
    <t>Quarry_Haven</t>
  </si>
  <si>
    <t>Carsaig</t>
  </si>
  <si>
    <t>Peebles</t>
  </si>
  <si>
    <t>Highfield_dump_ccam</t>
  </si>
  <si>
    <t>aegis_post_2251a</t>
  </si>
  <si>
    <t>Conan_Mains</t>
  </si>
  <si>
    <t>Dalziel</t>
  </si>
  <si>
    <t>Cluny_Hill</t>
  </si>
  <si>
    <t>Firth_of_Forth</t>
  </si>
  <si>
    <t>Gometra</t>
  </si>
  <si>
    <t>Lairg</t>
  </si>
  <si>
    <t>St_Cyrus_3</t>
  </si>
  <si>
    <t>Stac_Pollaidh</t>
  </si>
  <si>
    <t>Elrick</t>
  </si>
  <si>
    <t>Dun_Ara</t>
  </si>
  <si>
    <t>Faoilean</t>
  </si>
  <si>
    <t>aegis_post_2316a</t>
  </si>
  <si>
    <t>aegis_post_2317a</t>
  </si>
  <si>
    <t>Ladyburn</t>
  </si>
  <si>
    <t>Gannet_ccam</t>
  </si>
  <si>
    <t>Beryl</t>
  </si>
  <si>
    <t>Clyde</t>
  </si>
  <si>
    <t>Auchterarder</t>
  </si>
  <si>
    <t>Alloa</t>
  </si>
  <si>
    <t>Crathes</t>
  </si>
  <si>
    <t>Cuttyhill</t>
  </si>
  <si>
    <t>Miller_ccam</t>
  </si>
  <si>
    <t>Gardenstown</t>
  </si>
  <si>
    <t>Caledonia_ccam</t>
  </si>
  <si>
    <t>Buzzard</t>
  </si>
  <si>
    <t>Crail</t>
  </si>
  <si>
    <t>aegis_post_2353a</t>
  </si>
  <si>
    <t>aegis_post_2358a</t>
  </si>
  <si>
    <t>Uyea</t>
  </si>
  <si>
    <t>aegis_post_2365a</t>
  </si>
  <si>
    <t>North_Berwick</t>
  </si>
  <si>
    <t>Aberlady_drill_hole_1</t>
  </si>
  <si>
    <t>Aberlady_drill_hole_2</t>
  </si>
  <si>
    <t>Middle_Field</t>
  </si>
  <si>
    <t>Ulva</t>
  </si>
  <si>
    <t>New_Lanark</t>
  </si>
  <si>
    <t>Glen_Water</t>
  </si>
  <si>
    <t>Ben_Vane</t>
  </si>
  <si>
    <t>John_O_Groats</t>
  </si>
  <si>
    <t>Kirkcaldy</t>
  </si>
  <si>
    <t>Middle_Field_2</t>
  </si>
  <si>
    <t>Aberlady_drill_hole_3</t>
  </si>
  <si>
    <t>Aberlady_tailings_ccam_2</t>
  </si>
  <si>
    <t>Udny_Green</t>
  </si>
  <si>
    <t>Kilmarie_ccam_drill_hole_1</t>
  </si>
  <si>
    <t>Quirang</t>
  </si>
  <si>
    <t>Caledonian_Canal</t>
  </si>
  <si>
    <t>Switha</t>
  </si>
  <si>
    <t>Aberlady_ccam_drill_hole_4</t>
  </si>
  <si>
    <t>Strawberry_Wood</t>
  </si>
  <si>
    <t>Mile_End</t>
  </si>
  <si>
    <t>Tolmount</t>
  </si>
  <si>
    <t>Tiffany</t>
  </si>
  <si>
    <t>Delnabo</t>
  </si>
  <si>
    <t>Durnhill</t>
  </si>
  <si>
    <t>Dumyat</t>
  </si>
  <si>
    <t>River_Spey</t>
  </si>
  <si>
    <t>Tiffany_2</t>
  </si>
  <si>
    <t>Rothes</t>
  </si>
  <si>
    <t>Delnabo_2</t>
  </si>
  <si>
    <t>Kilmarie_tailings_ccam</t>
  </si>
  <si>
    <t>Stotfield</t>
  </si>
  <si>
    <t>Tiffany_3</t>
  </si>
  <si>
    <t>Ben_Cruachan</t>
  </si>
  <si>
    <t>Ben_Lomond</t>
  </si>
  <si>
    <t>Ben_Suardal</t>
  </si>
  <si>
    <t>Seafield_Tower</t>
  </si>
  <si>
    <t>Saltire</t>
  </si>
  <si>
    <t>Selkirk</t>
  </si>
  <si>
    <t>Annbank</t>
  </si>
  <si>
    <t>Broad_Cairn_ccam</t>
  </si>
  <si>
    <t>aegis_post_2418a</t>
  </si>
  <si>
    <t>Hillhead_ccam</t>
  </si>
  <si>
    <t>Cupar</t>
  </si>
  <si>
    <t>aegis_post_2420a</t>
  </si>
  <si>
    <t>Wester_Ross</t>
  </si>
  <si>
    <t>Watten</t>
  </si>
  <si>
    <t>Mons_Graupius_ccam</t>
  </si>
  <si>
    <t>aegis_post_2430a</t>
  </si>
  <si>
    <t>Portessie</t>
  </si>
  <si>
    <t>Strathspey</t>
  </si>
  <si>
    <t>aegis_post_2440a</t>
  </si>
  <si>
    <t>aegis_post_2440b</t>
  </si>
  <si>
    <t>Irvine</t>
  </si>
  <si>
    <t>Calgary_Bay_ccam</t>
  </si>
  <si>
    <t>Bower</t>
  </si>
  <si>
    <t>Yesnaby_Stacks</t>
  </si>
  <si>
    <t>Glenbuchat</t>
  </si>
  <si>
    <t>Strathclyde</t>
  </si>
  <si>
    <t>Tayside</t>
  </si>
  <si>
    <t>Badcall_ccam</t>
  </si>
  <si>
    <t>Buckie_ccam</t>
  </si>
  <si>
    <t>Red_Point</t>
  </si>
  <si>
    <t>Aberdeen</t>
  </si>
  <si>
    <t>Culross</t>
  </si>
  <si>
    <t>Orbost</t>
  </si>
  <si>
    <t>Dunnet</t>
  </si>
  <si>
    <t>Feshie_ccam</t>
  </si>
  <si>
    <t>Sligachan_ccam</t>
  </si>
  <si>
    <t>Fountainbridge</t>
  </si>
  <si>
    <t>Donside</t>
  </si>
  <si>
    <t>Hatton</t>
  </si>
  <si>
    <t>Tyrebagger_Hill</t>
  </si>
  <si>
    <t>Antonine_Wall</t>
  </si>
  <si>
    <t>Seaton_Cliffs</t>
  </si>
  <si>
    <t>East_Caithness_Cliffs</t>
  </si>
  <si>
    <t>Loch_Katrine</t>
  </si>
  <si>
    <t>Ninian</t>
  </si>
  <si>
    <t>Thrumster</t>
  </si>
  <si>
    <t>Tap_O_Noth</t>
  </si>
  <si>
    <t>Grey_Corries</t>
  </si>
  <si>
    <t>Scone</t>
  </si>
  <si>
    <t>Glen_Etive_Drill_Hole_3ccam</t>
  </si>
  <si>
    <t>Torbeg</t>
  </si>
  <si>
    <t>Sutherland</t>
  </si>
  <si>
    <t>Risk</t>
  </si>
  <si>
    <t>Princes_Street</t>
  </si>
  <si>
    <t>Lamlash</t>
  </si>
  <si>
    <t>Prince_Charlies_Cave</t>
  </si>
  <si>
    <t>Windy_Swire</t>
  </si>
  <si>
    <t>Wigtownshire</t>
  </si>
  <si>
    <t>Glen_Etive_2_drill_hole</t>
  </si>
  <si>
    <t>Kilpatrick</t>
  </si>
  <si>
    <t>Glen_Lyon_2533</t>
  </si>
  <si>
    <t>Perthshire</t>
  </si>
  <si>
    <t>Glen_Lyon_2540</t>
  </si>
  <si>
    <t>Broo_Gill</t>
  </si>
  <si>
    <t>Kilpatrick_dawn</t>
  </si>
  <si>
    <t>Bighouse</t>
  </si>
  <si>
    <t>Penicuik</t>
  </si>
  <si>
    <t>Seilebost_Beach</t>
  </si>
  <si>
    <t>Sandwood_Bay</t>
  </si>
  <si>
    <t>Glensanda</t>
  </si>
  <si>
    <t>Hermaness</t>
  </si>
  <si>
    <t>Kinnordy_dawn</t>
  </si>
  <si>
    <t>Kinnordy</t>
  </si>
  <si>
    <t>aegis_post_2571a</t>
  </si>
  <si>
    <t>aegis_post_2573a</t>
  </si>
  <si>
    <t>Biggar</t>
  </si>
  <si>
    <t>Reay</t>
  </si>
  <si>
    <t>aegis_post_2576a</t>
  </si>
  <si>
    <t>Black_Gutter</t>
  </si>
  <si>
    <t>Widewall</t>
  </si>
  <si>
    <t>Kittybrewster_dawn</t>
  </si>
  <si>
    <t>Kittybrewster</t>
  </si>
  <si>
    <t>Kincardineshire</t>
  </si>
  <si>
    <t>Kirkcudbrightshire</t>
  </si>
  <si>
    <t>Gorgie_ccam</t>
  </si>
  <si>
    <t>Isle_Ristol</t>
  </si>
  <si>
    <t>aegis_post_2605b</t>
  </si>
  <si>
    <t>aegis_post_2605c</t>
  </si>
  <si>
    <t>Hamnavoe</t>
  </si>
  <si>
    <t>aegis_post_2607a</t>
  </si>
  <si>
    <t>Gretna_Green_ccam</t>
  </si>
  <si>
    <t>Stoneypath</t>
  </si>
  <si>
    <t>aegis_post_2610a</t>
  </si>
  <si>
    <t>Ghrudaidh</t>
  </si>
  <si>
    <t>Glasnakille</t>
  </si>
  <si>
    <t>aegis_post_2614a</t>
  </si>
  <si>
    <t>Keithick</t>
  </si>
  <si>
    <t>aegis_post_2618a</t>
  </si>
  <si>
    <t>Blackwaterfoot_ccam</t>
  </si>
  <si>
    <t>Blackwaterfoot_2</t>
  </si>
  <si>
    <t>Clashnessie</t>
  </si>
  <si>
    <t>Arrochar_Alps</t>
  </si>
  <si>
    <t>Ben_Eighe</t>
  </si>
  <si>
    <t>Braid_Hills</t>
  </si>
  <si>
    <t>Hascosay</t>
  </si>
  <si>
    <t>Lauderdale</t>
  </si>
  <si>
    <t>Shiskine</t>
  </si>
  <si>
    <t>Bruntsfield</t>
  </si>
  <si>
    <t>Northon</t>
  </si>
  <si>
    <t>aegis_post_2639a</t>
  </si>
  <si>
    <t>aegis_post_2639b</t>
  </si>
  <si>
    <t>White_Rashes</t>
  </si>
  <si>
    <t>Strathy_Point</t>
  </si>
  <si>
    <t>Hangingstone_Hill</t>
  </si>
  <si>
    <t>Strathy_Point_2</t>
  </si>
  <si>
    <t>Glen_Clunie</t>
  </si>
  <si>
    <t>aegis_post_2646b</t>
  </si>
  <si>
    <t>Brough</t>
  </si>
  <si>
    <t>Inverness_Shire</t>
  </si>
  <si>
    <t>aegis_post_2658a</t>
  </si>
  <si>
    <t>Balantyre</t>
  </si>
  <si>
    <t>Aberdeenshire</t>
  </si>
  <si>
    <t>Duncairn</t>
  </si>
  <si>
    <t>High_Possil</t>
  </si>
  <si>
    <t>Garron_Point</t>
  </si>
  <si>
    <t>Berwickshire_ccam</t>
  </si>
  <si>
    <t>Mull_of_Galloway</t>
  </si>
  <si>
    <t>Ramasaig</t>
  </si>
  <si>
    <t>St_Monans</t>
  </si>
  <si>
    <t>Hutton2_ccam</t>
  </si>
  <si>
    <t>Tarbat_Ness</t>
  </si>
  <si>
    <t>Creag_na_Bruaich</t>
  </si>
  <si>
    <t>Shettleston</t>
  </si>
  <si>
    <t>Mar_Lodge</t>
  </si>
  <si>
    <t>Girnigoe</t>
  </si>
  <si>
    <t>Glensaugh</t>
  </si>
  <si>
    <t>Campsie_Fells</t>
  </si>
  <si>
    <t>Glen_Nant</t>
  </si>
  <si>
    <t>Troup_Head</t>
  </si>
  <si>
    <t>Hutton_drill_hole_3</t>
  </si>
  <si>
    <t>Salt_Pan_Bay</t>
  </si>
  <si>
    <t>Glen_Quaich</t>
  </si>
  <si>
    <t>Glen_Shira</t>
  </si>
  <si>
    <t>Glen_Shiel</t>
  </si>
  <si>
    <t>Glen_Rosa</t>
  </si>
  <si>
    <t>aegis_post_2688a</t>
  </si>
  <si>
    <t>aegis_post_2689a</t>
  </si>
  <si>
    <t>Glen_Cannich</t>
  </si>
  <si>
    <t>Glenmoriston</t>
  </si>
  <si>
    <t>Glen_Rosa_dp</t>
  </si>
  <si>
    <t>aegis_post_2691a</t>
  </si>
  <si>
    <t>Corriecravie</t>
  </si>
  <si>
    <t>Shannochie</t>
  </si>
  <si>
    <t>aegis_post_2692a</t>
  </si>
  <si>
    <t>Ariundle</t>
  </si>
  <si>
    <t>Huttons_Section</t>
  </si>
  <si>
    <t>aegis_post_2693a</t>
  </si>
  <si>
    <t>Muir_of_Dinnett</t>
  </si>
  <si>
    <t>Findhorn_Bay</t>
  </si>
  <si>
    <t>Collieston</t>
  </si>
  <si>
    <t>aegis_post_2695a</t>
  </si>
  <si>
    <t>Machrie_Moor</t>
  </si>
  <si>
    <t>Templars_Park</t>
  </si>
  <si>
    <t>Cheviot_Hills</t>
  </si>
  <si>
    <t>Lowther_Hills</t>
  </si>
  <si>
    <t>Machir_Bay_ccam</t>
  </si>
  <si>
    <t>New_Aberdour</t>
  </si>
  <si>
    <t>An_Carnach</t>
  </si>
  <si>
    <t>aegis_post_2700a</t>
  </si>
  <si>
    <t>Strath_Halladale</t>
  </si>
  <si>
    <t>Glen_Tanar</t>
  </si>
  <si>
    <t>Beinn_Fhada</t>
  </si>
  <si>
    <t>Shieldaig</t>
  </si>
  <si>
    <t>Edinburgh_ccam</t>
  </si>
  <si>
    <t>Tentsmuir</t>
  </si>
  <si>
    <t>Glen_Finglas</t>
  </si>
  <si>
    <t>Glen_Feshie_ccam</t>
  </si>
  <si>
    <t>Corstorphine_Hill</t>
  </si>
  <si>
    <t>Glen_Finglas_2</t>
  </si>
  <si>
    <t>Eaglesham</t>
  </si>
  <si>
    <t>Edinburgh_drillhole_ccam</t>
  </si>
  <si>
    <t>Eaglesham2</t>
  </si>
  <si>
    <t>Albany</t>
  </si>
  <si>
    <t>Alexandria</t>
  </si>
  <si>
    <t>Alloway</t>
  </si>
  <si>
    <t>Dunedin</t>
  </si>
  <si>
    <t>Tron_Kirk</t>
  </si>
  <si>
    <t>Edinburgh_drillhole_ccam2</t>
  </si>
  <si>
    <t>Phlanaid_Mars</t>
  </si>
  <si>
    <t>Kinnesswood_Sandstone</t>
  </si>
  <si>
    <t>Edinburgh_drillhole_ccam3</t>
  </si>
  <si>
    <t>Calders_Sandstone</t>
  </si>
  <si>
    <t>Edinburgh_drillhole_ccam4</t>
  </si>
  <si>
    <t>Edinburgh_tailings_ccam_LIBS</t>
  </si>
  <si>
    <t>Edinburgh_drillhole_ccam5</t>
  </si>
  <si>
    <t>Edinburgh_drillhole_ccam6</t>
  </si>
  <si>
    <t>aegis_post_2730a</t>
  </si>
  <si>
    <t>aegis_post_2730b</t>
  </si>
  <si>
    <t>Chalifornia</t>
  </si>
  <si>
    <t>Dava</t>
  </si>
  <si>
    <t>Fogo</t>
  </si>
  <si>
    <t>Cola</t>
  </si>
  <si>
    <t>Bonxie</t>
  </si>
  <si>
    <t>Beinn_an_Dudhaich</t>
  </si>
  <si>
    <t>Beinn_Alligin</t>
  </si>
  <si>
    <t>Beinn_Mhor</t>
  </si>
  <si>
    <t>Ben_Wyvis</t>
  </si>
  <si>
    <t>Ben_Arthur</t>
  </si>
  <si>
    <t>Beinn_an_Dudhaich_2</t>
  </si>
  <si>
    <t>Peach</t>
  </si>
  <si>
    <t>Edina</t>
  </si>
  <si>
    <t>Salen</t>
  </si>
  <si>
    <t>Crossbill</t>
  </si>
  <si>
    <t>Burg</t>
  </si>
  <si>
    <t>Dysart</t>
  </si>
  <si>
    <t>Polwarth</t>
  </si>
  <si>
    <t>Gutcher</t>
  </si>
  <si>
    <t>Bowhill</t>
  </si>
  <si>
    <t>Muness</t>
  </si>
  <si>
    <t>Scald_Hill</t>
  </si>
  <si>
    <t>aegis_post_2818a</t>
  </si>
  <si>
    <t>aegis_post_2821a</t>
  </si>
  <si>
    <t>Cateran_Trail</t>
  </si>
  <si>
    <t>Cowal_Way</t>
  </si>
  <si>
    <t>aegis_post_2823b</t>
  </si>
  <si>
    <t>aegis_post_2823c</t>
  </si>
  <si>
    <t>Tollcross</t>
  </si>
  <si>
    <t>Sasainn</t>
  </si>
  <si>
    <t>aegis_post_2825a</t>
  </si>
  <si>
    <t>aegis_post_2825b</t>
  </si>
  <si>
    <t>Breamish_ccam</t>
  </si>
  <si>
    <t>Back_Bay</t>
  </si>
  <si>
    <t>Harthope</t>
  </si>
  <si>
    <t>Breamish_2</t>
  </si>
  <si>
    <t>aegis_post_2830a</t>
  </si>
  <si>
    <t>aegis_post_2830b</t>
  </si>
  <si>
    <t>Mary_Anning_ccam</t>
  </si>
  <si>
    <t>Carter_Fell</t>
  </si>
  <si>
    <t>Mary_Anning2_ccam</t>
  </si>
  <si>
    <t>Ayton</t>
  </si>
  <si>
    <t>Carriden</t>
  </si>
  <si>
    <t>Mary_Anning_ccam_2839</t>
  </si>
  <si>
    <t>Geikie</t>
  </si>
  <si>
    <t>Fearns</t>
  </si>
  <si>
    <t>Great_Trossachs</t>
  </si>
  <si>
    <t>Bishops_Palace</t>
  </si>
  <si>
    <t>Musselburgh</t>
  </si>
  <si>
    <t>Mary_Anning_ccam_2846</t>
  </si>
  <si>
    <t>Ayton_2</t>
  </si>
  <si>
    <t>Mary_Anning_ccam_2851</t>
  </si>
  <si>
    <t>Ayton_2_dp</t>
  </si>
  <si>
    <t>Tom_Molach</t>
  </si>
  <si>
    <t>Falkirk_Wheel</t>
  </si>
  <si>
    <t>Tray</t>
  </si>
  <si>
    <t>Tain</t>
  </si>
  <si>
    <t>Howwood</t>
  </si>
  <si>
    <t>Maligar</t>
  </si>
  <si>
    <t>North_Fearns</t>
  </si>
  <si>
    <t>Formartine</t>
  </si>
  <si>
    <t>Foulden</t>
  </si>
  <si>
    <t>Mary_Anning_3_ccam</t>
  </si>
  <si>
    <t>Sartle</t>
  </si>
  <si>
    <t>Ayton_APXS_ccam</t>
  </si>
  <si>
    <t>Toab</t>
  </si>
  <si>
    <t>Cappercleuch</t>
  </si>
  <si>
    <t>Mary_Anning_3_ccam_2872</t>
  </si>
  <si>
    <t>Corrie_Fee</t>
  </si>
  <si>
    <t>Hebridean_Way</t>
  </si>
  <si>
    <t>Hartshorn_Pike</t>
  </si>
  <si>
    <t>Mary_Anning_3_ccam_2874</t>
  </si>
  <si>
    <t>Insh_Marshes</t>
  </si>
  <si>
    <t>Njuggleswater</t>
  </si>
  <si>
    <t>Rocabarraigh</t>
  </si>
  <si>
    <t>Burgi</t>
  </si>
  <si>
    <t>Snowy_Owl</t>
  </si>
  <si>
    <t>Balnakeil_Bay</t>
  </si>
  <si>
    <t>Torran</t>
  </si>
  <si>
    <t>Belhaven_Bay</t>
  </si>
  <si>
    <t>Fountainhall</t>
  </si>
  <si>
    <t>Sandlodge_Mine</t>
  </si>
  <si>
    <t>Clivocast</t>
  </si>
  <si>
    <t>Prestonpans</t>
  </si>
  <si>
    <t>Quoy</t>
  </si>
  <si>
    <t>Skor</t>
  </si>
  <si>
    <t>Lealt</t>
  </si>
  <si>
    <t>The_Fless</t>
  </si>
  <si>
    <t>Glen_Dochart</t>
  </si>
  <si>
    <t>Glen_Fruin</t>
  </si>
  <si>
    <t>Lunnasting</t>
  </si>
  <si>
    <t>Kleber</t>
  </si>
  <si>
    <t>Duntulm</t>
  </si>
  <si>
    <t>Duachy</t>
  </si>
  <si>
    <t>Wart</t>
  </si>
  <si>
    <t>Balallan</t>
  </si>
  <si>
    <t>Skaw_Beach</t>
  </si>
  <si>
    <t>Groken_ccam</t>
  </si>
  <si>
    <t>Hella</t>
  </si>
  <si>
    <t>Great_Skua</t>
  </si>
  <si>
    <t>The_Clumpers</t>
  </si>
  <si>
    <t>The_Cletts</t>
  </si>
  <si>
    <t>The_Barck</t>
  </si>
  <si>
    <t>Groken_ccam2</t>
  </si>
  <si>
    <t>Catpund</t>
  </si>
  <si>
    <t>Groken_drill_ccam</t>
  </si>
  <si>
    <t>Fladdabister</t>
  </si>
  <si>
    <t>Glendaruel</t>
  </si>
  <si>
    <t>Melby_Fish_Beds</t>
  </si>
  <si>
    <t>Villians</t>
  </si>
  <si>
    <t>Vord</t>
  </si>
  <si>
    <t>Clibberswick</t>
  </si>
  <si>
    <t>Vord_2</t>
  </si>
  <si>
    <t>Vord_3</t>
  </si>
  <si>
    <t>Scaraben</t>
  </si>
  <si>
    <t>Ness</t>
  </si>
  <si>
    <t>Hollandstoun</t>
  </si>
  <si>
    <t>Bister</t>
  </si>
  <si>
    <t>Fittie</t>
  </si>
  <si>
    <t>Ting</t>
  </si>
  <si>
    <t>Tingwall</t>
  </si>
  <si>
    <t>aegis_post_2927a</t>
  </si>
  <si>
    <t>Fugla_Ness</t>
  </si>
  <si>
    <t>aegis_post_2934a</t>
  </si>
  <si>
    <t>aegis_post_2934b</t>
  </si>
  <si>
    <t>Achosnich</t>
  </si>
  <si>
    <t>Achnashellach</t>
  </si>
  <si>
    <t>Smugglers_Cave</t>
  </si>
  <si>
    <t>aegis_post_2937a</t>
  </si>
  <si>
    <t>Breck</t>
  </si>
  <si>
    <t>Breabag</t>
  </si>
  <si>
    <t>aegis_post_2939a</t>
  </si>
  <si>
    <t>Black_Mire</t>
  </si>
  <si>
    <t>aegis_post_2941a</t>
  </si>
  <si>
    <t>aegis_post_2941b</t>
  </si>
  <si>
    <t>Clickimin</t>
  </si>
  <si>
    <t>Taexali</t>
  </si>
  <si>
    <t>Drid_Geo</t>
  </si>
  <si>
    <t>Gribun</t>
  </si>
  <si>
    <t>Giova_ccam</t>
  </si>
  <si>
    <t>Gathersnow_Hill</t>
  </si>
  <si>
    <t>aegis_post_2952a</t>
  </si>
  <si>
    <t>Achnagarron</t>
  </si>
  <si>
    <t>Achnaha</t>
  </si>
  <si>
    <t>Achnacarry</t>
  </si>
  <si>
    <t>Achininver</t>
  </si>
  <si>
    <t>Achnasau</t>
  </si>
  <si>
    <t>Backaland</t>
  </si>
  <si>
    <t>White_Coomb</t>
  </si>
  <si>
    <t>aegis_post_2966b</t>
  </si>
  <si>
    <t>aegis_post_2966c</t>
  </si>
  <si>
    <t>Shillhope_Law</t>
  </si>
  <si>
    <t>aegis_post_2971a</t>
  </si>
  <si>
    <t>Nesting_Fault</t>
  </si>
  <si>
    <t>Cod_Baa_ccam</t>
  </si>
  <si>
    <t>St_Abbs</t>
  </si>
  <si>
    <t>Houster</t>
  </si>
  <si>
    <t>Pundsar</t>
  </si>
  <si>
    <t>Aithsting</t>
  </si>
  <si>
    <t>Trodra</t>
  </si>
  <si>
    <t>Fethaland</t>
  </si>
  <si>
    <t>Mill_Loch</t>
  </si>
  <si>
    <t>Corryhabbie_Hill</t>
  </si>
  <si>
    <t>Carsaig_East</t>
  </si>
  <si>
    <t>Carsaig_Arches</t>
  </si>
  <si>
    <t>St_Andrew_Square</t>
  </si>
  <si>
    <t>St_Vigeans</t>
  </si>
  <si>
    <t>Queyon</t>
  </si>
  <si>
    <t>Longa_Skerry</t>
  </si>
  <si>
    <t>Backagord</t>
  </si>
  <si>
    <t>aegis_post_3001a</t>
  </si>
  <si>
    <t>aegis_post_3002a</t>
  </si>
  <si>
    <t>Watch_Stone</t>
  </si>
  <si>
    <t>Geocrab</t>
  </si>
  <si>
    <t>Easthouses_ccam</t>
  </si>
  <si>
    <t>Saxa_Vord_Spaceport</t>
  </si>
  <si>
    <t>Gale crater, Mars</t>
  </si>
  <si>
    <r>
      <t xml:space="preserve">Cronan, D. S., &amp; Thomas, R. L. (1972). Geochemistry of ferromanganese oxide concretions and associate deposits in Lake Ontario. </t>
    </r>
    <r>
      <rPr>
        <i/>
        <sz val="11"/>
        <color theme="1"/>
        <rFont val="Aptos Narrow"/>
        <family val="2"/>
        <scheme val="minor"/>
      </rPr>
      <t>Geological Society of America Bulletin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83</t>
    </r>
    <r>
      <rPr>
        <sz val="11"/>
        <color theme="1"/>
        <rFont val="Aptos Narrow"/>
        <family val="2"/>
        <scheme val="minor"/>
      </rPr>
      <t>, 1493–1502.</t>
    </r>
  </si>
  <si>
    <r>
      <t xml:space="preserve">Rossmann, R., &amp; Callender, E. (1969). Geochemistry of Lake Michigan Manganese Nodules. </t>
    </r>
    <r>
      <rPr>
        <i/>
        <sz val="11"/>
        <color theme="1"/>
        <rFont val="Aptos Narrow"/>
        <family val="2"/>
        <scheme val="minor"/>
      </rPr>
      <t>Conference on Great Lakes Research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12</t>
    </r>
    <r>
      <rPr>
        <sz val="11"/>
        <color theme="1"/>
        <rFont val="Aptos Narrow"/>
        <family val="2"/>
        <scheme val="minor"/>
      </rPr>
      <t>, 306–316.</t>
    </r>
  </si>
  <si>
    <r>
      <t xml:space="preserve">Edgington, D. N., &amp; Callender, E. (1970). Minor element geochemistry of Lake Michigan ferromanganese nodules. </t>
    </r>
    <r>
      <rPr>
        <i/>
        <sz val="11"/>
        <color theme="1"/>
        <rFont val="Aptos Narrow"/>
        <family val="2"/>
        <scheme val="minor"/>
      </rPr>
      <t>Earth and Planetary Science Letters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>(2), 97–100. https://doi.org/10.1016/0012-821X(70)90157-3</t>
    </r>
  </si>
  <si>
    <r>
      <t xml:space="preserve">Bostrom, K., Wiborg, L., &amp; Ingri, J. (1982). Geochemistry and Origin of ferromanganese concretions in the Gulf of Bothnia. </t>
    </r>
    <r>
      <rPr>
        <i/>
        <sz val="11"/>
        <color theme="1"/>
        <rFont val="Aptos Narrow"/>
        <family val="2"/>
        <scheme val="minor"/>
      </rPr>
      <t>Marine Geology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50</t>
    </r>
    <r>
      <rPr>
        <sz val="11"/>
        <color theme="1"/>
        <rFont val="Aptos Narrow"/>
        <family val="2"/>
        <scheme val="minor"/>
      </rPr>
      <t>, 1–24.</t>
    </r>
  </si>
  <si>
    <r>
      <t xml:space="preserve">Calvert, S. E., &amp; Price, N. B. (1970). Composition of manganese nodules and manganese carbonates from Loch Fyne, Scotland. </t>
    </r>
    <r>
      <rPr>
        <i/>
        <sz val="11"/>
        <color theme="1"/>
        <rFont val="Aptos Narrow"/>
        <family val="2"/>
        <scheme val="minor"/>
      </rPr>
      <t>Contributions to Mineralogy &amp; Petrology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29</t>
    </r>
    <r>
      <rPr>
        <sz val="11"/>
        <color theme="1"/>
        <rFont val="Aptos Narrow"/>
        <family val="2"/>
        <scheme val="minor"/>
      </rPr>
      <t>, 215–233.</t>
    </r>
  </si>
  <si>
    <r>
      <t xml:space="preserve">Dean, W. E. (1970). Fe-Mn oxidate crusts in Oneida Lake, New York. </t>
    </r>
    <r>
      <rPr>
        <i/>
        <sz val="11"/>
        <color theme="1"/>
        <rFont val="Aptos Narrow"/>
        <family val="2"/>
        <scheme val="minor"/>
      </rPr>
      <t>13th Conference Great Lakes Research</t>
    </r>
    <r>
      <rPr>
        <sz val="11"/>
        <color theme="1"/>
        <rFont val="Aptos Narrow"/>
        <family val="2"/>
        <scheme val="minor"/>
      </rPr>
      <t>, 217–226.</t>
    </r>
  </si>
  <si>
    <r>
      <t xml:space="preserve">Cook, D. O., &amp; Felix, D. W. (1975). Ferromanganese Deposits in the Saranac Lake System New York. </t>
    </r>
    <r>
      <rPr>
        <i/>
        <sz val="11"/>
        <color theme="1"/>
        <rFont val="Aptos Narrow"/>
        <family val="2"/>
        <scheme val="minor"/>
      </rPr>
      <t>Journal of Great Lakes Research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(1), 10–17. https://doi.org/10.1016/S0380-1330(75)72332-8</t>
    </r>
  </si>
  <si>
    <r>
      <t xml:space="preserve">Halbach, P. (1975). Mineralogical and geochemical investigations on Finnish lake ores. </t>
    </r>
    <r>
      <rPr>
        <i/>
        <sz val="11"/>
        <color theme="1"/>
        <rFont val="Aptos Narrow"/>
        <family val="2"/>
        <scheme val="minor"/>
      </rPr>
      <t>Bulletin of the Geological Society of Finland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48</t>
    </r>
    <r>
      <rPr>
        <sz val="11"/>
        <color theme="1"/>
        <rFont val="Aptos Narrow"/>
        <family val="2"/>
        <scheme val="minor"/>
      </rPr>
      <t>(1–2), 33–42. https://doi.org/10.17741/bgsf/48.1-2.004</t>
    </r>
  </si>
  <si>
    <r>
      <t xml:space="preserve">Hayles, S., Al, T., Cornett, J., Harrison, A., &amp; Zhao, J. (2021). Growth rates for freshwater ferromanganese concretions indicate regional climate change in eastern Canada at the Northgrippian-Meghalayan boundary. </t>
    </r>
    <r>
      <rPr>
        <i/>
        <sz val="11"/>
        <color theme="1"/>
        <rFont val="Aptos Narrow"/>
        <family val="2"/>
        <scheme val="minor"/>
      </rPr>
      <t>Holocene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31</t>
    </r>
    <r>
      <rPr>
        <sz val="11"/>
        <color theme="1"/>
        <rFont val="Aptos Narrow"/>
        <family val="2"/>
        <scheme val="minor"/>
      </rPr>
      <t>(8), 1250–1263. https://doi.org/10.1177/09596836211011652</t>
    </r>
  </si>
  <si>
    <r>
      <t xml:space="preserve">Ku, T. L., &amp; Glasby, G. P. (1972). Radiometric evidence for the rapid growth rate of shallow-water, continental margin manganese nodules. </t>
    </r>
    <r>
      <rPr>
        <i/>
        <sz val="11"/>
        <color theme="1"/>
        <rFont val="Aptos Narrow"/>
        <family val="2"/>
        <scheme val="minor"/>
      </rPr>
      <t>Geochimica et Cosmochimica Acta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36</t>
    </r>
    <r>
      <rPr>
        <sz val="11"/>
        <color theme="1"/>
        <rFont val="Aptos Narrow"/>
        <family val="2"/>
        <scheme val="minor"/>
      </rPr>
      <t>(6), 699–703. https://doi.org/http://dx.doi.org/10.1016/0016-7037(72)90112-3</t>
    </r>
  </si>
  <si>
    <r>
      <t xml:space="preserve">Damiani, V., Morton, T. W., &amp; Thomas, R. L. (1973). Freshwater ferromanganese nodules from the Big Bay section of the Bay of Quinte, northern Lake Ontario. </t>
    </r>
    <r>
      <rPr>
        <i/>
        <sz val="11"/>
        <color theme="1"/>
        <rFont val="Aptos Narrow"/>
        <family val="2"/>
        <scheme val="minor"/>
      </rPr>
      <t>Proc. 16th Conf. Great Lakes Res.</t>
    </r>
    <r>
      <rPr>
        <sz val="11"/>
        <color theme="1"/>
        <rFont val="Aptos Narrow"/>
        <family val="2"/>
        <scheme val="minor"/>
      </rPr>
      <t>, 397–403.</t>
    </r>
  </si>
  <si>
    <r>
      <t xml:space="preserve">Ljunggren, P. (1955). Geochemistry and radioactivity of some Mn and Fe bog ores. </t>
    </r>
    <r>
      <rPr>
        <i/>
        <sz val="11"/>
        <color theme="1"/>
        <rFont val="Aptos Narrow"/>
        <family val="2"/>
        <scheme val="minor"/>
      </rPr>
      <t>GFF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77</t>
    </r>
    <r>
      <rPr>
        <sz val="11"/>
        <color theme="1"/>
        <rFont val="Aptos Narrow"/>
        <family val="2"/>
        <scheme val="minor"/>
      </rPr>
      <t>(1), 33–44. https://doi.org/10.1080/11035895509455349</t>
    </r>
  </si>
  <si>
    <r>
      <t xml:space="preserve">Strakhovenko, V. D., Shkol’nik, S. I., &amp; Danilenko, I. v. (2018). Ferromanganese nodules of freshwater reservoirs of Ol’khon Island (Baikal) and the Kulunda Plain (West Siberia). </t>
    </r>
    <r>
      <rPr>
        <i/>
        <sz val="11"/>
        <color theme="1"/>
        <rFont val="Aptos Narrow"/>
        <family val="2"/>
        <scheme val="minor"/>
      </rPr>
      <t>Russian Geology and Geophysics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59</t>
    </r>
    <r>
      <rPr>
        <sz val="11"/>
        <color theme="1"/>
        <rFont val="Aptos Narrow"/>
        <family val="2"/>
        <scheme val="minor"/>
      </rPr>
      <t>(2), 123–134. https://doi.org/10.1016/j.rgg.2018.01.010</t>
    </r>
  </si>
  <si>
    <r>
      <t xml:space="preserve">Suess, E., &amp; Djafari, D. (1977). Trace metal distribution in Baltic Sea ferromanganese concretions: inferences on accretion rates. </t>
    </r>
    <r>
      <rPr>
        <i/>
        <sz val="11"/>
        <color theme="1"/>
        <rFont val="Aptos Narrow"/>
        <family val="2"/>
        <scheme val="minor"/>
      </rPr>
      <t>Earth and Planetary Science Letters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35</t>
    </r>
    <r>
      <rPr>
        <sz val="11"/>
        <color theme="1"/>
        <rFont val="Aptos Narrow"/>
        <family val="2"/>
        <scheme val="minor"/>
      </rPr>
      <t>(1), 49–54. https://doi.org/10.1016/0012-821X(77)90027-9</t>
    </r>
  </si>
  <si>
    <r>
      <t xml:space="preserve">Takamatsu, T., Kawashima, M., Matsushita, R., &amp; Koyama, M. (1985). General Distribution Profiles of Thirty-six Elements in Sediments and Manganese Concretions of Lake Biwa. </t>
    </r>
    <r>
      <rPr>
        <i/>
        <sz val="11"/>
        <color theme="1"/>
        <rFont val="Aptos Narrow"/>
        <family val="2"/>
        <scheme val="minor"/>
      </rPr>
      <t>Japanese Journal of Limnology (Rikusuigaku Zasshi)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46</t>
    </r>
    <r>
      <rPr>
        <sz val="11"/>
        <color theme="1"/>
        <rFont val="Aptos Narrow"/>
        <family val="2"/>
        <scheme val="minor"/>
      </rPr>
      <t>(2), 115–127. https://doi.org/10.3739/rikusui.46.115</t>
    </r>
  </si>
  <si>
    <r>
      <t xml:space="preserve">Varentsov, I. M. (1972). GEOCHEMICAL STUDIES ON THE FORMATION OF IRON-MANGANESE NODULES AND CRUSTS IN RECENT BASINS I. ENINGI-LAMPI LAKE, CENTRAL KARELIA. </t>
    </r>
    <r>
      <rPr>
        <i/>
        <sz val="11"/>
        <color theme="1"/>
        <rFont val="Aptos Narrow"/>
        <family val="2"/>
        <scheme val="minor"/>
      </rPr>
      <t>Acta Mineralogica-Petrographica</t>
    </r>
    <r>
      <rPr>
        <sz val="11"/>
        <color theme="1"/>
        <rFont val="Aptos Narrow"/>
        <family val="2"/>
        <scheme val="minor"/>
      </rPr>
      <t>, 363–381.</t>
    </r>
  </si>
  <si>
    <r>
      <t xml:space="preserve">Vereshchagin, O. S., Perova, E. N., Brusnitsyn, A. I., Ershova, V. B., Khudoley, A. K., Shilovskikh, V. v., &amp; Molchanova, E. v. (2019). Ferro-manganese nodules from the Kara Sea: Mineralogy, geochemistry and genesis.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106</t>
    </r>
    <r>
      <rPr>
        <sz val="11"/>
        <color theme="1"/>
        <rFont val="Aptos Narrow"/>
        <family val="2"/>
        <scheme val="minor"/>
      </rPr>
      <t>(September 2018), 192–204. https://doi.org/10.1016/j.oregeorev.2019.01.023</t>
    </r>
  </si>
  <si>
    <r>
      <t xml:space="preserve">Williams, T. M., &amp; Owen, R. B. (1992). Geochemistry and origins of lacustrine ferromanganese nodules from the Malawi Rift, Central Africa. </t>
    </r>
    <r>
      <rPr>
        <i/>
        <sz val="11"/>
        <color theme="1"/>
        <rFont val="Aptos Narrow"/>
        <family val="2"/>
        <scheme val="minor"/>
      </rPr>
      <t>Geochimica et Cosmochimica Acta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56</t>
    </r>
    <r>
      <rPr>
        <sz val="11"/>
        <color theme="1"/>
        <rFont val="Aptos Narrow"/>
        <family val="2"/>
        <scheme val="minor"/>
      </rPr>
      <t>(7), 2703–2712. https://doi.org/10.1016/0016-7037(92)90354-L</t>
    </r>
  </si>
  <si>
    <r>
      <t xml:space="preserve">Zhamoida, V. A., Butylin, W. P., Glasby, G. P., &amp; Popova, I. A. (1996). The nature of ferromanganese concretions from the eastern Gulf of Finland, Baltic Sea. </t>
    </r>
    <r>
      <rPr>
        <i/>
        <sz val="11"/>
        <color theme="1"/>
        <rFont val="Aptos Narrow"/>
        <family val="2"/>
        <scheme val="minor"/>
      </rPr>
      <t>Marine Georesources and Geotechnology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(2), 161–176. https://doi.org/10.1080/10641199609388309</t>
    </r>
  </si>
  <si>
    <r>
      <t xml:space="preserve">Varentsov, I. M. (1973). GEOCHEMICAL ASPECTS OF FORMATION OF FERROMANGANESE ORES IN SHELF REGIONS OF RECENT SEAS. </t>
    </r>
    <r>
      <rPr>
        <i/>
        <sz val="11"/>
        <color theme="1"/>
        <rFont val="Aptos Narrow"/>
        <family val="2"/>
        <scheme val="minor"/>
      </rPr>
      <t>Acta Mineralogica-Petrologica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XXI</t>
    </r>
    <r>
      <rPr>
        <sz val="11"/>
        <color theme="1"/>
        <rFont val="Aptos Narrow"/>
        <family val="2"/>
        <scheme val="minor"/>
      </rPr>
      <t>(1), 141–153.</t>
    </r>
  </si>
  <si>
    <t xml:space="preserve">carbonate </t>
  </si>
  <si>
    <r>
      <t xml:space="preserve">Callender, E. (1973). Geochemistry of ferromanganese crusts, manganese carbonate crusts, and associated ferromanganese nodules from Green Bay, Lake Michigan. In </t>
    </r>
    <r>
      <rPr>
        <i/>
        <sz val="11"/>
        <color theme="1"/>
        <rFont val="Aptos Narrow"/>
        <family val="2"/>
        <scheme val="minor"/>
      </rPr>
      <t>Inter-University Program of Research on Ferromanganese deposits of the ocean floor</t>
    </r>
    <r>
      <rPr>
        <sz val="11"/>
        <color theme="1"/>
        <rFont val="Aptos Narrow"/>
        <family val="2"/>
        <scheme val="minor"/>
      </rPr>
      <t xml:space="preserve"> (pp. 105–121). National Science Foundation.</t>
    </r>
  </si>
  <si>
    <t>Green Bay</t>
  </si>
  <si>
    <t>AAS, Flame emission spectroscopy</t>
  </si>
  <si>
    <t>average Lake Michigan ferromanganese nodules</t>
  </si>
  <si>
    <t>Gotland Basin</t>
  </si>
  <si>
    <t>spectrum 4</t>
  </si>
  <si>
    <t>spectrum 5</t>
  </si>
  <si>
    <r>
      <t xml:space="preserve">Emelyanov, E. M. (2011). Ferromanganese ore process in the Baltic Sea. </t>
    </r>
    <r>
      <rPr>
        <i/>
        <sz val="11"/>
        <color theme="1"/>
        <rFont val="Aptos Narrow"/>
        <family val="2"/>
        <scheme val="minor"/>
      </rPr>
      <t>Lithology and Mineral Resources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46</t>
    </r>
    <r>
      <rPr>
        <sz val="11"/>
        <color theme="1"/>
        <rFont val="Aptos Narrow"/>
        <family val="2"/>
        <scheme val="minor"/>
      </rPr>
      <t>(3), 199–219. https://doi.org/10.1134/S0024490211030035</t>
    </r>
  </si>
  <si>
    <t>not specified</t>
  </si>
  <si>
    <t>average Table N</t>
  </si>
  <si>
    <t>emission spectroscopy</t>
  </si>
  <si>
    <r>
      <t xml:space="preserve">Moore, J. R., Meyer, R. P., &amp; Worgan, C. L. (1973). Investigation of the sediments and potential manganese nodule resources of Green Bay, Wisconsin. In </t>
    </r>
    <r>
      <rPr>
        <i/>
        <sz val="11"/>
        <color theme="1"/>
        <rFont val="Aptos Narrow"/>
        <family val="2"/>
        <scheme val="minor"/>
      </rPr>
      <t>University of Wisconsin Sea Grant College Geo-environmental and Mineral Resources Program</t>
    </r>
    <r>
      <rPr>
        <sz val="11"/>
        <color theme="1"/>
        <rFont val="Aptos Narrow"/>
        <family val="2"/>
        <scheme val="minor"/>
      </rPr>
      <t xml:space="preserve"> (p. 1973). National Oceanic and Atmospheric Administration. https://repository.library.noaa.gov/view/noaa/40210</t>
    </r>
  </si>
  <si>
    <r>
      <t xml:space="preserve">Bandopadhyay, P. C. (1988). Syndepositional and postdepositional features of the manganese ore deposits of the Proterozoic Penganga group, Adilabad district, Andhra Pradesh, India. </t>
    </r>
    <r>
      <rPr>
        <i/>
        <sz val="11"/>
        <color theme="1"/>
        <rFont val="Aptos Narrow"/>
        <family val="2"/>
        <scheme val="minor"/>
      </rPr>
      <t>Mineral. Deposita</t>
    </r>
    <r>
      <rPr>
        <sz val="11"/>
        <color theme="1"/>
        <rFont val="Aptos Narrow"/>
        <family val="2"/>
        <scheme val="minor"/>
      </rPr>
      <t>, 115–122. https://doi.org/10.1007/BF00206660 in Maynard, J. B. (2010). The Chemistry of Manganese Ores through Time: A Signal of Increasing Diversity of Earth-Surface Environments. Economic Geology, 105(3), 535–552. https://doi.org/10.2113/gsecongeo.105.3.535</t>
    </r>
  </si>
  <si>
    <t>Indian Subcontinent</t>
  </si>
  <si>
    <t>manganese ore</t>
  </si>
  <si>
    <t>Turkey and Middle East</t>
  </si>
  <si>
    <t>Oligocene</t>
  </si>
  <si>
    <t>Former Soviet Union</t>
  </si>
  <si>
    <r>
      <t xml:space="preserve">Gültekin, A. (1998). Geochemistry and origin of the Oligocene Binkılıç manganese deposit; Thrace basin, Turkey. </t>
    </r>
    <r>
      <rPr>
        <i/>
        <sz val="11"/>
        <color theme="1"/>
        <rFont val="Aptos Narrow"/>
        <family val="2"/>
        <scheme val="minor"/>
      </rPr>
      <t>Turkish Journal of Earth Sciences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>, 11–24. in Maynard, J. B. (2010). The Chemistry of Manganese Ores through Time: A Signal of Increasing Diversity of Earth-Surface Environments. Economic Geology, 105(3), 535–552. https://doi.org/10.2113/gsecongeo.105.3.535</t>
    </r>
  </si>
  <si>
    <r>
      <t xml:space="preserve">Varentsov, I. M., &amp; Rakhmanov, V. P. (1980). Manganese deposits of the USSR (a review). In I. Varentsov &amp; Gy. Grasselly (Eds.), </t>
    </r>
    <r>
      <rPr>
        <i/>
        <sz val="11"/>
        <color theme="1"/>
        <rFont val="Aptos Narrow"/>
        <family val="2"/>
        <scheme val="minor"/>
      </rPr>
      <t>Geology and geochemistry of manganese</t>
    </r>
    <r>
      <rPr>
        <sz val="11"/>
        <color theme="1"/>
        <rFont val="Aptos Narrow"/>
        <family val="2"/>
        <scheme val="minor"/>
      </rPr>
      <t xml:space="preserve"> (Vol. 2, pp. 319–392). E. Schweizerbart’sche Verlagsbuch- handlung. in Maynard, J. B. (2010). The Chemistry of Manganese Ores through Time: A Signal of Increasing Diversity of Earth-Surface Environments. Economic Geology, 105(3), 535–552. https://doi.org/10.2113/gsecongeo.105.3.535</t>
    </r>
  </si>
  <si>
    <r>
      <t xml:space="preserve">Fan, D., Hein, J. R., &amp; Ye, J. (1999). Ordovician reef-hosted Jiaodingshan Mn-Co deposit and Dawashan Mn deposit, Sichuan Province, China. In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 (Vol. 15).  in Maynard, J. B. (2010). The Chemistry of Manganese Ores through Time: A Signal of Increasing Diversity of Earth-Surface Environments. Economic Geology, 105(3), 535–552. https://doi.org/10.2113/gsecongeo.105.3.535</t>
    </r>
  </si>
  <si>
    <t>various</t>
  </si>
  <si>
    <t>Ordovician</t>
  </si>
  <si>
    <t>Penganga group, Adilabad district, Andhra Pradesh, India</t>
  </si>
  <si>
    <t>Binkılıç manganese deposit; Thrace basin, Turkey</t>
  </si>
  <si>
    <t>pycnometer; AAS; colorimetric; ICP-spectrophotometry</t>
  </si>
  <si>
    <r>
      <t xml:space="preserve">Pfeifer, H.-R., Oberhansli, H., &amp; Epprecht, W. (1988). GEOCHEMICAL EVIDENCE FOR A SYNSEDIMENTARY HYDROTHERMAL ORIGIN OF JURASSIC IRON-MANGANESE DEPOSITS AT GONZEN (SARGANS, HELVETIC ALPS, SWITZERLAND). In </t>
    </r>
    <r>
      <rPr>
        <i/>
        <sz val="11"/>
        <color theme="1"/>
        <rFont val="Aptos Narrow"/>
        <family val="2"/>
        <scheme val="minor"/>
      </rPr>
      <t>Marine Geology</t>
    </r>
    <r>
      <rPr>
        <sz val="11"/>
        <color theme="1"/>
        <rFont val="Aptos Narrow"/>
        <family val="2"/>
        <scheme val="minor"/>
      </rPr>
      <t xml:space="preserve"> (Vol. 84).</t>
    </r>
  </si>
  <si>
    <t>Switzerland</t>
  </si>
  <si>
    <t>XRF, ICP, colorimetry</t>
  </si>
  <si>
    <t>Jurassic</t>
  </si>
  <si>
    <t>synsedimentary iron-manganese deposits at Gonzen</t>
  </si>
  <si>
    <t>late Sinian</t>
  </si>
  <si>
    <t>Gaoyan manganese carbonate ore, Sichuan Province</t>
  </si>
  <si>
    <t>Gy39-1</t>
  </si>
  <si>
    <t>Gy39-2</t>
  </si>
  <si>
    <t>Gy39-3</t>
  </si>
  <si>
    <t>Gy38(4)-2</t>
  </si>
  <si>
    <t>Gy38(4)-3</t>
  </si>
  <si>
    <t>Gy38(1)-2</t>
  </si>
  <si>
    <t>Gy38(1)-3</t>
  </si>
  <si>
    <t>Gy38(1)-1</t>
  </si>
  <si>
    <t>Gy38(4)-1</t>
  </si>
  <si>
    <t>Gy23(1)-3</t>
  </si>
  <si>
    <t>Gy23(1)-2</t>
  </si>
  <si>
    <t>Gy23(1)-4</t>
  </si>
  <si>
    <t>Gy53-1</t>
  </si>
  <si>
    <r>
      <t xml:space="preserve">Fan, D., Ye, J., Yin, L., &amp; Zhang, R. (n.d.). Microbial processes in the formation of the Sinian Gaoyan manganese carbonate ore, Sichuan Province, China. In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 (Vol. 15).</t>
    </r>
  </si>
  <si>
    <t>reef-hosted Jiaodingshan Mn-Co deposit, Sichuan Province, China</t>
  </si>
  <si>
    <t>J-6a</t>
  </si>
  <si>
    <t>J-16</t>
  </si>
  <si>
    <t>J-4b</t>
  </si>
  <si>
    <t>J-4a</t>
  </si>
  <si>
    <t>Mean</t>
  </si>
  <si>
    <t>J-9a</t>
  </si>
  <si>
    <t>K-14</t>
  </si>
  <si>
    <t>K-15</t>
  </si>
  <si>
    <t>K-35</t>
  </si>
  <si>
    <t>K-37</t>
  </si>
  <si>
    <t>K-6-2</t>
  </si>
  <si>
    <t>Mean (5)</t>
  </si>
  <si>
    <t>K-6-1</t>
  </si>
  <si>
    <t>K-3</t>
  </si>
  <si>
    <t>K-8</t>
  </si>
  <si>
    <t>Mean (3)</t>
  </si>
  <si>
    <t>Dawashan Mn deposit, Sichuan Province, China</t>
  </si>
  <si>
    <t>Rantitsch, G., Melcher, F., Meisel, T. et al. Rare earth, major and trace elements in Jurassic manganese shales of the Northern Calcareous Alps: hydrothermal versus hydrogenous origin of stratiform manganese deposits. Mineralogy and Petrology 77, 109–127 (2003). https://doi.org/10.1007/s00710-002-0197-0</t>
  </si>
  <si>
    <t>Europe</t>
  </si>
  <si>
    <t>manganese shales of the Northern Calcareous Alps</t>
  </si>
  <si>
    <t>manganese shales</t>
  </si>
  <si>
    <t>Molango Orebody</t>
  </si>
  <si>
    <t>Molango manganese orebody, Hidalgo State, Mexico</t>
  </si>
  <si>
    <r>
      <t xml:space="preserve">Mücke, A., Dzigbodi-Adjimah, K., &amp; Annor, A. (1999). Mineralogy, petrography, geochemistry and genesis of the Paleoproterozoic Birimian manganese-formation of Nsuta/Ghana. </t>
    </r>
    <r>
      <rPr>
        <i/>
        <sz val="11"/>
        <color theme="1"/>
        <rFont val="Aptos Narrow"/>
        <family val="2"/>
        <scheme val="minor"/>
      </rPr>
      <t>Mineralium Deposita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34</t>
    </r>
    <r>
      <rPr>
        <sz val="11"/>
        <color theme="1"/>
        <rFont val="Aptos Narrow"/>
        <family val="2"/>
        <scheme val="minor"/>
      </rPr>
      <t>, 297–311.</t>
    </r>
  </si>
  <si>
    <t>Birimian manganese-formation of Nsuta/Ghana</t>
  </si>
  <si>
    <t>Paleoproterozoic</t>
  </si>
  <si>
    <r>
      <t xml:space="preserve">Nachev, I. (1995). On the geochemistry of manganese ores in Obrochiste deposit. </t>
    </r>
    <r>
      <rPr>
        <i/>
        <sz val="11"/>
        <color theme="1"/>
        <rFont val="Aptos Narrow"/>
        <family val="2"/>
        <scheme val="minor"/>
      </rPr>
      <t>48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48</t>
    </r>
    <r>
      <rPr>
        <sz val="11"/>
        <color theme="1"/>
        <rFont val="Aptos Narrow"/>
        <family val="2"/>
        <scheme val="minor"/>
      </rPr>
      <t>, 55–58.</t>
    </r>
  </si>
  <si>
    <t>Obrochiste deposit</t>
  </si>
  <si>
    <t>Obrochiste deposit Bulgaria</t>
  </si>
  <si>
    <r>
      <t xml:space="preserve">Manikyamba, C., &amp; Naqvi, S. M. (1995). Geochemistry of Fe-Mn formations of the Archaean Sandur schist belt, India-mixing of clastic and chemical processes at a shallow shelf. </t>
    </r>
    <r>
      <rPr>
        <i/>
        <sz val="11"/>
        <color theme="1"/>
        <rFont val="Aptos Narrow"/>
        <family val="2"/>
        <scheme val="minor"/>
      </rPr>
      <t>Precambrian Research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72</t>
    </r>
    <r>
      <rPr>
        <sz val="11"/>
        <color theme="1"/>
        <rFont val="Aptos Narrow"/>
        <family val="2"/>
        <scheme val="minor"/>
      </rPr>
      <t>, 69–95.</t>
    </r>
  </si>
  <si>
    <t>Fe-Mn carbonate</t>
  </si>
  <si>
    <t>Sandur schist belt</t>
  </si>
  <si>
    <t>Archean</t>
  </si>
  <si>
    <t>wet chemistry, XRF, AAS, ICP-MS</t>
  </si>
  <si>
    <t>max</t>
  </si>
  <si>
    <t>min</t>
  </si>
  <si>
    <t>avg</t>
  </si>
  <si>
    <t>Sierra do Navio</t>
  </si>
  <si>
    <t>rhodocrosite</t>
  </si>
  <si>
    <t>Sierra do Navio, Amapa series, Brazil</t>
  </si>
  <si>
    <t>Scarpelli, W., 1973, The Serra do Navio manganese deposit (Brazil), in Genesis of Precambrian Iron and Manganese Deposits, Proceedings of the Kiev Symposium 1970: Paris, UNESCO, p. 217-228.</t>
  </si>
  <si>
    <r>
      <t xml:space="preserve">Tie-Bing, L., Maynard, J. B., &amp; Alten, J. (2006). Superheavy S isotopes from glacier-associated sediments of the Neoproterozoic of south China: Oceanic anoxia or sulfate limitation? </t>
    </r>
    <r>
      <rPr>
        <i/>
        <sz val="11"/>
        <color theme="1"/>
        <rFont val="Aptos Narrow"/>
        <family val="2"/>
        <scheme val="minor"/>
      </rPr>
      <t>Memoir of the Geological Society of America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198</t>
    </r>
    <r>
      <rPr>
        <sz val="11"/>
        <color theme="1"/>
        <rFont val="Aptos Narrow"/>
        <family val="2"/>
        <scheme val="minor"/>
      </rPr>
      <t>, 205–222. https://doi.org/10.1130/2006.1198(12)</t>
    </r>
  </si>
  <si>
    <t xml:space="preserve">Tangganshan </t>
  </si>
  <si>
    <t>early Sinian</t>
  </si>
  <si>
    <r>
      <t xml:space="preserve">Okita, P. M., &amp; Shanks III, W. C. (1992). Origin of stratiform sediment-hosted manganese carbonate ore deposits: examples from Molango, Mexico, and TaoJiang, China. </t>
    </r>
    <r>
      <rPr>
        <i/>
        <sz val="11"/>
        <color theme="1"/>
        <rFont val="Aptos Narrow"/>
        <family val="2"/>
        <scheme val="minor"/>
      </rPr>
      <t>Chemical Geology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99</t>
    </r>
    <r>
      <rPr>
        <sz val="11"/>
        <color theme="1"/>
        <rFont val="Aptos Narrow"/>
        <family val="2"/>
        <scheme val="minor"/>
      </rPr>
      <t>, 139–164.</t>
    </r>
  </si>
  <si>
    <t>Taojiang</t>
  </si>
  <si>
    <t>Madoaxi</t>
  </si>
  <si>
    <t>Middle Ordovician</t>
  </si>
  <si>
    <r>
      <t xml:space="preserve">Grasselly, G. Y., &amp; Panto, G. Y. (1988). RARE EARTH ELEMENTS IN THE MANGANESE DEPOSIT OF 0RKOT (BAKONY MOUNTAINS, HUNGARY). In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 (Vol. 4).</t>
    </r>
  </si>
  <si>
    <t>Urkut</t>
  </si>
  <si>
    <t>Transdanubia</t>
  </si>
  <si>
    <t>early Toarcian</t>
  </si>
  <si>
    <t>neutron activation, atomic absorption spectroscopy</t>
  </si>
  <si>
    <r>
      <t xml:space="preserve">Kuleshov, V. N., &amp; Bych, A. F. (2002). Isotopic Composition (δ13C, δ18O) and Origin of Manganese Carbonate Ores of the Usa Deposit (Kuznetskii Alatau). </t>
    </r>
    <r>
      <rPr>
        <i/>
        <sz val="11"/>
        <color theme="1"/>
        <rFont val="Aptos Narrow"/>
        <family val="2"/>
        <scheme val="minor"/>
      </rPr>
      <t>Lithology and Mineral Resources 2002 37:4</t>
    </r>
    <r>
      <rPr>
        <sz val="11"/>
        <color theme="1"/>
        <rFont val="Aptos Narrow"/>
        <family val="2"/>
        <scheme val="minor"/>
      </rPr>
      <t xml:space="preserve">, </t>
    </r>
    <r>
      <rPr>
        <i/>
        <sz val="11"/>
        <color theme="1"/>
        <rFont val="Aptos Narrow"/>
        <family val="2"/>
        <scheme val="minor"/>
      </rPr>
      <t>37</t>
    </r>
    <r>
      <rPr>
        <sz val="11"/>
        <color theme="1"/>
        <rFont val="Aptos Narrow"/>
        <family val="2"/>
        <scheme val="minor"/>
      </rPr>
      <t>(4), 330–343. https://doi.org/10.1023/A:1019995322515</t>
    </r>
  </si>
  <si>
    <t>Usa (Belaya Usa, Usinsk)</t>
  </si>
  <si>
    <t>Usa (Belaya Usa, Usinsk) Russia</t>
  </si>
  <si>
    <t>lower Cambrian</t>
  </si>
  <si>
    <t>Xialei</t>
  </si>
  <si>
    <r>
      <t xml:space="preserve">Zeng, Y., &amp; Liu, T. (n.d.). Characteristics of the Devonian Xialei manganese deposit, Guangxi Zhuang Autonomous Region, China. In </t>
    </r>
    <r>
      <rPr>
        <i/>
        <sz val="11"/>
        <color theme="1"/>
        <rFont val="Aptos Narrow"/>
        <family val="2"/>
        <scheme val="minor"/>
      </rPr>
      <t>Ore Geology Reviews</t>
    </r>
    <r>
      <rPr>
        <sz val="11"/>
        <color theme="1"/>
        <rFont val="Aptos Narrow"/>
        <family val="2"/>
        <scheme val="minor"/>
      </rPr>
      <t xml:space="preserve"> (Vol. 15).</t>
    </r>
  </si>
  <si>
    <t>Xialei, Wuzhistan, China</t>
  </si>
  <si>
    <t>Okita, P. M. (1987). Geochemistry and mineralogy of the Molango manganese orebody, Hidalgo State, Mexico.</t>
  </si>
  <si>
    <t>Formation</t>
  </si>
  <si>
    <t>Freshwater</t>
  </si>
  <si>
    <t>Marine</t>
  </si>
  <si>
    <t>Mixed</t>
  </si>
  <si>
    <t>Pathway</t>
  </si>
  <si>
    <t>Diagenetic</t>
  </si>
  <si>
    <t>Hydrogenetic</t>
  </si>
  <si>
    <t>Li</t>
  </si>
  <si>
    <t>Mn_species</t>
  </si>
  <si>
    <t>Fe_species</t>
  </si>
  <si>
    <t>Carbonates</t>
  </si>
  <si>
    <t>Gale crater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</si>
</sst>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0"/>
  </numFmts>
  <fonts count="15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Times New Roman"/>
      <family val="2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60"/>
      <name val="Times New Roman"/>
      <family val="1"/>
    </font>
    <font>
      <sz val="12"/>
      <name val="Aptos"/>
      <family val="2"/>
    </font>
    <font>
      <sz val="12"/>
      <color rgb="FF000000"/>
      <name val="Aptos"/>
      <family val="2"/>
    </font>
    <font>
      <sz val="12"/>
      <color rgb="FF131313"/>
      <name val="Aptos"/>
      <family val="2"/>
    </font>
    <font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3" fontId="0" fillId="0" borderId="0" xfId="0" applyNumberFormat="1"/>
    <xf numFmtId="0" fontId="2" fillId="0" borderId="0" xfId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2" fillId="0" borderId="0" xfId="1" applyNumberFormat="1" applyFont="1" applyAlignment="1">
      <alignment horizontal="right" vertical="center"/>
    </xf>
    <xf numFmtId="2" fontId="4" fillId="0" borderId="0" xfId="1" applyNumberFormat="1" applyFont="1" applyAlignment="1">
      <alignment horizontal="right" vertical="center"/>
    </xf>
    <xf numFmtId="1" fontId="0" fillId="0" borderId="0" xfId="0" applyNumberFormat="1"/>
    <xf numFmtId="166" fontId="0" fillId="0" borderId="0" xfId="0" applyNumberFormat="1"/>
    <xf numFmtId="16" fontId="0" fillId="0" borderId="0" xfId="0" quotePrefix="1" applyNumberFormat="1"/>
    <xf numFmtId="2" fontId="0" fillId="0" borderId="0" xfId="0" quotePrefix="1" applyNumberFormat="1"/>
    <xf numFmtId="0" fontId="2" fillId="0" borderId="0" xfId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 vertical="center"/>
    </xf>
    <xf numFmtId="164" fontId="4" fillId="0" borderId="0" xfId="0" applyNumberFormat="1" applyFont="1"/>
    <xf numFmtId="2" fontId="11" fillId="0" borderId="0" xfId="0" applyNumberFormat="1" applyFont="1" applyAlignment="1">
      <alignment horizontal="right" vertical="top" shrinkToFit="1"/>
    </xf>
    <xf numFmtId="1" fontId="11" fillId="0" borderId="0" xfId="0" applyNumberFormat="1" applyFont="1" applyAlignment="1">
      <alignment horizontal="right" vertical="top" shrinkToFit="1"/>
    </xf>
    <xf numFmtId="0" fontId="10" fillId="0" borderId="0" xfId="0" applyFont="1" applyAlignment="1">
      <alignment horizontal="right" vertical="top"/>
    </xf>
    <xf numFmtId="166" fontId="11" fillId="0" borderId="0" xfId="0" applyNumberFormat="1" applyFont="1" applyAlignment="1">
      <alignment horizontal="right" vertical="top" shrinkToFi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horizontal="right" vertical="top" wrapText="1"/>
    </xf>
    <xf numFmtId="0" fontId="11" fillId="0" borderId="0" xfId="0" applyFont="1" applyAlignment="1">
      <alignment horizontal="right" vertical="top" wrapText="1"/>
    </xf>
    <xf numFmtId="1" fontId="12" fillId="0" borderId="0" xfId="0" applyNumberFormat="1" applyFont="1" applyAlignment="1">
      <alignment horizontal="right" vertical="top" shrinkToFit="1"/>
    </xf>
    <xf numFmtId="49" fontId="0" fillId="0" borderId="0" xfId="0" applyNumberFormat="1"/>
    <xf numFmtId="2" fontId="2" fillId="0" borderId="0" xfId="0" applyNumberFormat="1" applyFont="1" applyAlignment="1">
      <alignment horizontal="right" vertical="center"/>
    </xf>
    <xf numFmtId="164" fontId="0" fillId="0" borderId="0" xfId="0" applyNumberFormat="1"/>
    <xf numFmtId="4" fontId="0" fillId="0" borderId="0" xfId="0" applyNumberFormat="1"/>
    <xf numFmtId="167" fontId="0" fillId="0" borderId="0" xfId="0" applyNumberForma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" fillId="0" borderId="0" xfId="0" applyFont="1"/>
  </cellXfs>
  <cellStyles count="7">
    <cellStyle name="Normal" xfId="0" builtinId="0"/>
    <cellStyle name="Normal 2" xfId="1" xr:uid="{1638CDCA-D263-4DC1-A22C-40E807102F60}"/>
    <cellStyle name="好 2" xfId="4" xr:uid="{0321B668-D709-41E2-9218-C682674E14F1}"/>
    <cellStyle name="常规 2" xfId="3" xr:uid="{5F34E4C7-16B2-4086-AB3C-CC5525E1348D}"/>
    <cellStyle name="常规 3" xfId="2" xr:uid="{20787A91-4C87-4229-8BD2-55FC08DC6C2D}"/>
    <cellStyle name="适中 2" xfId="6" xr:uid="{0152D337-EA70-4EA4-A9F0-65E42B5CED0B}"/>
    <cellStyle name="适中 3" xfId="5" xr:uid="{37B1C71F-DFF9-4543-93EC-4CC38B1B26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666B-52C4-4877-A189-F7E147B5A7A5}">
  <dimension ref="A1:CZ5934"/>
  <sheetViews>
    <sheetView tabSelected="1" zoomScale="130" zoomScaleNormal="130" workbookViewId="0">
      <pane xSplit="1" ySplit="1" topLeftCell="BQ785" activePane="bottomRight" state="frozen"/>
      <selection pane="topRight" activeCell="B1" sqref="B1"/>
      <selection pane="bottomLeft" activeCell="A2" sqref="A2"/>
      <selection pane="bottomRight" activeCell="CH835" sqref="CH835"/>
    </sheetView>
  </sheetViews>
  <sheetFormatPr baseColWidth="10" defaultColWidth="8.83203125" defaultRowHeight="15"/>
  <cols>
    <col min="1" max="1" width="11.6640625" style="19" customWidth="1"/>
    <col min="2" max="2" width="9.5" bestFit="1" customWidth="1"/>
    <col min="3" max="4" width="8.83203125" customWidth="1"/>
    <col min="5" max="5" width="9.1640625" customWidth="1"/>
    <col min="6" max="72" width="8.83203125" customWidth="1"/>
    <col min="75" max="75" width="8.83203125" customWidth="1"/>
  </cols>
  <sheetData>
    <row r="1" spans="1:83">
      <c r="A1" s="18"/>
      <c r="B1" s="4" t="s">
        <v>9</v>
      </c>
      <c r="C1" s="4" t="s">
        <v>10</v>
      </c>
      <c r="D1" s="4" t="s">
        <v>11</v>
      </c>
      <c r="E1" s="4" t="s">
        <v>12</v>
      </c>
      <c r="F1" s="4" t="s">
        <v>89</v>
      </c>
      <c r="G1" s="4" t="s">
        <v>18</v>
      </c>
      <c r="H1" s="4" t="s">
        <v>4</v>
      </c>
      <c r="I1" s="4" t="s">
        <v>19</v>
      </c>
      <c r="J1" s="4" t="s">
        <v>5</v>
      </c>
      <c r="K1" s="4" t="s">
        <v>6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566</v>
      </c>
      <c r="Q1" s="4" t="s">
        <v>559</v>
      </c>
      <c r="R1" s="4" t="s">
        <v>7</v>
      </c>
      <c r="S1" s="4" t="s">
        <v>188</v>
      </c>
      <c r="T1" s="4" t="s">
        <v>1267</v>
      </c>
      <c r="U1" s="4" t="s">
        <v>8</v>
      </c>
      <c r="V1" t="s">
        <v>2787</v>
      </c>
      <c r="W1" t="s">
        <v>1244</v>
      </c>
      <c r="X1" t="s">
        <v>1241</v>
      </c>
      <c r="Y1" t="s">
        <v>1211</v>
      </c>
      <c r="Z1" t="s">
        <v>1242</v>
      </c>
      <c r="AA1" t="s">
        <v>1210</v>
      </c>
      <c r="AB1" t="s">
        <v>1360</v>
      </c>
      <c r="AC1" t="s">
        <v>1361</v>
      </c>
      <c r="AD1" t="s">
        <v>1247</v>
      </c>
      <c r="AE1" t="s">
        <v>1209</v>
      </c>
      <c r="AF1" t="s">
        <v>1214</v>
      </c>
      <c r="AG1" t="s">
        <v>1215</v>
      </c>
      <c r="AH1" t="s">
        <v>1216</v>
      </c>
      <c r="AI1" t="s">
        <v>1217</v>
      </c>
      <c r="AJ1" t="s">
        <v>1218</v>
      </c>
      <c r="AK1" t="s">
        <v>1255</v>
      </c>
      <c r="AL1" t="s">
        <v>1264</v>
      </c>
      <c r="AM1" t="s">
        <v>1219</v>
      </c>
      <c r="AN1" t="s">
        <v>1212</v>
      </c>
      <c r="AO1" t="s">
        <v>1213</v>
      </c>
      <c r="AP1" t="s">
        <v>1240</v>
      </c>
      <c r="AQ1" t="s">
        <v>1253</v>
      </c>
      <c r="AR1" t="s">
        <v>1254</v>
      </c>
      <c r="AS1" t="s">
        <v>1337</v>
      </c>
      <c r="AT1" t="s">
        <v>1345</v>
      </c>
      <c r="AU1" t="s">
        <v>1256</v>
      </c>
      <c r="AV1" t="s">
        <v>1348</v>
      </c>
      <c r="AW1" t="s">
        <v>1248</v>
      </c>
      <c r="AX1" t="s">
        <v>1249</v>
      </c>
      <c r="AY1" t="s">
        <v>1349</v>
      </c>
      <c r="AZ1" t="s">
        <v>1259</v>
      </c>
      <c r="BA1" t="s">
        <v>1235</v>
      </c>
      <c r="BB1" t="s">
        <v>1243</v>
      </c>
      <c r="BC1" t="s">
        <v>1220</v>
      </c>
      <c r="BD1" t="s">
        <v>1347</v>
      </c>
      <c r="BE1" t="s">
        <v>1250</v>
      </c>
      <c r="BF1" t="s">
        <v>1251</v>
      </c>
      <c r="BG1" t="s">
        <v>1221</v>
      </c>
      <c r="BH1" t="s">
        <v>1222</v>
      </c>
      <c r="BI1" t="s">
        <v>1223</v>
      </c>
      <c r="BJ1" t="s">
        <v>1224</v>
      </c>
      <c r="BK1" t="s">
        <v>1225</v>
      </c>
      <c r="BL1" t="s">
        <v>1226</v>
      </c>
      <c r="BM1" t="s">
        <v>1227</v>
      </c>
      <c r="BN1" t="s">
        <v>1228</v>
      </c>
      <c r="BO1" t="s">
        <v>1229</v>
      </c>
      <c r="BP1" t="s">
        <v>1230</v>
      </c>
      <c r="BQ1" t="s">
        <v>1231</v>
      </c>
      <c r="BR1" t="s">
        <v>1232</v>
      </c>
      <c r="BS1" t="s">
        <v>1233</v>
      </c>
      <c r="BT1" t="s">
        <v>1234</v>
      </c>
      <c r="BU1" s="4" t="s">
        <v>40</v>
      </c>
      <c r="BV1" s="4" t="s">
        <v>17</v>
      </c>
      <c r="BW1" s="4" t="s">
        <v>45</v>
      </c>
      <c r="BX1" s="4" t="s">
        <v>2789</v>
      </c>
      <c r="BY1" s="4" t="s">
        <v>2788</v>
      </c>
      <c r="BZ1" s="4" t="s">
        <v>337</v>
      </c>
      <c r="CA1" s="4" t="s">
        <v>338</v>
      </c>
      <c r="CB1" s="4" t="s">
        <v>339</v>
      </c>
      <c r="CC1" s="4" t="s">
        <v>508</v>
      </c>
      <c r="CD1" s="4" t="s">
        <v>2780</v>
      </c>
      <c r="CE1" s="4" t="s">
        <v>2784</v>
      </c>
    </row>
    <row r="2" spans="1:83">
      <c r="A2" s="18" t="s">
        <v>0</v>
      </c>
      <c r="B2" s="4">
        <v>7.81</v>
      </c>
      <c r="C2" s="4">
        <v>0.14000000000000001</v>
      </c>
      <c r="D2" s="4">
        <v>4.62</v>
      </c>
      <c r="E2" s="4">
        <v>68.91</v>
      </c>
      <c r="F2" s="4"/>
      <c r="G2" s="4"/>
      <c r="H2" s="4">
        <v>0.48</v>
      </c>
      <c r="I2" s="4"/>
      <c r="J2" s="4">
        <v>0.78</v>
      </c>
      <c r="K2" s="4">
        <v>1.2</v>
      </c>
      <c r="L2" s="4">
        <v>0.1</v>
      </c>
      <c r="M2" s="4">
        <v>0.18</v>
      </c>
      <c r="N2" s="4">
        <v>2.0099999999999998</v>
      </c>
      <c r="O2" s="4">
        <v>0.4</v>
      </c>
      <c r="P2" s="4"/>
      <c r="Q2" s="4"/>
      <c r="R2" s="4">
        <v>12.78</v>
      </c>
      <c r="S2" s="4"/>
      <c r="T2" s="4"/>
      <c r="U2" s="4">
        <v>99.41</v>
      </c>
      <c r="Y2">
        <v>110.6</v>
      </c>
      <c r="AA2">
        <v>74.03</v>
      </c>
      <c r="AD2">
        <v>11.1</v>
      </c>
      <c r="AE2">
        <v>802.7</v>
      </c>
      <c r="AF2">
        <v>114.4</v>
      </c>
      <c r="AG2">
        <v>112.2</v>
      </c>
      <c r="AH2">
        <v>239.6</v>
      </c>
      <c r="AI2">
        <v>10.67</v>
      </c>
      <c r="AJ2">
        <v>445.9</v>
      </c>
      <c r="AM2">
        <v>35.46</v>
      </c>
      <c r="AN2">
        <v>83.22</v>
      </c>
      <c r="AO2">
        <v>56.04</v>
      </c>
      <c r="BC2">
        <v>18.670000000000002</v>
      </c>
      <c r="BG2">
        <v>26</v>
      </c>
      <c r="BH2">
        <v>206</v>
      </c>
      <c r="BI2">
        <v>14.2</v>
      </c>
      <c r="BJ2">
        <v>79</v>
      </c>
      <c r="BK2">
        <v>18.66</v>
      </c>
      <c r="BL2">
        <v>4.57</v>
      </c>
      <c r="BM2">
        <v>18.43</v>
      </c>
      <c r="BN2">
        <v>3.24</v>
      </c>
      <c r="BO2">
        <v>17.760000000000002</v>
      </c>
      <c r="BP2">
        <v>4.22</v>
      </c>
      <c r="BQ2">
        <v>11.71</v>
      </c>
      <c r="BR2">
        <v>1.66</v>
      </c>
      <c r="BS2">
        <v>11.12</v>
      </c>
      <c r="BT2">
        <v>1.75</v>
      </c>
      <c r="BU2" s="5">
        <f>(E2/1.4297)/(H2/1.2912)</f>
        <v>129.65510246904944</v>
      </c>
      <c r="BV2" s="4">
        <v>1</v>
      </c>
      <c r="BW2" s="4" t="s">
        <v>46</v>
      </c>
      <c r="BX2" s="4" t="s">
        <v>1239</v>
      </c>
      <c r="BY2" s="4" t="s">
        <v>1239</v>
      </c>
      <c r="BZ2" s="4" t="s">
        <v>342</v>
      </c>
      <c r="CA2" s="4" t="s">
        <v>231</v>
      </c>
      <c r="CB2" s="4" t="s">
        <v>343</v>
      </c>
    </row>
    <row r="3" spans="1:83">
      <c r="A3" s="18" t="s">
        <v>1</v>
      </c>
      <c r="B3" s="4">
        <v>7.77</v>
      </c>
      <c r="C3" s="4">
        <v>0.14000000000000001</v>
      </c>
      <c r="D3" s="4">
        <v>4.5999999999999996</v>
      </c>
      <c r="E3" s="4">
        <v>69.48</v>
      </c>
      <c r="F3" s="4"/>
      <c r="G3" s="4"/>
      <c r="H3" s="4">
        <v>0.49</v>
      </c>
      <c r="I3" s="4"/>
      <c r="J3" s="4">
        <v>0.79</v>
      </c>
      <c r="K3" s="4">
        <v>1.21</v>
      </c>
      <c r="L3" s="4">
        <v>0.1</v>
      </c>
      <c r="M3" s="4">
        <v>0.18</v>
      </c>
      <c r="N3" s="4">
        <v>2.0299999999999998</v>
      </c>
      <c r="O3" s="4">
        <v>0.38</v>
      </c>
      <c r="P3" s="4"/>
      <c r="Q3" s="4"/>
      <c r="R3" s="4">
        <v>12.89</v>
      </c>
      <c r="S3" s="4"/>
      <c r="T3" s="4"/>
      <c r="U3" s="4">
        <v>100.06</v>
      </c>
      <c r="Y3">
        <v>123.5</v>
      </c>
      <c r="AA3">
        <v>66.83</v>
      </c>
      <c r="AD3">
        <v>12.33</v>
      </c>
      <c r="AE3">
        <v>912.6</v>
      </c>
      <c r="AF3">
        <v>118</v>
      </c>
      <c r="AG3">
        <v>137.80000000000001</v>
      </c>
      <c r="AH3">
        <v>245.2</v>
      </c>
      <c r="AI3">
        <v>15.02</v>
      </c>
      <c r="AJ3">
        <v>466</v>
      </c>
      <c r="AM3">
        <v>37.01</v>
      </c>
      <c r="AN3">
        <v>91.6</v>
      </c>
      <c r="AO3">
        <v>62.73</v>
      </c>
      <c r="BC3">
        <v>24.09</v>
      </c>
      <c r="BG3">
        <v>32.799999999999997</v>
      </c>
      <c r="BH3">
        <v>211.8</v>
      </c>
      <c r="BI3">
        <v>16.39</v>
      </c>
      <c r="BJ3">
        <v>78.14</v>
      </c>
      <c r="BK3">
        <v>18.579999999999998</v>
      </c>
      <c r="BL3">
        <v>4.5199999999999996</v>
      </c>
      <c r="BM3">
        <v>19.8</v>
      </c>
      <c r="BN3">
        <v>3.35</v>
      </c>
      <c r="BO3">
        <v>18.920000000000002</v>
      </c>
      <c r="BP3">
        <v>4.29</v>
      </c>
      <c r="BQ3">
        <v>12.58</v>
      </c>
      <c r="BR3">
        <v>1.71</v>
      </c>
      <c r="BS3">
        <v>11.59</v>
      </c>
      <c r="BT3">
        <v>1.84</v>
      </c>
      <c r="BU3" s="5">
        <f>(E3/1.4297)/(H3/1.2912)</f>
        <v>128.05965572911686</v>
      </c>
      <c r="BV3" s="4">
        <v>1</v>
      </c>
      <c r="BW3" s="4" t="s">
        <v>46</v>
      </c>
      <c r="BX3" s="4" t="s">
        <v>1239</v>
      </c>
      <c r="BY3" s="4" t="s">
        <v>1239</v>
      </c>
      <c r="BZ3" s="4" t="s">
        <v>342</v>
      </c>
      <c r="CA3" s="4" t="s">
        <v>231</v>
      </c>
      <c r="CB3" s="4" t="s">
        <v>343</v>
      </c>
    </row>
    <row r="4" spans="1:83">
      <c r="A4" s="18" t="s">
        <v>2</v>
      </c>
      <c r="B4" s="4">
        <v>7.67</v>
      </c>
      <c r="C4" s="4">
        <v>0.12</v>
      </c>
      <c r="D4" s="4">
        <v>5.07</v>
      </c>
      <c r="E4" s="4">
        <v>69.44</v>
      </c>
      <c r="F4" s="4"/>
      <c r="G4" s="4"/>
      <c r="H4" s="4">
        <v>0.68</v>
      </c>
      <c r="I4" s="4"/>
      <c r="J4" s="4">
        <v>0.8</v>
      </c>
      <c r="K4" s="4">
        <v>1.1100000000000001</v>
      </c>
      <c r="L4" s="4">
        <v>0.1</v>
      </c>
      <c r="M4" s="4">
        <v>0.16</v>
      </c>
      <c r="N4" s="4">
        <v>1.89</v>
      </c>
      <c r="O4" s="4">
        <v>0.25</v>
      </c>
      <c r="P4" s="4"/>
      <c r="Q4" s="4"/>
      <c r="R4" s="4">
        <v>12.76</v>
      </c>
      <c r="S4" s="4"/>
      <c r="T4" s="4"/>
      <c r="U4" s="4">
        <v>100.05</v>
      </c>
      <c r="Y4">
        <v>93.04</v>
      </c>
      <c r="AA4">
        <v>58.89</v>
      </c>
      <c r="AD4">
        <v>14.67</v>
      </c>
      <c r="AE4">
        <v>948.9</v>
      </c>
      <c r="AF4">
        <v>116.5</v>
      </c>
      <c r="AG4">
        <v>149.30000000000001</v>
      </c>
      <c r="AH4">
        <v>253.4</v>
      </c>
      <c r="AI4">
        <v>17.11</v>
      </c>
      <c r="AJ4">
        <v>453.6</v>
      </c>
      <c r="AM4">
        <v>38.78</v>
      </c>
      <c r="AN4">
        <v>92.4</v>
      </c>
      <c r="AO4">
        <v>67.150000000000006</v>
      </c>
      <c r="BC4">
        <v>33.56</v>
      </c>
      <c r="BG4">
        <v>37.11</v>
      </c>
      <c r="BH4">
        <v>226.4</v>
      </c>
      <c r="BI4">
        <v>17.34</v>
      </c>
      <c r="BJ4">
        <v>81.73</v>
      </c>
      <c r="BK4">
        <v>18.43</v>
      </c>
      <c r="BL4">
        <v>4.68</v>
      </c>
      <c r="BM4">
        <v>19.649999999999999</v>
      </c>
      <c r="BN4">
        <v>3.21</v>
      </c>
      <c r="BO4">
        <v>18.88</v>
      </c>
      <c r="BP4">
        <v>4.45</v>
      </c>
      <c r="BQ4">
        <v>12.96</v>
      </c>
      <c r="BR4">
        <v>1.79</v>
      </c>
      <c r="BS4">
        <v>11.26</v>
      </c>
      <c r="BT4">
        <v>1.84</v>
      </c>
      <c r="BU4" s="5">
        <f>(E4/1.4297)/(H4/1.2912)</f>
        <v>92.225156244214105</v>
      </c>
      <c r="BV4" s="4">
        <v>1</v>
      </c>
      <c r="BW4" s="4" t="s">
        <v>46</v>
      </c>
      <c r="BX4" s="4" t="s">
        <v>1239</v>
      </c>
      <c r="BY4" s="4" t="s">
        <v>1239</v>
      </c>
      <c r="BZ4" s="4" t="s">
        <v>342</v>
      </c>
      <c r="CA4" s="4" t="s">
        <v>231</v>
      </c>
      <c r="CB4" s="4" t="s">
        <v>343</v>
      </c>
    </row>
    <row r="5" spans="1:83">
      <c r="A5" s="18" t="s">
        <v>3</v>
      </c>
      <c r="B5" s="4">
        <v>8.1999999999999993</v>
      </c>
      <c r="C5" s="4">
        <v>0.16</v>
      </c>
      <c r="D5" s="4">
        <v>6.12</v>
      </c>
      <c r="E5" s="4">
        <v>66.88</v>
      </c>
      <c r="F5" s="4"/>
      <c r="G5" s="4"/>
      <c r="H5" s="4">
        <v>0.55000000000000004</v>
      </c>
      <c r="I5" s="4"/>
      <c r="J5" s="4">
        <v>0.79</v>
      </c>
      <c r="K5" s="4">
        <v>0.89</v>
      </c>
      <c r="L5" s="4">
        <v>0.12</v>
      </c>
      <c r="M5" s="4">
        <v>0.11</v>
      </c>
      <c r="N5" s="4">
        <v>2.02</v>
      </c>
      <c r="O5" s="4">
        <v>0.37</v>
      </c>
      <c r="P5" s="4"/>
      <c r="Q5" s="4"/>
      <c r="R5" s="4">
        <v>13.56</v>
      </c>
      <c r="S5" s="4"/>
      <c r="T5" s="4"/>
      <c r="U5" s="4">
        <v>99.77</v>
      </c>
      <c r="Y5">
        <v>98.29</v>
      </c>
      <c r="AA5">
        <v>64.11</v>
      </c>
      <c r="AD5">
        <v>15.09</v>
      </c>
      <c r="AE5">
        <v>584.20000000000005</v>
      </c>
      <c r="AF5">
        <v>110.2</v>
      </c>
      <c r="AG5">
        <v>92.82</v>
      </c>
      <c r="AH5">
        <v>228.7</v>
      </c>
      <c r="AI5">
        <v>22.67</v>
      </c>
      <c r="AJ5">
        <v>337.3</v>
      </c>
      <c r="AM5">
        <v>10.62</v>
      </c>
      <c r="AN5">
        <v>73.12</v>
      </c>
      <c r="AO5">
        <v>76.45</v>
      </c>
      <c r="BC5">
        <v>36.229999999999997</v>
      </c>
      <c r="BG5">
        <v>27.33</v>
      </c>
      <c r="BH5">
        <v>192.9</v>
      </c>
      <c r="BI5">
        <v>13.82</v>
      </c>
      <c r="BJ5">
        <v>67.36</v>
      </c>
      <c r="BK5">
        <v>15.66</v>
      </c>
      <c r="BL5">
        <v>4.0199999999999996</v>
      </c>
      <c r="BM5">
        <v>17.27</v>
      </c>
      <c r="BN5">
        <v>2.81</v>
      </c>
      <c r="BO5">
        <v>16.21</v>
      </c>
      <c r="BP5">
        <v>4.0999999999999996</v>
      </c>
      <c r="BQ5">
        <v>10.75</v>
      </c>
      <c r="BR5">
        <v>1.61</v>
      </c>
      <c r="BS5">
        <v>10.34</v>
      </c>
      <c r="BT5">
        <v>1.59</v>
      </c>
      <c r="BU5" s="5">
        <f>(E5/1.4297)/(H5/1.2912)</f>
        <v>109.82018605301811</v>
      </c>
      <c r="BV5" s="4">
        <v>1</v>
      </c>
      <c r="BW5" s="4" t="s">
        <v>46</v>
      </c>
      <c r="BX5" s="4" t="s">
        <v>1239</v>
      </c>
      <c r="BY5" s="4" t="s">
        <v>1239</v>
      </c>
      <c r="BZ5" s="4" t="s">
        <v>342</v>
      </c>
      <c r="CA5" s="4" t="s">
        <v>231</v>
      </c>
      <c r="CB5" s="4" t="s">
        <v>343</v>
      </c>
    </row>
    <row r="6" spans="1:83">
      <c r="A6" s="18" t="s">
        <v>20</v>
      </c>
      <c r="B6" s="4"/>
      <c r="C6" s="4"/>
      <c r="D6" s="4"/>
      <c r="E6" s="4"/>
      <c r="F6" s="4"/>
      <c r="G6" s="4">
        <v>15.5</v>
      </c>
      <c r="H6" s="4"/>
      <c r="I6" s="4">
        <v>35.9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220</v>
      </c>
      <c r="AH6" s="4">
        <v>338</v>
      </c>
      <c r="AI6" s="4">
        <v>13</v>
      </c>
      <c r="AJ6" s="4">
        <v>1940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>
        <v>0.05</v>
      </c>
      <c r="BB6" s="4"/>
      <c r="BC6" s="4">
        <v>25</v>
      </c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5">
        <f t="shared" ref="BU6:BU26" si="0">G6/I6</f>
        <v>0.43175487465181062</v>
      </c>
      <c r="BV6" s="4">
        <v>2</v>
      </c>
      <c r="BW6" s="4" t="s">
        <v>863</v>
      </c>
      <c r="BX6" s="4" t="s">
        <v>1239</v>
      </c>
      <c r="BY6" s="4" t="s">
        <v>1239</v>
      </c>
      <c r="BZ6" s="4" t="s">
        <v>1236</v>
      </c>
      <c r="CA6" s="4"/>
      <c r="CB6" s="4" t="s">
        <v>344</v>
      </c>
      <c r="CD6" s="4" t="s">
        <v>2781</v>
      </c>
      <c r="CE6" s="4" t="s">
        <v>2781</v>
      </c>
    </row>
    <row r="7" spans="1:83">
      <c r="A7" s="18" t="s">
        <v>21</v>
      </c>
      <c r="B7" s="4"/>
      <c r="C7" s="4"/>
      <c r="D7" s="4"/>
      <c r="E7" s="4"/>
      <c r="F7" s="4"/>
      <c r="G7" s="4">
        <v>20.9</v>
      </c>
      <c r="H7" s="4"/>
      <c r="I7" s="4">
        <v>34.9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>
        <v>202</v>
      </c>
      <c r="AH7" s="4">
        <v>243</v>
      </c>
      <c r="AI7" s="4">
        <v>12</v>
      </c>
      <c r="AJ7" s="4">
        <v>1575</v>
      </c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>
        <v>3.4000000000000002E-2</v>
      </c>
      <c r="BB7" s="4"/>
      <c r="BC7" s="4">
        <v>24</v>
      </c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5">
        <f t="shared" si="0"/>
        <v>0.59885386819484243</v>
      </c>
      <c r="BV7" s="4">
        <v>2</v>
      </c>
      <c r="BW7" s="4" t="s">
        <v>863</v>
      </c>
      <c r="BX7" s="4" t="s">
        <v>1239</v>
      </c>
      <c r="BY7" s="4" t="s">
        <v>1239</v>
      </c>
      <c r="BZ7" s="4" t="s">
        <v>1236</v>
      </c>
      <c r="CA7" s="4"/>
      <c r="CB7" s="4" t="s">
        <v>344</v>
      </c>
      <c r="CD7" s="4" t="s">
        <v>2781</v>
      </c>
      <c r="CE7" s="4" t="s">
        <v>2781</v>
      </c>
    </row>
    <row r="8" spans="1:83">
      <c r="A8" s="18" t="s">
        <v>21</v>
      </c>
      <c r="B8" s="4"/>
      <c r="C8" s="4"/>
      <c r="D8" s="4"/>
      <c r="E8" s="4"/>
      <c r="F8" s="4"/>
      <c r="G8" s="4">
        <v>20.9</v>
      </c>
      <c r="H8" s="4"/>
      <c r="I8" s="4">
        <v>34.9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192</v>
      </c>
      <c r="AH8" s="4">
        <v>230</v>
      </c>
      <c r="AI8" s="4">
        <v>8</v>
      </c>
      <c r="AJ8" s="4">
        <v>1500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>
        <v>3.6999999999999998E-2</v>
      </c>
      <c r="BB8" s="4"/>
      <c r="BC8" s="4">
        <v>28</v>
      </c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5">
        <f t="shared" si="0"/>
        <v>0.59885386819484243</v>
      </c>
      <c r="BV8" s="4">
        <v>2</v>
      </c>
      <c r="BW8" s="4" t="s">
        <v>863</v>
      </c>
      <c r="BX8" s="4" t="s">
        <v>1239</v>
      </c>
      <c r="BY8" s="4" t="s">
        <v>1239</v>
      </c>
      <c r="BZ8" s="4" t="s">
        <v>1236</v>
      </c>
      <c r="CA8" s="4"/>
      <c r="CB8" s="4" t="s">
        <v>344</v>
      </c>
      <c r="CD8" s="4" t="s">
        <v>2781</v>
      </c>
      <c r="CE8" s="4" t="s">
        <v>2781</v>
      </c>
    </row>
    <row r="9" spans="1:83">
      <c r="A9" s="18" t="s">
        <v>22</v>
      </c>
      <c r="B9" s="4"/>
      <c r="C9" s="4"/>
      <c r="D9" s="4"/>
      <c r="E9" s="4"/>
      <c r="F9" s="4"/>
      <c r="G9" s="4">
        <v>18.600000000000001</v>
      </c>
      <c r="H9" s="4"/>
      <c r="I9" s="4">
        <v>33.700000000000003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>
        <v>192</v>
      </c>
      <c r="AH9" s="4">
        <v>215</v>
      </c>
      <c r="AI9" s="4">
        <v>10</v>
      </c>
      <c r="AJ9" s="4">
        <v>1575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>
        <v>4.5999999999999999E-2</v>
      </c>
      <c r="BB9" s="4"/>
      <c r="BC9" s="4">
        <v>26</v>
      </c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5">
        <f t="shared" si="0"/>
        <v>0.55192878338278928</v>
      </c>
      <c r="BV9" s="4">
        <v>2</v>
      </c>
      <c r="BW9" s="4" t="s">
        <v>863</v>
      </c>
      <c r="BX9" s="4" t="s">
        <v>1239</v>
      </c>
      <c r="BY9" s="4" t="s">
        <v>1239</v>
      </c>
      <c r="BZ9" s="4" t="s">
        <v>1236</v>
      </c>
      <c r="CA9" s="4"/>
      <c r="CB9" s="4" t="s">
        <v>344</v>
      </c>
      <c r="CD9" s="4" t="s">
        <v>2781</v>
      </c>
      <c r="CE9" s="4" t="s">
        <v>2781</v>
      </c>
    </row>
    <row r="10" spans="1:83">
      <c r="A10" s="18" t="s">
        <v>23</v>
      </c>
      <c r="B10" s="4"/>
      <c r="C10" s="4"/>
      <c r="D10" s="4"/>
      <c r="E10" s="4"/>
      <c r="F10" s="4"/>
      <c r="G10" s="4">
        <v>18.7</v>
      </c>
      <c r="H10" s="4"/>
      <c r="I10" s="4">
        <v>34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>
        <v>192</v>
      </c>
      <c r="AH10" s="4">
        <v>215</v>
      </c>
      <c r="AI10" s="4">
        <v>10</v>
      </c>
      <c r="AJ10" s="4">
        <v>1575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>
        <v>4.5999999999999999E-2</v>
      </c>
      <c r="BB10" s="4"/>
      <c r="BC10" s="4">
        <v>26</v>
      </c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5">
        <f t="shared" si="0"/>
        <v>0.54999999999999993</v>
      </c>
      <c r="BV10" s="4">
        <v>2</v>
      </c>
      <c r="BW10" s="4" t="s">
        <v>863</v>
      </c>
      <c r="BX10" s="4" t="s">
        <v>1239</v>
      </c>
      <c r="BY10" s="4" t="s">
        <v>1239</v>
      </c>
      <c r="BZ10" s="4" t="s">
        <v>1236</v>
      </c>
      <c r="CA10" s="4"/>
      <c r="CB10" s="4" t="s">
        <v>344</v>
      </c>
      <c r="CD10" s="4" t="s">
        <v>2781</v>
      </c>
      <c r="CE10" s="4" t="s">
        <v>2781</v>
      </c>
    </row>
    <row r="11" spans="1:83">
      <c r="A11" s="18" t="s">
        <v>24</v>
      </c>
      <c r="B11" s="4"/>
      <c r="C11" s="4"/>
      <c r="D11" s="4"/>
      <c r="E11" s="4"/>
      <c r="F11" s="4"/>
      <c r="G11" s="4">
        <v>19.3</v>
      </c>
      <c r="H11" s="4"/>
      <c r="I11" s="4">
        <v>33.4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>
        <v>192</v>
      </c>
      <c r="AH11" s="4">
        <v>215</v>
      </c>
      <c r="AI11" s="4">
        <v>10</v>
      </c>
      <c r="AJ11" s="4">
        <v>1340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>
        <v>0.04</v>
      </c>
      <c r="BB11" s="4"/>
      <c r="BC11" s="4">
        <v>25</v>
      </c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5">
        <f t="shared" si="0"/>
        <v>0.57784431137724557</v>
      </c>
      <c r="BV11" s="4">
        <v>2</v>
      </c>
      <c r="BW11" s="4" t="s">
        <v>863</v>
      </c>
      <c r="BX11" s="4" t="s">
        <v>1239</v>
      </c>
      <c r="BY11" s="4" t="s">
        <v>1239</v>
      </c>
      <c r="BZ11" s="4" t="s">
        <v>1236</v>
      </c>
      <c r="CA11" s="4"/>
      <c r="CB11" s="4" t="s">
        <v>344</v>
      </c>
      <c r="CD11" s="4" t="s">
        <v>2781</v>
      </c>
      <c r="CE11" s="4" t="s">
        <v>2781</v>
      </c>
    </row>
    <row r="12" spans="1:83">
      <c r="A12" s="18" t="s">
        <v>25</v>
      </c>
      <c r="B12" s="4"/>
      <c r="C12" s="4"/>
      <c r="D12" s="4"/>
      <c r="E12" s="4"/>
      <c r="F12" s="4"/>
      <c r="G12" s="4">
        <v>18.100000000000001</v>
      </c>
      <c r="H12" s="4"/>
      <c r="I12" s="4">
        <v>34.200000000000003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>
        <v>192</v>
      </c>
      <c r="AH12" s="4">
        <v>373</v>
      </c>
      <c r="AI12" s="4">
        <v>16</v>
      </c>
      <c r="AJ12" s="4">
        <v>1850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>
        <v>6.4000000000000001E-2</v>
      </c>
      <c r="BB12" s="4"/>
      <c r="BC12" s="4">
        <v>26</v>
      </c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5">
        <f t="shared" si="0"/>
        <v>0.52923976608187129</v>
      </c>
      <c r="BV12" s="4">
        <v>2</v>
      </c>
      <c r="BW12" s="4" t="s">
        <v>863</v>
      </c>
      <c r="BX12" s="4" t="s">
        <v>1239</v>
      </c>
      <c r="BY12" s="4" t="s">
        <v>1239</v>
      </c>
      <c r="BZ12" s="4" t="s">
        <v>1236</v>
      </c>
      <c r="CA12" s="4"/>
      <c r="CB12" s="4" t="s">
        <v>344</v>
      </c>
      <c r="CD12" s="4" t="s">
        <v>2781</v>
      </c>
      <c r="CE12" s="4" t="s">
        <v>2781</v>
      </c>
    </row>
    <row r="13" spans="1:83">
      <c r="A13" s="18" t="s">
        <v>26</v>
      </c>
      <c r="B13" s="4"/>
      <c r="C13" s="4"/>
      <c r="D13" s="4"/>
      <c r="E13" s="4"/>
      <c r="F13" s="4"/>
      <c r="G13" s="4">
        <v>17.8</v>
      </c>
      <c r="H13" s="4"/>
      <c r="I13" s="4">
        <v>32.4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>
        <v>202</v>
      </c>
      <c r="AH13" s="4">
        <v>272</v>
      </c>
      <c r="AI13" s="4">
        <v>16</v>
      </c>
      <c r="AJ13" s="4">
        <v>1650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>
        <v>0.04</v>
      </c>
      <c r="BB13" s="4"/>
      <c r="BC13" s="4">
        <v>28</v>
      </c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5">
        <f t="shared" si="0"/>
        <v>0.54938271604938271</v>
      </c>
      <c r="BV13" s="4">
        <v>2</v>
      </c>
      <c r="BW13" s="4" t="s">
        <v>863</v>
      </c>
      <c r="BX13" s="4" t="s">
        <v>1239</v>
      </c>
      <c r="BY13" s="4" t="s">
        <v>1239</v>
      </c>
      <c r="BZ13" s="4" t="s">
        <v>1236</v>
      </c>
      <c r="CA13" s="4"/>
      <c r="CB13" s="4" t="s">
        <v>344</v>
      </c>
      <c r="CD13" s="4" t="s">
        <v>2781</v>
      </c>
      <c r="CE13" s="4" t="s">
        <v>2781</v>
      </c>
    </row>
    <row r="14" spans="1:83">
      <c r="A14" s="18" t="s">
        <v>27</v>
      </c>
      <c r="B14" s="4"/>
      <c r="C14" s="4"/>
      <c r="D14" s="4"/>
      <c r="E14" s="4"/>
      <c r="F14" s="4"/>
      <c r="G14" s="4">
        <v>16.8</v>
      </c>
      <c r="H14" s="4"/>
      <c r="I14" s="4">
        <v>35.9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5">
        <f t="shared" si="0"/>
        <v>0.46796657381615603</v>
      </c>
      <c r="BV14" s="4">
        <v>2</v>
      </c>
      <c r="BW14" s="4" t="s">
        <v>863</v>
      </c>
      <c r="BX14" s="4" t="s">
        <v>1239</v>
      </c>
      <c r="BY14" s="4" t="s">
        <v>1239</v>
      </c>
      <c r="BZ14" s="4" t="s">
        <v>1236</v>
      </c>
      <c r="CA14" s="4"/>
      <c r="CB14" s="4" t="s">
        <v>344</v>
      </c>
      <c r="CD14" s="4" t="s">
        <v>2781</v>
      </c>
      <c r="CE14" s="4" t="s">
        <v>2781</v>
      </c>
    </row>
    <row r="15" spans="1:83">
      <c r="A15" s="18" t="s">
        <v>28</v>
      </c>
      <c r="B15" s="4"/>
      <c r="C15" s="4"/>
      <c r="D15" s="4"/>
      <c r="E15" s="4"/>
      <c r="F15" s="4"/>
      <c r="G15" s="4">
        <v>14.6</v>
      </c>
      <c r="H15" s="4"/>
      <c r="I15" s="4">
        <v>33.6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>
        <v>212</v>
      </c>
      <c r="AH15" s="4">
        <v>373</v>
      </c>
      <c r="AI15" s="4">
        <v>14</v>
      </c>
      <c r="AJ15" s="4">
        <v>1875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>
        <v>4.3999999999999997E-2</v>
      </c>
      <c r="BB15" s="4"/>
      <c r="BC15" s="4">
        <v>13</v>
      </c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5">
        <f t="shared" si="0"/>
        <v>0.43452380952380948</v>
      </c>
      <c r="BV15" s="4">
        <v>2</v>
      </c>
      <c r="BW15" s="4" t="s">
        <v>863</v>
      </c>
      <c r="BX15" s="4" t="s">
        <v>1239</v>
      </c>
      <c r="BY15" s="4" t="s">
        <v>1239</v>
      </c>
      <c r="BZ15" s="4" t="s">
        <v>1236</v>
      </c>
      <c r="CA15" s="4"/>
      <c r="CB15" s="4" t="s">
        <v>344</v>
      </c>
      <c r="CD15" s="4" t="s">
        <v>2781</v>
      </c>
      <c r="CE15" s="4" t="s">
        <v>2781</v>
      </c>
    </row>
    <row r="16" spans="1:83">
      <c r="A16" s="18" t="s">
        <v>29</v>
      </c>
      <c r="B16" s="4"/>
      <c r="C16" s="4"/>
      <c r="D16" s="4"/>
      <c r="E16" s="4"/>
      <c r="F16" s="4"/>
      <c r="G16" s="4">
        <v>14.2</v>
      </c>
      <c r="H16" s="4"/>
      <c r="I16" s="4">
        <v>31.7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>
        <v>183</v>
      </c>
      <c r="AH16" s="4">
        <v>238</v>
      </c>
      <c r="AI16" s="4">
        <v>11</v>
      </c>
      <c r="AJ16" s="4">
        <v>1575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>
        <v>3.4000000000000002E-2</v>
      </c>
      <c r="BB16" s="4"/>
      <c r="BC16" s="4">
        <v>28</v>
      </c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5">
        <f t="shared" si="0"/>
        <v>0.44794952681388012</v>
      </c>
      <c r="BV16" s="4">
        <v>2</v>
      </c>
      <c r="BW16" s="4" t="s">
        <v>863</v>
      </c>
      <c r="BX16" s="4" t="s">
        <v>1239</v>
      </c>
      <c r="BY16" s="4" t="s">
        <v>1239</v>
      </c>
      <c r="BZ16" s="4" t="s">
        <v>1236</v>
      </c>
      <c r="CA16" s="4"/>
      <c r="CB16" s="4" t="s">
        <v>344</v>
      </c>
      <c r="CD16" s="4" t="s">
        <v>2781</v>
      </c>
      <c r="CE16" s="4" t="s">
        <v>2781</v>
      </c>
    </row>
    <row r="17" spans="1:83">
      <c r="A17" s="18" t="s">
        <v>30</v>
      </c>
      <c r="B17" s="4"/>
      <c r="C17" s="4"/>
      <c r="D17" s="4"/>
      <c r="E17" s="4"/>
      <c r="F17" s="4"/>
      <c r="G17" s="4">
        <v>14.2</v>
      </c>
      <c r="H17" s="4"/>
      <c r="I17" s="4">
        <v>31.7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>
        <v>192</v>
      </c>
      <c r="AH17" s="4">
        <v>238</v>
      </c>
      <c r="AI17" s="4">
        <v>10</v>
      </c>
      <c r="AJ17" s="4">
        <v>1650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>
        <v>0.05</v>
      </c>
      <c r="BB17" s="4"/>
      <c r="BC17" s="4">
        <v>29</v>
      </c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5">
        <f t="shared" si="0"/>
        <v>0.44794952681388012</v>
      </c>
      <c r="BV17" s="4">
        <v>2</v>
      </c>
      <c r="BW17" s="4" t="s">
        <v>863</v>
      </c>
      <c r="BX17" s="4" t="s">
        <v>1239</v>
      </c>
      <c r="BY17" s="4" t="s">
        <v>1239</v>
      </c>
      <c r="BZ17" s="4" t="s">
        <v>1236</v>
      </c>
      <c r="CA17" s="4"/>
      <c r="CB17" s="4" t="s">
        <v>344</v>
      </c>
      <c r="CD17" s="4" t="s">
        <v>2781</v>
      </c>
      <c r="CE17" s="4" t="s">
        <v>2781</v>
      </c>
    </row>
    <row r="18" spans="1:83">
      <c r="A18" s="18" t="s">
        <v>31</v>
      </c>
      <c r="B18" s="4"/>
      <c r="C18" s="4"/>
      <c r="D18" s="4"/>
      <c r="E18" s="4"/>
      <c r="F18" s="4"/>
      <c r="G18" s="4">
        <v>16.3</v>
      </c>
      <c r="H18" s="4"/>
      <c r="I18" s="4">
        <v>34.4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5">
        <f t="shared" si="0"/>
        <v>0.47383720930232565</v>
      </c>
      <c r="BV18" s="4">
        <v>2</v>
      </c>
      <c r="BW18" s="4" t="s">
        <v>863</v>
      </c>
      <c r="BX18" s="4" t="s">
        <v>1239</v>
      </c>
      <c r="BY18" s="4" t="s">
        <v>1239</v>
      </c>
      <c r="BZ18" s="4" t="s">
        <v>1236</v>
      </c>
      <c r="CA18" s="4"/>
      <c r="CB18" s="4" t="s">
        <v>344</v>
      </c>
      <c r="CD18" s="4" t="s">
        <v>2781</v>
      </c>
      <c r="CE18" s="4" t="s">
        <v>2781</v>
      </c>
    </row>
    <row r="19" spans="1:83">
      <c r="A19" s="18" t="s">
        <v>32</v>
      </c>
      <c r="B19" s="4"/>
      <c r="C19" s="4"/>
      <c r="D19" s="4"/>
      <c r="E19" s="4"/>
      <c r="F19" s="4"/>
      <c r="G19" s="4">
        <v>14.7</v>
      </c>
      <c r="H19" s="4"/>
      <c r="I19" s="4">
        <v>32.200000000000003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>
        <v>202</v>
      </c>
      <c r="AH19" s="4">
        <v>316</v>
      </c>
      <c r="AI19" s="4">
        <v>13</v>
      </c>
      <c r="AJ19" s="4">
        <v>1500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>
        <v>5.6000000000000001E-2</v>
      </c>
      <c r="BB19" s="4"/>
      <c r="BC19" s="4">
        <v>19</v>
      </c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5">
        <f t="shared" si="0"/>
        <v>0.4565217391304347</v>
      </c>
      <c r="BV19" s="4">
        <v>2</v>
      </c>
      <c r="BW19" s="4" t="s">
        <v>863</v>
      </c>
      <c r="BX19" s="4" t="s">
        <v>1239</v>
      </c>
      <c r="BY19" s="4" t="s">
        <v>1239</v>
      </c>
      <c r="BZ19" s="4" t="s">
        <v>1236</v>
      </c>
      <c r="CA19" s="4"/>
      <c r="CB19" s="4" t="s">
        <v>344</v>
      </c>
      <c r="CD19" s="4" t="s">
        <v>2781</v>
      </c>
      <c r="CE19" s="4" t="s">
        <v>2781</v>
      </c>
    </row>
    <row r="20" spans="1:83">
      <c r="A20" s="18" t="s">
        <v>33</v>
      </c>
      <c r="B20" s="4"/>
      <c r="C20" s="4"/>
      <c r="D20" s="4"/>
      <c r="E20" s="4"/>
      <c r="F20" s="4"/>
      <c r="G20" s="4">
        <v>11.7</v>
      </c>
      <c r="H20" s="4"/>
      <c r="I20" s="4">
        <v>25.5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>
        <v>230</v>
      </c>
      <c r="AH20" s="4">
        <v>125</v>
      </c>
      <c r="AI20" s="4">
        <v>9</v>
      </c>
      <c r="AJ20" s="4">
        <v>536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>
        <v>0.05</v>
      </c>
      <c r="BB20" s="4"/>
      <c r="BC20" s="4">
        <v>19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5">
        <f t="shared" si="0"/>
        <v>0.45882352941176469</v>
      </c>
      <c r="BV20" s="4">
        <v>2</v>
      </c>
      <c r="BW20" s="4" t="s">
        <v>863</v>
      </c>
      <c r="BX20" s="4" t="s">
        <v>1239</v>
      </c>
      <c r="BY20" s="4" t="s">
        <v>1239</v>
      </c>
      <c r="BZ20" s="4" t="s">
        <v>1237</v>
      </c>
      <c r="CA20" s="4"/>
      <c r="CB20" s="4" t="s">
        <v>344</v>
      </c>
      <c r="CD20" s="4" t="s">
        <v>2781</v>
      </c>
      <c r="CE20" s="4" t="s">
        <v>2781</v>
      </c>
    </row>
    <row r="21" spans="1:83">
      <c r="A21" s="18" t="s">
        <v>34</v>
      </c>
      <c r="B21" s="4"/>
      <c r="C21" s="4"/>
      <c r="D21" s="4"/>
      <c r="E21" s="4"/>
      <c r="F21" s="4"/>
      <c r="G21" s="4">
        <v>20</v>
      </c>
      <c r="H21" s="4"/>
      <c r="I21" s="4">
        <v>28.3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>
        <v>230</v>
      </c>
      <c r="AH21" s="4">
        <v>149</v>
      </c>
      <c r="AI21" s="4">
        <v>8</v>
      </c>
      <c r="AJ21" s="4">
        <v>500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>
        <v>6.7000000000000004E-2</v>
      </c>
      <c r="BB21" s="4"/>
      <c r="BC21" s="4">
        <v>19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5">
        <f t="shared" si="0"/>
        <v>0.70671378091872794</v>
      </c>
      <c r="BV21" s="4">
        <v>2</v>
      </c>
      <c r="BW21" s="4" t="s">
        <v>863</v>
      </c>
      <c r="BX21" s="4" t="s">
        <v>1239</v>
      </c>
      <c r="BY21" s="4" t="s">
        <v>1239</v>
      </c>
      <c r="BZ21" s="4" t="s">
        <v>1237</v>
      </c>
      <c r="CA21" s="4"/>
      <c r="CB21" s="4" t="s">
        <v>344</v>
      </c>
      <c r="CD21" s="4" t="s">
        <v>2781</v>
      </c>
      <c r="CE21" s="4" t="s">
        <v>2781</v>
      </c>
    </row>
    <row r="22" spans="1:83">
      <c r="A22" s="18" t="s">
        <v>35</v>
      </c>
      <c r="B22" s="4"/>
      <c r="C22" s="4"/>
      <c r="D22" s="4"/>
      <c r="E22" s="4"/>
      <c r="F22" s="4"/>
      <c r="G22" s="4">
        <v>15.7</v>
      </c>
      <c r="H22" s="4"/>
      <c r="I22" s="4">
        <v>28.1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>
        <v>212</v>
      </c>
      <c r="AH22" s="4">
        <v>149</v>
      </c>
      <c r="AI22" s="4">
        <v>8</v>
      </c>
      <c r="AJ22" s="4">
        <v>518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>
        <v>0.04</v>
      </c>
      <c r="BB22" s="4"/>
      <c r="BC22" s="4">
        <v>28</v>
      </c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5">
        <f t="shared" si="0"/>
        <v>0.55871886120996439</v>
      </c>
      <c r="BV22" s="4">
        <v>2</v>
      </c>
      <c r="BW22" s="4" t="s">
        <v>863</v>
      </c>
      <c r="BX22" s="4" t="s">
        <v>1239</v>
      </c>
      <c r="BY22" s="4" t="s">
        <v>1239</v>
      </c>
      <c r="BZ22" s="4" t="s">
        <v>1237</v>
      </c>
      <c r="CA22" s="4"/>
      <c r="CB22" s="4" t="s">
        <v>344</v>
      </c>
      <c r="CD22" s="4" t="s">
        <v>2781</v>
      </c>
      <c r="CE22" s="4" t="s">
        <v>2781</v>
      </c>
    </row>
    <row r="23" spans="1:83">
      <c r="A23" s="18" t="s">
        <v>36</v>
      </c>
      <c r="B23" s="4"/>
      <c r="C23" s="4"/>
      <c r="D23" s="4"/>
      <c r="E23" s="4"/>
      <c r="F23" s="4"/>
      <c r="G23" s="4">
        <v>15.7</v>
      </c>
      <c r="H23" s="4"/>
      <c r="I23" s="4">
        <v>28.1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>
        <v>220</v>
      </c>
      <c r="AH23" s="4">
        <v>149</v>
      </c>
      <c r="AI23" s="4">
        <v>8</v>
      </c>
      <c r="AJ23" s="4">
        <v>536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>
        <v>1.4E-2</v>
      </c>
      <c r="BB23" s="4"/>
      <c r="BC23" s="4">
        <v>10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5">
        <f t="shared" si="0"/>
        <v>0.55871886120996439</v>
      </c>
      <c r="BV23" s="4">
        <v>2</v>
      </c>
      <c r="BW23" s="4" t="s">
        <v>863</v>
      </c>
      <c r="BX23" s="4" t="s">
        <v>1239</v>
      </c>
      <c r="BY23" s="4" t="s">
        <v>1239</v>
      </c>
      <c r="BZ23" s="4" t="s">
        <v>1237</v>
      </c>
      <c r="CA23" s="4"/>
      <c r="CB23" s="4" t="s">
        <v>344</v>
      </c>
      <c r="CD23" s="4" t="s">
        <v>2781</v>
      </c>
      <c r="CE23" s="4" t="s">
        <v>2781</v>
      </c>
    </row>
    <row r="24" spans="1:83">
      <c r="A24" s="18" t="s">
        <v>37</v>
      </c>
      <c r="B24" s="4"/>
      <c r="C24" s="4"/>
      <c r="D24" s="4"/>
      <c r="E24" s="4"/>
      <c r="F24" s="4"/>
      <c r="G24" s="4">
        <v>16.899999999999999</v>
      </c>
      <c r="H24" s="4"/>
      <c r="I24" s="4">
        <v>26.5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>
        <v>220</v>
      </c>
      <c r="AH24" s="4">
        <v>107</v>
      </c>
      <c r="AI24" s="4">
        <v>6</v>
      </c>
      <c r="AJ24" s="4">
        <v>467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>
        <v>2.1000000000000001E-2</v>
      </c>
      <c r="BB24" s="4"/>
      <c r="BC24" s="4">
        <v>28</v>
      </c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5">
        <f t="shared" si="0"/>
        <v>0.63773584905660374</v>
      </c>
      <c r="BV24" s="4">
        <v>2</v>
      </c>
      <c r="BW24" s="4" t="s">
        <v>863</v>
      </c>
      <c r="BX24" s="4" t="s">
        <v>1239</v>
      </c>
      <c r="BY24" s="4" t="s">
        <v>1239</v>
      </c>
      <c r="BZ24" s="4" t="s">
        <v>1237</v>
      </c>
      <c r="CA24" s="4"/>
      <c r="CB24" s="4" t="s">
        <v>344</v>
      </c>
      <c r="CD24" s="4" t="s">
        <v>2781</v>
      </c>
      <c r="CE24" s="4" t="s">
        <v>2781</v>
      </c>
    </row>
    <row r="25" spans="1:83">
      <c r="A25" s="18" t="s">
        <v>38</v>
      </c>
      <c r="B25" s="4"/>
      <c r="C25" s="4"/>
      <c r="D25" s="4"/>
      <c r="E25" s="4"/>
      <c r="F25" s="4"/>
      <c r="G25" s="4">
        <v>39.799999999999997</v>
      </c>
      <c r="H25" s="4"/>
      <c r="I25" s="4">
        <v>15.7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5">
        <f t="shared" si="0"/>
        <v>2.5350318471337578</v>
      </c>
      <c r="BV25" s="4">
        <v>2</v>
      </c>
      <c r="BW25" s="4" t="s">
        <v>863</v>
      </c>
      <c r="BX25" s="4" t="s">
        <v>1239</v>
      </c>
      <c r="BY25" s="4" t="s">
        <v>1239</v>
      </c>
      <c r="BZ25" s="4" t="s">
        <v>1238</v>
      </c>
      <c r="CA25" s="4"/>
      <c r="CB25" s="4" t="s">
        <v>344</v>
      </c>
      <c r="CD25" s="4" t="s">
        <v>2781</v>
      </c>
      <c r="CE25" s="4" t="s">
        <v>2781</v>
      </c>
    </row>
    <row r="26" spans="1:83">
      <c r="A26" s="18" t="s">
        <v>39</v>
      </c>
      <c r="B26" s="4"/>
      <c r="C26" s="4"/>
      <c r="D26" s="4"/>
      <c r="E26" s="4"/>
      <c r="F26" s="4"/>
      <c r="G26" s="4">
        <v>40.200000000000003</v>
      </c>
      <c r="H26" s="4"/>
      <c r="I26" s="4">
        <v>15.7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>
        <v>135</v>
      </c>
      <c r="AH26" s="4">
        <v>95</v>
      </c>
      <c r="AI26" s="4">
        <v>10</v>
      </c>
      <c r="AJ26" s="4">
        <v>250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>
        <v>0.03</v>
      </c>
      <c r="BB26" s="4"/>
      <c r="BC26" s="4">
        <v>24</v>
      </c>
      <c r="BD26" s="4"/>
      <c r="BE26" s="4"/>
      <c r="BF26" s="4"/>
      <c r="BU26" s="5">
        <f t="shared" si="0"/>
        <v>2.5605095541401277</v>
      </c>
      <c r="BV26" s="4">
        <v>2</v>
      </c>
      <c r="BW26" s="4" t="s">
        <v>863</v>
      </c>
      <c r="BX26" s="4" t="s">
        <v>1239</v>
      </c>
      <c r="BY26" s="4" t="s">
        <v>1239</v>
      </c>
      <c r="BZ26" s="4" t="s">
        <v>1238</v>
      </c>
      <c r="CA26" s="4"/>
      <c r="CB26" s="4" t="s">
        <v>344</v>
      </c>
      <c r="CD26" s="4" t="s">
        <v>2781</v>
      </c>
      <c r="CE26" s="4" t="s">
        <v>2781</v>
      </c>
    </row>
    <row r="27" spans="1:83">
      <c r="A27" s="18" t="s">
        <v>48</v>
      </c>
      <c r="B27" s="4">
        <v>48.9</v>
      </c>
      <c r="C27" s="4">
        <v>2.16</v>
      </c>
      <c r="D27" s="4">
        <v>13.72</v>
      </c>
      <c r="E27" s="4">
        <v>13.4</v>
      </c>
      <c r="F27" s="4"/>
      <c r="G27" s="4"/>
      <c r="H27" s="4">
        <v>6.93</v>
      </c>
      <c r="I27" s="4"/>
      <c r="J27" s="4">
        <v>0.19</v>
      </c>
      <c r="K27" s="4">
        <v>10.99</v>
      </c>
      <c r="L27" s="4">
        <v>2.46</v>
      </c>
      <c r="M27" s="4">
        <v>0.16</v>
      </c>
      <c r="N27" s="4">
        <v>0.16</v>
      </c>
      <c r="O27" s="4"/>
      <c r="P27" s="4"/>
      <c r="Q27" s="4"/>
      <c r="R27" s="4">
        <v>0.6</v>
      </c>
      <c r="S27" s="4"/>
      <c r="T27" s="4"/>
      <c r="U27" s="4">
        <v>99.07</v>
      </c>
      <c r="V27">
        <v>4466</v>
      </c>
      <c r="W27">
        <v>606</v>
      </c>
      <c r="X27">
        <v>956</v>
      </c>
      <c r="Y27" s="7">
        <v>208500</v>
      </c>
      <c r="Z27">
        <v>8</v>
      </c>
      <c r="AA27" s="7">
        <v>50840</v>
      </c>
      <c r="AB27" s="7"/>
      <c r="AC27" s="7"/>
      <c r="AD27" s="4"/>
      <c r="AE27" s="4"/>
      <c r="AF27" s="4"/>
      <c r="AG27" s="4"/>
      <c r="AH27" s="4"/>
      <c r="AI27" s="4"/>
      <c r="AJ27" s="4">
        <v>104.64</v>
      </c>
      <c r="AM27" s="4"/>
      <c r="AN27" s="4"/>
      <c r="AO27" s="4"/>
      <c r="AP27">
        <v>9262</v>
      </c>
      <c r="AR27" s="4"/>
      <c r="AS27" s="4"/>
      <c r="AT27" s="4"/>
      <c r="AU27" s="4"/>
      <c r="AV27" s="4"/>
      <c r="AW27" s="4"/>
      <c r="AX27" s="4"/>
      <c r="AY27" s="4"/>
      <c r="AZ27" s="4"/>
      <c r="BA27" s="4"/>
      <c r="BB27">
        <v>3</v>
      </c>
      <c r="BC27" s="4"/>
      <c r="BD27" s="4"/>
      <c r="BE27" s="4"/>
      <c r="BF27" s="4"/>
      <c r="BG27">
        <v>8587</v>
      </c>
      <c r="BH27" s="7">
        <v>21800</v>
      </c>
      <c r="BI27">
        <v>3250</v>
      </c>
      <c r="BJ27" s="7">
        <v>15510</v>
      </c>
      <c r="BK27">
        <v>4448</v>
      </c>
      <c r="BL27">
        <v>1592</v>
      </c>
      <c r="BM27">
        <v>5264</v>
      </c>
      <c r="BN27">
        <v>850</v>
      </c>
      <c r="BO27">
        <v>5083</v>
      </c>
      <c r="BP27">
        <v>1028</v>
      </c>
      <c r="BQ27">
        <v>2688</v>
      </c>
      <c r="BR27">
        <v>379</v>
      </c>
      <c r="BS27">
        <v>2290</v>
      </c>
      <c r="BT27">
        <v>321</v>
      </c>
      <c r="BU27" s="5">
        <f t="shared" ref="BU27:BU70" si="1">(E27/1.4297)/(H27/1.2912)</f>
        <v>1.7463052673236628</v>
      </c>
      <c r="BV27" s="6" t="s">
        <v>60</v>
      </c>
      <c r="BW27" t="s">
        <v>864</v>
      </c>
      <c r="BX27" s="4" t="s">
        <v>1239</v>
      </c>
      <c r="BZ27" s="4" t="s">
        <v>59</v>
      </c>
      <c r="CA27" s="4"/>
      <c r="CB27" s="4" t="s">
        <v>345</v>
      </c>
    </row>
    <row r="28" spans="1:83">
      <c r="A28" s="18" t="s">
        <v>49</v>
      </c>
      <c r="B28" s="4">
        <v>50.06</v>
      </c>
      <c r="C28" s="4">
        <v>2.29</v>
      </c>
      <c r="D28" s="4">
        <v>14.15</v>
      </c>
      <c r="E28" s="4">
        <v>12.63</v>
      </c>
      <c r="F28" s="4"/>
      <c r="G28" s="4"/>
      <c r="H28" s="4">
        <v>5.99</v>
      </c>
      <c r="I28" s="4"/>
      <c r="J28" s="4">
        <v>0.22</v>
      </c>
      <c r="K28" s="4">
        <v>11.45</v>
      </c>
      <c r="L28" s="4">
        <v>2.78</v>
      </c>
      <c r="M28" s="4">
        <v>0.25</v>
      </c>
      <c r="N28" s="4">
        <v>0.19</v>
      </c>
      <c r="O28" s="4"/>
      <c r="P28" s="4"/>
      <c r="Q28" s="4"/>
      <c r="R28" s="4">
        <v>0.72</v>
      </c>
      <c r="S28" s="4"/>
      <c r="T28" s="4"/>
      <c r="U28" s="4">
        <v>100.01</v>
      </c>
      <c r="V28">
        <v>5159</v>
      </c>
      <c r="W28">
        <v>632</v>
      </c>
      <c r="X28">
        <v>5678</v>
      </c>
      <c r="Y28" s="7">
        <v>227600</v>
      </c>
      <c r="Z28">
        <v>221</v>
      </c>
      <c r="AA28" s="7">
        <v>92870</v>
      </c>
      <c r="AB28" s="7"/>
      <c r="AC28" s="7"/>
      <c r="AD28" s="4"/>
      <c r="AE28" s="4"/>
      <c r="AF28" s="4"/>
      <c r="AG28" s="4"/>
      <c r="AH28" s="4"/>
      <c r="AI28" s="4"/>
      <c r="AJ28" s="4">
        <v>113.15</v>
      </c>
      <c r="AK28" s="7"/>
      <c r="AL28" s="7"/>
      <c r="AM28" s="4"/>
      <c r="AN28" s="4"/>
      <c r="AO28" s="4"/>
      <c r="AP28" s="7">
        <v>10200</v>
      </c>
      <c r="AQ28" s="7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>
        <v>24</v>
      </c>
      <c r="BC28" s="4"/>
      <c r="BD28" s="4"/>
      <c r="BE28" s="4"/>
      <c r="BF28" s="4"/>
      <c r="BG28" s="7">
        <v>10310</v>
      </c>
      <c r="BH28" s="7">
        <v>24700</v>
      </c>
      <c r="BI28">
        <v>3729</v>
      </c>
      <c r="BJ28" s="7">
        <v>17760</v>
      </c>
      <c r="BK28">
        <v>5035</v>
      </c>
      <c r="BL28">
        <v>1786</v>
      </c>
      <c r="BM28">
        <v>6039</v>
      </c>
      <c r="BN28">
        <v>968</v>
      </c>
      <c r="BO28">
        <v>5758</v>
      </c>
      <c r="BP28">
        <v>1170</v>
      </c>
      <c r="BQ28">
        <v>3047</v>
      </c>
      <c r="BR28">
        <v>425</v>
      </c>
      <c r="BS28">
        <v>2556</v>
      </c>
      <c r="BT28">
        <v>360</v>
      </c>
      <c r="BU28" s="5">
        <f t="shared" si="1"/>
        <v>1.9042551042439408</v>
      </c>
      <c r="BV28" s="6" t="s">
        <v>60</v>
      </c>
      <c r="BW28" t="s">
        <v>865</v>
      </c>
      <c r="BX28" s="4" t="s">
        <v>1239</v>
      </c>
      <c r="BZ28" s="4" t="s">
        <v>59</v>
      </c>
      <c r="CA28" s="4"/>
      <c r="CB28" s="4" t="s">
        <v>345</v>
      </c>
    </row>
    <row r="29" spans="1:83">
      <c r="A29" s="18" t="s">
        <v>50</v>
      </c>
      <c r="B29" s="4">
        <v>38.590000000000003</v>
      </c>
      <c r="C29" s="4">
        <v>5.1100000000000003</v>
      </c>
      <c r="D29" s="4">
        <v>31.54</v>
      </c>
      <c r="E29" s="4">
        <v>24.1</v>
      </c>
      <c r="F29" s="4"/>
      <c r="G29" s="4"/>
      <c r="H29" s="4">
        <v>0.4</v>
      </c>
      <c r="I29" s="4"/>
      <c r="J29" s="4">
        <v>0.11</v>
      </c>
      <c r="K29" s="4">
        <v>0.19</v>
      </c>
      <c r="L29" s="4" t="s">
        <v>103</v>
      </c>
      <c r="M29" s="4">
        <v>0.02</v>
      </c>
      <c r="N29" s="4">
        <v>0.18</v>
      </c>
      <c r="O29" s="4"/>
      <c r="P29" s="4"/>
      <c r="Q29" s="4"/>
      <c r="R29" s="4">
        <v>11.7</v>
      </c>
      <c r="S29" s="4"/>
      <c r="T29" s="4"/>
      <c r="U29" s="4">
        <v>100.24</v>
      </c>
      <c r="V29">
        <v>7019</v>
      </c>
      <c r="W29">
        <v>2435</v>
      </c>
      <c r="X29">
        <v>1165</v>
      </c>
      <c r="Y29" s="7">
        <v>13750</v>
      </c>
      <c r="Z29">
        <v>114</v>
      </c>
      <c r="AA29" s="7">
        <v>59310</v>
      </c>
      <c r="AB29" s="7"/>
      <c r="AC29" s="7"/>
      <c r="AD29" s="4"/>
      <c r="AE29" s="4"/>
      <c r="AF29" s="4"/>
      <c r="AG29" s="4"/>
      <c r="AH29" s="4"/>
      <c r="AI29" s="4"/>
      <c r="AJ29" s="4">
        <v>114.03</v>
      </c>
      <c r="AK29" s="7"/>
      <c r="AL29" s="7"/>
      <c r="AM29" s="4"/>
      <c r="AN29" s="4"/>
      <c r="AO29" s="4"/>
      <c r="AP29" s="7">
        <v>18940</v>
      </c>
      <c r="AQ29" s="7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>
        <v>8</v>
      </c>
      <c r="BC29" s="4"/>
      <c r="BD29" s="4"/>
      <c r="BE29" s="4"/>
      <c r="BF29" s="4"/>
      <c r="BG29" s="7">
        <v>31320</v>
      </c>
      <c r="BH29" s="7">
        <v>25510</v>
      </c>
      <c r="BI29" s="7">
        <v>16140</v>
      </c>
      <c r="BJ29" s="7">
        <v>74510</v>
      </c>
      <c r="BK29" s="7">
        <v>28320</v>
      </c>
      <c r="BL29" s="7">
        <v>12010</v>
      </c>
      <c r="BM29" s="7">
        <v>62890</v>
      </c>
      <c r="BN29" s="7">
        <v>12620</v>
      </c>
      <c r="BO29" s="7">
        <v>91420</v>
      </c>
      <c r="BP29" s="7">
        <v>21860</v>
      </c>
      <c r="BQ29" s="7">
        <v>63010</v>
      </c>
      <c r="BR29">
        <v>9016</v>
      </c>
      <c r="BS29" s="7">
        <v>53590</v>
      </c>
      <c r="BT29">
        <v>8079</v>
      </c>
      <c r="BU29" s="5">
        <f t="shared" si="1"/>
        <v>54.413373434986354</v>
      </c>
      <c r="BV29" s="6" t="s">
        <v>60</v>
      </c>
      <c r="BW29" t="s">
        <v>866</v>
      </c>
      <c r="BX29" s="4" t="s">
        <v>1239</v>
      </c>
      <c r="BZ29" s="4" t="s">
        <v>59</v>
      </c>
      <c r="CA29" s="4"/>
      <c r="CB29" s="4" t="s">
        <v>345</v>
      </c>
    </row>
    <row r="30" spans="1:83">
      <c r="A30" s="18" t="s">
        <v>51</v>
      </c>
      <c r="B30" s="4">
        <v>38.78</v>
      </c>
      <c r="C30" s="4">
        <v>4.78</v>
      </c>
      <c r="D30" s="4">
        <v>31.95</v>
      </c>
      <c r="E30" s="4">
        <v>21.64</v>
      </c>
      <c r="F30" s="4"/>
      <c r="G30" s="4"/>
      <c r="H30" s="4">
        <v>0.38</v>
      </c>
      <c r="I30" s="4"/>
      <c r="J30" s="4">
        <v>0.06</v>
      </c>
      <c r="K30" s="4">
        <v>1.91</v>
      </c>
      <c r="L30" s="4" t="s">
        <v>103</v>
      </c>
      <c r="M30" s="4">
        <v>0.01</v>
      </c>
      <c r="N30" s="4">
        <v>0.03</v>
      </c>
      <c r="O30" s="4"/>
      <c r="P30" s="4"/>
      <c r="Q30" s="4"/>
      <c r="R30" s="4">
        <v>12.4</v>
      </c>
      <c r="S30" s="4"/>
      <c r="T30" s="4"/>
      <c r="U30" s="4">
        <v>99.54</v>
      </c>
      <c r="V30">
        <v>3736</v>
      </c>
      <c r="W30">
        <v>1289</v>
      </c>
      <c r="X30">
        <v>335</v>
      </c>
      <c r="Y30" s="7">
        <v>23690</v>
      </c>
      <c r="Z30">
        <v>68</v>
      </c>
      <c r="AA30" s="7">
        <v>10600</v>
      </c>
      <c r="AB30" s="7"/>
      <c r="AC30" s="7"/>
      <c r="AD30" s="4"/>
      <c r="AE30" s="4"/>
      <c r="AF30" s="4"/>
      <c r="AG30" s="4"/>
      <c r="AH30" s="4"/>
      <c r="AI30" s="4"/>
      <c r="AJ30" s="4">
        <v>80.099999999999994</v>
      </c>
      <c r="AK30" s="7"/>
      <c r="AL30" s="7"/>
      <c r="AM30" s="4"/>
      <c r="AN30" s="4"/>
      <c r="AO30" s="4"/>
      <c r="AP30" s="7">
        <v>18600</v>
      </c>
      <c r="AQ30" s="7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>
        <v>16</v>
      </c>
      <c r="BC30" s="4"/>
      <c r="BD30" s="4"/>
      <c r="BE30" s="4"/>
      <c r="BF30" s="4"/>
      <c r="BG30">
        <v>4642</v>
      </c>
      <c r="BH30" s="7">
        <v>15510</v>
      </c>
      <c r="BI30">
        <v>1724</v>
      </c>
      <c r="BJ30">
        <v>7240</v>
      </c>
      <c r="BK30">
        <v>1717</v>
      </c>
      <c r="BL30">
        <v>490</v>
      </c>
      <c r="BM30">
        <v>1657</v>
      </c>
      <c r="BN30">
        <v>288</v>
      </c>
      <c r="BO30">
        <v>1791</v>
      </c>
      <c r="BP30">
        <v>365</v>
      </c>
      <c r="BQ30">
        <v>1022</v>
      </c>
      <c r="BR30">
        <v>162</v>
      </c>
      <c r="BS30">
        <v>1087</v>
      </c>
      <c r="BT30">
        <v>155</v>
      </c>
      <c r="BU30" s="5">
        <f t="shared" si="1"/>
        <v>51.430679237086913</v>
      </c>
      <c r="BV30" s="6" t="s">
        <v>60</v>
      </c>
      <c r="BW30" t="s">
        <v>867</v>
      </c>
      <c r="BX30" s="4" t="s">
        <v>1239</v>
      </c>
      <c r="BZ30" s="4" t="s">
        <v>59</v>
      </c>
      <c r="CA30" s="4"/>
      <c r="CB30" s="4" t="s">
        <v>345</v>
      </c>
    </row>
    <row r="31" spans="1:83">
      <c r="A31" s="18" t="s">
        <v>52</v>
      </c>
      <c r="B31" s="4">
        <v>30.61</v>
      </c>
      <c r="C31" s="4">
        <v>5.76</v>
      </c>
      <c r="D31" s="4">
        <v>25.83</v>
      </c>
      <c r="E31" s="4">
        <v>36.950000000000003</v>
      </c>
      <c r="F31" s="4"/>
      <c r="G31" s="4"/>
      <c r="H31" s="4">
        <v>0.23</v>
      </c>
      <c r="I31" s="4"/>
      <c r="J31" s="4">
        <v>0.06</v>
      </c>
      <c r="K31" s="4">
        <v>7.0000000000000007E-2</v>
      </c>
      <c r="L31" s="4" t="s">
        <v>103</v>
      </c>
      <c r="M31" s="4">
        <v>0.02</v>
      </c>
      <c r="N31" s="4">
        <v>0.08</v>
      </c>
      <c r="O31" s="4"/>
      <c r="P31" s="4"/>
      <c r="Q31" s="4"/>
      <c r="R31" s="4">
        <v>11.1</v>
      </c>
      <c r="S31" s="4"/>
      <c r="T31" s="4"/>
      <c r="U31" s="4">
        <v>99.61</v>
      </c>
      <c r="V31">
        <v>4271</v>
      </c>
      <c r="W31">
        <v>1319</v>
      </c>
      <c r="X31">
        <v>811</v>
      </c>
      <c r="Y31">
        <v>6022</v>
      </c>
      <c r="Z31">
        <v>102</v>
      </c>
      <c r="AA31" s="7">
        <v>16260</v>
      </c>
      <c r="AB31" s="7"/>
      <c r="AC31" s="7"/>
      <c r="AD31" s="4"/>
      <c r="AE31" s="4"/>
      <c r="AF31" s="4"/>
      <c r="AG31" s="4"/>
      <c r="AH31" s="4"/>
      <c r="AI31" s="4"/>
      <c r="AJ31" s="4">
        <v>52.57</v>
      </c>
      <c r="AK31" s="7"/>
      <c r="AL31" s="7"/>
      <c r="AM31" s="4"/>
      <c r="AN31" s="4"/>
      <c r="AO31" s="4"/>
      <c r="AP31" s="7">
        <v>23480</v>
      </c>
      <c r="AQ31" s="7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>
        <v>29</v>
      </c>
      <c r="BC31" s="4"/>
      <c r="BD31" s="4"/>
      <c r="BE31" s="4"/>
      <c r="BF31" s="4"/>
      <c r="BG31">
        <v>9357</v>
      </c>
      <c r="BH31" s="7">
        <v>21650</v>
      </c>
      <c r="BI31">
        <v>4044</v>
      </c>
      <c r="BJ31" s="7">
        <v>17300</v>
      </c>
      <c r="BK31">
        <v>4166</v>
      </c>
      <c r="BL31">
        <v>1134</v>
      </c>
      <c r="BM31">
        <v>3688</v>
      </c>
      <c r="BN31">
        <v>620</v>
      </c>
      <c r="BO31">
        <v>3642</v>
      </c>
      <c r="BP31">
        <v>712</v>
      </c>
      <c r="BQ31">
        <v>1956</v>
      </c>
      <c r="BR31">
        <v>310</v>
      </c>
      <c r="BS31">
        <v>2003</v>
      </c>
      <c r="BT31">
        <v>280</v>
      </c>
      <c r="BU31" s="5">
        <f t="shared" si="1"/>
        <v>145.08924036967318</v>
      </c>
      <c r="BV31" s="6" t="s">
        <v>60</v>
      </c>
      <c r="BW31" t="s">
        <v>868</v>
      </c>
      <c r="BX31" s="4" t="s">
        <v>1239</v>
      </c>
      <c r="BZ31" s="4" t="s">
        <v>59</v>
      </c>
      <c r="CA31" s="4"/>
      <c r="CB31" s="4" t="s">
        <v>345</v>
      </c>
    </row>
    <row r="32" spans="1:83">
      <c r="A32" s="18" t="s">
        <v>53</v>
      </c>
      <c r="B32" s="4">
        <v>6.12</v>
      </c>
      <c r="C32" s="4">
        <v>1.4</v>
      </c>
      <c r="D32" s="4">
        <v>6.97</v>
      </c>
      <c r="E32" s="4">
        <v>84.81</v>
      </c>
      <c r="F32" s="4"/>
      <c r="G32" s="4"/>
      <c r="H32" s="4">
        <v>0.14000000000000001</v>
      </c>
      <c r="I32" s="4"/>
      <c r="J32" s="4">
        <v>0.03</v>
      </c>
      <c r="K32" s="4">
        <v>0</v>
      </c>
      <c r="L32" s="4" t="s">
        <v>103</v>
      </c>
      <c r="M32" s="4">
        <v>0</v>
      </c>
      <c r="N32" s="4">
        <v>0.33</v>
      </c>
      <c r="O32" s="4"/>
      <c r="P32" s="4"/>
      <c r="Q32" s="4"/>
      <c r="R32" s="4">
        <v>11.1</v>
      </c>
      <c r="S32" s="4"/>
      <c r="T32" s="4"/>
      <c r="U32" s="4">
        <v>99.8</v>
      </c>
      <c r="V32">
        <v>1202</v>
      </c>
      <c r="W32">
        <v>3814</v>
      </c>
      <c r="X32">
        <v>321</v>
      </c>
      <c r="Y32" s="7">
        <v>46070</v>
      </c>
      <c r="Z32">
        <v>37</v>
      </c>
      <c r="AA32" s="7">
        <v>24810</v>
      </c>
      <c r="AB32" s="7"/>
      <c r="AC32" s="7"/>
      <c r="AD32" s="4"/>
      <c r="AE32" s="4"/>
      <c r="AF32" s="4"/>
      <c r="AG32" s="4"/>
      <c r="AH32" s="4"/>
      <c r="AI32" s="4"/>
      <c r="AJ32" s="4">
        <v>224.59</v>
      </c>
      <c r="AM32" s="4"/>
      <c r="AN32" s="4"/>
      <c r="AO32" s="4"/>
      <c r="AP32">
        <v>5646</v>
      </c>
      <c r="AR32" s="4"/>
      <c r="AS32" s="4"/>
      <c r="AT32" s="4"/>
      <c r="AU32" s="4"/>
      <c r="AV32" s="4"/>
      <c r="AW32" s="4"/>
      <c r="AX32" s="4"/>
      <c r="AY32" s="4"/>
      <c r="AZ32" s="4"/>
      <c r="BA32" s="4"/>
      <c r="BB32">
        <v>7</v>
      </c>
      <c r="BC32" s="4"/>
      <c r="BD32" s="4"/>
      <c r="BE32" s="4"/>
      <c r="BF32" s="4"/>
      <c r="BG32" s="7">
        <v>35770</v>
      </c>
      <c r="BH32" s="7">
        <v>119200</v>
      </c>
      <c r="BI32">
        <v>8776</v>
      </c>
      <c r="BJ32" s="7">
        <v>32630</v>
      </c>
      <c r="BK32">
        <v>7276</v>
      </c>
      <c r="BL32">
        <v>1832</v>
      </c>
      <c r="BM32">
        <v>5340</v>
      </c>
      <c r="BN32">
        <v>860</v>
      </c>
      <c r="BO32">
        <v>4878</v>
      </c>
      <c r="BP32">
        <v>926</v>
      </c>
      <c r="BQ32">
        <v>2614</v>
      </c>
      <c r="BR32">
        <v>440</v>
      </c>
      <c r="BS32">
        <v>3089</v>
      </c>
      <c r="BT32">
        <v>425</v>
      </c>
      <c r="BU32" s="5">
        <f t="shared" si="1"/>
        <v>547.10115009142771</v>
      </c>
      <c r="BV32" s="6" t="s">
        <v>60</v>
      </c>
      <c r="BW32" t="s">
        <v>869</v>
      </c>
      <c r="BX32" s="4" t="s">
        <v>1239</v>
      </c>
      <c r="BZ32" s="4" t="s">
        <v>59</v>
      </c>
      <c r="CA32" s="4"/>
      <c r="CB32" s="4" t="s">
        <v>345</v>
      </c>
    </row>
    <row r="33" spans="1:80">
      <c r="A33" s="18" t="s">
        <v>54</v>
      </c>
      <c r="B33" s="4">
        <v>36.68</v>
      </c>
      <c r="C33" s="4">
        <v>2.44</v>
      </c>
      <c r="D33" s="4">
        <v>31.3</v>
      </c>
      <c r="E33" s="4">
        <v>27.7</v>
      </c>
      <c r="F33" s="4"/>
      <c r="G33" s="4"/>
      <c r="H33" s="4">
        <v>0.26</v>
      </c>
      <c r="I33" s="4"/>
      <c r="J33" s="4">
        <v>0.33</v>
      </c>
      <c r="K33" s="4">
        <v>0.05</v>
      </c>
      <c r="L33" s="4" t="s">
        <v>103</v>
      </c>
      <c r="M33" s="4">
        <v>0.03</v>
      </c>
      <c r="N33" s="4">
        <v>7.0000000000000007E-2</v>
      </c>
      <c r="O33" s="4"/>
      <c r="P33" s="4"/>
      <c r="Q33" s="4"/>
      <c r="R33" s="4">
        <v>11.4</v>
      </c>
      <c r="S33" s="4"/>
      <c r="T33" s="4"/>
      <c r="U33" s="4">
        <v>98.86</v>
      </c>
      <c r="V33" s="7">
        <v>13230</v>
      </c>
      <c r="W33">
        <v>859</v>
      </c>
      <c r="X33">
        <v>1524</v>
      </c>
      <c r="Y33" s="7">
        <v>15490</v>
      </c>
      <c r="Z33">
        <v>142</v>
      </c>
      <c r="AA33" s="7">
        <v>398600</v>
      </c>
      <c r="AB33" s="7"/>
      <c r="AC33" s="7"/>
      <c r="AD33" s="4"/>
      <c r="AE33" s="4"/>
      <c r="AF33" s="4"/>
      <c r="AG33" s="4"/>
      <c r="AH33" s="4"/>
      <c r="AI33" s="4"/>
      <c r="AJ33" s="4">
        <v>51.83</v>
      </c>
      <c r="AK33" s="7"/>
      <c r="AL33" s="7"/>
      <c r="AM33" s="4"/>
      <c r="AN33" s="4"/>
      <c r="AO33" s="4"/>
      <c r="AP33" s="7">
        <v>14490</v>
      </c>
      <c r="AQ33" s="7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>
        <v>272</v>
      </c>
      <c r="BC33" s="4"/>
      <c r="BD33" s="4"/>
      <c r="BE33" s="4"/>
      <c r="BF33" s="4"/>
      <c r="BG33" s="7">
        <v>26390</v>
      </c>
      <c r="BH33" s="7">
        <v>285000</v>
      </c>
      <c r="BI33">
        <v>4007</v>
      </c>
      <c r="BJ33" s="7">
        <v>11510</v>
      </c>
      <c r="BK33">
        <v>1901</v>
      </c>
      <c r="BL33">
        <v>464</v>
      </c>
      <c r="BM33">
        <v>1444</v>
      </c>
      <c r="BN33">
        <v>274</v>
      </c>
      <c r="BO33">
        <v>1516</v>
      </c>
      <c r="BP33">
        <v>300</v>
      </c>
      <c r="BQ33">
        <v>848</v>
      </c>
      <c r="BR33">
        <v>137</v>
      </c>
      <c r="BS33">
        <v>933</v>
      </c>
      <c r="BT33">
        <v>131</v>
      </c>
      <c r="BU33" s="5">
        <f t="shared" si="1"/>
        <v>96.217711085165774</v>
      </c>
      <c r="BV33" s="6" t="s">
        <v>60</v>
      </c>
      <c r="BW33" t="s">
        <v>870</v>
      </c>
      <c r="BX33" s="4" t="s">
        <v>1239</v>
      </c>
      <c r="BZ33" s="4" t="s">
        <v>59</v>
      </c>
      <c r="CA33" s="4"/>
      <c r="CB33" s="4" t="s">
        <v>345</v>
      </c>
    </row>
    <row r="34" spans="1:80">
      <c r="A34" s="18" t="s">
        <v>55</v>
      </c>
      <c r="B34" s="4">
        <v>31.35</v>
      </c>
      <c r="C34" s="4">
        <v>2.33</v>
      </c>
      <c r="D34" s="4">
        <v>27.22</v>
      </c>
      <c r="E34" s="4">
        <v>38.369999999999997</v>
      </c>
      <c r="F34" s="4"/>
      <c r="G34" s="4"/>
      <c r="H34" s="4">
        <v>0.1</v>
      </c>
      <c r="I34" s="4"/>
      <c r="J34" s="4">
        <v>7.0000000000000007E-2</v>
      </c>
      <c r="K34" s="4">
        <v>0</v>
      </c>
      <c r="L34" s="4" t="s">
        <v>103</v>
      </c>
      <c r="M34" s="4">
        <v>7.0000000000000007E-2</v>
      </c>
      <c r="N34" s="4">
        <v>0.08</v>
      </c>
      <c r="O34" s="4"/>
      <c r="P34" s="4"/>
      <c r="Q34" s="4"/>
      <c r="R34" s="4">
        <v>11.1</v>
      </c>
      <c r="S34" s="4"/>
      <c r="T34" s="4"/>
      <c r="U34" s="4">
        <v>99.59</v>
      </c>
      <c r="V34" s="7">
        <v>19960</v>
      </c>
      <c r="W34">
        <v>1080</v>
      </c>
      <c r="X34">
        <v>3996</v>
      </c>
      <c r="Y34">
        <v>9748</v>
      </c>
      <c r="Z34">
        <v>407</v>
      </c>
      <c r="AA34" s="7">
        <v>17800</v>
      </c>
      <c r="AB34" s="7"/>
      <c r="AC34" s="7"/>
      <c r="AD34" s="4"/>
      <c r="AE34" s="4"/>
      <c r="AF34" s="4"/>
      <c r="AG34" s="4"/>
      <c r="AH34" s="4"/>
      <c r="AI34" s="4"/>
      <c r="AJ34" s="4">
        <v>69.33</v>
      </c>
      <c r="AK34" s="7"/>
      <c r="AL34" s="7"/>
      <c r="AM34" s="4"/>
      <c r="AN34" s="4"/>
      <c r="AO34" s="4"/>
      <c r="AP34" s="7">
        <v>16900</v>
      </c>
      <c r="AQ34" s="7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>
        <v>43</v>
      </c>
      <c r="BC34" s="4"/>
      <c r="BD34" s="4"/>
      <c r="BE34" s="4"/>
      <c r="BF34" s="4"/>
      <c r="BG34" s="7">
        <v>13080</v>
      </c>
      <c r="BH34" s="7">
        <v>27490</v>
      </c>
      <c r="BI34">
        <v>2590</v>
      </c>
      <c r="BJ34">
        <v>8986</v>
      </c>
      <c r="BK34">
        <v>1885</v>
      </c>
      <c r="BL34">
        <v>490</v>
      </c>
      <c r="BM34">
        <v>1627</v>
      </c>
      <c r="BN34">
        <v>297</v>
      </c>
      <c r="BO34">
        <v>1856</v>
      </c>
      <c r="BP34">
        <v>385</v>
      </c>
      <c r="BQ34">
        <v>1137</v>
      </c>
      <c r="BR34">
        <v>189</v>
      </c>
      <c r="BS34">
        <v>1297</v>
      </c>
      <c r="BT34">
        <v>188</v>
      </c>
      <c r="BU34" s="5">
        <f t="shared" si="1"/>
        <v>346.52964957683423</v>
      </c>
      <c r="BV34" s="6" t="s">
        <v>60</v>
      </c>
      <c r="BW34" t="s">
        <v>871</v>
      </c>
      <c r="BX34" s="4" t="s">
        <v>1239</v>
      </c>
      <c r="BZ34" s="4" t="s">
        <v>59</v>
      </c>
      <c r="CA34" s="4"/>
      <c r="CB34" s="4" t="s">
        <v>345</v>
      </c>
    </row>
    <row r="35" spans="1:80">
      <c r="A35" s="18" t="s">
        <v>56</v>
      </c>
      <c r="B35" s="4">
        <v>9.59</v>
      </c>
      <c r="C35" s="4">
        <v>2.0299999999999998</v>
      </c>
      <c r="D35" s="4">
        <v>9.85</v>
      </c>
      <c r="E35" s="4">
        <v>77.53</v>
      </c>
      <c r="F35" s="4"/>
      <c r="G35" s="4"/>
      <c r="H35" s="4">
        <v>0.16</v>
      </c>
      <c r="I35" s="4"/>
      <c r="J35" s="4">
        <v>0.23</v>
      </c>
      <c r="K35" s="4">
        <v>0.04</v>
      </c>
      <c r="L35" s="4" t="s">
        <v>103</v>
      </c>
      <c r="M35" s="4">
        <v>0.03</v>
      </c>
      <c r="N35" s="4">
        <v>0.12</v>
      </c>
      <c r="O35" s="4"/>
      <c r="P35" s="4"/>
      <c r="Q35" s="4"/>
      <c r="R35" s="4">
        <v>7.31</v>
      </c>
      <c r="S35" s="4"/>
      <c r="T35" s="4"/>
      <c r="U35" s="4">
        <v>99.58</v>
      </c>
      <c r="V35">
        <v>7304</v>
      </c>
      <c r="W35">
        <v>718</v>
      </c>
      <c r="X35">
        <v>1332</v>
      </c>
      <c r="Y35">
        <v>9974</v>
      </c>
      <c r="Z35">
        <v>98</v>
      </c>
      <c r="AA35" s="7">
        <v>153400</v>
      </c>
      <c r="AB35" s="7"/>
      <c r="AC35" s="7"/>
      <c r="AD35" s="4"/>
      <c r="AE35" s="4"/>
      <c r="AF35" s="4"/>
      <c r="AG35" s="4"/>
      <c r="AH35" s="4"/>
      <c r="AI35" s="4"/>
      <c r="AJ35" s="4">
        <v>31.83</v>
      </c>
      <c r="AK35" s="7"/>
      <c r="AL35" s="7"/>
      <c r="AM35" s="4"/>
      <c r="AN35" s="4"/>
      <c r="AO35" s="4"/>
      <c r="AP35" s="7">
        <v>14030</v>
      </c>
      <c r="AQ35" s="7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>
        <v>140</v>
      </c>
      <c r="BC35" s="4"/>
      <c r="BD35" s="4"/>
      <c r="BE35" s="4"/>
      <c r="BF35" s="4"/>
      <c r="BG35">
        <v>6333</v>
      </c>
      <c r="BH35" s="7">
        <v>53920</v>
      </c>
      <c r="BI35">
        <v>1569</v>
      </c>
      <c r="BJ35">
        <v>5757</v>
      </c>
      <c r="BK35">
        <v>1264</v>
      </c>
      <c r="BL35">
        <v>320</v>
      </c>
      <c r="BM35">
        <v>1009</v>
      </c>
      <c r="BN35">
        <v>181</v>
      </c>
      <c r="BO35">
        <v>1091</v>
      </c>
      <c r="BP35">
        <v>220</v>
      </c>
      <c r="BQ35">
        <v>627</v>
      </c>
      <c r="BR35">
        <v>103</v>
      </c>
      <c r="BS35">
        <v>707</v>
      </c>
      <c r="BT35">
        <v>99</v>
      </c>
      <c r="BU35" s="5">
        <f t="shared" si="1"/>
        <v>437.62124921312164</v>
      </c>
      <c r="BV35" s="6" t="s">
        <v>60</v>
      </c>
      <c r="BW35" t="s">
        <v>872</v>
      </c>
      <c r="BX35" s="4" t="s">
        <v>1239</v>
      </c>
      <c r="BZ35" s="4" t="s">
        <v>59</v>
      </c>
      <c r="CA35" s="4"/>
      <c r="CB35" s="4" t="s">
        <v>345</v>
      </c>
    </row>
    <row r="36" spans="1:80">
      <c r="A36" s="18" t="s">
        <v>62</v>
      </c>
      <c r="B36" s="4">
        <v>40.909999999999997</v>
      </c>
      <c r="C36" s="4">
        <v>2.97</v>
      </c>
      <c r="D36" s="4">
        <v>13.19</v>
      </c>
      <c r="E36" s="4">
        <v>17.18</v>
      </c>
      <c r="F36" s="4">
        <v>1.71</v>
      </c>
      <c r="G36" s="4"/>
      <c r="H36" s="4">
        <v>0.21</v>
      </c>
      <c r="I36" s="4"/>
      <c r="J36" s="4">
        <v>2.2999999999999998</v>
      </c>
      <c r="K36" s="4">
        <v>2.62</v>
      </c>
      <c r="L36" s="4">
        <v>0.55000000000000004</v>
      </c>
      <c r="M36" s="4">
        <v>0.27</v>
      </c>
      <c r="N36" s="4">
        <v>0.25</v>
      </c>
      <c r="O36" s="4"/>
      <c r="P36" s="4"/>
      <c r="Q36" s="4"/>
      <c r="R36" s="4">
        <v>18.41</v>
      </c>
      <c r="S36" s="4"/>
      <c r="T36" s="4"/>
      <c r="U36" s="4">
        <v>98.86</v>
      </c>
      <c r="V36">
        <v>5704</v>
      </c>
      <c r="W36">
        <v>775</v>
      </c>
      <c r="X36" s="7">
        <v>10860</v>
      </c>
      <c r="Y36" s="7">
        <v>94860</v>
      </c>
      <c r="Z36">
        <v>267</v>
      </c>
      <c r="AA36" s="7">
        <v>59970</v>
      </c>
      <c r="AB36" s="7"/>
      <c r="AC36" s="7"/>
      <c r="AD36" s="4"/>
      <c r="AE36" s="4"/>
      <c r="AF36" s="4"/>
      <c r="AG36" s="4"/>
      <c r="AH36" s="4"/>
      <c r="AI36" s="4"/>
      <c r="AJ36" s="4">
        <v>130.94999999999999</v>
      </c>
      <c r="AK36" s="7"/>
      <c r="AL36" s="7"/>
      <c r="AM36" s="4"/>
      <c r="AN36" s="4"/>
      <c r="AO36" s="4"/>
      <c r="AP36" s="7">
        <v>13180</v>
      </c>
      <c r="AQ36" s="7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>
        <v>27</v>
      </c>
      <c r="BC36" s="4"/>
      <c r="BD36" s="4"/>
      <c r="BE36" s="4"/>
      <c r="BF36" s="4"/>
      <c r="BG36" s="7">
        <v>13550</v>
      </c>
      <c r="BH36" s="7">
        <v>34980</v>
      </c>
      <c r="BI36">
        <v>4998</v>
      </c>
      <c r="BJ36" s="7">
        <v>22620</v>
      </c>
      <c r="BK36">
        <v>6081</v>
      </c>
      <c r="BL36">
        <v>1969</v>
      </c>
      <c r="BM36">
        <v>6750</v>
      </c>
      <c r="BN36">
        <v>1092</v>
      </c>
      <c r="BO36">
        <v>6525</v>
      </c>
      <c r="BP36">
        <v>1313</v>
      </c>
      <c r="BQ36">
        <v>3516</v>
      </c>
      <c r="BR36">
        <v>502</v>
      </c>
      <c r="BS36">
        <v>3112</v>
      </c>
      <c r="BT36">
        <v>427</v>
      </c>
      <c r="BU36" s="5">
        <f t="shared" si="1"/>
        <v>73.884351362423686</v>
      </c>
      <c r="BV36" s="6" t="s">
        <v>60</v>
      </c>
      <c r="BW36" s="4" t="s">
        <v>1245</v>
      </c>
      <c r="BX36" s="4" t="s">
        <v>1239</v>
      </c>
      <c r="BY36" s="4"/>
      <c r="BZ36" s="4" t="s">
        <v>90</v>
      </c>
      <c r="CA36" s="4"/>
      <c r="CB36" s="4" t="s">
        <v>345</v>
      </c>
    </row>
    <row r="37" spans="1:80">
      <c r="A37" s="18" t="s">
        <v>63</v>
      </c>
      <c r="B37" s="4">
        <v>41.7</v>
      </c>
      <c r="C37" s="4">
        <v>3.03</v>
      </c>
      <c r="D37" s="4">
        <v>12.46</v>
      </c>
      <c r="E37" s="4">
        <v>18.21</v>
      </c>
      <c r="F37" s="4">
        <v>1.51</v>
      </c>
      <c r="G37" s="4"/>
      <c r="H37" s="4">
        <v>0.25</v>
      </c>
      <c r="I37" s="4"/>
      <c r="J37" s="4">
        <v>2.4500000000000002</v>
      </c>
      <c r="K37" s="4">
        <v>2.4700000000000002</v>
      </c>
      <c r="L37" s="4">
        <v>0.43</v>
      </c>
      <c r="M37" s="4">
        <v>0.36</v>
      </c>
      <c r="N37" s="4">
        <v>0.26</v>
      </c>
      <c r="O37" s="4"/>
      <c r="P37" s="4"/>
      <c r="Q37" s="4"/>
      <c r="R37" s="4">
        <v>17</v>
      </c>
      <c r="S37" s="4"/>
      <c r="T37" s="4"/>
      <c r="U37" s="4">
        <v>98.61</v>
      </c>
      <c r="V37">
        <v>6372</v>
      </c>
      <c r="W37">
        <v>855</v>
      </c>
      <c r="X37" s="7">
        <v>12050</v>
      </c>
      <c r="Y37" s="7">
        <v>87130</v>
      </c>
      <c r="Z37">
        <v>263</v>
      </c>
      <c r="AA37" s="7">
        <v>59280</v>
      </c>
      <c r="AB37" s="7"/>
      <c r="AC37" s="7"/>
      <c r="AD37" s="4"/>
      <c r="AE37" s="4"/>
      <c r="AF37" s="4"/>
      <c r="AG37" s="4"/>
      <c r="AH37" s="4"/>
      <c r="AI37" s="4"/>
      <c r="AJ37" s="4">
        <v>134.06</v>
      </c>
      <c r="AK37" s="7"/>
      <c r="AL37" s="7"/>
      <c r="AM37" s="4"/>
      <c r="AN37" s="4"/>
      <c r="AO37" s="4"/>
      <c r="AP37" s="7">
        <v>13900</v>
      </c>
      <c r="AQ37" s="7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>
        <v>32</v>
      </c>
      <c r="BC37" s="4"/>
      <c r="BD37" s="4"/>
      <c r="BE37" s="4"/>
      <c r="BF37" s="4"/>
      <c r="BG37" s="7">
        <v>17020</v>
      </c>
      <c r="BH37" s="7">
        <v>38790</v>
      </c>
      <c r="BI37">
        <v>6149</v>
      </c>
      <c r="BJ37" s="7">
        <v>27900</v>
      </c>
      <c r="BK37">
        <v>7479</v>
      </c>
      <c r="BL37">
        <v>2404</v>
      </c>
      <c r="BM37">
        <v>8345</v>
      </c>
      <c r="BN37">
        <v>1333</v>
      </c>
      <c r="BO37">
        <v>7847</v>
      </c>
      <c r="BP37">
        <v>1559</v>
      </c>
      <c r="BQ37">
        <v>4085</v>
      </c>
      <c r="BR37">
        <v>574</v>
      </c>
      <c r="BS37">
        <v>3503</v>
      </c>
      <c r="BT37">
        <v>476</v>
      </c>
      <c r="BU37" s="5">
        <f t="shared" si="1"/>
        <v>65.783736448205914</v>
      </c>
      <c r="BV37" s="6" t="s">
        <v>60</v>
      </c>
      <c r="BW37" s="4" t="s">
        <v>1245</v>
      </c>
      <c r="BX37" s="4" t="s">
        <v>1239</v>
      </c>
      <c r="BY37" s="4"/>
      <c r="BZ37" s="4" t="s">
        <v>90</v>
      </c>
      <c r="CA37" s="4"/>
      <c r="CB37" s="4" t="s">
        <v>345</v>
      </c>
    </row>
    <row r="38" spans="1:80">
      <c r="A38" s="18" t="s">
        <v>64</v>
      </c>
      <c r="B38" s="4">
        <v>41.02</v>
      </c>
      <c r="C38" s="4">
        <v>3.1</v>
      </c>
      <c r="D38" s="4">
        <v>12.5</v>
      </c>
      <c r="E38" s="4">
        <v>18.39</v>
      </c>
      <c r="F38" s="4">
        <v>1.81</v>
      </c>
      <c r="G38" s="4"/>
      <c r="H38" s="4">
        <v>0.26</v>
      </c>
      <c r="I38" s="4"/>
      <c r="J38" s="4">
        <v>2.4300000000000002</v>
      </c>
      <c r="K38" s="4">
        <v>2.2000000000000002</v>
      </c>
      <c r="L38" s="4">
        <v>0.26</v>
      </c>
      <c r="M38" s="4">
        <v>0.41</v>
      </c>
      <c r="N38" s="4">
        <v>0.24</v>
      </c>
      <c r="O38" s="4"/>
      <c r="P38" s="4"/>
      <c r="Q38" s="4"/>
      <c r="R38" s="4">
        <v>17.899999999999999</v>
      </c>
      <c r="S38" s="4"/>
      <c r="T38" s="4"/>
      <c r="U38" s="4">
        <v>98.71</v>
      </c>
      <c r="V38">
        <v>6893</v>
      </c>
      <c r="W38">
        <v>856</v>
      </c>
      <c r="X38" s="7">
        <v>15800</v>
      </c>
      <c r="Y38" s="7">
        <v>71690</v>
      </c>
      <c r="Z38">
        <v>357</v>
      </c>
      <c r="AA38" s="7">
        <v>56570</v>
      </c>
      <c r="AB38" s="7"/>
      <c r="AC38" s="7"/>
      <c r="AD38" s="4"/>
      <c r="AE38" s="4"/>
      <c r="AF38" s="4"/>
      <c r="AG38" s="4"/>
      <c r="AH38" s="4"/>
      <c r="AI38" s="4"/>
      <c r="AJ38" s="4">
        <v>137.30000000000001</v>
      </c>
      <c r="AK38" s="7"/>
      <c r="AL38" s="7"/>
      <c r="AM38" s="4"/>
      <c r="AN38" s="4"/>
      <c r="AO38" s="4"/>
      <c r="AP38" s="7">
        <v>14130</v>
      </c>
      <c r="AQ38" s="7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>
        <v>38</v>
      </c>
      <c r="BC38" s="4"/>
      <c r="BD38" s="4"/>
      <c r="BE38" s="4"/>
      <c r="BF38" s="4"/>
      <c r="BG38" s="7">
        <v>15250</v>
      </c>
      <c r="BH38" s="7">
        <v>37270</v>
      </c>
      <c r="BI38">
        <v>5290</v>
      </c>
      <c r="BJ38" s="7">
        <v>23880</v>
      </c>
      <c r="BK38">
        <v>6395</v>
      </c>
      <c r="BL38">
        <v>1958</v>
      </c>
      <c r="BM38">
        <v>7248</v>
      </c>
      <c r="BN38">
        <v>1158</v>
      </c>
      <c r="BO38">
        <v>6916</v>
      </c>
      <c r="BP38">
        <v>1391</v>
      </c>
      <c r="BQ38">
        <v>3666</v>
      </c>
      <c r="BR38">
        <v>517</v>
      </c>
      <c r="BS38">
        <v>3168</v>
      </c>
      <c r="BT38">
        <v>437</v>
      </c>
      <c r="BU38" s="5">
        <f t="shared" si="1"/>
        <v>63.878834182534256</v>
      </c>
      <c r="BV38" s="6" t="s">
        <v>60</v>
      </c>
      <c r="BW38" s="4" t="s">
        <v>1245</v>
      </c>
      <c r="BX38" s="4" t="s">
        <v>1239</v>
      </c>
      <c r="BY38" s="4"/>
      <c r="BZ38" s="4" t="s">
        <v>90</v>
      </c>
      <c r="CA38" s="4"/>
      <c r="CB38" s="4" t="s">
        <v>345</v>
      </c>
    </row>
    <row r="39" spans="1:80">
      <c r="A39" s="18" t="s">
        <v>65</v>
      </c>
      <c r="B39" s="4">
        <v>42</v>
      </c>
      <c r="C39" s="4">
        <v>3.03</v>
      </c>
      <c r="D39" s="4">
        <v>12.28</v>
      </c>
      <c r="E39" s="4">
        <v>17.59</v>
      </c>
      <c r="F39" s="4">
        <v>1.71</v>
      </c>
      <c r="G39" s="4"/>
      <c r="H39" s="4">
        <v>0.21</v>
      </c>
      <c r="I39" s="4"/>
      <c r="J39" s="4">
        <v>2.69</v>
      </c>
      <c r="K39" s="4">
        <v>2.23</v>
      </c>
      <c r="L39" s="4">
        <v>0.22</v>
      </c>
      <c r="M39" s="4">
        <v>0.43</v>
      </c>
      <c r="N39" s="4">
        <v>0.24</v>
      </c>
      <c r="O39" s="4"/>
      <c r="P39" s="4"/>
      <c r="Q39" s="4"/>
      <c r="R39" s="4">
        <v>17.850000000000001</v>
      </c>
      <c r="S39" s="4"/>
      <c r="T39" s="4"/>
      <c r="U39" s="4">
        <v>98.78</v>
      </c>
      <c r="V39">
        <v>8006</v>
      </c>
      <c r="W39">
        <v>1013</v>
      </c>
      <c r="X39" s="7">
        <v>15730</v>
      </c>
      <c r="Y39" s="7">
        <v>81900</v>
      </c>
      <c r="Z39">
        <v>274</v>
      </c>
      <c r="AA39" s="7">
        <v>64120</v>
      </c>
      <c r="AB39" s="7"/>
      <c r="AC39" s="7"/>
      <c r="AD39" s="4"/>
      <c r="AE39" s="4"/>
      <c r="AF39" s="4"/>
      <c r="AG39" s="4"/>
      <c r="AH39" s="4"/>
      <c r="AI39" s="4"/>
      <c r="AJ39" s="4">
        <v>130.38</v>
      </c>
      <c r="AK39" s="7"/>
      <c r="AL39" s="7"/>
      <c r="AM39" s="4"/>
      <c r="AN39" s="4"/>
      <c r="AO39" s="4"/>
      <c r="AP39" s="7">
        <v>14050</v>
      </c>
      <c r="AQ39" s="7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>
        <v>40</v>
      </c>
      <c r="BC39" s="4"/>
      <c r="BD39" s="4"/>
      <c r="BE39" s="4"/>
      <c r="BF39" s="4"/>
      <c r="BG39" s="7">
        <v>16040</v>
      </c>
      <c r="BH39" s="7">
        <v>37430</v>
      </c>
      <c r="BI39">
        <v>5747</v>
      </c>
      <c r="BJ39" s="7">
        <v>26050</v>
      </c>
      <c r="BK39">
        <v>6966</v>
      </c>
      <c r="BL39">
        <v>2200</v>
      </c>
      <c r="BM39">
        <v>7737</v>
      </c>
      <c r="BN39">
        <v>1234</v>
      </c>
      <c r="BO39">
        <v>7167</v>
      </c>
      <c r="BP39">
        <v>1413</v>
      </c>
      <c r="BQ39">
        <v>3666</v>
      </c>
      <c r="BR39">
        <v>513</v>
      </c>
      <c r="BS39">
        <v>3088</v>
      </c>
      <c r="BT39">
        <v>417</v>
      </c>
      <c r="BU39" s="5">
        <f t="shared" si="1"/>
        <v>75.647598397266165</v>
      </c>
      <c r="BV39" s="6" t="s">
        <v>60</v>
      </c>
      <c r="BW39" s="4" t="s">
        <v>1245</v>
      </c>
      <c r="BX39" s="4" t="s">
        <v>1239</v>
      </c>
      <c r="BY39" s="4"/>
      <c r="BZ39" s="4" t="s">
        <v>90</v>
      </c>
      <c r="CA39" s="4"/>
      <c r="CB39" s="4" t="s">
        <v>345</v>
      </c>
    </row>
    <row r="40" spans="1:80">
      <c r="A40" s="18" t="s">
        <v>66</v>
      </c>
      <c r="B40" s="4">
        <v>41.99</v>
      </c>
      <c r="C40" s="4">
        <v>3.1</v>
      </c>
      <c r="D40" s="4">
        <v>12.66</v>
      </c>
      <c r="E40" s="4">
        <v>17.649999999999999</v>
      </c>
      <c r="F40" s="4">
        <v>1.64</v>
      </c>
      <c r="G40" s="4"/>
      <c r="H40" s="4">
        <v>0.15</v>
      </c>
      <c r="I40" s="4"/>
      <c r="J40" s="4">
        <v>2.68</v>
      </c>
      <c r="K40" s="4">
        <v>1.91</v>
      </c>
      <c r="L40" s="4">
        <v>0.02</v>
      </c>
      <c r="M40" s="4">
        <v>0.57999999999999996</v>
      </c>
      <c r="N40" s="4">
        <v>0.21</v>
      </c>
      <c r="O40" s="4"/>
      <c r="P40" s="4"/>
      <c r="Q40" s="4"/>
      <c r="R40" s="4">
        <v>17.899999999999999</v>
      </c>
      <c r="S40" s="4"/>
      <c r="T40" s="4"/>
      <c r="U40" s="4">
        <v>98.86</v>
      </c>
      <c r="V40">
        <v>6533</v>
      </c>
      <c r="W40">
        <v>966</v>
      </c>
      <c r="X40" s="7">
        <v>22800</v>
      </c>
      <c r="Y40" s="7">
        <v>55070</v>
      </c>
      <c r="Z40">
        <v>485</v>
      </c>
      <c r="AA40" s="7">
        <v>43630</v>
      </c>
      <c r="AB40" s="7"/>
      <c r="AC40" s="7"/>
      <c r="AD40" s="4"/>
      <c r="AE40" s="4"/>
      <c r="AF40" s="4"/>
      <c r="AG40" s="4"/>
      <c r="AH40" s="4"/>
      <c r="AI40" s="4"/>
      <c r="AJ40" s="4">
        <v>117.9</v>
      </c>
      <c r="AK40" s="7"/>
      <c r="AL40" s="7"/>
      <c r="AM40" s="4"/>
      <c r="AN40" s="4"/>
      <c r="AO40" s="4"/>
      <c r="AP40" s="7">
        <v>13920</v>
      </c>
      <c r="AQ40" s="7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>
        <v>41</v>
      </c>
      <c r="BC40" s="4"/>
      <c r="BD40" s="4"/>
      <c r="BE40" s="4"/>
      <c r="BF40" s="4"/>
      <c r="BG40" s="7">
        <v>14300</v>
      </c>
      <c r="BH40" s="7">
        <v>33820</v>
      </c>
      <c r="BI40">
        <v>5107</v>
      </c>
      <c r="BJ40" s="7">
        <v>22890</v>
      </c>
      <c r="BK40">
        <v>6075</v>
      </c>
      <c r="BL40">
        <v>1717</v>
      </c>
      <c r="BM40">
        <v>6520</v>
      </c>
      <c r="BN40">
        <v>1043</v>
      </c>
      <c r="BO40">
        <v>6100</v>
      </c>
      <c r="BP40">
        <v>1204</v>
      </c>
      <c r="BQ40">
        <v>3180</v>
      </c>
      <c r="BR40">
        <v>448</v>
      </c>
      <c r="BS40">
        <v>2783</v>
      </c>
      <c r="BT40">
        <v>378</v>
      </c>
      <c r="BU40" s="5">
        <f t="shared" si="1"/>
        <v>106.26788836818912</v>
      </c>
      <c r="BV40" s="6" t="s">
        <v>60</v>
      </c>
      <c r="BW40" s="4" t="s">
        <v>1245</v>
      </c>
      <c r="BX40" s="4" t="s">
        <v>1239</v>
      </c>
      <c r="BY40" s="4"/>
      <c r="BZ40" s="4" t="s">
        <v>90</v>
      </c>
      <c r="CA40" s="4"/>
      <c r="CB40" s="4" t="s">
        <v>345</v>
      </c>
    </row>
    <row r="41" spans="1:80">
      <c r="A41" s="18" t="s">
        <v>67</v>
      </c>
      <c r="B41" s="4">
        <v>41.38</v>
      </c>
      <c r="C41" s="4">
        <v>2.92</v>
      </c>
      <c r="D41" s="4">
        <v>12.87</v>
      </c>
      <c r="E41" s="4">
        <v>16.97</v>
      </c>
      <c r="F41" s="4">
        <v>1.47</v>
      </c>
      <c r="G41" s="4"/>
      <c r="H41" s="4">
        <v>0.22</v>
      </c>
      <c r="I41" s="4"/>
      <c r="J41" s="4">
        <v>2.72</v>
      </c>
      <c r="K41" s="4">
        <v>1.97</v>
      </c>
      <c r="L41" s="4" t="s">
        <v>103</v>
      </c>
      <c r="M41" s="4">
        <v>0.42</v>
      </c>
      <c r="N41" s="4">
        <v>0.19</v>
      </c>
      <c r="O41" s="4"/>
      <c r="P41" s="4"/>
      <c r="Q41" s="4"/>
      <c r="R41" s="4">
        <v>18.95</v>
      </c>
      <c r="S41" s="4"/>
      <c r="T41" s="4"/>
      <c r="U41" s="4">
        <v>98.59</v>
      </c>
      <c r="V41">
        <v>5848</v>
      </c>
      <c r="W41">
        <v>901</v>
      </c>
      <c r="X41" s="7">
        <v>16430</v>
      </c>
      <c r="Y41" s="7">
        <v>65040</v>
      </c>
      <c r="Z41">
        <v>321</v>
      </c>
      <c r="AA41" s="7">
        <v>67110</v>
      </c>
      <c r="AB41" s="7"/>
      <c r="AC41" s="7"/>
      <c r="AD41" s="4"/>
      <c r="AE41" s="4"/>
      <c r="AF41" s="4"/>
      <c r="AG41" s="4"/>
      <c r="AH41" s="4"/>
      <c r="AI41" s="4"/>
      <c r="AJ41" s="4">
        <v>121.01</v>
      </c>
      <c r="AK41" s="7"/>
      <c r="AL41" s="7"/>
      <c r="AM41" s="4"/>
      <c r="AN41" s="4"/>
      <c r="AO41" s="4"/>
      <c r="AP41" s="7">
        <v>13350</v>
      </c>
      <c r="AQ41" s="7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>
        <v>48</v>
      </c>
      <c r="BC41" s="4"/>
      <c r="BD41" s="4"/>
      <c r="BE41" s="4"/>
      <c r="BF41" s="4"/>
      <c r="BG41" s="7">
        <v>13480</v>
      </c>
      <c r="BH41" s="7">
        <v>38470</v>
      </c>
      <c r="BI41">
        <v>4893</v>
      </c>
      <c r="BJ41" s="7">
        <v>22200</v>
      </c>
      <c r="BK41">
        <v>5961</v>
      </c>
      <c r="BL41">
        <v>1694</v>
      </c>
      <c r="BM41">
        <v>6412</v>
      </c>
      <c r="BN41">
        <v>1043</v>
      </c>
      <c r="BO41">
        <v>6083</v>
      </c>
      <c r="BP41">
        <v>1208</v>
      </c>
      <c r="BQ41">
        <v>3193</v>
      </c>
      <c r="BR41">
        <v>459</v>
      </c>
      <c r="BS41">
        <v>2870</v>
      </c>
      <c r="BT41">
        <v>393</v>
      </c>
      <c r="BU41" s="5">
        <f t="shared" si="1"/>
        <v>69.663896430910484</v>
      </c>
      <c r="BV41" s="6" t="s">
        <v>60</v>
      </c>
      <c r="BW41" s="4" t="s">
        <v>1245</v>
      </c>
      <c r="BX41" s="4" t="s">
        <v>1239</v>
      </c>
      <c r="BY41" s="4"/>
      <c r="BZ41" s="4" t="s">
        <v>90</v>
      </c>
      <c r="CA41" s="4"/>
      <c r="CB41" s="4" t="s">
        <v>345</v>
      </c>
    </row>
    <row r="42" spans="1:80">
      <c r="A42" s="18" t="s">
        <v>68</v>
      </c>
      <c r="B42" s="4">
        <v>41.23</v>
      </c>
      <c r="C42" s="4">
        <v>2.91</v>
      </c>
      <c r="D42" s="4">
        <v>13.08</v>
      </c>
      <c r="E42" s="4">
        <v>16.5</v>
      </c>
      <c r="F42" s="4">
        <v>1.24</v>
      </c>
      <c r="G42" s="4"/>
      <c r="H42" s="4">
        <v>0.27</v>
      </c>
      <c r="I42" s="4"/>
      <c r="J42" s="4">
        <v>2.94</v>
      </c>
      <c r="K42" s="4">
        <v>2.0499999999999998</v>
      </c>
      <c r="L42" s="4" t="s">
        <v>103</v>
      </c>
      <c r="M42" s="4">
        <v>0.25</v>
      </c>
      <c r="N42" s="4">
        <v>0.23</v>
      </c>
      <c r="O42" s="4"/>
      <c r="P42" s="4"/>
      <c r="Q42" s="4"/>
      <c r="R42" s="4">
        <v>19.12</v>
      </c>
      <c r="S42" s="4"/>
      <c r="T42" s="4"/>
      <c r="U42" s="4">
        <v>98.57</v>
      </c>
      <c r="V42">
        <v>5279</v>
      </c>
      <c r="W42">
        <v>820</v>
      </c>
      <c r="X42">
        <v>9251</v>
      </c>
      <c r="Y42" s="7">
        <v>58590</v>
      </c>
      <c r="Z42">
        <v>130</v>
      </c>
      <c r="AA42" s="7">
        <v>65600</v>
      </c>
      <c r="AB42" s="7"/>
      <c r="AC42" s="7"/>
      <c r="AD42" s="4"/>
      <c r="AE42" s="4"/>
      <c r="AF42" s="4"/>
      <c r="AG42" s="4"/>
      <c r="AH42" s="4"/>
      <c r="AI42" s="4"/>
      <c r="AJ42" s="4">
        <v>135.96</v>
      </c>
      <c r="AK42" s="7"/>
      <c r="AL42" s="7"/>
      <c r="AM42" s="4"/>
      <c r="AN42" s="4"/>
      <c r="AO42" s="4"/>
      <c r="AP42" s="7">
        <v>13100</v>
      </c>
      <c r="AQ42" s="7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>
        <v>41</v>
      </c>
      <c r="BC42" s="4"/>
      <c r="BD42" s="4"/>
      <c r="BE42" s="4"/>
      <c r="BF42" s="4"/>
      <c r="BG42" s="7">
        <v>17270</v>
      </c>
      <c r="BH42" s="7">
        <v>45310</v>
      </c>
      <c r="BI42">
        <v>6398</v>
      </c>
      <c r="BJ42" s="7">
        <v>28810</v>
      </c>
      <c r="BK42">
        <v>7656</v>
      </c>
      <c r="BL42">
        <v>2082</v>
      </c>
      <c r="BM42">
        <v>8106</v>
      </c>
      <c r="BN42">
        <v>1290</v>
      </c>
      <c r="BO42">
        <v>7476</v>
      </c>
      <c r="BP42">
        <v>1473</v>
      </c>
      <c r="BQ42">
        <v>3884</v>
      </c>
      <c r="BR42">
        <v>553</v>
      </c>
      <c r="BS42">
        <v>3395</v>
      </c>
      <c r="BT42">
        <v>464</v>
      </c>
      <c r="BU42" s="5">
        <f t="shared" si="1"/>
        <v>55.191065724744114</v>
      </c>
      <c r="BV42" s="6" t="s">
        <v>60</v>
      </c>
      <c r="BW42" s="4" t="s">
        <v>1245</v>
      </c>
      <c r="BX42" s="4" t="s">
        <v>1239</v>
      </c>
      <c r="BY42" s="4"/>
      <c r="BZ42" s="4" t="s">
        <v>90</v>
      </c>
      <c r="CA42" s="4"/>
      <c r="CB42" s="4" t="s">
        <v>345</v>
      </c>
    </row>
    <row r="43" spans="1:80">
      <c r="A43" s="18" t="s">
        <v>69</v>
      </c>
      <c r="B43" s="4">
        <v>41.72</v>
      </c>
      <c r="C43" s="4">
        <v>2.91</v>
      </c>
      <c r="D43" s="4">
        <v>12.86</v>
      </c>
      <c r="E43" s="4">
        <v>17.04</v>
      </c>
      <c r="F43" s="4">
        <v>1.37</v>
      </c>
      <c r="G43" s="4"/>
      <c r="H43" s="4">
        <v>0.22</v>
      </c>
      <c r="I43" s="4"/>
      <c r="J43" s="4">
        <v>2.94</v>
      </c>
      <c r="K43" s="4">
        <v>1.9</v>
      </c>
      <c r="L43" s="4" t="s">
        <v>103</v>
      </c>
      <c r="M43" s="4">
        <v>0.32</v>
      </c>
      <c r="N43" s="4">
        <v>0.16</v>
      </c>
      <c r="O43" s="4"/>
      <c r="P43" s="4"/>
      <c r="Q43" s="4"/>
      <c r="R43" s="4">
        <v>18.579999999999998</v>
      </c>
      <c r="S43" s="4"/>
      <c r="T43" s="4"/>
      <c r="U43" s="4">
        <v>98.58</v>
      </c>
      <c r="V43">
        <v>5899</v>
      </c>
      <c r="W43">
        <v>818</v>
      </c>
      <c r="X43" s="7">
        <v>13770</v>
      </c>
      <c r="Y43" s="7">
        <v>50270</v>
      </c>
      <c r="Z43">
        <v>337</v>
      </c>
      <c r="AA43" s="7">
        <v>44470</v>
      </c>
      <c r="AB43" s="7"/>
      <c r="AC43" s="7"/>
      <c r="AD43" s="4"/>
      <c r="AE43" s="4"/>
      <c r="AF43" s="4"/>
      <c r="AG43" s="4"/>
      <c r="AH43" s="4"/>
      <c r="AI43" s="4"/>
      <c r="AJ43" s="4">
        <v>136.12</v>
      </c>
      <c r="AK43" s="7"/>
      <c r="AL43" s="7"/>
      <c r="AM43" s="4"/>
      <c r="AN43" s="4"/>
      <c r="AO43" s="4"/>
      <c r="AP43" s="7">
        <v>13620</v>
      </c>
      <c r="AQ43" s="7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>
        <v>43</v>
      </c>
      <c r="BC43" s="4"/>
      <c r="BD43" s="4"/>
      <c r="BE43" s="4"/>
      <c r="BF43" s="4"/>
      <c r="BG43" s="7">
        <v>14070</v>
      </c>
      <c r="BH43" s="7">
        <v>39900</v>
      </c>
      <c r="BI43">
        <v>5074</v>
      </c>
      <c r="BJ43" s="7">
        <v>22700</v>
      </c>
      <c r="BK43">
        <v>6039</v>
      </c>
      <c r="BL43">
        <v>1628</v>
      </c>
      <c r="BM43">
        <v>6401</v>
      </c>
      <c r="BN43">
        <v>1031</v>
      </c>
      <c r="BO43">
        <v>6074</v>
      </c>
      <c r="BP43">
        <v>1216</v>
      </c>
      <c r="BQ43">
        <v>3260</v>
      </c>
      <c r="BR43">
        <v>476</v>
      </c>
      <c r="BS43">
        <v>3024</v>
      </c>
      <c r="BT43">
        <v>424</v>
      </c>
      <c r="BU43" s="5">
        <f t="shared" si="1"/>
        <v>69.951254872287251</v>
      </c>
      <c r="BV43" s="6" t="s">
        <v>60</v>
      </c>
      <c r="BW43" s="4" t="s">
        <v>1245</v>
      </c>
      <c r="BX43" s="4" t="s">
        <v>1239</v>
      </c>
      <c r="BY43" s="4"/>
      <c r="BZ43" s="4" t="s">
        <v>90</v>
      </c>
      <c r="CA43" s="4"/>
      <c r="CB43" s="4" t="s">
        <v>345</v>
      </c>
    </row>
    <row r="44" spans="1:80">
      <c r="A44" s="18" t="s">
        <v>70</v>
      </c>
      <c r="B44" s="4">
        <v>41.98</v>
      </c>
      <c r="C44" s="4">
        <v>3.04</v>
      </c>
      <c r="D44" s="4">
        <v>13.23</v>
      </c>
      <c r="E44" s="4">
        <v>16.59</v>
      </c>
      <c r="F44" s="4">
        <v>1.38</v>
      </c>
      <c r="G44" s="4"/>
      <c r="H44" s="4">
        <v>0.25</v>
      </c>
      <c r="I44" s="4"/>
      <c r="J44" s="4">
        <v>3.01</v>
      </c>
      <c r="K44" s="4">
        <v>1.88</v>
      </c>
      <c r="L44" s="4" t="s">
        <v>103</v>
      </c>
      <c r="M44" s="4">
        <v>0.33</v>
      </c>
      <c r="N44" s="4">
        <v>0.17</v>
      </c>
      <c r="O44" s="4"/>
      <c r="P44" s="4"/>
      <c r="Q44" s="4"/>
      <c r="R44" s="4">
        <v>18.07</v>
      </c>
      <c r="S44" s="4"/>
      <c r="T44" s="4"/>
      <c r="U44" s="4">
        <v>98.56</v>
      </c>
      <c r="V44">
        <v>5066</v>
      </c>
      <c r="W44">
        <v>803</v>
      </c>
      <c r="X44" s="7">
        <v>13240</v>
      </c>
      <c r="Y44" s="7">
        <v>42330</v>
      </c>
      <c r="Z44">
        <v>281</v>
      </c>
      <c r="AA44" s="7">
        <v>34010</v>
      </c>
      <c r="AB44" s="7"/>
      <c r="AC44" s="7"/>
      <c r="AD44" s="4"/>
      <c r="AE44" s="4"/>
      <c r="AF44" s="4"/>
      <c r="AG44" s="4"/>
      <c r="AH44" s="4"/>
      <c r="AI44" s="4"/>
      <c r="AJ44" s="4">
        <v>144.93</v>
      </c>
      <c r="AK44" s="7"/>
      <c r="AL44" s="7"/>
      <c r="AM44" s="4"/>
      <c r="AN44" s="4"/>
      <c r="AO44" s="4"/>
      <c r="AP44" s="7">
        <v>13910</v>
      </c>
      <c r="AQ44" s="7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>
        <v>47</v>
      </c>
      <c r="BC44" s="4"/>
      <c r="BD44" s="4"/>
      <c r="BE44" s="4"/>
      <c r="BF44" s="4"/>
      <c r="BG44" s="7">
        <v>13160</v>
      </c>
      <c r="BH44" s="7">
        <v>56790</v>
      </c>
      <c r="BI44">
        <v>4803</v>
      </c>
      <c r="BJ44" s="7">
        <v>21390</v>
      </c>
      <c r="BK44">
        <v>5648</v>
      </c>
      <c r="BL44">
        <v>1451</v>
      </c>
      <c r="BM44">
        <v>5907</v>
      </c>
      <c r="BN44">
        <v>947</v>
      </c>
      <c r="BO44">
        <v>5550</v>
      </c>
      <c r="BP44">
        <v>1097</v>
      </c>
      <c r="BQ44">
        <v>2911</v>
      </c>
      <c r="BR44">
        <v>422</v>
      </c>
      <c r="BS44">
        <v>2702</v>
      </c>
      <c r="BT44">
        <v>374</v>
      </c>
      <c r="BU44" s="5">
        <f t="shared" si="1"/>
        <v>59.9314765335385</v>
      </c>
      <c r="BV44" s="6" t="s">
        <v>60</v>
      </c>
      <c r="BW44" s="4" t="s">
        <v>1245</v>
      </c>
      <c r="BX44" s="4" t="s">
        <v>1239</v>
      </c>
      <c r="BY44" s="4"/>
      <c r="BZ44" s="4" t="s">
        <v>90</v>
      </c>
      <c r="CA44" s="4"/>
      <c r="CB44" s="4" t="s">
        <v>345</v>
      </c>
    </row>
    <row r="45" spans="1:80">
      <c r="A45" s="18" t="s">
        <v>71</v>
      </c>
      <c r="B45" s="4">
        <v>45.44</v>
      </c>
      <c r="C45" s="4">
        <v>2.52</v>
      </c>
      <c r="D45" s="4">
        <v>11.53</v>
      </c>
      <c r="E45" s="4">
        <v>16.57</v>
      </c>
      <c r="F45" s="4">
        <v>0.92</v>
      </c>
      <c r="G45" s="4"/>
      <c r="H45" s="4">
        <v>0.18</v>
      </c>
      <c r="I45" s="4"/>
      <c r="J45" s="4">
        <v>3.34</v>
      </c>
      <c r="K45" s="4">
        <v>1.53</v>
      </c>
      <c r="L45" s="4" t="s">
        <v>103</v>
      </c>
      <c r="M45" s="4">
        <v>1.79</v>
      </c>
      <c r="N45" s="4">
        <v>0.08</v>
      </c>
      <c r="O45" s="4"/>
      <c r="P45" s="4"/>
      <c r="Q45" s="4"/>
      <c r="R45" s="4">
        <v>15.9</v>
      </c>
      <c r="S45" s="4"/>
      <c r="T45" s="4"/>
      <c r="U45" s="4">
        <v>98.8</v>
      </c>
      <c r="V45" s="7">
        <v>10430</v>
      </c>
      <c r="W45">
        <v>803</v>
      </c>
      <c r="X45" s="7">
        <v>80360</v>
      </c>
      <c r="Y45" s="7">
        <v>36120</v>
      </c>
      <c r="Z45">
        <v>1963</v>
      </c>
      <c r="AA45" s="7">
        <v>76710</v>
      </c>
      <c r="AB45" s="7"/>
      <c r="AC45" s="7"/>
      <c r="AD45" s="4"/>
      <c r="AE45" s="4"/>
      <c r="AF45" s="4"/>
      <c r="AG45" s="4"/>
      <c r="AH45" s="4"/>
      <c r="AI45" s="4"/>
      <c r="AJ45" s="4">
        <v>109.53</v>
      </c>
      <c r="AK45" s="7"/>
      <c r="AL45" s="7"/>
      <c r="AM45" s="4"/>
      <c r="AN45" s="4"/>
      <c r="AO45" s="4"/>
      <c r="AP45" s="7">
        <v>11940</v>
      </c>
      <c r="AQ45" s="7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>
        <v>130</v>
      </c>
      <c r="BC45" s="4"/>
      <c r="BD45" s="4"/>
      <c r="BE45" s="4"/>
      <c r="BF45" s="4"/>
      <c r="BG45" s="7">
        <v>11540</v>
      </c>
      <c r="BH45" s="7">
        <v>33210</v>
      </c>
      <c r="BI45">
        <v>3803</v>
      </c>
      <c r="BJ45" s="7">
        <v>16530</v>
      </c>
      <c r="BK45">
        <v>4371</v>
      </c>
      <c r="BL45">
        <v>1238</v>
      </c>
      <c r="BM45">
        <v>4553</v>
      </c>
      <c r="BN45">
        <v>745</v>
      </c>
      <c r="BO45">
        <v>4387</v>
      </c>
      <c r="BP45">
        <v>867</v>
      </c>
      <c r="BQ45">
        <v>2287</v>
      </c>
      <c r="BR45">
        <v>331</v>
      </c>
      <c r="BS45">
        <v>2068</v>
      </c>
      <c r="BT45">
        <v>286</v>
      </c>
      <c r="BU45" s="5">
        <f t="shared" si="1"/>
        <v>83.137814459910004</v>
      </c>
      <c r="BV45" s="6" t="s">
        <v>60</v>
      </c>
      <c r="BW45" s="4" t="s">
        <v>1246</v>
      </c>
      <c r="BX45" s="4" t="s">
        <v>1239</v>
      </c>
      <c r="BY45" s="4"/>
      <c r="BZ45" s="4" t="s">
        <v>90</v>
      </c>
      <c r="CA45" s="4"/>
      <c r="CB45" s="4" t="s">
        <v>345</v>
      </c>
    </row>
    <row r="46" spans="1:80">
      <c r="A46" s="18" t="s">
        <v>72</v>
      </c>
      <c r="B46" s="4">
        <v>46.92</v>
      </c>
      <c r="C46" s="4">
        <v>2.4300000000000002</v>
      </c>
      <c r="D46" s="4">
        <v>11.72</v>
      </c>
      <c r="E46" s="4">
        <v>15.91</v>
      </c>
      <c r="F46" s="4">
        <v>0.85</v>
      </c>
      <c r="G46" s="4"/>
      <c r="H46" s="4">
        <v>0.22</v>
      </c>
      <c r="I46" s="4"/>
      <c r="J46" s="4">
        <v>3.3</v>
      </c>
      <c r="K46" s="4">
        <v>1.39</v>
      </c>
      <c r="L46" s="4" t="s">
        <v>103</v>
      </c>
      <c r="M46" s="4">
        <v>1.82</v>
      </c>
      <c r="N46" s="4">
        <v>0.05</v>
      </c>
      <c r="O46" s="4"/>
      <c r="P46" s="4"/>
      <c r="Q46" s="4"/>
      <c r="R46" s="4">
        <v>15.87</v>
      </c>
      <c r="S46" s="4"/>
      <c r="T46" s="4"/>
      <c r="U46" s="4">
        <v>99.55</v>
      </c>
      <c r="V46" s="7">
        <v>10340</v>
      </c>
      <c r="W46">
        <v>809</v>
      </c>
      <c r="X46" s="7">
        <v>75650</v>
      </c>
      <c r="Y46" s="7">
        <v>34680</v>
      </c>
      <c r="Z46">
        <v>1528</v>
      </c>
      <c r="AA46" s="7">
        <v>84040</v>
      </c>
      <c r="AB46" s="7"/>
      <c r="AC46" s="7"/>
      <c r="AD46" s="4"/>
      <c r="AE46" s="4"/>
      <c r="AF46" s="4"/>
      <c r="AG46" s="4"/>
      <c r="AH46" s="4"/>
      <c r="AI46" s="4"/>
      <c r="AJ46" s="4">
        <v>103.68</v>
      </c>
      <c r="AK46" s="7"/>
      <c r="AL46" s="7"/>
      <c r="AM46" s="4"/>
      <c r="AN46" s="4"/>
      <c r="AO46" s="4"/>
      <c r="AP46" s="7">
        <v>11310</v>
      </c>
      <c r="AQ46" s="7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>
        <v>128</v>
      </c>
      <c r="BC46" s="4"/>
      <c r="BD46" s="4"/>
      <c r="BE46" s="4"/>
      <c r="BF46" s="4"/>
      <c r="BG46" s="7">
        <v>10260</v>
      </c>
      <c r="BH46" s="7">
        <v>28960</v>
      </c>
      <c r="BI46">
        <v>3305</v>
      </c>
      <c r="BJ46" s="7">
        <v>14440</v>
      </c>
      <c r="BK46">
        <v>3844</v>
      </c>
      <c r="BL46">
        <v>1173</v>
      </c>
      <c r="BM46">
        <v>4161</v>
      </c>
      <c r="BN46">
        <v>691</v>
      </c>
      <c r="BO46">
        <v>4133</v>
      </c>
      <c r="BP46">
        <v>834</v>
      </c>
      <c r="BQ46">
        <v>2236</v>
      </c>
      <c r="BR46">
        <v>324</v>
      </c>
      <c r="BS46">
        <v>2078</v>
      </c>
      <c r="BT46">
        <v>291</v>
      </c>
      <c r="BU46" s="5">
        <f t="shared" si="1"/>
        <v>65.312468604348027</v>
      </c>
      <c r="BV46" s="6" t="s">
        <v>60</v>
      </c>
      <c r="BW46" s="4" t="s">
        <v>1246</v>
      </c>
      <c r="BX46" s="4" t="s">
        <v>1239</v>
      </c>
      <c r="BY46" s="4"/>
      <c r="BZ46" s="4" t="s">
        <v>90</v>
      </c>
      <c r="CA46" s="4"/>
      <c r="CB46" s="4" t="s">
        <v>345</v>
      </c>
    </row>
    <row r="47" spans="1:80">
      <c r="A47" s="18" t="s">
        <v>73</v>
      </c>
      <c r="B47" s="4">
        <v>45.14</v>
      </c>
      <c r="C47" s="4">
        <v>2.27</v>
      </c>
      <c r="D47" s="4">
        <v>12.44</v>
      </c>
      <c r="E47" s="4">
        <v>16.23</v>
      </c>
      <c r="F47" s="4">
        <v>0.82</v>
      </c>
      <c r="G47" s="4"/>
      <c r="H47" s="4">
        <v>0.2</v>
      </c>
      <c r="I47" s="4"/>
      <c r="J47" s="4">
        <v>3.43</v>
      </c>
      <c r="K47" s="4">
        <v>1.4</v>
      </c>
      <c r="L47" s="4" t="s">
        <v>103</v>
      </c>
      <c r="M47" s="4">
        <v>1.69</v>
      </c>
      <c r="N47" s="4">
        <v>0.03</v>
      </c>
      <c r="O47" s="4"/>
      <c r="P47" s="4"/>
      <c r="Q47" s="4"/>
      <c r="R47" s="4">
        <v>16.47</v>
      </c>
      <c r="S47" s="4"/>
      <c r="T47" s="4"/>
      <c r="U47" s="4">
        <v>99.24</v>
      </c>
      <c r="V47">
        <v>8789</v>
      </c>
      <c r="W47">
        <v>839</v>
      </c>
      <c r="X47" s="7">
        <v>70450</v>
      </c>
      <c r="Y47" s="7">
        <v>36640</v>
      </c>
      <c r="Z47">
        <v>1377</v>
      </c>
      <c r="AA47" s="7">
        <v>64760</v>
      </c>
      <c r="AB47" s="7"/>
      <c r="AC47" s="7"/>
      <c r="AD47" s="4"/>
      <c r="AE47" s="4"/>
      <c r="AF47" s="4"/>
      <c r="AG47" s="4"/>
      <c r="AH47" s="4"/>
      <c r="AI47" s="4"/>
      <c r="AJ47" s="4">
        <v>119.65</v>
      </c>
      <c r="AK47" s="7"/>
      <c r="AL47" s="7"/>
      <c r="AM47" s="4"/>
      <c r="AN47" s="4"/>
      <c r="AO47" s="4"/>
      <c r="AP47" s="7">
        <v>10320</v>
      </c>
      <c r="AQ47" s="7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>
        <v>107</v>
      </c>
      <c r="BC47" s="4"/>
      <c r="BD47" s="4"/>
      <c r="BE47" s="4"/>
      <c r="BF47" s="4"/>
      <c r="BG47" s="7">
        <v>10100</v>
      </c>
      <c r="BH47" s="7">
        <v>23080</v>
      </c>
      <c r="BI47">
        <v>3338</v>
      </c>
      <c r="BJ47" s="7">
        <v>14970</v>
      </c>
      <c r="BK47">
        <v>4095</v>
      </c>
      <c r="BL47">
        <v>1353</v>
      </c>
      <c r="BM47">
        <v>4652</v>
      </c>
      <c r="BN47">
        <v>763</v>
      </c>
      <c r="BO47">
        <v>4635</v>
      </c>
      <c r="BP47">
        <v>939</v>
      </c>
      <c r="BQ47">
        <v>2543</v>
      </c>
      <c r="BR47">
        <v>368</v>
      </c>
      <c r="BS47">
        <v>2356</v>
      </c>
      <c r="BT47">
        <v>337</v>
      </c>
      <c r="BU47" s="5">
        <f t="shared" si="1"/>
        <v>73.288717912848853</v>
      </c>
      <c r="BV47" s="6" t="s">
        <v>60</v>
      </c>
      <c r="BW47" s="4" t="s">
        <v>1246</v>
      </c>
      <c r="BX47" s="4" t="s">
        <v>1239</v>
      </c>
      <c r="BY47" s="4"/>
      <c r="BZ47" s="4" t="s">
        <v>90</v>
      </c>
      <c r="CA47" s="4"/>
      <c r="CB47" s="4" t="s">
        <v>345</v>
      </c>
    </row>
    <row r="48" spans="1:80">
      <c r="A48" s="18" t="s">
        <v>74</v>
      </c>
      <c r="B48" s="4">
        <v>41.76</v>
      </c>
      <c r="C48" s="4">
        <v>2.58</v>
      </c>
      <c r="D48" s="4">
        <v>15.16</v>
      </c>
      <c r="E48" s="4">
        <v>16.399999999999999</v>
      </c>
      <c r="F48" s="4">
        <v>0.47</v>
      </c>
      <c r="G48" s="4"/>
      <c r="H48" s="4">
        <v>0.39</v>
      </c>
      <c r="I48" s="4"/>
      <c r="J48" s="4">
        <v>2.61</v>
      </c>
      <c r="K48" s="4">
        <v>1.97</v>
      </c>
      <c r="L48" s="4">
        <v>0.3</v>
      </c>
      <c r="M48" s="4">
        <v>0.64</v>
      </c>
      <c r="N48" s="4">
        <v>0.17</v>
      </c>
      <c r="O48" s="4"/>
      <c r="P48" s="4"/>
      <c r="Q48" s="4"/>
      <c r="R48" s="4">
        <v>17.420000000000002</v>
      </c>
      <c r="S48" s="4"/>
      <c r="T48" s="4"/>
      <c r="U48" s="4">
        <v>99.4</v>
      </c>
      <c r="V48">
        <v>6570</v>
      </c>
      <c r="W48">
        <v>846</v>
      </c>
      <c r="X48" s="7">
        <v>10460</v>
      </c>
      <c r="Y48" s="7">
        <v>61940</v>
      </c>
      <c r="Z48">
        <v>111</v>
      </c>
      <c r="AA48" s="7">
        <v>172400</v>
      </c>
      <c r="AB48" s="7"/>
      <c r="AC48" s="7"/>
      <c r="AD48" s="4"/>
      <c r="AE48" s="4"/>
      <c r="AF48" s="4"/>
      <c r="AG48" s="4"/>
      <c r="AH48" s="4"/>
      <c r="AI48" s="4"/>
      <c r="AJ48" s="4">
        <v>130.44</v>
      </c>
      <c r="AK48" s="7"/>
      <c r="AL48" s="7"/>
      <c r="AM48" s="4"/>
      <c r="AN48" s="4"/>
      <c r="AO48" s="4"/>
      <c r="AP48" s="7">
        <v>10170</v>
      </c>
      <c r="AQ48" s="7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>
        <v>95</v>
      </c>
      <c r="BC48" s="4"/>
      <c r="BD48" s="4"/>
      <c r="BE48" s="4"/>
      <c r="BF48" s="4"/>
      <c r="BG48" s="7">
        <v>13730</v>
      </c>
      <c r="BH48" s="7">
        <v>32290</v>
      </c>
      <c r="BI48">
        <v>5150</v>
      </c>
      <c r="BJ48" s="7">
        <v>23770</v>
      </c>
      <c r="BK48">
        <v>6450</v>
      </c>
      <c r="BL48">
        <v>1956</v>
      </c>
      <c r="BM48">
        <v>7109</v>
      </c>
      <c r="BN48">
        <v>1144</v>
      </c>
      <c r="BO48">
        <v>6789</v>
      </c>
      <c r="BP48">
        <v>1364</v>
      </c>
      <c r="BQ48">
        <v>3652</v>
      </c>
      <c r="BR48">
        <v>524</v>
      </c>
      <c r="BS48">
        <v>3241</v>
      </c>
      <c r="BT48">
        <v>453</v>
      </c>
      <c r="BU48" s="5">
        <f t="shared" si="1"/>
        <v>37.977628442760981</v>
      </c>
      <c r="BV48" s="6" t="s">
        <v>60</v>
      </c>
      <c r="BW48" s="4" t="s">
        <v>58</v>
      </c>
      <c r="BX48" s="4" t="s">
        <v>1239</v>
      </c>
      <c r="BY48" s="4"/>
      <c r="BZ48" s="4" t="s">
        <v>90</v>
      </c>
      <c r="CA48" s="4"/>
      <c r="CB48" s="4" t="s">
        <v>345</v>
      </c>
    </row>
    <row r="49" spans="1:80">
      <c r="A49" s="18" t="s">
        <v>75</v>
      </c>
      <c r="B49" s="4">
        <v>41.43</v>
      </c>
      <c r="C49" s="4">
        <v>2.72</v>
      </c>
      <c r="D49" s="4">
        <v>15.85</v>
      </c>
      <c r="E49" s="4">
        <v>16.739999999999998</v>
      </c>
      <c r="F49" s="4">
        <v>0.6</v>
      </c>
      <c r="G49" s="4"/>
      <c r="H49" s="4">
        <v>0.38</v>
      </c>
      <c r="I49" s="4"/>
      <c r="J49" s="4">
        <v>2.74</v>
      </c>
      <c r="K49" s="4">
        <v>1.92</v>
      </c>
      <c r="L49" s="4">
        <v>0.26</v>
      </c>
      <c r="M49" s="4">
        <v>0.48</v>
      </c>
      <c r="N49" s="4">
        <v>0.14000000000000001</v>
      </c>
      <c r="O49" s="4"/>
      <c r="P49" s="4"/>
      <c r="Q49" s="4"/>
      <c r="R49" s="4">
        <v>16.68</v>
      </c>
      <c r="S49" s="4"/>
      <c r="T49" s="4"/>
      <c r="U49" s="4">
        <v>99.33</v>
      </c>
      <c r="V49">
        <v>6290</v>
      </c>
      <c r="W49">
        <v>807</v>
      </c>
      <c r="X49">
        <v>8058</v>
      </c>
      <c r="Y49" s="7">
        <v>57760</v>
      </c>
      <c r="Z49">
        <v>150</v>
      </c>
      <c r="AA49" s="7">
        <v>91070</v>
      </c>
      <c r="AB49" s="7"/>
      <c r="AC49" s="7"/>
      <c r="AD49" s="4"/>
      <c r="AE49" s="4"/>
      <c r="AF49" s="4"/>
      <c r="AG49" s="4"/>
      <c r="AH49" s="4"/>
      <c r="AI49" s="4"/>
      <c r="AJ49" s="4">
        <v>139.16</v>
      </c>
      <c r="AK49" s="7"/>
      <c r="AL49" s="7"/>
      <c r="AM49" s="4"/>
      <c r="AN49" s="4"/>
      <c r="AO49" s="4"/>
      <c r="AP49" s="7">
        <v>10620</v>
      </c>
      <c r="AQ49" s="7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>
        <v>66</v>
      </c>
      <c r="BC49" s="4"/>
      <c r="BD49" s="4"/>
      <c r="BE49" s="4"/>
      <c r="BF49" s="4"/>
      <c r="BG49" s="7">
        <v>11770</v>
      </c>
      <c r="BH49" s="7">
        <v>35070</v>
      </c>
      <c r="BI49">
        <v>4507</v>
      </c>
      <c r="BJ49" s="7">
        <v>20550</v>
      </c>
      <c r="BK49">
        <v>5697</v>
      </c>
      <c r="BL49">
        <v>1745</v>
      </c>
      <c r="BM49">
        <v>6210</v>
      </c>
      <c r="BN49">
        <v>1036</v>
      </c>
      <c r="BO49">
        <v>6297</v>
      </c>
      <c r="BP49">
        <v>1272</v>
      </c>
      <c r="BQ49">
        <v>3441</v>
      </c>
      <c r="BR49">
        <v>500</v>
      </c>
      <c r="BS49">
        <v>3138</v>
      </c>
      <c r="BT49">
        <v>441</v>
      </c>
      <c r="BU49" s="5">
        <f t="shared" si="1"/>
        <v>39.785100297081087</v>
      </c>
      <c r="BV49" s="6" t="s">
        <v>60</v>
      </c>
      <c r="BW49" s="4" t="s">
        <v>58</v>
      </c>
      <c r="BX49" s="4" t="s">
        <v>1239</v>
      </c>
      <c r="BY49" s="4"/>
      <c r="BZ49" s="4" t="s">
        <v>90</v>
      </c>
      <c r="CA49" s="4"/>
      <c r="CB49" s="4" t="s">
        <v>345</v>
      </c>
    </row>
    <row r="50" spans="1:80">
      <c r="A50" s="18" t="s">
        <v>76</v>
      </c>
      <c r="B50" s="4">
        <v>41.29</v>
      </c>
      <c r="C50" s="4">
        <v>2.59</v>
      </c>
      <c r="D50" s="4">
        <v>14.99</v>
      </c>
      <c r="E50" s="4">
        <v>17.97</v>
      </c>
      <c r="F50" s="4">
        <v>1.18</v>
      </c>
      <c r="G50" s="4"/>
      <c r="H50" s="4">
        <v>0.31</v>
      </c>
      <c r="I50" s="4"/>
      <c r="J50" s="4">
        <v>2.2799999999999998</v>
      </c>
      <c r="K50" s="4">
        <v>2.92</v>
      </c>
      <c r="L50" s="4">
        <v>0.84</v>
      </c>
      <c r="M50" s="4">
        <v>0.31</v>
      </c>
      <c r="N50" s="4">
        <v>0.2</v>
      </c>
      <c r="O50" s="4"/>
      <c r="P50" s="4"/>
      <c r="Q50" s="4"/>
      <c r="R50" s="4">
        <v>15.01</v>
      </c>
      <c r="S50" s="4"/>
      <c r="T50" s="4"/>
      <c r="U50" s="4">
        <v>98.69</v>
      </c>
      <c r="V50">
        <v>5076</v>
      </c>
      <c r="W50">
        <v>803</v>
      </c>
      <c r="X50">
        <v>5368</v>
      </c>
      <c r="Y50" s="7">
        <v>102000</v>
      </c>
      <c r="Z50">
        <v>236</v>
      </c>
      <c r="AA50" s="7">
        <v>89130</v>
      </c>
      <c r="AB50" s="7"/>
      <c r="AC50" s="7"/>
      <c r="AD50" s="4"/>
      <c r="AE50" s="4"/>
      <c r="AF50" s="4"/>
      <c r="AG50" s="4"/>
      <c r="AH50" s="4"/>
      <c r="AI50" s="4"/>
      <c r="AJ50" s="4">
        <v>127.33</v>
      </c>
      <c r="AK50" s="7"/>
      <c r="AL50" s="7"/>
      <c r="AM50" s="4"/>
      <c r="AN50" s="4"/>
      <c r="AO50" s="4"/>
      <c r="AP50" s="7">
        <v>10120</v>
      </c>
      <c r="AQ50" s="7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>
        <v>39</v>
      </c>
      <c r="BC50" s="4"/>
      <c r="BD50" s="4"/>
      <c r="BE50" s="4"/>
      <c r="BF50" s="4"/>
      <c r="BG50" s="7">
        <v>15300</v>
      </c>
      <c r="BH50" s="7">
        <v>32620</v>
      </c>
      <c r="BI50">
        <v>5556</v>
      </c>
      <c r="BJ50" s="7">
        <v>26090</v>
      </c>
      <c r="BK50">
        <v>7083</v>
      </c>
      <c r="BL50">
        <v>2367</v>
      </c>
      <c r="BM50">
        <v>8054</v>
      </c>
      <c r="BN50">
        <v>1274</v>
      </c>
      <c r="BO50">
        <v>7569</v>
      </c>
      <c r="BP50">
        <v>1518</v>
      </c>
      <c r="BQ50">
        <v>3992</v>
      </c>
      <c r="BR50">
        <v>564</v>
      </c>
      <c r="BS50">
        <v>3433</v>
      </c>
      <c r="BT50">
        <v>478</v>
      </c>
      <c r="BU50" s="5">
        <f t="shared" si="1"/>
        <v>52.352205628521212</v>
      </c>
      <c r="BV50" s="6" t="s">
        <v>60</v>
      </c>
      <c r="BW50" s="4" t="s">
        <v>58</v>
      </c>
      <c r="BX50" s="4" t="s">
        <v>1239</v>
      </c>
      <c r="BY50" s="4"/>
      <c r="BZ50" s="4" t="s">
        <v>90</v>
      </c>
      <c r="CA50" s="4"/>
      <c r="CB50" s="4" t="s">
        <v>345</v>
      </c>
    </row>
    <row r="51" spans="1:80">
      <c r="A51" s="18" t="s">
        <v>77</v>
      </c>
      <c r="B51" s="4">
        <v>42.14</v>
      </c>
      <c r="C51" s="4">
        <v>2.67</v>
      </c>
      <c r="D51" s="4">
        <v>15.14</v>
      </c>
      <c r="E51" s="4">
        <v>17.14</v>
      </c>
      <c r="F51" s="4">
        <v>1.1000000000000001</v>
      </c>
      <c r="G51" s="4"/>
      <c r="H51" s="4">
        <v>0.31</v>
      </c>
      <c r="I51" s="4"/>
      <c r="J51" s="4">
        <v>2.14</v>
      </c>
      <c r="K51" s="4">
        <v>3.29</v>
      </c>
      <c r="L51" s="4">
        <v>1.04</v>
      </c>
      <c r="M51" s="4">
        <v>0.28999999999999998</v>
      </c>
      <c r="N51" s="4">
        <v>0.22</v>
      </c>
      <c r="O51" s="4"/>
      <c r="P51" s="4"/>
      <c r="Q51" s="4"/>
      <c r="R51" s="4">
        <v>14.83</v>
      </c>
      <c r="S51" s="4"/>
      <c r="T51" s="4"/>
      <c r="U51" s="4">
        <v>99.2</v>
      </c>
      <c r="V51">
        <v>5351</v>
      </c>
      <c r="W51">
        <v>796</v>
      </c>
      <c r="X51">
        <v>4333</v>
      </c>
      <c r="Y51" s="7">
        <v>113400</v>
      </c>
      <c r="Z51">
        <v>188</v>
      </c>
      <c r="AA51" s="7">
        <v>93010</v>
      </c>
      <c r="AB51" s="7"/>
      <c r="AC51" s="7"/>
      <c r="AD51" s="4"/>
      <c r="AE51" s="4"/>
      <c r="AF51" s="4"/>
      <c r="AG51" s="4"/>
      <c r="AH51" s="4"/>
      <c r="AI51" s="4"/>
      <c r="AJ51" s="4">
        <v>127.69</v>
      </c>
      <c r="AK51" s="7"/>
      <c r="AL51" s="7"/>
      <c r="AM51" s="4"/>
      <c r="AN51" s="4"/>
      <c r="AO51" s="4"/>
      <c r="AP51" s="7">
        <v>10280</v>
      </c>
      <c r="AQ51" s="7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>
        <v>37</v>
      </c>
      <c r="BC51" s="4"/>
      <c r="BD51" s="4"/>
      <c r="BE51" s="4"/>
      <c r="BF51" s="4"/>
      <c r="BG51" s="7">
        <v>13710</v>
      </c>
      <c r="BH51" s="7">
        <v>32290</v>
      </c>
      <c r="BI51">
        <v>4901</v>
      </c>
      <c r="BJ51" s="7">
        <v>22960</v>
      </c>
      <c r="BK51">
        <v>6283</v>
      </c>
      <c r="BL51">
        <v>2116</v>
      </c>
      <c r="BM51">
        <v>7185</v>
      </c>
      <c r="BN51">
        <v>1130</v>
      </c>
      <c r="BO51">
        <v>6657</v>
      </c>
      <c r="BP51">
        <v>1334</v>
      </c>
      <c r="BQ51">
        <v>3510</v>
      </c>
      <c r="BR51">
        <v>489</v>
      </c>
      <c r="BS51">
        <v>2970</v>
      </c>
      <c r="BT51">
        <v>413</v>
      </c>
      <c r="BU51" s="5">
        <f t="shared" si="1"/>
        <v>49.934157177120404</v>
      </c>
      <c r="BV51" s="6" t="s">
        <v>60</v>
      </c>
      <c r="BW51" s="4" t="s">
        <v>58</v>
      </c>
      <c r="BX51" s="4" t="s">
        <v>1239</v>
      </c>
      <c r="BY51" s="4"/>
      <c r="BZ51" s="4" t="s">
        <v>90</v>
      </c>
      <c r="CA51" s="4"/>
      <c r="CB51" s="4" t="s">
        <v>345</v>
      </c>
    </row>
    <row r="52" spans="1:80">
      <c r="A52" s="18" t="s">
        <v>78</v>
      </c>
      <c r="B52" s="4">
        <v>43.69</v>
      </c>
      <c r="C52" s="4">
        <v>2.5499999999999998</v>
      </c>
      <c r="D52" s="4">
        <v>14.48</v>
      </c>
      <c r="E52" s="4">
        <v>16.82</v>
      </c>
      <c r="F52" s="4">
        <v>2.42</v>
      </c>
      <c r="G52" s="4"/>
      <c r="H52" s="4">
        <v>0.26</v>
      </c>
      <c r="I52" s="4"/>
      <c r="J52" s="4">
        <v>2.97</v>
      </c>
      <c r="K52" s="4">
        <v>5.39</v>
      </c>
      <c r="L52" s="4">
        <v>1.59</v>
      </c>
      <c r="M52" s="4">
        <v>0.26</v>
      </c>
      <c r="N52" s="4">
        <v>0.21</v>
      </c>
      <c r="O52" s="4"/>
      <c r="P52" s="4"/>
      <c r="Q52" s="4"/>
      <c r="R52" s="4">
        <v>10.86</v>
      </c>
      <c r="S52" s="4"/>
      <c r="T52" s="4"/>
      <c r="U52" s="4">
        <v>99.1</v>
      </c>
      <c r="V52">
        <v>5167</v>
      </c>
      <c r="W52">
        <v>700</v>
      </c>
      <c r="X52">
        <v>3551</v>
      </c>
      <c r="Y52" s="7">
        <v>151900</v>
      </c>
      <c r="Z52">
        <v>145</v>
      </c>
      <c r="AA52" s="7">
        <v>94790</v>
      </c>
      <c r="AB52" s="7"/>
      <c r="AC52" s="7"/>
      <c r="AD52" s="4"/>
      <c r="AE52" s="4"/>
      <c r="AF52" s="4"/>
      <c r="AG52" s="4"/>
      <c r="AH52" s="4"/>
      <c r="AI52" s="4"/>
      <c r="AJ52" s="4">
        <v>123.77</v>
      </c>
      <c r="AM52" s="4"/>
      <c r="AN52" s="4"/>
      <c r="AO52" s="4"/>
      <c r="AP52">
        <v>9728</v>
      </c>
      <c r="AR52" s="4"/>
      <c r="AS52" s="4"/>
      <c r="AT52" s="4"/>
      <c r="AU52" s="4"/>
      <c r="AV52" s="4"/>
      <c r="AW52" s="4"/>
      <c r="AX52" s="4"/>
      <c r="AY52" s="4"/>
      <c r="AZ52" s="4"/>
      <c r="BA52" s="4"/>
      <c r="BB52">
        <v>25</v>
      </c>
      <c r="BC52" s="4"/>
      <c r="BD52" s="4"/>
      <c r="BE52" s="4"/>
      <c r="BF52" s="4"/>
      <c r="BG52" s="7">
        <v>12560</v>
      </c>
      <c r="BH52" s="7">
        <v>29130</v>
      </c>
      <c r="BI52">
        <v>4488</v>
      </c>
      <c r="BJ52" s="7">
        <v>20970</v>
      </c>
      <c r="BK52">
        <v>5732</v>
      </c>
      <c r="BL52">
        <v>1984</v>
      </c>
      <c r="BM52">
        <v>6593</v>
      </c>
      <c r="BN52">
        <v>1046</v>
      </c>
      <c r="BO52">
        <v>6226</v>
      </c>
      <c r="BP52">
        <v>1243</v>
      </c>
      <c r="BQ52">
        <v>3250</v>
      </c>
      <c r="BR52">
        <v>456</v>
      </c>
      <c r="BS52">
        <v>2769</v>
      </c>
      <c r="BT52">
        <v>389</v>
      </c>
      <c r="BU52" s="5">
        <f t="shared" si="1"/>
        <v>58.425339366515836</v>
      </c>
      <c r="BV52" s="6" t="s">
        <v>60</v>
      </c>
      <c r="BW52" s="4" t="s">
        <v>58</v>
      </c>
      <c r="BX52" s="4" t="s">
        <v>1239</v>
      </c>
      <c r="BY52" s="4"/>
      <c r="BZ52" s="4" t="s">
        <v>90</v>
      </c>
      <c r="CA52" s="4"/>
      <c r="CB52" s="4" t="s">
        <v>345</v>
      </c>
    </row>
    <row r="53" spans="1:80">
      <c r="A53" s="18" t="s">
        <v>79</v>
      </c>
      <c r="B53" s="4">
        <v>46.95</v>
      </c>
      <c r="C53" s="4">
        <v>2.3199999999999998</v>
      </c>
      <c r="D53" s="4">
        <v>13.39</v>
      </c>
      <c r="E53" s="4">
        <v>15.4</v>
      </c>
      <c r="F53" s="4">
        <v>6.17</v>
      </c>
      <c r="G53" s="4"/>
      <c r="H53" s="4">
        <v>0.21</v>
      </c>
      <c r="I53" s="4"/>
      <c r="J53" s="4">
        <v>4.71</v>
      </c>
      <c r="K53" s="4">
        <v>9.06</v>
      </c>
      <c r="L53" s="4">
        <v>2.11</v>
      </c>
      <c r="M53" s="4">
        <v>0.31</v>
      </c>
      <c r="N53" s="4">
        <v>0.21</v>
      </c>
      <c r="O53" s="4"/>
      <c r="P53" s="4"/>
      <c r="Q53" s="4"/>
      <c r="R53" s="4">
        <v>4.93</v>
      </c>
      <c r="S53" s="4"/>
      <c r="T53" s="4"/>
      <c r="U53" s="4">
        <v>99.59</v>
      </c>
      <c r="V53">
        <v>5583</v>
      </c>
      <c r="W53">
        <v>773</v>
      </c>
      <c r="X53">
        <v>3287</v>
      </c>
      <c r="Y53" s="7">
        <v>185500</v>
      </c>
      <c r="Z53">
        <v>82</v>
      </c>
      <c r="AA53" s="7">
        <v>99950</v>
      </c>
      <c r="AB53" s="7"/>
      <c r="AC53" s="7"/>
      <c r="AD53" s="4"/>
      <c r="AE53" s="4"/>
      <c r="AF53" s="4"/>
      <c r="AG53" s="4"/>
      <c r="AH53" s="4"/>
      <c r="AI53" s="4"/>
      <c r="AJ53" s="4">
        <v>118.91</v>
      </c>
      <c r="AM53" s="4"/>
      <c r="AN53" s="4"/>
      <c r="AO53" s="4"/>
      <c r="AP53">
        <v>8956</v>
      </c>
      <c r="AR53" s="4"/>
      <c r="AS53" s="4"/>
      <c r="AT53" s="4"/>
      <c r="AU53" s="4"/>
      <c r="AV53" s="4"/>
      <c r="AW53" s="4"/>
      <c r="AX53" s="4"/>
      <c r="AY53" s="4"/>
      <c r="AZ53" s="4"/>
      <c r="BA53" s="4"/>
      <c r="BB53">
        <v>12</v>
      </c>
      <c r="BC53" s="4"/>
      <c r="BD53" s="4"/>
      <c r="BE53" s="4"/>
      <c r="BF53" s="4"/>
      <c r="BG53" s="7">
        <v>12660</v>
      </c>
      <c r="BH53" s="7">
        <v>26220</v>
      </c>
      <c r="BI53">
        <v>4549</v>
      </c>
      <c r="BJ53" s="7">
        <v>21560</v>
      </c>
      <c r="BK53">
        <v>6133</v>
      </c>
      <c r="BL53">
        <v>2209</v>
      </c>
      <c r="BM53">
        <v>7475</v>
      </c>
      <c r="BN53">
        <v>1201</v>
      </c>
      <c r="BO53">
        <v>7396</v>
      </c>
      <c r="BP53">
        <v>1505</v>
      </c>
      <c r="BQ53">
        <v>4005</v>
      </c>
      <c r="BR53">
        <v>568</v>
      </c>
      <c r="BS53">
        <v>3453</v>
      </c>
      <c r="BT53">
        <v>481</v>
      </c>
      <c r="BU53" s="5">
        <f t="shared" si="1"/>
        <v>66.229278869692948</v>
      </c>
      <c r="BV53" s="6" t="s">
        <v>60</v>
      </c>
      <c r="BW53" s="4" t="s">
        <v>58</v>
      </c>
      <c r="BX53" s="4" t="s">
        <v>1239</v>
      </c>
      <c r="BY53" s="4"/>
      <c r="BZ53" s="4" t="s">
        <v>90</v>
      </c>
      <c r="CA53" s="4"/>
      <c r="CB53" s="4" t="s">
        <v>345</v>
      </c>
    </row>
    <row r="54" spans="1:80">
      <c r="A54" s="18" t="s">
        <v>80</v>
      </c>
      <c r="B54" s="4">
        <v>46.35</v>
      </c>
      <c r="C54" s="4">
        <v>2.23</v>
      </c>
      <c r="D54" s="4">
        <v>13.7</v>
      </c>
      <c r="E54" s="4">
        <v>15.73</v>
      </c>
      <c r="F54" s="4">
        <v>6.18</v>
      </c>
      <c r="G54" s="4"/>
      <c r="H54" s="4">
        <v>0.22</v>
      </c>
      <c r="I54" s="4"/>
      <c r="J54" s="4">
        <v>4.75</v>
      </c>
      <c r="K54" s="4">
        <v>8.43</v>
      </c>
      <c r="L54" s="4">
        <v>1.81</v>
      </c>
      <c r="M54" s="4">
        <v>0.18</v>
      </c>
      <c r="N54" s="4">
        <v>0.19</v>
      </c>
      <c r="O54" s="4"/>
      <c r="P54" s="4"/>
      <c r="Q54" s="4"/>
      <c r="R54" s="4">
        <v>6.01</v>
      </c>
      <c r="S54" s="4"/>
      <c r="T54" s="4"/>
      <c r="U54" s="4">
        <v>99.59</v>
      </c>
      <c r="V54">
        <v>6094</v>
      </c>
      <c r="W54">
        <v>629</v>
      </c>
      <c r="X54">
        <v>1853</v>
      </c>
      <c r="Y54" s="7">
        <v>166500</v>
      </c>
      <c r="Z54">
        <v>79</v>
      </c>
      <c r="AA54" s="7">
        <v>86700</v>
      </c>
      <c r="AB54" s="7"/>
      <c r="AC54" s="7"/>
      <c r="AD54" s="4"/>
      <c r="AE54" s="4"/>
      <c r="AF54" s="4"/>
      <c r="AG54" s="4"/>
      <c r="AH54" s="4"/>
      <c r="AI54" s="4"/>
      <c r="AJ54" s="4">
        <v>113.25</v>
      </c>
      <c r="AM54" s="4"/>
      <c r="AN54" s="4"/>
      <c r="AO54" s="4"/>
      <c r="AP54">
        <v>8279</v>
      </c>
      <c r="AR54" s="4"/>
      <c r="AS54" s="4"/>
      <c r="AT54" s="4"/>
      <c r="AU54" s="4"/>
      <c r="AV54" s="4"/>
      <c r="AW54" s="4"/>
      <c r="AX54" s="4"/>
      <c r="AY54" s="4"/>
      <c r="AZ54" s="4"/>
      <c r="BA54" s="4"/>
      <c r="BB54">
        <v>14</v>
      </c>
      <c r="BC54" s="4"/>
      <c r="BD54" s="4"/>
      <c r="BE54" s="4"/>
      <c r="BF54" s="4"/>
      <c r="BG54" s="7">
        <v>10520</v>
      </c>
      <c r="BH54" s="7">
        <v>24890</v>
      </c>
      <c r="BI54">
        <v>3880</v>
      </c>
      <c r="BJ54" s="7">
        <v>18520</v>
      </c>
      <c r="BK54">
        <v>5258</v>
      </c>
      <c r="BL54">
        <v>1906</v>
      </c>
      <c r="BM54">
        <v>6212</v>
      </c>
      <c r="BN54">
        <v>1006</v>
      </c>
      <c r="BO54">
        <v>6090</v>
      </c>
      <c r="BP54">
        <v>1229</v>
      </c>
      <c r="BQ54">
        <v>3283</v>
      </c>
      <c r="BR54">
        <v>466</v>
      </c>
      <c r="BS54">
        <v>2842</v>
      </c>
      <c r="BT54">
        <v>398</v>
      </c>
      <c r="BU54" s="5">
        <f t="shared" si="1"/>
        <v>64.573546897950621</v>
      </c>
      <c r="BV54" s="6" t="s">
        <v>60</v>
      </c>
      <c r="BW54" s="4" t="s">
        <v>58</v>
      </c>
      <c r="BX54" s="4" t="s">
        <v>1239</v>
      </c>
      <c r="BY54" s="4"/>
      <c r="BZ54" s="4" t="s">
        <v>90</v>
      </c>
      <c r="CA54" s="4"/>
      <c r="CB54" s="4" t="s">
        <v>345</v>
      </c>
    </row>
    <row r="55" spans="1:80">
      <c r="A55" s="18" t="s">
        <v>81</v>
      </c>
      <c r="B55" s="4">
        <v>47.34</v>
      </c>
      <c r="C55" s="4">
        <v>2.35</v>
      </c>
      <c r="D55" s="4">
        <v>12.98</v>
      </c>
      <c r="E55" s="4">
        <v>15.6</v>
      </c>
      <c r="F55" s="4">
        <v>7</v>
      </c>
      <c r="G55" s="4"/>
      <c r="H55" s="4">
        <v>0.23</v>
      </c>
      <c r="I55" s="4"/>
      <c r="J55" s="4">
        <v>4.92</v>
      </c>
      <c r="K55" s="4">
        <v>9.48</v>
      </c>
      <c r="L55" s="4">
        <v>2.2599999999999998</v>
      </c>
      <c r="M55" s="4">
        <v>0.22</v>
      </c>
      <c r="N55" s="4">
        <v>0.21</v>
      </c>
      <c r="O55" s="4"/>
      <c r="P55" s="4"/>
      <c r="Q55" s="4"/>
      <c r="R55" s="4">
        <v>3.55</v>
      </c>
      <c r="S55" s="4"/>
      <c r="T55" s="4"/>
      <c r="U55" s="4">
        <v>99.12</v>
      </c>
      <c r="V55">
        <v>5933</v>
      </c>
      <c r="W55">
        <v>726</v>
      </c>
      <c r="X55">
        <v>1644</v>
      </c>
      <c r="Y55" s="7">
        <v>195500</v>
      </c>
      <c r="Z55">
        <v>79</v>
      </c>
      <c r="AA55" s="7">
        <v>113600</v>
      </c>
      <c r="AB55" s="7"/>
      <c r="AC55" s="7"/>
      <c r="AD55" s="4"/>
      <c r="AE55" s="4"/>
      <c r="AF55" s="4"/>
      <c r="AG55" s="4"/>
      <c r="AH55" s="4"/>
      <c r="AI55" s="4"/>
      <c r="AJ55" s="4">
        <v>126.64</v>
      </c>
      <c r="AM55" s="4"/>
      <c r="AN55" s="4"/>
      <c r="AO55" s="4"/>
      <c r="AP55">
        <v>9195</v>
      </c>
      <c r="AR55" s="4"/>
      <c r="AS55" s="4"/>
      <c r="AT55" s="4"/>
      <c r="AU55" s="4"/>
      <c r="AV55" s="4"/>
      <c r="AW55" s="4"/>
      <c r="AX55" s="4"/>
      <c r="AY55" s="4"/>
      <c r="AZ55" s="4"/>
      <c r="BA55" s="4"/>
      <c r="BB55">
        <v>17</v>
      </c>
      <c r="BC55" s="4"/>
      <c r="BD55" s="4"/>
      <c r="BE55" s="4"/>
      <c r="BF55" s="4"/>
      <c r="BG55" s="7">
        <v>12460</v>
      </c>
      <c r="BH55" s="7">
        <v>27970</v>
      </c>
      <c r="BI55">
        <v>4442</v>
      </c>
      <c r="BJ55" s="7">
        <v>20980</v>
      </c>
      <c r="BK55">
        <v>5960</v>
      </c>
      <c r="BL55">
        <v>2113</v>
      </c>
      <c r="BM55">
        <v>7105</v>
      </c>
      <c r="BN55">
        <v>1159</v>
      </c>
      <c r="BO55">
        <v>7100</v>
      </c>
      <c r="BP55">
        <v>1440</v>
      </c>
      <c r="BQ55">
        <v>3857</v>
      </c>
      <c r="BR55">
        <v>547</v>
      </c>
      <c r="BS55">
        <v>3328</v>
      </c>
      <c r="BT55">
        <v>468</v>
      </c>
      <c r="BU55" s="5">
        <f t="shared" si="1"/>
        <v>61.25553855932074</v>
      </c>
      <c r="BV55" s="6" t="s">
        <v>60</v>
      </c>
      <c r="BW55" s="4" t="s">
        <v>58</v>
      </c>
      <c r="BX55" s="4" t="s">
        <v>1239</v>
      </c>
      <c r="BY55" s="4"/>
      <c r="BZ55" s="4" t="s">
        <v>90</v>
      </c>
      <c r="CA55" s="4"/>
      <c r="CB55" s="4" t="s">
        <v>345</v>
      </c>
    </row>
    <row r="56" spans="1:80">
      <c r="A56" s="18" t="s">
        <v>82</v>
      </c>
      <c r="B56" s="4">
        <v>45.12</v>
      </c>
      <c r="C56" s="4">
        <v>2.33</v>
      </c>
      <c r="D56" s="4">
        <v>13.22</v>
      </c>
      <c r="E56" s="4">
        <v>17.2</v>
      </c>
      <c r="F56" s="4">
        <v>4.71</v>
      </c>
      <c r="G56" s="4"/>
      <c r="H56" s="4">
        <v>0.25</v>
      </c>
      <c r="I56" s="4"/>
      <c r="J56" s="4">
        <v>3.88</v>
      </c>
      <c r="K56" s="4">
        <v>6.88</v>
      </c>
      <c r="L56" s="4">
        <v>1.57</v>
      </c>
      <c r="M56" s="4">
        <v>0.19</v>
      </c>
      <c r="N56" s="4">
        <v>0.2</v>
      </c>
      <c r="O56" s="4"/>
      <c r="P56" s="4"/>
      <c r="Q56" s="4"/>
      <c r="R56" s="4">
        <v>8.57</v>
      </c>
      <c r="S56" s="4"/>
      <c r="T56" s="4"/>
      <c r="U56" s="4">
        <v>99.42</v>
      </c>
      <c r="V56">
        <v>5178</v>
      </c>
      <c r="W56">
        <v>750</v>
      </c>
      <c r="X56">
        <v>1802</v>
      </c>
      <c r="Y56" s="7">
        <v>145900</v>
      </c>
      <c r="Z56">
        <v>85</v>
      </c>
      <c r="AA56" s="7">
        <v>92080</v>
      </c>
      <c r="AB56" s="7"/>
      <c r="AC56" s="7"/>
      <c r="AD56" s="4"/>
      <c r="AE56" s="4"/>
      <c r="AF56" s="4"/>
      <c r="AG56" s="4"/>
      <c r="AH56" s="4"/>
      <c r="AI56" s="4"/>
      <c r="AJ56" s="4">
        <v>122.63</v>
      </c>
      <c r="AM56" s="4"/>
      <c r="AN56" s="4"/>
      <c r="AO56" s="4"/>
      <c r="AP56">
        <v>8880</v>
      </c>
      <c r="AR56" s="4"/>
      <c r="AS56" s="4"/>
      <c r="AT56" s="4"/>
      <c r="AU56" s="4"/>
      <c r="AV56" s="4"/>
      <c r="AW56" s="4"/>
      <c r="AX56" s="4"/>
      <c r="AY56" s="4"/>
      <c r="AZ56" s="4"/>
      <c r="BA56" s="4"/>
      <c r="BB56">
        <v>33</v>
      </c>
      <c r="BC56" s="4"/>
      <c r="BD56" s="4"/>
      <c r="BE56" s="4"/>
      <c r="BF56" s="4"/>
      <c r="BG56" s="7">
        <v>11180</v>
      </c>
      <c r="BH56" s="7">
        <v>27310</v>
      </c>
      <c r="BI56">
        <v>4071</v>
      </c>
      <c r="BJ56" s="7">
        <v>19230</v>
      </c>
      <c r="BK56">
        <v>5408</v>
      </c>
      <c r="BL56">
        <v>1870</v>
      </c>
      <c r="BM56">
        <v>6284</v>
      </c>
      <c r="BN56">
        <v>1014</v>
      </c>
      <c r="BO56">
        <v>6101</v>
      </c>
      <c r="BP56">
        <v>1228</v>
      </c>
      <c r="BQ56">
        <v>3293</v>
      </c>
      <c r="BR56">
        <v>471</v>
      </c>
      <c r="BS56">
        <v>2880</v>
      </c>
      <c r="BT56">
        <v>405</v>
      </c>
      <c r="BU56" s="5">
        <f t="shared" si="1"/>
        <v>62.135105266839183</v>
      </c>
      <c r="BV56" s="6" t="s">
        <v>60</v>
      </c>
      <c r="BW56" t="s">
        <v>873</v>
      </c>
      <c r="BX56" s="4" t="s">
        <v>1239</v>
      </c>
      <c r="BZ56" s="4" t="s">
        <v>90</v>
      </c>
      <c r="CA56" s="4"/>
      <c r="CB56" s="4" t="s">
        <v>345</v>
      </c>
    </row>
    <row r="57" spans="1:80">
      <c r="A57" s="18" t="s">
        <v>83</v>
      </c>
      <c r="B57" s="4">
        <v>47.58</v>
      </c>
      <c r="C57" s="4">
        <v>2.31</v>
      </c>
      <c r="D57" s="4">
        <v>13.11</v>
      </c>
      <c r="E57" s="4">
        <v>15.42</v>
      </c>
      <c r="F57" s="4">
        <v>6.58</v>
      </c>
      <c r="G57" s="4"/>
      <c r="H57" s="4">
        <v>0.23</v>
      </c>
      <c r="I57" s="4"/>
      <c r="J57" s="4">
        <v>4.87</v>
      </c>
      <c r="K57" s="4">
        <v>9.3800000000000008</v>
      </c>
      <c r="L57" s="4">
        <v>2.25</v>
      </c>
      <c r="M57" s="4">
        <v>0.22</v>
      </c>
      <c r="N57" s="4">
        <v>0.2</v>
      </c>
      <c r="O57" s="4"/>
      <c r="P57" s="4"/>
      <c r="Q57" s="4"/>
      <c r="R57" s="4">
        <v>4.3099999999999996</v>
      </c>
      <c r="S57" s="4"/>
      <c r="T57" s="4"/>
      <c r="U57" s="4">
        <v>99.87</v>
      </c>
      <c r="V57">
        <v>5330</v>
      </c>
      <c r="W57">
        <v>630</v>
      </c>
      <c r="X57">
        <v>1477</v>
      </c>
      <c r="Y57" s="7">
        <v>191000</v>
      </c>
      <c r="Z57">
        <v>60</v>
      </c>
      <c r="AA57" s="7">
        <v>95020</v>
      </c>
      <c r="AB57" s="7"/>
      <c r="AC57" s="7"/>
      <c r="AD57" s="4"/>
      <c r="AE57" s="4"/>
      <c r="AF57" s="4"/>
      <c r="AG57" s="4"/>
      <c r="AH57" s="4"/>
      <c r="AI57" s="4"/>
      <c r="AJ57" s="4">
        <v>116.32</v>
      </c>
      <c r="AM57" s="4"/>
      <c r="AN57" s="4"/>
      <c r="AO57" s="4"/>
      <c r="AP57">
        <v>8575</v>
      </c>
      <c r="AR57" s="4"/>
      <c r="AS57" s="4"/>
      <c r="AT57" s="4"/>
      <c r="AU57" s="4"/>
      <c r="AV57" s="4"/>
      <c r="AW57" s="4"/>
      <c r="AX57" s="4"/>
      <c r="AY57" s="4"/>
      <c r="AZ57" s="4"/>
      <c r="BA57" s="4"/>
      <c r="BB57">
        <v>21</v>
      </c>
      <c r="BC57" s="4"/>
      <c r="BD57" s="4"/>
      <c r="BE57" s="4"/>
      <c r="BF57" s="4"/>
      <c r="BG57" s="7">
        <v>11440</v>
      </c>
      <c r="BH57" s="7">
        <v>26540</v>
      </c>
      <c r="BI57">
        <v>4029</v>
      </c>
      <c r="BJ57" s="7">
        <v>19000</v>
      </c>
      <c r="BK57">
        <v>5397</v>
      </c>
      <c r="BL57">
        <v>1917</v>
      </c>
      <c r="BM57">
        <v>6547</v>
      </c>
      <c r="BN57">
        <v>1072</v>
      </c>
      <c r="BO57">
        <v>6573</v>
      </c>
      <c r="BP57">
        <v>1342</v>
      </c>
      <c r="BQ57">
        <v>3599</v>
      </c>
      <c r="BR57">
        <v>509</v>
      </c>
      <c r="BS57">
        <v>3115</v>
      </c>
      <c r="BT57">
        <v>441</v>
      </c>
      <c r="BU57" s="5">
        <f t="shared" si="1"/>
        <v>60.54874388363627</v>
      </c>
      <c r="BV57" s="6" t="s">
        <v>60</v>
      </c>
      <c r="BW57" t="s">
        <v>873</v>
      </c>
      <c r="BX57" s="4" t="s">
        <v>1239</v>
      </c>
      <c r="BZ57" s="4" t="s">
        <v>90</v>
      </c>
      <c r="CA57" s="4"/>
      <c r="CB57" s="4" t="s">
        <v>345</v>
      </c>
    </row>
    <row r="58" spans="1:80">
      <c r="A58" s="18" t="s">
        <v>84</v>
      </c>
      <c r="B58" s="4">
        <v>48.16</v>
      </c>
      <c r="C58" s="4">
        <v>2.2400000000000002</v>
      </c>
      <c r="D58" s="4">
        <v>13.03</v>
      </c>
      <c r="E58" s="4">
        <v>15.23</v>
      </c>
      <c r="F58" s="4">
        <v>7.2</v>
      </c>
      <c r="G58" s="4"/>
      <c r="H58" s="4">
        <v>0.22</v>
      </c>
      <c r="I58" s="4"/>
      <c r="J58" s="4">
        <v>5.09</v>
      </c>
      <c r="K58" s="4">
        <v>9.9</v>
      </c>
      <c r="L58" s="4">
        <v>2.33</v>
      </c>
      <c r="M58" s="4">
        <v>0.23</v>
      </c>
      <c r="N58" s="4">
        <v>0.2</v>
      </c>
      <c r="O58" s="4"/>
      <c r="P58" s="4"/>
      <c r="Q58" s="4"/>
      <c r="R58" s="4">
        <v>3.4</v>
      </c>
      <c r="S58" s="4"/>
      <c r="T58" s="4"/>
      <c r="U58" s="4">
        <v>100.04</v>
      </c>
      <c r="V58">
        <v>5526</v>
      </c>
      <c r="W58">
        <v>681</v>
      </c>
      <c r="X58">
        <v>1447</v>
      </c>
      <c r="Y58" s="7">
        <v>198000</v>
      </c>
      <c r="Z58">
        <v>51</v>
      </c>
      <c r="AA58" s="7">
        <v>99650</v>
      </c>
      <c r="AB58" s="7"/>
      <c r="AC58" s="7"/>
      <c r="AD58" s="4"/>
      <c r="AE58" s="4"/>
      <c r="AF58" s="4"/>
      <c r="AG58" s="4"/>
      <c r="AH58" s="4"/>
      <c r="AI58" s="4"/>
      <c r="AJ58" s="4">
        <v>114.77</v>
      </c>
      <c r="AM58" s="4"/>
      <c r="AN58" s="4"/>
      <c r="AO58" s="4"/>
      <c r="AP58">
        <v>8566</v>
      </c>
      <c r="AR58" s="4"/>
      <c r="AS58" s="4"/>
      <c r="AT58" s="4"/>
      <c r="AU58" s="4"/>
      <c r="AV58" s="4"/>
      <c r="AW58" s="4"/>
      <c r="AX58" s="4"/>
      <c r="AY58" s="4"/>
      <c r="AZ58" s="4"/>
      <c r="BA58" s="4"/>
      <c r="BB58">
        <v>11</v>
      </c>
      <c r="BC58" s="4"/>
      <c r="BD58" s="4"/>
      <c r="BE58" s="4"/>
      <c r="BF58" s="4"/>
      <c r="BG58" s="7">
        <v>11130</v>
      </c>
      <c r="BH58" s="7">
        <v>26810</v>
      </c>
      <c r="BI58">
        <v>3936</v>
      </c>
      <c r="BJ58" s="7">
        <v>18620</v>
      </c>
      <c r="BK58">
        <v>5290</v>
      </c>
      <c r="BL58">
        <v>1846</v>
      </c>
      <c r="BM58">
        <v>6383</v>
      </c>
      <c r="BN58">
        <v>1036</v>
      </c>
      <c r="BO58">
        <v>6389</v>
      </c>
      <c r="BP58">
        <v>1319</v>
      </c>
      <c r="BQ58">
        <v>3560</v>
      </c>
      <c r="BR58">
        <v>504</v>
      </c>
      <c r="BS58">
        <v>3070</v>
      </c>
      <c r="BT58">
        <v>441</v>
      </c>
      <c r="BU58" s="5">
        <f t="shared" si="1"/>
        <v>62.520986602402282</v>
      </c>
      <c r="BV58" s="6" t="s">
        <v>60</v>
      </c>
      <c r="BW58" t="s">
        <v>874</v>
      </c>
      <c r="BX58" s="4" t="s">
        <v>1239</v>
      </c>
      <c r="BZ58" s="4" t="s">
        <v>90</v>
      </c>
      <c r="CA58" s="4"/>
      <c r="CB58" s="4" t="s">
        <v>345</v>
      </c>
    </row>
    <row r="59" spans="1:80">
      <c r="A59" s="18" t="s">
        <v>85</v>
      </c>
      <c r="B59" s="4">
        <v>48.75</v>
      </c>
      <c r="C59" s="4">
        <v>2.36</v>
      </c>
      <c r="D59" s="4">
        <v>13.69</v>
      </c>
      <c r="E59" s="4">
        <v>13.36</v>
      </c>
      <c r="F59" s="4">
        <v>6.55</v>
      </c>
      <c r="G59" s="4"/>
      <c r="H59" s="4">
        <v>0.2</v>
      </c>
      <c r="I59" s="4"/>
      <c r="J59" s="4">
        <v>5.03</v>
      </c>
      <c r="K59" s="4">
        <v>10.16</v>
      </c>
      <c r="L59" s="4">
        <v>2.4900000000000002</v>
      </c>
      <c r="M59" s="4">
        <v>0.23</v>
      </c>
      <c r="N59" s="4">
        <v>0.21</v>
      </c>
      <c r="O59" s="4"/>
      <c r="P59" s="4"/>
      <c r="Q59" s="4"/>
      <c r="R59" s="4">
        <v>3.33</v>
      </c>
      <c r="S59" s="4"/>
      <c r="T59" s="4"/>
      <c r="U59" s="4">
        <v>99.79</v>
      </c>
      <c r="V59">
        <v>5360</v>
      </c>
      <c r="W59">
        <v>573</v>
      </c>
      <c r="X59">
        <v>1231</v>
      </c>
      <c r="Y59" s="7">
        <v>210200</v>
      </c>
      <c r="Z59">
        <v>30</v>
      </c>
      <c r="AA59" s="7">
        <v>110400</v>
      </c>
      <c r="AB59" s="7"/>
      <c r="AC59" s="7"/>
      <c r="AD59" s="4"/>
      <c r="AE59" s="4"/>
      <c r="AF59" s="4"/>
      <c r="AG59" s="4"/>
      <c r="AH59" s="4"/>
      <c r="AI59" s="4"/>
      <c r="AJ59" s="4">
        <v>112.09</v>
      </c>
      <c r="AM59" s="4"/>
      <c r="AN59" s="4"/>
      <c r="AO59" s="4"/>
      <c r="AP59">
        <v>8821</v>
      </c>
      <c r="AR59" s="4"/>
      <c r="AS59" s="4"/>
      <c r="AT59" s="4"/>
      <c r="AU59" s="4"/>
      <c r="AV59" s="4"/>
      <c r="AW59" s="4"/>
      <c r="AX59" s="4"/>
      <c r="AY59" s="4"/>
      <c r="AZ59" s="4"/>
      <c r="BA59" s="4"/>
      <c r="BB59">
        <v>8</v>
      </c>
      <c r="BC59" s="4"/>
      <c r="BD59" s="4"/>
      <c r="BE59" s="4"/>
      <c r="BF59" s="4"/>
      <c r="BG59" s="7">
        <v>11520</v>
      </c>
      <c r="BH59" s="7">
        <v>27650</v>
      </c>
      <c r="BI59">
        <v>4032</v>
      </c>
      <c r="BJ59" s="7">
        <v>18700</v>
      </c>
      <c r="BK59">
        <v>5296</v>
      </c>
      <c r="BL59">
        <v>1898</v>
      </c>
      <c r="BM59">
        <v>6369</v>
      </c>
      <c r="BN59">
        <v>1044</v>
      </c>
      <c r="BO59">
        <v>6402</v>
      </c>
      <c r="BP59">
        <v>1319</v>
      </c>
      <c r="BQ59">
        <v>3527</v>
      </c>
      <c r="BR59">
        <v>501</v>
      </c>
      <c r="BS59">
        <v>3020</v>
      </c>
      <c r="BT59">
        <v>426</v>
      </c>
      <c r="BU59" s="5">
        <f t="shared" si="1"/>
        <v>60.328852206756657</v>
      </c>
      <c r="BV59" s="6" t="s">
        <v>60</v>
      </c>
      <c r="BW59" t="s">
        <v>873</v>
      </c>
      <c r="BX59" s="4" t="s">
        <v>1239</v>
      </c>
      <c r="BZ59" s="4" t="s">
        <v>90</v>
      </c>
      <c r="CA59" s="4"/>
      <c r="CB59" s="4" t="s">
        <v>345</v>
      </c>
    </row>
    <row r="60" spans="1:80">
      <c r="A60" s="18" t="s">
        <v>86</v>
      </c>
      <c r="B60" s="4">
        <v>41.28</v>
      </c>
      <c r="C60" s="4">
        <v>2.78</v>
      </c>
      <c r="D60" s="4">
        <v>14.92</v>
      </c>
      <c r="E60" s="4">
        <v>18.16</v>
      </c>
      <c r="F60" s="4">
        <v>4.97</v>
      </c>
      <c r="G60" s="4"/>
      <c r="H60" s="4">
        <v>0.24</v>
      </c>
      <c r="I60" s="4"/>
      <c r="J60" s="4">
        <v>3.95</v>
      </c>
      <c r="K60" s="4">
        <v>5.43</v>
      </c>
      <c r="L60" s="4">
        <v>0.68</v>
      </c>
      <c r="M60" s="4">
        <v>0.12</v>
      </c>
      <c r="N60" s="4">
        <v>0.2</v>
      </c>
      <c r="O60" s="4"/>
      <c r="P60" s="4"/>
      <c r="Q60" s="4"/>
      <c r="R60" s="4">
        <v>10.78</v>
      </c>
      <c r="S60" s="4"/>
      <c r="T60" s="4"/>
      <c r="U60" s="4">
        <v>98.53</v>
      </c>
      <c r="V60">
        <v>7695</v>
      </c>
      <c r="W60">
        <v>890</v>
      </c>
      <c r="X60">
        <v>2008</v>
      </c>
      <c r="Y60" s="7">
        <v>125600</v>
      </c>
      <c r="Z60">
        <v>74</v>
      </c>
      <c r="AA60" s="7">
        <v>182400</v>
      </c>
      <c r="AB60" s="7"/>
      <c r="AC60" s="7"/>
      <c r="AD60" s="4"/>
      <c r="AE60" s="4"/>
      <c r="AF60" s="4"/>
      <c r="AG60" s="4"/>
      <c r="AH60" s="4"/>
      <c r="AI60" s="4"/>
      <c r="AJ60" s="4">
        <v>145.15</v>
      </c>
      <c r="AK60" s="7"/>
      <c r="AL60" s="7"/>
      <c r="AM60" s="4"/>
      <c r="AN60" s="4"/>
      <c r="AO60" s="4"/>
      <c r="AP60" s="7">
        <v>10670</v>
      </c>
      <c r="AQ60" s="7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>
        <v>34</v>
      </c>
      <c r="BC60" s="4"/>
      <c r="BD60" s="4"/>
      <c r="BE60" s="4"/>
      <c r="BF60" s="4"/>
      <c r="BG60" s="7">
        <v>19250</v>
      </c>
      <c r="BH60" s="7">
        <v>28900</v>
      </c>
      <c r="BI60">
        <v>6346</v>
      </c>
      <c r="BJ60" s="7">
        <v>29780</v>
      </c>
      <c r="BK60">
        <v>8280</v>
      </c>
      <c r="BL60">
        <v>2839</v>
      </c>
      <c r="BM60" s="7">
        <v>10170</v>
      </c>
      <c r="BN60">
        <v>1623</v>
      </c>
      <c r="BO60">
        <v>9809</v>
      </c>
      <c r="BP60">
        <v>2013</v>
      </c>
      <c r="BQ60">
        <v>5302</v>
      </c>
      <c r="BR60">
        <v>741</v>
      </c>
      <c r="BS60">
        <v>4442</v>
      </c>
      <c r="BT60">
        <v>626</v>
      </c>
      <c r="BU60" s="5">
        <f t="shared" si="1"/>
        <v>68.336574106455899</v>
      </c>
      <c r="BV60" s="6" t="s">
        <v>60</v>
      </c>
      <c r="BW60" t="s">
        <v>875</v>
      </c>
      <c r="BX60" s="4" t="s">
        <v>1239</v>
      </c>
      <c r="BZ60" s="4" t="s">
        <v>90</v>
      </c>
      <c r="CA60" s="4"/>
      <c r="CB60" s="4" t="s">
        <v>345</v>
      </c>
    </row>
    <row r="61" spans="1:80">
      <c r="A61" s="18" t="s">
        <v>87</v>
      </c>
      <c r="B61" s="4">
        <v>39.979999999999997</v>
      </c>
      <c r="C61" s="4">
        <v>3.32</v>
      </c>
      <c r="D61" s="4">
        <v>15.17</v>
      </c>
      <c r="E61" s="4">
        <v>19.920000000000002</v>
      </c>
      <c r="F61" s="4">
        <v>5.2</v>
      </c>
      <c r="G61" s="4"/>
      <c r="H61" s="4">
        <v>0.3</v>
      </c>
      <c r="I61" s="4"/>
      <c r="J61" s="4">
        <v>3.62</v>
      </c>
      <c r="K61" s="4">
        <v>5.57</v>
      </c>
      <c r="L61" s="4">
        <v>0.91</v>
      </c>
      <c r="M61" s="4">
        <v>0.28999999999999998</v>
      </c>
      <c r="N61" s="4">
        <v>0.16</v>
      </c>
      <c r="O61" s="4"/>
      <c r="P61" s="4"/>
      <c r="Q61" s="4"/>
      <c r="R61" s="4">
        <v>10.039999999999999</v>
      </c>
      <c r="S61" s="4"/>
      <c r="T61" s="4"/>
      <c r="U61" s="4">
        <v>99.27</v>
      </c>
      <c r="V61" s="7">
        <v>11970</v>
      </c>
      <c r="W61">
        <v>908</v>
      </c>
      <c r="X61" s="7">
        <v>13700</v>
      </c>
      <c r="Y61" s="7">
        <v>112000</v>
      </c>
      <c r="Z61">
        <v>509</v>
      </c>
      <c r="AA61" s="7">
        <v>165200</v>
      </c>
      <c r="AB61" s="7"/>
      <c r="AC61" s="7"/>
      <c r="AD61" s="4"/>
      <c r="AE61" s="4"/>
      <c r="AF61" s="4"/>
      <c r="AG61" s="4"/>
      <c r="AH61" s="4"/>
      <c r="AI61" s="4"/>
      <c r="AJ61" s="4">
        <v>139.63</v>
      </c>
      <c r="AK61" s="7"/>
      <c r="AL61" s="7"/>
      <c r="AM61" s="4"/>
      <c r="AN61" s="4"/>
      <c r="AO61" s="4"/>
      <c r="AP61" s="7">
        <v>12220</v>
      </c>
      <c r="AQ61" s="7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>
        <v>63</v>
      </c>
      <c r="BC61" s="4"/>
      <c r="BD61" s="4"/>
      <c r="BE61" s="4"/>
      <c r="BF61" s="4"/>
      <c r="BG61" s="7">
        <v>12450</v>
      </c>
      <c r="BH61" s="7">
        <v>32240</v>
      </c>
      <c r="BI61">
        <v>4344</v>
      </c>
      <c r="BJ61" s="7">
        <v>19770</v>
      </c>
      <c r="BK61">
        <v>5483</v>
      </c>
      <c r="BL61">
        <v>1849</v>
      </c>
      <c r="BM61">
        <v>6305</v>
      </c>
      <c r="BN61">
        <v>1041</v>
      </c>
      <c r="BO61">
        <v>6271</v>
      </c>
      <c r="BP61">
        <v>1286</v>
      </c>
      <c r="BQ61">
        <v>3448</v>
      </c>
      <c r="BR61">
        <v>497</v>
      </c>
      <c r="BS61">
        <v>3080</v>
      </c>
      <c r="BT61">
        <v>434</v>
      </c>
      <c r="BU61" s="5">
        <f t="shared" si="1"/>
        <v>59.967601594740167</v>
      </c>
      <c r="BV61" s="6" t="s">
        <v>60</v>
      </c>
      <c r="BW61" t="s">
        <v>875</v>
      </c>
      <c r="BX61" s="4" t="s">
        <v>1239</v>
      </c>
      <c r="BZ61" s="4" t="s">
        <v>90</v>
      </c>
      <c r="CA61" s="4"/>
      <c r="CB61" s="4" t="s">
        <v>345</v>
      </c>
    </row>
    <row r="62" spans="1:80">
      <c r="A62" s="18" t="s">
        <v>88</v>
      </c>
      <c r="B62" s="4">
        <v>48.72</v>
      </c>
      <c r="C62" s="4">
        <v>2.23</v>
      </c>
      <c r="D62" s="4">
        <v>12.93</v>
      </c>
      <c r="E62" s="4">
        <v>15.07</v>
      </c>
      <c r="F62" s="4">
        <v>9.75</v>
      </c>
      <c r="G62" s="4"/>
      <c r="H62" s="4">
        <v>0.23</v>
      </c>
      <c r="I62" s="4"/>
      <c r="J62" s="4">
        <v>5.46</v>
      </c>
      <c r="K62" s="4">
        <v>10.55</v>
      </c>
      <c r="L62" s="4">
        <v>2.4300000000000002</v>
      </c>
      <c r="M62" s="4">
        <v>0.28000000000000003</v>
      </c>
      <c r="N62" s="4">
        <v>0.2</v>
      </c>
      <c r="O62" s="4"/>
      <c r="P62" s="4"/>
      <c r="Q62" s="4"/>
      <c r="R62" s="4">
        <v>1.51</v>
      </c>
      <c r="S62" s="4"/>
      <c r="T62" s="4"/>
      <c r="U62" s="4">
        <v>99.61</v>
      </c>
      <c r="V62">
        <v>5713</v>
      </c>
      <c r="W62">
        <v>686</v>
      </c>
      <c r="X62">
        <v>5226</v>
      </c>
      <c r="Y62" s="7">
        <v>201500</v>
      </c>
      <c r="Z62">
        <v>89</v>
      </c>
      <c r="AA62" s="7">
        <v>83570</v>
      </c>
      <c r="AB62" s="7"/>
      <c r="AC62" s="7"/>
      <c r="AD62" s="4"/>
      <c r="AE62" s="4"/>
      <c r="AF62" s="4"/>
      <c r="AG62" s="4"/>
      <c r="AH62" s="4"/>
      <c r="AI62" s="4"/>
      <c r="AJ62" s="4">
        <v>113.38</v>
      </c>
      <c r="AM62" s="4"/>
      <c r="AN62" s="4"/>
      <c r="AO62" s="4"/>
      <c r="AP62">
        <v>8554</v>
      </c>
      <c r="AR62" s="4"/>
      <c r="AS62" s="4"/>
      <c r="AT62" s="4"/>
      <c r="AU62" s="4"/>
      <c r="AV62" s="4"/>
      <c r="AW62" s="4"/>
      <c r="AX62" s="4"/>
      <c r="AY62" s="4"/>
      <c r="AZ62" s="4"/>
      <c r="BA62" s="4"/>
      <c r="BB62">
        <v>46</v>
      </c>
      <c r="BC62" s="4"/>
      <c r="BD62" s="4"/>
      <c r="BE62" s="4"/>
      <c r="BF62" s="4"/>
      <c r="BG62" s="7">
        <v>10800</v>
      </c>
      <c r="BH62" s="7">
        <v>26790</v>
      </c>
      <c r="BI62">
        <v>3876</v>
      </c>
      <c r="BJ62" s="7">
        <v>18270</v>
      </c>
      <c r="BK62">
        <v>5137</v>
      </c>
      <c r="BL62">
        <v>1809</v>
      </c>
      <c r="BM62">
        <v>6103</v>
      </c>
      <c r="BN62">
        <v>994</v>
      </c>
      <c r="BO62">
        <v>6058</v>
      </c>
      <c r="BP62">
        <v>1246</v>
      </c>
      <c r="BQ62">
        <v>3319</v>
      </c>
      <c r="BR62">
        <v>473</v>
      </c>
      <c r="BS62">
        <v>2901</v>
      </c>
      <c r="BT62">
        <v>413</v>
      </c>
      <c r="BU62" s="5">
        <f t="shared" si="1"/>
        <v>59.174420903138689</v>
      </c>
      <c r="BV62" s="6" t="s">
        <v>60</v>
      </c>
      <c r="BW62" t="s">
        <v>873</v>
      </c>
      <c r="BX62" s="4" t="s">
        <v>1239</v>
      </c>
      <c r="BZ62" s="4" t="s">
        <v>90</v>
      </c>
      <c r="CA62" s="4"/>
      <c r="CB62" s="4" t="s">
        <v>345</v>
      </c>
    </row>
    <row r="63" spans="1:80">
      <c r="A63" s="18" t="s">
        <v>96</v>
      </c>
      <c r="B63" s="4">
        <v>50.37</v>
      </c>
      <c r="C63" s="4">
        <v>1.93</v>
      </c>
      <c r="D63" s="4">
        <v>13.54</v>
      </c>
      <c r="E63" s="4">
        <v>13.8</v>
      </c>
      <c r="F63" s="4"/>
      <c r="G63" s="4"/>
      <c r="H63" s="4">
        <v>0.19</v>
      </c>
      <c r="I63" s="4"/>
      <c r="J63" s="4">
        <v>5.84</v>
      </c>
      <c r="K63" s="4">
        <v>9.98</v>
      </c>
      <c r="L63" s="4">
        <v>2.2999999999999998</v>
      </c>
      <c r="M63" s="4">
        <v>1.1399999999999999</v>
      </c>
      <c r="N63" s="4">
        <v>0.23</v>
      </c>
      <c r="O63" s="4"/>
      <c r="P63" s="4"/>
      <c r="Q63" s="4"/>
      <c r="R63" s="4">
        <v>1.53</v>
      </c>
      <c r="S63" s="4"/>
      <c r="T63" s="4"/>
      <c r="U63" s="4">
        <v>100.9</v>
      </c>
      <c r="V63" s="4"/>
      <c r="W63" s="4"/>
      <c r="X63">
        <v>32</v>
      </c>
      <c r="Y63">
        <v>305</v>
      </c>
      <c r="Z63">
        <v>0.5</v>
      </c>
      <c r="AA63" s="7">
        <v>284</v>
      </c>
      <c r="AB63" s="7"/>
      <c r="AC63" s="7"/>
      <c r="AD63" s="7">
        <v>41</v>
      </c>
      <c r="AE63">
        <v>452</v>
      </c>
      <c r="AF63" s="4">
        <v>140</v>
      </c>
      <c r="AG63">
        <v>43</v>
      </c>
      <c r="AH63" s="4">
        <v>60</v>
      </c>
      <c r="AI63" s="4">
        <v>160</v>
      </c>
      <c r="AJ63" s="4">
        <v>140</v>
      </c>
      <c r="AK63" s="4"/>
      <c r="AL63" s="4"/>
      <c r="AM63" s="4"/>
      <c r="AN63">
        <v>29</v>
      </c>
      <c r="AO63">
        <v>146</v>
      </c>
      <c r="AP63" s="4"/>
      <c r="AQ63" s="4"/>
      <c r="AR63" s="4"/>
      <c r="AS63" s="4"/>
      <c r="AT63" s="4"/>
      <c r="AU63" s="4"/>
      <c r="AW63">
        <v>3.8</v>
      </c>
      <c r="AX63">
        <v>0.7</v>
      </c>
      <c r="AZ63" s="4"/>
      <c r="BA63" s="4"/>
      <c r="BB63" s="4"/>
      <c r="BC63">
        <v>22</v>
      </c>
      <c r="BE63">
        <v>2.7</v>
      </c>
      <c r="BF63">
        <v>2.8</v>
      </c>
      <c r="BG63">
        <v>19</v>
      </c>
      <c r="BH63">
        <v>43.9</v>
      </c>
      <c r="BI63">
        <v>5.12</v>
      </c>
      <c r="BJ63">
        <v>21</v>
      </c>
      <c r="BK63">
        <v>4.8</v>
      </c>
      <c r="BL63">
        <v>1.81</v>
      </c>
      <c r="BM63">
        <v>5.4</v>
      </c>
      <c r="BN63">
        <v>0.9</v>
      </c>
      <c r="BO63">
        <v>5.5</v>
      </c>
      <c r="BP63">
        <v>1.1000000000000001</v>
      </c>
      <c r="BQ63">
        <v>3.1</v>
      </c>
      <c r="BR63">
        <v>0.45</v>
      </c>
      <c r="BS63">
        <v>2.9</v>
      </c>
      <c r="BT63">
        <v>0.43</v>
      </c>
      <c r="BU63" s="5">
        <f t="shared" si="1"/>
        <v>65.595505866155221</v>
      </c>
      <c r="BV63" s="6">
        <v>5</v>
      </c>
      <c r="BW63" s="4" t="s">
        <v>58</v>
      </c>
      <c r="BX63" s="4" t="s">
        <v>1239</v>
      </c>
      <c r="BY63" s="4" t="s">
        <v>1239</v>
      </c>
      <c r="BZ63" s="4" t="s">
        <v>101</v>
      </c>
      <c r="CA63" s="4"/>
      <c r="CB63" s="4" t="s">
        <v>1252</v>
      </c>
    </row>
    <row r="64" spans="1:80">
      <c r="A64" s="18" t="s">
        <v>97</v>
      </c>
      <c r="B64" s="4">
        <v>46.78</v>
      </c>
      <c r="C64" s="4">
        <v>2.35</v>
      </c>
      <c r="D64" s="4">
        <v>12.74</v>
      </c>
      <c r="E64" s="4">
        <v>14.69</v>
      </c>
      <c r="F64" s="4"/>
      <c r="G64" s="4"/>
      <c r="H64" s="4">
        <v>0.17899999999999999</v>
      </c>
      <c r="I64" s="4"/>
      <c r="J64" s="4">
        <v>4.9000000000000004</v>
      </c>
      <c r="K64" s="4">
        <v>5.5</v>
      </c>
      <c r="L64" s="4">
        <v>1.93</v>
      </c>
      <c r="M64" s="4">
        <v>1.21</v>
      </c>
      <c r="N64" s="4">
        <v>0.26</v>
      </c>
      <c r="O64" s="4"/>
      <c r="P64" s="4"/>
      <c r="Q64" s="4"/>
      <c r="R64" s="4">
        <v>8.2200000000000006</v>
      </c>
      <c r="S64" s="4"/>
      <c r="T64" s="4"/>
      <c r="U64" s="4">
        <v>98.78</v>
      </c>
      <c r="V64" s="4"/>
      <c r="W64" s="4"/>
      <c r="X64">
        <v>16</v>
      </c>
      <c r="Y64">
        <v>222</v>
      </c>
      <c r="Z64">
        <v>0.5</v>
      </c>
      <c r="AA64" s="7">
        <v>345</v>
      </c>
      <c r="AB64" s="7"/>
      <c r="AC64" s="7"/>
      <c r="AD64" s="7">
        <v>37</v>
      </c>
      <c r="AE64">
        <v>329</v>
      </c>
      <c r="AF64" s="4">
        <v>110</v>
      </c>
      <c r="AG64">
        <v>49</v>
      </c>
      <c r="AH64" s="4">
        <v>20</v>
      </c>
      <c r="AI64" s="4">
        <v>260</v>
      </c>
      <c r="AJ64" s="4">
        <v>240</v>
      </c>
      <c r="AK64" s="4"/>
      <c r="AL64" s="4"/>
      <c r="AM64" s="4"/>
      <c r="AN64">
        <v>47</v>
      </c>
      <c r="AO64">
        <v>166</v>
      </c>
      <c r="AP64" s="4"/>
      <c r="AQ64" s="4"/>
      <c r="AR64" s="4"/>
      <c r="AS64" s="4"/>
      <c r="AT64" s="4"/>
      <c r="AU64" s="4"/>
      <c r="AW64">
        <v>4.4000000000000004</v>
      </c>
      <c r="AX64">
        <v>1.1000000000000001</v>
      </c>
      <c r="AZ64" s="4"/>
      <c r="BA64" s="4"/>
      <c r="BB64" s="4"/>
      <c r="BC64">
        <v>13</v>
      </c>
      <c r="BE64">
        <v>2.8</v>
      </c>
      <c r="BF64">
        <v>2.1</v>
      </c>
      <c r="BG64">
        <v>28.6</v>
      </c>
      <c r="BH64">
        <v>48.6</v>
      </c>
      <c r="BI64">
        <v>6.94</v>
      </c>
      <c r="BJ64">
        <v>28.9</v>
      </c>
      <c r="BK64">
        <v>6.2</v>
      </c>
      <c r="BL64">
        <v>2.3199999999999998</v>
      </c>
      <c r="BM64">
        <v>7.3</v>
      </c>
      <c r="BN64">
        <v>1.2</v>
      </c>
      <c r="BO64">
        <v>7.1</v>
      </c>
      <c r="BP64">
        <v>1.4</v>
      </c>
      <c r="BQ64">
        <v>4</v>
      </c>
      <c r="BR64">
        <v>0.57999999999999996</v>
      </c>
      <c r="BS64">
        <v>3.6</v>
      </c>
      <c r="BT64">
        <v>0.55000000000000004</v>
      </c>
      <c r="BU64" s="5">
        <f t="shared" si="1"/>
        <v>74.116920258693952</v>
      </c>
      <c r="BV64" s="6">
        <v>5</v>
      </c>
      <c r="BW64" s="4" t="s">
        <v>58</v>
      </c>
      <c r="BX64" s="4" t="s">
        <v>1239</v>
      </c>
      <c r="BY64" s="4" t="s">
        <v>1239</v>
      </c>
      <c r="BZ64" s="4" t="s">
        <v>101</v>
      </c>
      <c r="CA64" s="4"/>
      <c r="CB64" s="4" t="s">
        <v>1252</v>
      </c>
    </row>
    <row r="65" spans="1:80">
      <c r="A65" s="18" t="s">
        <v>98</v>
      </c>
      <c r="B65" s="4">
        <v>41.88</v>
      </c>
      <c r="C65" s="4">
        <v>2.64</v>
      </c>
      <c r="D65" s="4">
        <v>15.73</v>
      </c>
      <c r="E65" s="4">
        <v>16.809999999999999</v>
      </c>
      <c r="F65" s="4"/>
      <c r="G65" s="4"/>
      <c r="H65" s="4">
        <v>0.254</v>
      </c>
      <c r="I65" s="4"/>
      <c r="J65" s="4">
        <v>3.94</v>
      </c>
      <c r="K65" s="4">
        <v>2.71</v>
      </c>
      <c r="L65" s="4">
        <v>0.88</v>
      </c>
      <c r="M65" s="4">
        <v>0.98</v>
      </c>
      <c r="N65" s="4">
        <v>0.24</v>
      </c>
      <c r="O65" s="4"/>
      <c r="P65" s="4"/>
      <c r="Q65" s="4"/>
      <c r="R65" s="4">
        <v>14.36</v>
      </c>
      <c r="S65" s="4"/>
      <c r="T65" s="4"/>
      <c r="U65" s="4">
        <v>100.4</v>
      </c>
      <c r="V65" s="4"/>
      <c r="W65" s="4"/>
      <c r="X65">
        <v>34</v>
      </c>
      <c r="Y65">
        <v>130</v>
      </c>
      <c r="Z65">
        <v>1.2</v>
      </c>
      <c r="AA65" s="7">
        <v>439</v>
      </c>
      <c r="AB65" s="7"/>
      <c r="AC65" s="7"/>
      <c r="AD65" s="7">
        <v>45</v>
      </c>
      <c r="AE65">
        <v>495</v>
      </c>
      <c r="AF65" s="4">
        <v>140</v>
      </c>
      <c r="AG65">
        <v>71</v>
      </c>
      <c r="AH65" s="4">
        <v>40</v>
      </c>
      <c r="AI65" s="4">
        <v>330</v>
      </c>
      <c r="AJ65" s="4">
        <v>290</v>
      </c>
      <c r="AK65" s="4"/>
      <c r="AL65" s="4"/>
      <c r="AM65" s="4"/>
      <c r="AN65">
        <v>53</v>
      </c>
      <c r="AO65">
        <v>194</v>
      </c>
      <c r="AP65" s="4"/>
      <c r="AQ65" s="4"/>
      <c r="AR65" s="4"/>
      <c r="AS65" s="4"/>
      <c r="AT65" s="4"/>
      <c r="AU65" s="4"/>
      <c r="AW65">
        <v>5.0999999999999996</v>
      </c>
      <c r="AX65">
        <v>1.3</v>
      </c>
      <c r="AZ65" s="4"/>
      <c r="BA65" s="4"/>
      <c r="BB65" s="4"/>
      <c r="BC65">
        <v>13</v>
      </c>
      <c r="BE65">
        <v>3.4</v>
      </c>
      <c r="BF65">
        <v>1.3</v>
      </c>
      <c r="BG65">
        <v>54.7</v>
      </c>
      <c r="BH65">
        <v>77.7</v>
      </c>
      <c r="BI65">
        <v>15.1</v>
      </c>
      <c r="BJ65">
        <v>60.8</v>
      </c>
      <c r="BK65">
        <v>12.2</v>
      </c>
      <c r="BL65">
        <v>4.1399999999999997</v>
      </c>
      <c r="BM65">
        <v>12.4</v>
      </c>
      <c r="BN65">
        <v>1.9</v>
      </c>
      <c r="BO65">
        <v>10.5</v>
      </c>
      <c r="BP65">
        <v>1.9</v>
      </c>
      <c r="BQ65">
        <v>5.5</v>
      </c>
      <c r="BR65">
        <v>0.76</v>
      </c>
      <c r="BS65">
        <v>4.8</v>
      </c>
      <c r="BT65">
        <v>0.69</v>
      </c>
      <c r="BU65" s="5">
        <f t="shared" si="1"/>
        <v>59.769909330683866</v>
      </c>
      <c r="BV65" s="6">
        <v>5</v>
      </c>
      <c r="BW65" s="4" t="s">
        <v>58</v>
      </c>
      <c r="BX65" s="4" t="s">
        <v>1239</v>
      </c>
      <c r="BY65" s="4" t="s">
        <v>1239</v>
      </c>
      <c r="BZ65" s="4" t="s">
        <v>101</v>
      </c>
      <c r="CA65" s="4"/>
      <c r="CB65" s="4" t="s">
        <v>1252</v>
      </c>
    </row>
    <row r="66" spans="1:80">
      <c r="A66" s="18" t="s">
        <v>99</v>
      </c>
      <c r="B66" s="4">
        <v>39.78</v>
      </c>
      <c r="C66" s="4">
        <v>2.93</v>
      </c>
      <c r="D66" s="4">
        <v>22.01</v>
      </c>
      <c r="E66" s="4">
        <v>21.02</v>
      </c>
      <c r="F66" s="4"/>
      <c r="G66" s="4"/>
      <c r="H66" s="4">
        <v>0.16500000000000001</v>
      </c>
      <c r="I66" s="4"/>
      <c r="J66" s="4">
        <v>0.47</v>
      </c>
      <c r="K66" s="4">
        <v>0.18</v>
      </c>
      <c r="L66" s="4">
        <v>7.0000000000000007E-2</v>
      </c>
      <c r="M66" s="4">
        <v>0.15</v>
      </c>
      <c r="N66" s="4">
        <v>0.14000000000000001</v>
      </c>
      <c r="O66" s="4"/>
      <c r="P66" s="4"/>
      <c r="Q66" s="4"/>
      <c r="R66" s="4">
        <v>14.06</v>
      </c>
      <c r="S66" s="4"/>
      <c r="T66" s="4"/>
      <c r="U66" s="4">
        <v>101</v>
      </c>
      <c r="V66" s="4"/>
      <c r="W66" s="4"/>
      <c r="X66">
        <v>15</v>
      </c>
      <c r="Y66">
        <v>22</v>
      </c>
      <c r="Z66">
        <v>2.4</v>
      </c>
      <c r="AA66" s="7">
        <v>150</v>
      </c>
      <c r="AB66" s="7"/>
      <c r="AC66" s="7"/>
      <c r="AD66" s="7">
        <v>59</v>
      </c>
      <c r="AE66">
        <v>413</v>
      </c>
      <c r="AF66" s="4">
        <v>100</v>
      </c>
      <c r="AG66">
        <v>43</v>
      </c>
      <c r="AH66" s="4">
        <v>30</v>
      </c>
      <c r="AI66" s="4">
        <v>340</v>
      </c>
      <c r="AJ66" s="4">
        <v>240</v>
      </c>
      <c r="AK66" s="4"/>
      <c r="AL66" s="4"/>
      <c r="AM66" s="4"/>
      <c r="AN66">
        <v>11</v>
      </c>
      <c r="AO66">
        <v>237</v>
      </c>
      <c r="AP66" s="4"/>
      <c r="AQ66" s="4"/>
      <c r="AR66" s="4"/>
      <c r="AS66" s="4"/>
      <c r="AT66" s="4"/>
      <c r="AU66" s="4"/>
      <c r="AW66">
        <v>5.9</v>
      </c>
      <c r="AX66">
        <v>1.5</v>
      </c>
      <c r="AZ66" s="4"/>
      <c r="BA66" s="4"/>
      <c r="BB66" s="4"/>
      <c r="BC66">
        <v>24</v>
      </c>
      <c r="BE66">
        <v>5.0999999999999996</v>
      </c>
      <c r="BF66">
        <v>2.7</v>
      </c>
      <c r="BG66">
        <v>29.9</v>
      </c>
      <c r="BH66">
        <v>40.5</v>
      </c>
      <c r="BI66">
        <v>5.52</v>
      </c>
      <c r="BJ66">
        <v>18</v>
      </c>
      <c r="BK66">
        <v>2.9</v>
      </c>
      <c r="BL66">
        <v>0.9</v>
      </c>
      <c r="BM66">
        <v>2.7</v>
      </c>
      <c r="BN66">
        <v>0.4</v>
      </c>
      <c r="BO66">
        <v>2.2999999999999998</v>
      </c>
      <c r="BP66">
        <v>0.4</v>
      </c>
      <c r="BQ66">
        <v>1.3</v>
      </c>
      <c r="BR66">
        <v>0.2</v>
      </c>
      <c r="BS66">
        <v>1.3</v>
      </c>
      <c r="BT66">
        <v>0.19</v>
      </c>
      <c r="BU66" s="5">
        <f t="shared" si="1"/>
        <v>115.052846433136</v>
      </c>
      <c r="BV66" s="6">
        <v>5</v>
      </c>
      <c r="BW66" s="4" t="s">
        <v>58</v>
      </c>
      <c r="BX66" s="4" t="s">
        <v>1239</v>
      </c>
      <c r="BY66" s="4" t="s">
        <v>1239</v>
      </c>
      <c r="BZ66" s="4" t="s">
        <v>101</v>
      </c>
      <c r="CA66" s="4"/>
      <c r="CB66" s="4" t="s">
        <v>1252</v>
      </c>
    </row>
    <row r="67" spans="1:80">
      <c r="A67" s="18" t="s">
        <v>100</v>
      </c>
      <c r="B67" s="4">
        <v>34.17</v>
      </c>
      <c r="C67" s="4">
        <v>2.82</v>
      </c>
      <c r="D67" s="4">
        <v>24.96</v>
      </c>
      <c r="E67" s="4">
        <v>16.8</v>
      </c>
      <c r="F67" s="4"/>
      <c r="G67" s="4"/>
      <c r="H67" s="4">
        <v>6.3E-2</v>
      </c>
      <c r="I67" s="4"/>
      <c r="J67" s="4">
        <v>0.17</v>
      </c>
      <c r="K67" s="4">
        <v>0.02</v>
      </c>
      <c r="L67" s="4">
        <v>0.08</v>
      </c>
      <c r="M67" s="4">
        <v>0.01</v>
      </c>
      <c r="N67" s="4">
        <v>0.1</v>
      </c>
      <c r="O67" s="4"/>
      <c r="P67" s="4"/>
      <c r="Q67" s="4"/>
      <c r="R67" s="4">
        <v>20</v>
      </c>
      <c r="S67" s="4"/>
      <c r="T67" s="4"/>
      <c r="U67" s="4">
        <v>99.16</v>
      </c>
      <c r="V67" s="4"/>
      <c r="W67" s="4"/>
      <c r="X67">
        <v>7</v>
      </c>
      <c r="Y67">
        <v>15</v>
      </c>
      <c r="Z67">
        <v>3.9</v>
      </c>
      <c r="AA67" s="7">
        <v>60</v>
      </c>
      <c r="AB67" s="7"/>
      <c r="AC67" s="7"/>
      <c r="AD67" s="7">
        <v>42</v>
      </c>
      <c r="AE67">
        <v>476</v>
      </c>
      <c r="AF67" s="4">
        <v>110</v>
      </c>
      <c r="AG67">
        <v>9</v>
      </c>
      <c r="AH67" s="4">
        <v>40</v>
      </c>
      <c r="AI67" s="4">
        <v>160</v>
      </c>
      <c r="AJ67" s="4">
        <v>110</v>
      </c>
      <c r="AK67" s="4"/>
      <c r="AL67" s="4"/>
      <c r="AM67" s="4"/>
      <c r="AN67">
        <v>23</v>
      </c>
      <c r="AO67">
        <v>327</v>
      </c>
      <c r="AP67" s="4"/>
      <c r="AQ67" s="4"/>
      <c r="AR67" s="4"/>
      <c r="AS67" s="4"/>
      <c r="AT67" s="4"/>
      <c r="AU67" s="4"/>
      <c r="AW67">
        <v>8.3000000000000007</v>
      </c>
      <c r="AX67">
        <v>1.9</v>
      </c>
      <c r="AZ67" s="4"/>
      <c r="BA67" s="4"/>
      <c r="BB67" s="4"/>
      <c r="BC67">
        <v>57</v>
      </c>
      <c r="BE67">
        <v>12.6</v>
      </c>
      <c r="BF67">
        <v>3.6</v>
      </c>
      <c r="BG67">
        <v>41.9</v>
      </c>
      <c r="BH67">
        <v>95</v>
      </c>
      <c r="BI67">
        <v>9.3699999999999992</v>
      </c>
      <c r="BJ67">
        <v>33.1</v>
      </c>
      <c r="BK67">
        <v>5.9</v>
      </c>
      <c r="BL67">
        <v>1.55</v>
      </c>
      <c r="BM67">
        <v>5.0999999999999996</v>
      </c>
      <c r="BN67">
        <v>0.8</v>
      </c>
      <c r="BO67">
        <v>4.5</v>
      </c>
      <c r="BP67">
        <v>0.9</v>
      </c>
      <c r="BQ67">
        <v>2.6</v>
      </c>
      <c r="BR67">
        <v>0.39</v>
      </c>
      <c r="BS67">
        <v>2.6</v>
      </c>
      <c r="BT67">
        <v>0.38</v>
      </c>
      <c r="BU67" s="5">
        <f t="shared" si="1"/>
        <v>240.83374134433797</v>
      </c>
      <c r="BV67" s="6">
        <v>5</v>
      </c>
      <c r="BW67" s="4" t="s">
        <v>58</v>
      </c>
      <c r="BX67" s="4" t="s">
        <v>1239</v>
      </c>
      <c r="BY67" s="4" t="s">
        <v>1239</v>
      </c>
      <c r="BZ67" s="4" t="s">
        <v>101</v>
      </c>
      <c r="CA67" s="4"/>
      <c r="CB67" s="4" t="s">
        <v>1252</v>
      </c>
    </row>
    <row r="68" spans="1:80">
      <c r="A68" s="18" t="s">
        <v>93</v>
      </c>
      <c r="B68" s="4">
        <v>29.73</v>
      </c>
      <c r="C68" s="4">
        <v>2.56</v>
      </c>
      <c r="D68" s="4">
        <v>22.67</v>
      </c>
      <c r="E68" s="4">
        <v>15.84</v>
      </c>
      <c r="F68" s="4"/>
      <c r="G68" s="4"/>
      <c r="H68" s="4">
        <v>7.3999999999999996E-2</v>
      </c>
      <c r="I68" s="4"/>
      <c r="J68" s="4">
        <v>0.16</v>
      </c>
      <c r="K68" s="4">
        <v>0.04</v>
      </c>
      <c r="L68" s="4">
        <v>0.03</v>
      </c>
      <c r="M68" s="4">
        <v>0.03</v>
      </c>
      <c r="N68" s="4">
        <v>0.1</v>
      </c>
      <c r="O68" s="4"/>
      <c r="P68" s="4"/>
      <c r="Q68" s="4"/>
      <c r="R68" s="4">
        <v>27.32</v>
      </c>
      <c r="S68" s="4"/>
      <c r="T68" s="4"/>
      <c r="U68" s="4">
        <v>98.55</v>
      </c>
      <c r="V68" s="4"/>
      <c r="W68" s="4"/>
      <c r="X68">
        <v>6</v>
      </c>
      <c r="Y68">
        <v>13</v>
      </c>
      <c r="Z68">
        <v>4.5</v>
      </c>
      <c r="AA68" s="7">
        <v>55</v>
      </c>
      <c r="AB68" s="7"/>
      <c r="AC68" s="7"/>
      <c r="AD68" s="7" t="s">
        <v>103</v>
      </c>
      <c r="AE68">
        <v>442</v>
      </c>
      <c r="AF68" s="4">
        <v>107</v>
      </c>
      <c r="AG68">
        <v>15</v>
      </c>
      <c r="AH68" s="4" t="s">
        <v>346</v>
      </c>
      <c r="AI68" s="4">
        <v>146</v>
      </c>
      <c r="AJ68" s="4">
        <v>57</v>
      </c>
      <c r="AK68" s="4"/>
      <c r="AL68" s="4"/>
      <c r="AM68" s="4"/>
      <c r="AN68">
        <v>25</v>
      </c>
      <c r="AO68">
        <v>252</v>
      </c>
      <c r="AP68" s="4"/>
      <c r="AQ68" s="4"/>
      <c r="AR68" s="4"/>
      <c r="AS68" s="4"/>
      <c r="AT68" s="4"/>
      <c r="AU68" s="4"/>
      <c r="AW68">
        <v>6.5</v>
      </c>
      <c r="AX68">
        <v>1.4</v>
      </c>
      <c r="AZ68" s="4"/>
      <c r="BA68" s="4"/>
      <c r="BB68" s="4"/>
      <c r="BC68">
        <v>20</v>
      </c>
      <c r="BE68">
        <v>8.5</v>
      </c>
      <c r="BF68">
        <v>2.4</v>
      </c>
      <c r="BG68">
        <v>44.8</v>
      </c>
      <c r="BH68">
        <v>91.6</v>
      </c>
      <c r="BI68">
        <v>10.39</v>
      </c>
      <c r="BJ68">
        <v>37</v>
      </c>
      <c r="BK68">
        <v>6.5</v>
      </c>
      <c r="BL68">
        <v>1.8</v>
      </c>
      <c r="BM68">
        <v>5.7</v>
      </c>
      <c r="BN68">
        <v>0.9</v>
      </c>
      <c r="BO68">
        <v>5.2</v>
      </c>
      <c r="BP68">
        <v>1</v>
      </c>
      <c r="BQ68">
        <v>2.9</v>
      </c>
      <c r="BR68">
        <v>0.43</v>
      </c>
      <c r="BS68">
        <v>2.7</v>
      </c>
      <c r="BT68">
        <v>0.4</v>
      </c>
      <c r="BU68" s="5">
        <f t="shared" si="1"/>
        <v>193.31789507910372</v>
      </c>
      <c r="BV68" s="6">
        <v>5</v>
      </c>
      <c r="BW68" s="4" t="s">
        <v>58</v>
      </c>
      <c r="BX68" s="4" t="s">
        <v>1239</v>
      </c>
      <c r="BY68" s="4" t="s">
        <v>1239</v>
      </c>
      <c r="BZ68" s="4" t="s">
        <v>101</v>
      </c>
      <c r="CA68" s="4"/>
      <c r="CB68" s="4" t="s">
        <v>1252</v>
      </c>
    </row>
    <row r="69" spans="1:80">
      <c r="A69" s="18" t="s">
        <v>94</v>
      </c>
      <c r="B69" s="4">
        <v>50</v>
      </c>
      <c r="C69" s="4">
        <v>2.7</v>
      </c>
      <c r="D69" s="4">
        <v>13.06</v>
      </c>
      <c r="E69" s="4">
        <v>15.34</v>
      </c>
      <c r="F69" s="4"/>
      <c r="G69" s="4"/>
      <c r="H69" s="4">
        <v>0.23</v>
      </c>
      <c r="I69" s="4"/>
      <c r="J69" s="4">
        <v>4.99</v>
      </c>
      <c r="K69" s="4">
        <v>9.32</v>
      </c>
      <c r="L69" s="4">
        <v>2.41</v>
      </c>
      <c r="M69" s="4">
        <v>0.86</v>
      </c>
      <c r="N69" s="4">
        <v>0.33</v>
      </c>
      <c r="O69" s="4"/>
      <c r="P69" s="4"/>
      <c r="Q69" s="4"/>
      <c r="R69" s="4">
        <v>1.26</v>
      </c>
      <c r="S69" s="4"/>
      <c r="T69" s="4"/>
      <c r="U69" s="4">
        <v>100.37</v>
      </c>
      <c r="V69" s="4"/>
      <c r="W69" s="4"/>
      <c r="X69">
        <v>22.77</v>
      </c>
      <c r="Y69">
        <v>410.9</v>
      </c>
      <c r="Z69">
        <v>0.39</v>
      </c>
      <c r="AA69" s="7">
        <v>350.4</v>
      </c>
      <c r="AB69" s="7"/>
      <c r="AC69" s="7"/>
      <c r="AD69" s="7">
        <v>39.61</v>
      </c>
      <c r="AE69" t="s">
        <v>103</v>
      </c>
      <c r="AF69" s="4">
        <v>131.30000000000001</v>
      </c>
      <c r="AG69">
        <v>45.1</v>
      </c>
      <c r="AH69" s="4">
        <v>50.91</v>
      </c>
      <c r="AI69" s="4" t="s">
        <v>103</v>
      </c>
      <c r="AJ69" s="4" t="s">
        <v>103</v>
      </c>
      <c r="AK69" s="4"/>
      <c r="AL69" s="4"/>
      <c r="AM69" s="4"/>
      <c r="AN69">
        <v>35.799999999999997</v>
      </c>
      <c r="AO69">
        <v>186.5</v>
      </c>
      <c r="AP69" s="4"/>
      <c r="AQ69" s="4"/>
      <c r="AR69" s="4"/>
      <c r="AS69" s="4"/>
      <c r="AT69" s="4"/>
      <c r="AU69" s="4"/>
      <c r="AW69">
        <v>4.41</v>
      </c>
      <c r="AX69">
        <v>1.1100000000000001</v>
      </c>
      <c r="AZ69" s="4"/>
      <c r="BA69" s="4"/>
      <c r="BB69" s="4"/>
      <c r="BC69" t="s">
        <v>103</v>
      </c>
      <c r="BE69">
        <v>2.87</v>
      </c>
      <c r="BF69">
        <v>0.56999999999999995</v>
      </c>
      <c r="BG69">
        <v>24.54</v>
      </c>
      <c r="BH69">
        <v>56.09</v>
      </c>
      <c r="BI69" t="s">
        <v>103</v>
      </c>
      <c r="BJ69">
        <v>29.2</v>
      </c>
      <c r="BK69">
        <v>6.01</v>
      </c>
      <c r="BL69">
        <v>2.23</v>
      </c>
      <c r="BM69" t="s">
        <v>103</v>
      </c>
      <c r="BN69">
        <v>1.25</v>
      </c>
      <c r="BO69" t="s">
        <v>103</v>
      </c>
      <c r="BP69" t="s">
        <v>103</v>
      </c>
      <c r="BQ69" t="s">
        <v>103</v>
      </c>
      <c r="BR69" t="s">
        <v>103</v>
      </c>
      <c r="BS69">
        <v>3.31</v>
      </c>
      <c r="BT69">
        <v>0.47</v>
      </c>
      <c r="BU69" s="5">
        <f t="shared" si="1"/>
        <v>60.234612916665405</v>
      </c>
      <c r="BV69" s="6">
        <v>5</v>
      </c>
      <c r="BW69" s="4" t="s">
        <v>58</v>
      </c>
      <c r="BX69" s="4" t="s">
        <v>1239</v>
      </c>
      <c r="BY69" s="4" t="s">
        <v>1239</v>
      </c>
      <c r="BZ69" s="4" t="s">
        <v>101</v>
      </c>
      <c r="CA69" s="4"/>
      <c r="CB69" s="4" t="s">
        <v>1252</v>
      </c>
    </row>
    <row r="70" spans="1:80">
      <c r="A70" s="18" t="s">
        <v>95</v>
      </c>
      <c r="B70" s="4">
        <v>52.5</v>
      </c>
      <c r="C70" s="4">
        <v>1.52</v>
      </c>
      <c r="D70" s="4">
        <v>13.77</v>
      </c>
      <c r="E70" s="4">
        <v>13.43</v>
      </c>
      <c r="F70" s="4"/>
      <c r="G70" s="4"/>
      <c r="H70" s="4">
        <v>0.2</v>
      </c>
      <c r="I70" s="4"/>
      <c r="J70" s="4">
        <v>5.29</v>
      </c>
      <c r="K70" s="4">
        <v>9.32</v>
      </c>
      <c r="L70" s="4">
        <v>2.7</v>
      </c>
      <c r="M70" s="4">
        <v>1.03</v>
      </c>
      <c r="N70" s="4">
        <v>0.22</v>
      </c>
      <c r="O70" s="4"/>
      <c r="P70" s="4"/>
      <c r="Q70" s="4"/>
      <c r="R70" s="4">
        <v>0.83</v>
      </c>
      <c r="S70" s="4"/>
      <c r="T70" s="4"/>
      <c r="U70" s="4">
        <v>99.65</v>
      </c>
      <c r="V70" s="4"/>
      <c r="W70" s="4"/>
      <c r="X70">
        <v>38.71</v>
      </c>
      <c r="Y70">
        <v>219.9</v>
      </c>
      <c r="Z70">
        <v>1.6</v>
      </c>
      <c r="AA70" s="7">
        <v>315.38</v>
      </c>
      <c r="AB70" s="7"/>
      <c r="AC70" s="7"/>
      <c r="AD70" s="7">
        <v>38.35</v>
      </c>
      <c r="AE70">
        <v>325.52</v>
      </c>
      <c r="AF70" s="4">
        <v>155.29</v>
      </c>
      <c r="AG70">
        <v>41.86</v>
      </c>
      <c r="AH70" s="4">
        <v>47</v>
      </c>
      <c r="AI70" s="4">
        <v>154.41999999999999</v>
      </c>
      <c r="AJ70" s="4">
        <v>101.89</v>
      </c>
      <c r="AK70" s="4"/>
      <c r="AL70" s="4"/>
      <c r="AM70" s="4"/>
      <c r="AN70">
        <v>35</v>
      </c>
      <c r="AO70">
        <v>149.94999999999999</v>
      </c>
      <c r="AP70" s="4"/>
      <c r="AQ70" s="4"/>
      <c r="AR70" s="4"/>
      <c r="AS70" s="4"/>
      <c r="AT70" s="4"/>
      <c r="AU70" s="4"/>
      <c r="AW70">
        <v>3.91</v>
      </c>
      <c r="AX70">
        <v>1.21</v>
      </c>
      <c r="AZ70" s="4"/>
      <c r="BA70" s="4"/>
      <c r="BB70" s="4"/>
      <c r="BC70">
        <v>6.63</v>
      </c>
      <c r="BE70">
        <v>4.45</v>
      </c>
      <c r="BF70">
        <v>1.42</v>
      </c>
      <c r="BG70">
        <v>18.899999999999999</v>
      </c>
      <c r="BH70">
        <v>41.67</v>
      </c>
      <c r="BI70" t="s">
        <v>103</v>
      </c>
      <c r="BJ70">
        <v>23.3</v>
      </c>
      <c r="BK70">
        <v>5.43</v>
      </c>
      <c r="BL70">
        <v>1.68</v>
      </c>
      <c r="BM70" t="s">
        <v>103</v>
      </c>
      <c r="BN70">
        <v>1.05</v>
      </c>
      <c r="BO70" t="s">
        <v>103</v>
      </c>
      <c r="BP70" t="s">
        <v>103</v>
      </c>
      <c r="BQ70" t="s">
        <v>103</v>
      </c>
      <c r="BR70" t="s">
        <v>103</v>
      </c>
      <c r="BS70">
        <v>3.33</v>
      </c>
      <c r="BT70">
        <v>0.53</v>
      </c>
      <c r="BU70" s="5">
        <f t="shared" si="1"/>
        <v>60.644946492271096</v>
      </c>
      <c r="BV70" s="6">
        <v>5</v>
      </c>
      <c r="BW70" s="4" t="s">
        <v>58</v>
      </c>
      <c r="BX70" s="4" t="s">
        <v>1239</v>
      </c>
      <c r="BY70" s="4" t="s">
        <v>1239</v>
      </c>
      <c r="BZ70" s="4" t="s">
        <v>101</v>
      </c>
      <c r="CA70" s="4"/>
      <c r="CB70" s="4" t="s">
        <v>1252</v>
      </c>
    </row>
    <row r="71" spans="1:80">
      <c r="A71" s="18" t="s">
        <v>107</v>
      </c>
      <c r="B71" s="4">
        <v>14.07</v>
      </c>
      <c r="C71" s="4"/>
      <c r="D71" s="4">
        <v>4.59</v>
      </c>
      <c r="E71" s="4"/>
      <c r="F71" s="4">
        <v>76.790000000000006</v>
      </c>
      <c r="G71" s="4"/>
      <c r="H71" s="4"/>
      <c r="I71" s="4"/>
      <c r="J71" s="4">
        <v>1.71</v>
      </c>
      <c r="K71" s="4"/>
      <c r="L71" s="4"/>
      <c r="M71" s="4"/>
      <c r="N71" s="4">
        <v>2.84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5"/>
      <c r="BV71" s="6">
        <v>6</v>
      </c>
      <c r="BW71" s="4" t="s">
        <v>104</v>
      </c>
      <c r="BX71" s="4" t="s">
        <v>1239</v>
      </c>
      <c r="BY71" s="4"/>
      <c r="BZ71" s="4" t="s">
        <v>105</v>
      </c>
      <c r="CA71" s="4" t="s">
        <v>230</v>
      </c>
      <c r="CB71" s="4" t="s">
        <v>336</v>
      </c>
    </row>
    <row r="72" spans="1:80">
      <c r="A72" s="18" t="s">
        <v>108</v>
      </c>
      <c r="B72" s="4">
        <v>9.82</v>
      </c>
      <c r="C72" s="4"/>
      <c r="D72" s="4">
        <v>2.91</v>
      </c>
      <c r="E72" s="4"/>
      <c r="F72" s="4">
        <v>84.5</v>
      </c>
      <c r="G72" s="4"/>
      <c r="H72" s="4"/>
      <c r="I72" s="4"/>
      <c r="J72" s="4"/>
      <c r="K72" s="4"/>
      <c r="L72" s="4"/>
      <c r="M72" s="4"/>
      <c r="N72" s="4">
        <v>1.95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5"/>
      <c r="BV72" s="6">
        <v>6</v>
      </c>
      <c r="BW72" s="4" t="s">
        <v>104</v>
      </c>
      <c r="BX72" s="4" t="s">
        <v>1239</v>
      </c>
      <c r="BY72" s="4"/>
      <c r="BZ72" s="4" t="s">
        <v>105</v>
      </c>
      <c r="CA72" s="4" t="s">
        <v>230</v>
      </c>
      <c r="CB72" s="4" t="s">
        <v>336</v>
      </c>
    </row>
    <row r="73" spans="1:80">
      <c r="A73" s="18" t="s">
        <v>109</v>
      </c>
      <c r="B73" s="4">
        <v>11.78</v>
      </c>
      <c r="C73" s="4"/>
      <c r="D73" s="4">
        <v>3.48</v>
      </c>
      <c r="E73" s="4"/>
      <c r="F73" s="4">
        <v>79.41</v>
      </c>
      <c r="G73" s="4"/>
      <c r="H73" s="4"/>
      <c r="I73" s="4"/>
      <c r="J73" s="4">
        <v>1.71</v>
      </c>
      <c r="K73" s="4"/>
      <c r="L73" s="4"/>
      <c r="M73" s="4"/>
      <c r="N73" s="4">
        <v>2.76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5"/>
      <c r="BV73" s="6">
        <v>6</v>
      </c>
      <c r="BW73" s="4" t="s">
        <v>104</v>
      </c>
      <c r="BX73" s="4" t="s">
        <v>1239</v>
      </c>
      <c r="BY73" s="4"/>
      <c r="BZ73" s="4" t="s">
        <v>105</v>
      </c>
      <c r="CA73" s="4" t="s">
        <v>230</v>
      </c>
      <c r="CB73" s="4" t="s">
        <v>336</v>
      </c>
    </row>
    <row r="74" spans="1:80">
      <c r="A74" s="18" t="s">
        <v>110</v>
      </c>
      <c r="B74" s="4">
        <v>10.01</v>
      </c>
      <c r="C74" s="4"/>
      <c r="D74" s="4">
        <v>6.73</v>
      </c>
      <c r="E74" s="4"/>
      <c r="F74" s="4">
        <v>77.5</v>
      </c>
      <c r="G74" s="4"/>
      <c r="H74" s="4"/>
      <c r="I74" s="4"/>
      <c r="J74" s="4"/>
      <c r="K74" s="4"/>
      <c r="L74" s="4"/>
      <c r="M74" s="4"/>
      <c r="N74" s="4">
        <v>3.88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5"/>
      <c r="BV74" s="6">
        <v>6</v>
      </c>
      <c r="BW74" s="4" t="s">
        <v>104</v>
      </c>
      <c r="BX74" s="4" t="s">
        <v>1239</v>
      </c>
      <c r="BY74" s="4"/>
      <c r="BZ74" s="4" t="s">
        <v>105</v>
      </c>
      <c r="CA74" s="4" t="s">
        <v>230</v>
      </c>
      <c r="CB74" s="4" t="s">
        <v>336</v>
      </c>
    </row>
    <row r="75" spans="1:80">
      <c r="A75" s="18" t="s">
        <v>111</v>
      </c>
      <c r="B75" s="4">
        <v>11.08</v>
      </c>
      <c r="C75" s="4"/>
      <c r="D75" s="4">
        <v>1.98</v>
      </c>
      <c r="E75" s="4"/>
      <c r="F75" s="4">
        <v>82.55</v>
      </c>
      <c r="G75" s="4"/>
      <c r="H75" s="4"/>
      <c r="I75" s="4"/>
      <c r="J75" s="4">
        <v>1.76</v>
      </c>
      <c r="K75" s="4">
        <v>0.59</v>
      </c>
      <c r="L75" s="4"/>
      <c r="M75" s="4"/>
      <c r="N75" s="4">
        <v>2.04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5"/>
      <c r="BV75" s="6">
        <v>6</v>
      </c>
      <c r="BW75" s="4" t="s">
        <v>104</v>
      </c>
      <c r="BX75" s="4" t="s">
        <v>1239</v>
      </c>
      <c r="BY75" s="4"/>
      <c r="BZ75" s="4" t="s">
        <v>105</v>
      </c>
      <c r="CA75" s="4" t="s">
        <v>230</v>
      </c>
      <c r="CB75" s="4" t="s">
        <v>336</v>
      </c>
    </row>
    <row r="76" spans="1:80">
      <c r="A76" s="18" t="s">
        <v>112</v>
      </c>
      <c r="B76" s="4">
        <v>14</v>
      </c>
      <c r="C76" s="4"/>
      <c r="D76" s="4">
        <v>3.85</v>
      </c>
      <c r="E76" s="4"/>
      <c r="F76" s="4">
        <v>77.23</v>
      </c>
      <c r="G76" s="4"/>
      <c r="H76" s="4"/>
      <c r="I76" s="4"/>
      <c r="J76" s="4">
        <v>1.67</v>
      </c>
      <c r="K76" s="4">
        <v>0.9</v>
      </c>
      <c r="L76" s="4"/>
      <c r="M76" s="4"/>
      <c r="N76" s="4">
        <v>1.88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5"/>
      <c r="BV76" s="6">
        <v>6</v>
      </c>
      <c r="BW76" s="4" t="s">
        <v>104</v>
      </c>
      <c r="BX76" s="4" t="s">
        <v>1239</v>
      </c>
      <c r="BY76" s="4"/>
      <c r="BZ76" s="4" t="s">
        <v>105</v>
      </c>
      <c r="CA76" s="4" t="s">
        <v>230</v>
      </c>
      <c r="CB76" s="4" t="s">
        <v>336</v>
      </c>
    </row>
    <row r="77" spans="1:80">
      <c r="A77" s="18" t="s">
        <v>113</v>
      </c>
      <c r="B77" s="4">
        <v>10.34</v>
      </c>
      <c r="C77" s="4"/>
      <c r="D77" s="4">
        <v>2.85</v>
      </c>
      <c r="E77" s="4"/>
      <c r="F77" s="4">
        <v>83.01</v>
      </c>
      <c r="G77" s="4"/>
      <c r="H77" s="4"/>
      <c r="I77" s="4"/>
      <c r="J77" s="4">
        <v>1.77</v>
      </c>
      <c r="K77" s="4"/>
      <c r="L77" s="4"/>
      <c r="M77" s="4"/>
      <c r="N77" s="4">
        <v>1.62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5"/>
      <c r="BV77" s="6">
        <v>6</v>
      </c>
      <c r="BW77" s="4" t="s">
        <v>104</v>
      </c>
      <c r="BX77" s="4" t="s">
        <v>1239</v>
      </c>
      <c r="BY77" s="4"/>
      <c r="BZ77" s="4" t="s">
        <v>105</v>
      </c>
      <c r="CA77" s="4" t="s">
        <v>230</v>
      </c>
      <c r="CB77" s="4" t="s">
        <v>336</v>
      </c>
    </row>
    <row r="78" spans="1:80">
      <c r="A78" s="18" t="s">
        <v>114</v>
      </c>
      <c r="B78" s="4">
        <v>12.57</v>
      </c>
      <c r="C78" s="4"/>
      <c r="D78" s="4">
        <v>4.16</v>
      </c>
      <c r="E78" s="4"/>
      <c r="F78" s="4">
        <v>78.180000000000007</v>
      </c>
      <c r="G78" s="4"/>
      <c r="H78" s="4"/>
      <c r="I78" s="4"/>
      <c r="J78" s="4">
        <v>1.28</v>
      </c>
      <c r="K78" s="4"/>
      <c r="L78" s="4"/>
      <c r="M78" s="4"/>
      <c r="N78" s="4">
        <v>3.15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5"/>
      <c r="BV78" s="6">
        <v>6</v>
      </c>
      <c r="BW78" s="4" t="s">
        <v>104</v>
      </c>
      <c r="BX78" s="4" t="s">
        <v>1239</v>
      </c>
      <c r="BY78" s="4"/>
      <c r="BZ78" s="4" t="s">
        <v>105</v>
      </c>
      <c r="CA78" s="4" t="s">
        <v>230</v>
      </c>
      <c r="CB78" s="4" t="s">
        <v>336</v>
      </c>
    </row>
    <row r="79" spans="1:80">
      <c r="A79" s="18" t="s">
        <v>115</v>
      </c>
      <c r="B79" s="4">
        <v>9.56</v>
      </c>
      <c r="C79" s="4"/>
      <c r="D79" s="4">
        <v>1.66</v>
      </c>
      <c r="E79" s="4"/>
      <c r="F79" s="4">
        <v>87.63</v>
      </c>
      <c r="G79" s="4"/>
      <c r="H79" s="4"/>
      <c r="I79" s="4"/>
      <c r="J79" s="4">
        <v>1.1399999999999999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5"/>
      <c r="BV79" s="6">
        <v>6</v>
      </c>
      <c r="BW79" s="4" t="s">
        <v>104</v>
      </c>
      <c r="BX79" s="4" t="s">
        <v>1239</v>
      </c>
      <c r="BY79" s="4"/>
      <c r="BZ79" s="4" t="s">
        <v>105</v>
      </c>
      <c r="CA79" s="4" t="s">
        <v>230</v>
      </c>
      <c r="CB79" s="4" t="s">
        <v>336</v>
      </c>
    </row>
    <row r="80" spans="1:80">
      <c r="A80" s="18" t="s">
        <v>116</v>
      </c>
      <c r="B80" s="4">
        <v>12.44</v>
      </c>
      <c r="C80" s="4"/>
      <c r="D80" s="4">
        <v>4.8499999999999996</v>
      </c>
      <c r="E80" s="4"/>
      <c r="F80" s="4">
        <v>79.010000000000005</v>
      </c>
      <c r="G80" s="4"/>
      <c r="H80" s="4"/>
      <c r="I80" s="4"/>
      <c r="J80" s="4">
        <v>1.32</v>
      </c>
      <c r="K80" s="4"/>
      <c r="L80" s="4"/>
      <c r="M80" s="4"/>
      <c r="N80" s="4">
        <v>1.8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5"/>
      <c r="BV80" s="6">
        <v>6</v>
      </c>
      <c r="BW80" s="4" t="s">
        <v>104</v>
      </c>
      <c r="BX80" s="4" t="s">
        <v>1239</v>
      </c>
      <c r="BY80" s="4"/>
      <c r="BZ80" s="4" t="s">
        <v>105</v>
      </c>
      <c r="CA80" s="4" t="s">
        <v>230</v>
      </c>
      <c r="CB80" s="4" t="s">
        <v>336</v>
      </c>
    </row>
    <row r="81" spans="1:80">
      <c r="A81" s="18" t="s">
        <v>117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>
        <v>76</v>
      </c>
      <c r="Y81">
        <v>384</v>
      </c>
      <c r="AA81">
        <v>126</v>
      </c>
      <c r="AD81" s="4"/>
      <c r="AE81">
        <v>717</v>
      </c>
      <c r="AF81" s="4">
        <v>39</v>
      </c>
      <c r="AG81" s="4"/>
      <c r="AH81" s="4">
        <v>26</v>
      </c>
      <c r="AI81" s="4">
        <v>28</v>
      </c>
      <c r="AJ81" s="4">
        <v>100</v>
      </c>
      <c r="AM81">
        <v>496</v>
      </c>
      <c r="AN81">
        <v>33</v>
      </c>
      <c r="AO81">
        <v>78</v>
      </c>
      <c r="AP81">
        <v>12</v>
      </c>
      <c r="AQ81">
        <v>40</v>
      </c>
      <c r="AV81" s="4"/>
      <c r="AW81" s="4"/>
      <c r="AX81" s="4"/>
      <c r="AY81" s="4"/>
      <c r="BA81" s="4"/>
      <c r="BB81" s="4"/>
      <c r="BC81" s="4">
        <v>69</v>
      </c>
      <c r="BD81" s="4"/>
      <c r="BE81">
        <v>20</v>
      </c>
      <c r="BF81" t="s">
        <v>1173</v>
      </c>
      <c r="BG81" s="4"/>
      <c r="BH81">
        <v>46</v>
      </c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5"/>
      <c r="BV81" s="6">
        <v>6</v>
      </c>
      <c r="BW81" s="4" t="s">
        <v>104</v>
      </c>
      <c r="BX81" s="4" t="s">
        <v>1239</v>
      </c>
      <c r="BY81" s="4"/>
      <c r="BZ81" s="4" t="s">
        <v>105</v>
      </c>
      <c r="CA81" s="4" t="s">
        <v>230</v>
      </c>
      <c r="CB81" s="4" t="s">
        <v>340</v>
      </c>
    </row>
    <row r="82" spans="1:80">
      <c r="A82" s="18" t="s">
        <v>118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>
        <v>34</v>
      </c>
      <c r="Y82">
        <v>114</v>
      </c>
      <c r="AA82">
        <v>90</v>
      </c>
      <c r="AD82" s="4"/>
      <c r="AE82">
        <v>1030</v>
      </c>
      <c r="AF82" s="4">
        <v>33</v>
      </c>
      <c r="AG82" s="4"/>
      <c r="AH82" s="4">
        <v>61</v>
      </c>
      <c r="AI82" s="4">
        <v>45</v>
      </c>
      <c r="AJ82" s="4">
        <v>160</v>
      </c>
      <c r="AM82">
        <v>728</v>
      </c>
      <c r="AN82">
        <v>38</v>
      </c>
      <c r="AO82">
        <v>39</v>
      </c>
      <c r="AP82">
        <v>6</v>
      </c>
      <c r="AQ82">
        <v>110</v>
      </c>
      <c r="AV82" s="4"/>
      <c r="AW82" s="4"/>
      <c r="AX82" s="4"/>
      <c r="AY82" s="4"/>
      <c r="BA82" s="4"/>
      <c r="BB82" s="4"/>
      <c r="BC82" s="4">
        <v>45</v>
      </c>
      <c r="BD82" s="4"/>
      <c r="BE82">
        <v>13</v>
      </c>
      <c r="BF82">
        <v>10</v>
      </c>
      <c r="BG82" s="4"/>
      <c r="BH82">
        <v>31</v>
      </c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5"/>
      <c r="BV82" s="6">
        <v>6</v>
      </c>
      <c r="BW82" s="4" t="s">
        <v>104</v>
      </c>
      <c r="BX82" s="4" t="s">
        <v>1239</v>
      </c>
      <c r="BY82" s="4"/>
      <c r="BZ82" s="4" t="s">
        <v>105</v>
      </c>
      <c r="CA82" s="4" t="s">
        <v>230</v>
      </c>
      <c r="CB82" s="4" t="s">
        <v>340</v>
      </c>
    </row>
    <row r="83" spans="1:80">
      <c r="A83" s="18" t="s">
        <v>119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>
        <v>33</v>
      </c>
      <c r="Y83">
        <v>81</v>
      </c>
      <c r="AA83">
        <v>88</v>
      </c>
      <c r="AD83" s="4"/>
      <c r="AE83">
        <v>951</v>
      </c>
      <c r="AF83" s="4">
        <v>25</v>
      </c>
      <c r="AG83" s="4"/>
      <c r="AH83" s="4">
        <v>55</v>
      </c>
      <c r="AI83" s="4">
        <v>42</v>
      </c>
      <c r="AJ83" s="4">
        <v>127</v>
      </c>
      <c r="AM83">
        <v>682</v>
      </c>
      <c r="AN83">
        <v>34</v>
      </c>
      <c r="AO83">
        <v>35</v>
      </c>
      <c r="AP83">
        <v>11</v>
      </c>
      <c r="AQ83">
        <v>108</v>
      </c>
      <c r="AV83" s="4"/>
      <c r="AW83" s="4"/>
      <c r="AX83" s="4"/>
      <c r="AY83" s="4"/>
      <c r="BA83" s="4"/>
      <c r="BB83" s="4"/>
      <c r="BC83" s="4">
        <v>40</v>
      </c>
      <c r="BD83" s="4"/>
      <c r="BE83">
        <v>11</v>
      </c>
      <c r="BF83">
        <v>13</v>
      </c>
      <c r="BG83" s="4"/>
      <c r="BH83">
        <v>24</v>
      </c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5"/>
      <c r="BV83" s="6">
        <v>6</v>
      </c>
      <c r="BW83" s="4" t="s">
        <v>104</v>
      </c>
      <c r="BX83" s="4" t="s">
        <v>1239</v>
      </c>
      <c r="BY83" s="4"/>
      <c r="BZ83" s="4" t="s">
        <v>105</v>
      </c>
      <c r="CA83" s="4" t="s">
        <v>230</v>
      </c>
      <c r="CB83" s="4" t="s">
        <v>340</v>
      </c>
    </row>
    <row r="84" spans="1:80">
      <c r="A84" s="18" t="s">
        <v>120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>
        <v>76</v>
      </c>
      <c r="Y84">
        <v>407</v>
      </c>
      <c r="AA84">
        <v>201</v>
      </c>
      <c r="AD84" s="4"/>
      <c r="AE84">
        <v>795</v>
      </c>
      <c r="AF84" s="4">
        <v>45</v>
      </c>
      <c r="AG84" s="4"/>
      <c r="AH84" s="4">
        <v>35</v>
      </c>
      <c r="AI84" s="4">
        <v>34</v>
      </c>
      <c r="AJ84" s="4">
        <v>153</v>
      </c>
      <c r="AM84">
        <v>535</v>
      </c>
      <c r="AN84">
        <v>34</v>
      </c>
      <c r="AO84">
        <v>82</v>
      </c>
      <c r="AP84">
        <v>13</v>
      </c>
      <c r="AQ84">
        <v>46</v>
      </c>
      <c r="AV84" s="4"/>
      <c r="AW84" s="4"/>
      <c r="AX84" s="4"/>
      <c r="AY84" s="4"/>
      <c r="BA84" s="4"/>
      <c r="BB84" s="4"/>
      <c r="BC84" s="4">
        <v>74</v>
      </c>
      <c r="BD84" s="4"/>
      <c r="BE84">
        <v>20</v>
      </c>
      <c r="BF84" t="s">
        <v>1173</v>
      </c>
      <c r="BG84" s="4"/>
      <c r="BH84">
        <v>55</v>
      </c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5"/>
      <c r="BV84" s="6">
        <v>6</v>
      </c>
      <c r="BW84" s="4" t="s">
        <v>104</v>
      </c>
      <c r="BX84" s="4" t="s">
        <v>1239</v>
      </c>
      <c r="BY84" s="4"/>
      <c r="BZ84" s="4" t="s">
        <v>105</v>
      </c>
      <c r="CA84" s="4" t="s">
        <v>230</v>
      </c>
      <c r="CB84" s="4" t="s">
        <v>340</v>
      </c>
    </row>
    <row r="85" spans="1:80" ht="17">
      <c r="A85" s="18" t="s">
        <v>123</v>
      </c>
      <c r="B85" s="4">
        <v>58.92</v>
      </c>
      <c r="C85" s="4">
        <v>0.03</v>
      </c>
      <c r="D85" s="4">
        <v>0.14000000000000001</v>
      </c>
      <c r="E85" s="4">
        <v>39.700000000000003</v>
      </c>
      <c r="F85" s="4"/>
      <c r="G85" s="4"/>
      <c r="H85" s="4">
        <v>0.03</v>
      </c>
      <c r="I85" s="4"/>
      <c r="J85" s="4" t="s">
        <v>132</v>
      </c>
      <c r="K85" s="4">
        <v>0.01</v>
      </c>
      <c r="L85" s="4">
        <v>0.08</v>
      </c>
      <c r="M85" s="4">
        <v>0.02</v>
      </c>
      <c r="N85" s="4">
        <v>0.04</v>
      </c>
      <c r="O85" s="4">
        <v>0.09</v>
      </c>
      <c r="P85" s="4"/>
      <c r="Q85" s="4"/>
      <c r="R85" s="4">
        <v>0.73</v>
      </c>
      <c r="S85" s="4"/>
      <c r="T85" s="4"/>
      <c r="U85" s="4">
        <v>99.79</v>
      </c>
      <c r="W85" s="4"/>
      <c r="X85" s="29" t="s">
        <v>1171</v>
      </c>
      <c r="Y85" s="31">
        <v>10</v>
      </c>
      <c r="Z85" s="29" t="s">
        <v>1260</v>
      </c>
      <c r="AA85" s="28">
        <v>750</v>
      </c>
      <c r="AB85" s="28"/>
      <c r="AC85" s="28"/>
      <c r="AD85" s="30">
        <v>5</v>
      </c>
      <c r="AE85" s="28">
        <v>120</v>
      </c>
      <c r="AF85" s="4">
        <v>14</v>
      </c>
      <c r="AG85" s="4"/>
      <c r="AH85" s="4">
        <v>14</v>
      </c>
      <c r="AI85" s="4">
        <v>37</v>
      </c>
      <c r="AJ85" s="4">
        <v>8</v>
      </c>
      <c r="AK85" s="28">
        <v>8</v>
      </c>
      <c r="AL85" s="28"/>
      <c r="AM85" s="31">
        <v>0.5</v>
      </c>
      <c r="AN85" s="33" t="s">
        <v>1171</v>
      </c>
      <c r="AO85" s="32" t="s">
        <v>1171</v>
      </c>
      <c r="AP85" s="29" t="s">
        <v>1171</v>
      </c>
      <c r="AQ85" s="4"/>
      <c r="AR85" s="29" t="s">
        <v>194</v>
      </c>
      <c r="AS85" s="31"/>
      <c r="AT85" s="29"/>
      <c r="AU85" s="29" t="s">
        <v>1262</v>
      </c>
      <c r="AV85" s="4"/>
      <c r="AW85" s="29" t="s">
        <v>1261</v>
      </c>
      <c r="AX85" s="33" t="s">
        <v>1260</v>
      </c>
      <c r="AY85" s="4"/>
      <c r="AZ85" s="29" t="s">
        <v>194</v>
      </c>
      <c r="BA85" s="4"/>
      <c r="BB85" s="4"/>
      <c r="BC85" s="4" t="s">
        <v>1170</v>
      </c>
      <c r="BD85" s="4"/>
      <c r="BE85" s="34">
        <v>1.8</v>
      </c>
      <c r="BF85" s="34" t="s">
        <v>1257</v>
      </c>
      <c r="BG85" s="30">
        <v>32.5</v>
      </c>
      <c r="BH85" s="30">
        <v>62.7</v>
      </c>
      <c r="BI85" s="4"/>
      <c r="BJ85" s="30">
        <v>27.1</v>
      </c>
      <c r="BK85" s="27">
        <v>4.78</v>
      </c>
      <c r="BL85" s="27">
        <v>1.03</v>
      </c>
      <c r="BM85" s="4"/>
      <c r="BN85" s="27">
        <v>0.39</v>
      </c>
      <c r="BO85" s="4"/>
      <c r="BP85" s="27">
        <v>0.21</v>
      </c>
      <c r="BQ85" s="4"/>
      <c r="BR85" s="4"/>
      <c r="BS85" s="27">
        <v>0.18</v>
      </c>
      <c r="BT85" s="27">
        <v>0.02</v>
      </c>
      <c r="BU85" s="5">
        <f>(E85/1.4297)/(H85/1.2912)</f>
        <v>1195.1374414212771</v>
      </c>
      <c r="BV85" s="6">
        <v>7</v>
      </c>
      <c r="BW85" s="4" t="s">
        <v>348</v>
      </c>
      <c r="BX85" s="4" t="s">
        <v>1239</v>
      </c>
      <c r="BY85" s="4"/>
      <c r="BZ85" s="4" t="s">
        <v>121</v>
      </c>
      <c r="CA85" s="4" t="s">
        <v>232</v>
      </c>
      <c r="CB85" s="4" t="s">
        <v>340</v>
      </c>
    </row>
    <row r="86" spans="1:80" ht="17">
      <c r="A86" s="18" t="s">
        <v>124</v>
      </c>
      <c r="B86" s="4">
        <v>63.6</v>
      </c>
      <c r="C86" s="4">
        <v>7.0000000000000007E-2</v>
      </c>
      <c r="D86" s="4">
        <v>0.17</v>
      </c>
      <c r="E86" s="4">
        <v>25.91</v>
      </c>
      <c r="F86" s="4"/>
      <c r="G86" s="4"/>
      <c r="H86" s="4">
        <v>0.04</v>
      </c>
      <c r="I86" s="4"/>
      <c r="J86" s="4">
        <v>0.01</v>
      </c>
      <c r="K86" s="4">
        <v>0.11</v>
      </c>
      <c r="L86" s="4">
        <v>0.54</v>
      </c>
      <c r="M86" s="4">
        <v>0.31</v>
      </c>
      <c r="N86" s="4">
        <v>0.6</v>
      </c>
      <c r="O86" s="4">
        <v>1.73</v>
      </c>
      <c r="P86" s="4"/>
      <c r="Q86" s="4"/>
      <c r="R86" s="4">
        <v>6.85</v>
      </c>
      <c r="S86" s="4"/>
      <c r="T86" s="4"/>
      <c r="U86" s="4">
        <v>99.94</v>
      </c>
      <c r="W86" s="4"/>
      <c r="X86" s="28">
        <v>6</v>
      </c>
      <c r="Y86" s="28">
        <v>332</v>
      </c>
      <c r="Z86" s="29" t="s">
        <v>1260</v>
      </c>
      <c r="AA86" s="28">
        <v>200</v>
      </c>
      <c r="AB86" s="28"/>
      <c r="AC86" s="28"/>
      <c r="AD86" s="30">
        <v>1.3</v>
      </c>
      <c r="AE86" s="28">
        <v>35</v>
      </c>
      <c r="AF86" s="4">
        <v>17</v>
      </c>
      <c r="AG86" s="4"/>
      <c r="AH86" s="4" t="s">
        <v>347</v>
      </c>
      <c r="AI86" s="4">
        <v>140</v>
      </c>
      <c r="AJ86" s="4">
        <v>30</v>
      </c>
      <c r="AK86" s="29">
        <v>11</v>
      </c>
      <c r="AL86" s="29"/>
      <c r="AM86" s="31">
        <v>3.5</v>
      </c>
      <c r="AN86" s="28">
        <v>5</v>
      </c>
      <c r="AO86" s="32">
        <v>14</v>
      </c>
      <c r="AP86" s="29" t="s">
        <v>1257</v>
      </c>
      <c r="AQ86" s="4"/>
      <c r="AR86" s="29" t="s">
        <v>194</v>
      </c>
      <c r="AS86" s="31"/>
      <c r="AT86" s="30"/>
      <c r="AU86" s="30">
        <v>0.2</v>
      </c>
      <c r="AV86" s="4"/>
      <c r="AW86" s="30">
        <v>0.3</v>
      </c>
      <c r="AX86" s="33" t="s">
        <v>1260</v>
      </c>
      <c r="AY86" s="4"/>
      <c r="AZ86" s="28">
        <v>645</v>
      </c>
      <c r="BA86" s="4"/>
      <c r="BB86" s="4"/>
      <c r="BC86" s="4">
        <v>470</v>
      </c>
      <c r="BD86" s="4"/>
      <c r="BE86" s="34">
        <v>0.7</v>
      </c>
      <c r="BF86" s="34" t="s">
        <v>1257</v>
      </c>
      <c r="BG86" s="27">
        <v>8.5500000000000007</v>
      </c>
      <c r="BH86" s="30">
        <v>15.8</v>
      </c>
      <c r="BI86" s="4"/>
      <c r="BJ86" s="27">
        <v>6.91</v>
      </c>
      <c r="BK86" s="27">
        <v>1.22</v>
      </c>
      <c r="BL86" s="27">
        <v>0.18</v>
      </c>
      <c r="BM86" s="4"/>
      <c r="BN86" s="27">
        <v>0.18</v>
      </c>
      <c r="BO86" s="4"/>
      <c r="BP86" s="27">
        <v>0.22</v>
      </c>
      <c r="BQ86" s="4"/>
      <c r="BR86" s="4"/>
      <c r="BS86" s="27">
        <v>0.37</v>
      </c>
      <c r="BT86" s="27">
        <v>0.05</v>
      </c>
      <c r="BU86" s="5">
        <f>(E86/1.4297)/(H86/1.2912)</f>
        <v>585.00020983423087</v>
      </c>
      <c r="BV86" s="6">
        <v>7</v>
      </c>
      <c r="BW86" s="4" t="s">
        <v>349</v>
      </c>
      <c r="BX86" s="4" t="s">
        <v>1239</v>
      </c>
      <c r="BY86" s="4"/>
      <c r="BZ86" s="4" t="s">
        <v>121</v>
      </c>
      <c r="CA86" s="4" t="s">
        <v>232</v>
      </c>
      <c r="CB86" s="4" t="s">
        <v>340</v>
      </c>
    </row>
    <row r="87" spans="1:80" ht="17">
      <c r="A87" s="18" t="s">
        <v>131</v>
      </c>
      <c r="B87" s="4">
        <v>0.85</v>
      </c>
      <c r="C87" s="4">
        <v>0.65</v>
      </c>
      <c r="D87" s="4">
        <v>0.25</v>
      </c>
      <c r="E87" s="4">
        <v>96.86</v>
      </c>
      <c r="F87" s="4"/>
      <c r="G87" s="4"/>
      <c r="H87" s="4">
        <v>0.14000000000000001</v>
      </c>
      <c r="I87" s="4"/>
      <c r="J87" s="4">
        <v>0.02</v>
      </c>
      <c r="K87" s="4">
        <v>0.06</v>
      </c>
      <c r="L87" s="4">
        <v>0.08</v>
      </c>
      <c r="M87" s="4">
        <v>0.02</v>
      </c>
      <c r="N87" s="4">
        <v>0.28000000000000003</v>
      </c>
      <c r="O87" s="4">
        <v>7.0000000000000007E-2</v>
      </c>
      <c r="P87" s="4"/>
      <c r="Q87" s="4"/>
      <c r="R87" s="4">
        <v>0.33</v>
      </c>
      <c r="S87" s="4"/>
      <c r="T87" s="4"/>
      <c r="U87" s="4">
        <v>99.61</v>
      </c>
      <c r="W87" s="4"/>
      <c r="X87" s="29" t="s">
        <v>194</v>
      </c>
      <c r="Y87" s="28">
        <v>38</v>
      </c>
      <c r="Z87" s="29" t="s">
        <v>1260</v>
      </c>
      <c r="AA87" s="28">
        <v>27</v>
      </c>
      <c r="AB87" s="28"/>
      <c r="AC87" s="28"/>
      <c r="AD87" s="30">
        <v>0.6</v>
      </c>
      <c r="AE87" s="28">
        <v>1190</v>
      </c>
      <c r="AF87" s="4">
        <v>17</v>
      </c>
      <c r="AG87" s="4"/>
      <c r="AH87" s="4">
        <v>64</v>
      </c>
      <c r="AI87" s="4">
        <v>46</v>
      </c>
      <c r="AJ87" s="4">
        <v>55</v>
      </c>
      <c r="AK87" s="28">
        <v>27</v>
      </c>
      <c r="AL87" s="28"/>
      <c r="AM87" s="31">
        <v>4.3</v>
      </c>
      <c r="AN87" s="28">
        <v>6</v>
      </c>
      <c r="AO87" s="28">
        <v>4</v>
      </c>
      <c r="AP87" s="29" t="s">
        <v>347</v>
      </c>
      <c r="AQ87" s="4"/>
      <c r="AR87" s="29" t="s">
        <v>194</v>
      </c>
      <c r="AS87" s="31"/>
      <c r="AT87" s="30"/>
      <c r="AU87" s="30">
        <v>0.4</v>
      </c>
      <c r="AV87" s="4"/>
      <c r="AW87" s="29" t="s">
        <v>1261</v>
      </c>
      <c r="AX87" s="33" t="s">
        <v>1260</v>
      </c>
      <c r="AY87" s="4"/>
      <c r="AZ87" s="29" t="s">
        <v>194</v>
      </c>
      <c r="BA87" s="4"/>
      <c r="BB87" s="4"/>
      <c r="BC87" s="4">
        <v>10</v>
      </c>
      <c r="BD87" s="4"/>
      <c r="BE87" s="34">
        <v>0.4</v>
      </c>
      <c r="BF87" s="34" t="s">
        <v>1257</v>
      </c>
      <c r="BG87" s="28">
        <v>24</v>
      </c>
      <c r="BH87" s="30">
        <v>42.1</v>
      </c>
      <c r="BI87" s="4"/>
      <c r="BJ87" s="27">
        <v>11.34</v>
      </c>
      <c r="BK87" s="27">
        <v>1.83</v>
      </c>
      <c r="BL87" s="27">
        <v>0.57999999999999996</v>
      </c>
      <c r="BM87" s="4"/>
      <c r="BN87" s="27">
        <v>0.26</v>
      </c>
      <c r="BO87" s="4"/>
      <c r="BP87" s="27">
        <v>0.26</v>
      </c>
      <c r="BQ87" s="4"/>
      <c r="BR87" s="4"/>
      <c r="BS87" s="27">
        <v>0.28999999999999998</v>
      </c>
      <c r="BT87" s="33">
        <v>0.02</v>
      </c>
      <c r="BU87" s="5">
        <f>(E87/1.4297)/(H87/1.2912)</f>
        <v>624.83454071283677</v>
      </c>
      <c r="BV87" s="6">
        <v>7</v>
      </c>
      <c r="BW87" s="4" t="s">
        <v>350</v>
      </c>
      <c r="BX87" s="4" t="s">
        <v>1239</v>
      </c>
      <c r="BY87" s="4"/>
      <c r="BZ87" s="4" t="s">
        <v>121</v>
      </c>
      <c r="CA87" s="4" t="s">
        <v>232</v>
      </c>
      <c r="CB87" s="4" t="s">
        <v>340</v>
      </c>
    </row>
    <row r="88" spans="1:80" ht="17">
      <c r="A88" s="18" t="s">
        <v>125</v>
      </c>
      <c r="B88" s="4">
        <v>43.88</v>
      </c>
      <c r="C88" s="4">
        <v>0.23</v>
      </c>
      <c r="D88" s="4">
        <v>4.1399999999999997</v>
      </c>
      <c r="E88" s="4">
        <v>48.03</v>
      </c>
      <c r="F88" s="4"/>
      <c r="G88" s="4"/>
      <c r="H88" s="4">
        <v>0.03</v>
      </c>
      <c r="I88" s="4"/>
      <c r="J88" s="4">
        <v>7.0000000000000007E-2</v>
      </c>
      <c r="K88" s="4">
        <v>0.16</v>
      </c>
      <c r="L88" s="4">
        <v>1.63</v>
      </c>
      <c r="M88" s="4">
        <v>0.41</v>
      </c>
      <c r="N88" s="4">
        <v>0.21</v>
      </c>
      <c r="O88" s="4">
        <v>0.02</v>
      </c>
      <c r="P88" s="4"/>
      <c r="Q88" s="4"/>
      <c r="R88" s="4">
        <v>0.9</v>
      </c>
      <c r="S88" s="4"/>
      <c r="T88" s="4"/>
      <c r="U88" s="4">
        <v>99.71</v>
      </c>
      <c r="W88" s="4"/>
      <c r="X88" s="28">
        <v>18</v>
      </c>
      <c r="Y88" s="28">
        <v>21</v>
      </c>
      <c r="Z88" s="29" t="s">
        <v>1260</v>
      </c>
      <c r="AA88" s="28">
        <v>112</v>
      </c>
      <c r="AB88" s="28"/>
      <c r="AC88" s="28"/>
      <c r="AD88" s="30">
        <v>4.0999999999999996</v>
      </c>
      <c r="AE88" s="28">
        <v>221</v>
      </c>
      <c r="AF88" s="4">
        <v>33.299999999999997</v>
      </c>
      <c r="AG88" s="4"/>
      <c r="AH88" s="4">
        <v>7</v>
      </c>
      <c r="AI88" s="4">
        <v>38</v>
      </c>
      <c r="AJ88" s="4">
        <v>28</v>
      </c>
      <c r="AK88" s="28">
        <v>24</v>
      </c>
      <c r="AL88" s="28"/>
      <c r="AM88" s="31">
        <v>0.8</v>
      </c>
      <c r="AN88" s="28">
        <v>21</v>
      </c>
      <c r="AO88" s="28">
        <v>66</v>
      </c>
      <c r="AP88" s="28">
        <v>6</v>
      </c>
      <c r="AQ88" s="4"/>
      <c r="AR88" s="29" t="s">
        <v>194</v>
      </c>
      <c r="AS88" s="31"/>
      <c r="AT88" s="29"/>
      <c r="AU88" s="29" t="s">
        <v>1262</v>
      </c>
      <c r="AV88" s="4"/>
      <c r="AW88" s="30">
        <v>1.5</v>
      </c>
      <c r="AX88" s="33" t="s">
        <v>1260</v>
      </c>
      <c r="AY88" s="4"/>
      <c r="AZ88" s="29" t="s">
        <v>194</v>
      </c>
      <c r="BA88" s="4"/>
      <c r="BB88" s="4"/>
      <c r="BC88" s="4" t="s">
        <v>1170</v>
      </c>
      <c r="BD88" s="4"/>
      <c r="BE88" s="34">
        <v>5.2</v>
      </c>
      <c r="BF88" s="34" t="s">
        <v>1257</v>
      </c>
      <c r="BG88" s="27">
        <v>3.87</v>
      </c>
      <c r="BH88" s="27">
        <v>7.98</v>
      </c>
      <c r="BI88" s="4"/>
      <c r="BJ88" s="27">
        <v>5.49</v>
      </c>
      <c r="BK88" s="27">
        <v>1.49</v>
      </c>
      <c r="BL88" s="27">
        <v>0.38</v>
      </c>
      <c r="BM88" s="4"/>
      <c r="BN88" s="27">
        <v>0.28000000000000003</v>
      </c>
      <c r="BO88" s="4"/>
      <c r="BP88" s="27">
        <v>0.42</v>
      </c>
      <c r="BQ88" s="4"/>
      <c r="BR88" s="4"/>
      <c r="BS88" s="27">
        <v>1.18</v>
      </c>
      <c r="BT88" s="27">
        <v>0.19</v>
      </c>
      <c r="BU88" s="5">
        <f>(E88/1.4297)/(H88/1.2912)</f>
        <v>1445.9055745960691</v>
      </c>
      <c r="BV88" s="6">
        <v>7</v>
      </c>
      <c r="BW88" s="4" t="s">
        <v>351</v>
      </c>
      <c r="BX88" s="4" t="s">
        <v>1239</v>
      </c>
      <c r="BY88" s="4"/>
      <c r="BZ88" s="4" t="s">
        <v>121</v>
      </c>
      <c r="CA88" s="4" t="s">
        <v>232</v>
      </c>
      <c r="CB88" s="4" t="s">
        <v>340</v>
      </c>
    </row>
    <row r="89" spans="1:80" ht="17">
      <c r="A89" s="18" t="s">
        <v>126</v>
      </c>
      <c r="B89" s="4">
        <v>29.47</v>
      </c>
      <c r="C89" s="4">
        <v>0.49</v>
      </c>
      <c r="D89" s="4">
        <v>8.1</v>
      </c>
      <c r="E89" s="4">
        <v>56.8</v>
      </c>
      <c r="F89" s="4"/>
      <c r="G89" s="4"/>
      <c r="H89" s="4">
        <v>0.03</v>
      </c>
      <c r="I89" s="4"/>
      <c r="J89" s="4">
        <v>0.03</v>
      </c>
      <c r="K89" s="4">
        <v>0.03</v>
      </c>
      <c r="L89" s="4">
        <v>4.26</v>
      </c>
      <c r="M89" s="4">
        <v>0.08</v>
      </c>
      <c r="N89" s="4">
        <v>0.06</v>
      </c>
      <c r="O89" s="4">
        <v>0.03</v>
      </c>
      <c r="P89" s="4"/>
      <c r="Q89" s="4"/>
      <c r="R89" s="4">
        <v>0.42</v>
      </c>
      <c r="S89" s="4"/>
      <c r="T89" s="4"/>
      <c r="U89" s="4">
        <v>99.8</v>
      </c>
      <c r="W89" s="4"/>
      <c r="X89" s="29" t="s">
        <v>1171</v>
      </c>
      <c r="Y89" s="28">
        <v>17</v>
      </c>
      <c r="Z89" s="29" t="s">
        <v>1260</v>
      </c>
      <c r="AA89" s="28">
        <v>154</v>
      </c>
      <c r="AB89" s="28"/>
      <c r="AC89" s="28"/>
      <c r="AD89" s="30">
        <v>10.4</v>
      </c>
      <c r="AE89" s="28">
        <v>98</v>
      </c>
      <c r="AF89" s="4">
        <v>43</v>
      </c>
      <c r="AG89" s="4"/>
      <c r="AH89" s="4">
        <v>21</v>
      </c>
      <c r="AI89" s="4">
        <v>24</v>
      </c>
      <c r="AJ89" s="4">
        <v>11</v>
      </c>
      <c r="AK89" s="28">
        <v>18</v>
      </c>
      <c r="AL89" s="28"/>
      <c r="AM89" s="31" t="s">
        <v>1260</v>
      </c>
      <c r="AN89" s="28">
        <v>77</v>
      </c>
      <c r="AO89" s="28">
        <v>132</v>
      </c>
      <c r="AP89" s="28">
        <v>10</v>
      </c>
      <c r="AQ89" s="4"/>
      <c r="AR89" s="29" t="s">
        <v>194</v>
      </c>
      <c r="AS89" s="31"/>
      <c r="AT89" s="29"/>
      <c r="AU89" s="29" t="s">
        <v>1262</v>
      </c>
      <c r="AV89" s="4"/>
      <c r="AW89" s="30">
        <v>3.6</v>
      </c>
      <c r="AX89" s="34" t="s">
        <v>1260</v>
      </c>
      <c r="AY89" s="4"/>
      <c r="AZ89" s="29" t="s">
        <v>194</v>
      </c>
      <c r="BA89" s="4"/>
      <c r="BB89" s="4"/>
      <c r="BC89" s="4">
        <v>7</v>
      </c>
      <c r="BD89" s="4"/>
      <c r="BE89" s="34">
        <v>10.5</v>
      </c>
      <c r="BF89" s="34" t="s">
        <v>1257</v>
      </c>
      <c r="BG89" s="27">
        <v>2.31</v>
      </c>
      <c r="BH89" s="27">
        <v>6.89</v>
      </c>
      <c r="BI89" s="4"/>
      <c r="BJ89" s="30">
        <v>7.6</v>
      </c>
      <c r="BK89" s="27">
        <v>5.86</v>
      </c>
      <c r="BL89" s="27">
        <v>2.99</v>
      </c>
      <c r="BM89" s="4"/>
      <c r="BN89" s="27">
        <v>2.35</v>
      </c>
      <c r="BO89" s="4"/>
      <c r="BP89" s="30">
        <v>3</v>
      </c>
      <c r="BQ89" s="4"/>
      <c r="BR89" s="4"/>
      <c r="BS89" s="30">
        <v>6.2</v>
      </c>
      <c r="BT89" s="27">
        <v>0.94</v>
      </c>
      <c r="BU89" s="5">
        <f>(E89/1.4297)/(H89/1.2912)</f>
        <v>1709.9195635447995</v>
      </c>
      <c r="BV89" s="6">
        <v>7</v>
      </c>
      <c r="BW89" s="4" t="s">
        <v>352</v>
      </c>
      <c r="BX89" s="4" t="s">
        <v>1239</v>
      </c>
      <c r="BY89" s="4"/>
      <c r="BZ89" s="4" t="s">
        <v>121</v>
      </c>
      <c r="CA89" s="4" t="s">
        <v>232</v>
      </c>
      <c r="CB89" s="4" t="s">
        <v>340</v>
      </c>
    </row>
    <row r="90" spans="1:80" ht="17">
      <c r="A90" s="18" t="s">
        <v>127</v>
      </c>
      <c r="B90" s="4">
        <v>29.42</v>
      </c>
      <c r="C90" s="4">
        <v>7.0000000000000007E-2</v>
      </c>
      <c r="D90" s="4">
        <v>2.57</v>
      </c>
      <c r="E90" s="4">
        <v>30.5</v>
      </c>
      <c r="F90" s="4">
        <v>26.43</v>
      </c>
      <c r="G90" s="4"/>
      <c r="H90" s="4">
        <v>5.83</v>
      </c>
      <c r="I90" s="4"/>
      <c r="J90" s="4">
        <v>0.97</v>
      </c>
      <c r="K90" s="4">
        <v>1.78</v>
      </c>
      <c r="L90" s="4">
        <v>0.06</v>
      </c>
      <c r="M90" s="4">
        <v>0.01</v>
      </c>
      <c r="N90" s="4">
        <v>1.05</v>
      </c>
      <c r="O90" s="4">
        <v>0.05</v>
      </c>
      <c r="P90" s="4"/>
      <c r="Q90" s="4"/>
      <c r="R90" s="4">
        <v>0.94</v>
      </c>
      <c r="S90" s="4"/>
      <c r="T90" s="4"/>
      <c r="U90" s="4">
        <v>99.68</v>
      </c>
      <c r="W90" s="4"/>
      <c r="X90" s="28">
        <v>10</v>
      </c>
      <c r="Y90" s="28">
        <v>27</v>
      </c>
      <c r="Z90" s="29" t="s">
        <v>1263</v>
      </c>
      <c r="AA90" s="28">
        <v>26</v>
      </c>
      <c r="AB90" s="28"/>
      <c r="AC90" s="28"/>
      <c r="AD90" s="30">
        <v>1.6</v>
      </c>
      <c r="AE90" s="28">
        <v>201</v>
      </c>
      <c r="AF90" s="4">
        <v>13</v>
      </c>
      <c r="AG90" s="4"/>
      <c r="AH90" s="4">
        <v>21</v>
      </c>
      <c r="AI90" s="4">
        <v>34</v>
      </c>
      <c r="AJ90" s="4">
        <v>627</v>
      </c>
      <c r="AK90" s="28">
        <v>7</v>
      </c>
      <c r="AL90" s="28"/>
      <c r="AM90" s="31">
        <v>240</v>
      </c>
      <c r="AN90" s="28">
        <v>3</v>
      </c>
      <c r="AO90" s="28">
        <v>19</v>
      </c>
      <c r="AP90" s="29" t="s">
        <v>1257</v>
      </c>
      <c r="AQ90" s="4"/>
      <c r="AR90" s="29" t="s">
        <v>194</v>
      </c>
      <c r="AS90" s="31"/>
      <c r="AT90" s="29"/>
      <c r="AU90" s="29" t="s">
        <v>1261</v>
      </c>
      <c r="AV90" s="4"/>
      <c r="AW90" s="29" t="s">
        <v>1260</v>
      </c>
      <c r="AX90" s="34" t="s">
        <v>1263</v>
      </c>
      <c r="AY90" s="4"/>
      <c r="AZ90" s="28">
        <v>61</v>
      </c>
      <c r="BA90" s="4"/>
      <c r="BB90" s="4"/>
      <c r="BC90" s="4">
        <v>14</v>
      </c>
      <c r="BD90" s="4"/>
      <c r="BE90" s="34">
        <v>1.7</v>
      </c>
      <c r="BF90" s="34">
        <v>21.2</v>
      </c>
      <c r="BG90" s="30">
        <v>23.8</v>
      </c>
      <c r="BH90" s="30">
        <v>32.1</v>
      </c>
      <c r="BI90" s="4"/>
      <c r="BJ90" s="33" t="s">
        <v>1258</v>
      </c>
      <c r="BK90" s="27">
        <v>1.79</v>
      </c>
      <c r="BL90" s="27">
        <v>0.68</v>
      </c>
      <c r="BM90" s="4"/>
      <c r="BN90" s="33" t="s">
        <v>1263</v>
      </c>
      <c r="BO90" s="4"/>
      <c r="BP90" s="33" t="s">
        <v>1258</v>
      </c>
      <c r="BQ90" s="4"/>
      <c r="BR90" s="4"/>
      <c r="BS90" s="33" t="s">
        <v>1260</v>
      </c>
      <c r="BT90" s="33" t="s">
        <v>1261</v>
      </c>
      <c r="BU90" s="5">
        <f>((E90/1.4297)+(F90/1.2865))/(H90/1.2912)</f>
        <v>9.2747712679823611</v>
      </c>
      <c r="BV90" s="6">
        <v>7</v>
      </c>
      <c r="BW90" s="4" t="s">
        <v>353</v>
      </c>
      <c r="BX90" s="4" t="s">
        <v>1239</v>
      </c>
      <c r="BY90" s="4"/>
      <c r="BZ90" s="4" t="s">
        <v>121</v>
      </c>
      <c r="CA90" s="4" t="s">
        <v>232</v>
      </c>
      <c r="CB90" s="4" t="s">
        <v>340</v>
      </c>
    </row>
    <row r="91" spans="1:80" ht="17">
      <c r="A91" s="18" t="s">
        <v>128</v>
      </c>
      <c r="B91" s="4">
        <v>9.75</v>
      </c>
      <c r="C91" s="4">
        <v>7.0000000000000007E-2</v>
      </c>
      <c r="D91" s="4">
        <v>1.0900000000000001</v>
      </c>
      <c r="E91" s="4">
        <v>75.650000000000006</v>
      </c>
      <c r="F91" s="4">
        <v>6</v>
      </c>
      <c r="G91" s="4"/>
      <c r="H91" s="4">
        <v>1.87</v>
      </c>
      <c r="I91" s="4"/>
      <c r="J91" s="4">
        <v>0.14000000000000001</v>
      </c>
      <c r="K91" s="4">
        <v>1.68</v>
      </c>
      <c r="L91" s="4">
        <v>0.09</v>
      </c>
      <c r="M91" s="4">
        <v>0.03</v>
      </c>
      <c r="N91" s="4">
        <v>1.6</v>
      </c>
      <c r="O91" s="4">
        <v>0.12</v>
      </c>
      <c r="P91" s="4"/>
      <c r="Q91" s="4"/>
      <c r="R91" s="4">
        <v>2</v>
      </c>
      <c r="S91" s="4"/>
      <c r="T91" s="4"/>
      <c r="U91" s="4">
        <v>100.09</v>
      </c>
      <c r="W91" s="4"/>
      <c r="X91" s="29" t="s">
        <v>1257</v>
      </c>
      <c r="Y91" s="29">
        <v>166</v>
      </c>
      <c r="Z91" s="30">
        <v>1.2</v>
      </c>
      <c r="AA91" s="28">
        <v>46</v>
      </c>
      <c r="AB91" s="28"/>
      <c r="AC91" s="28"/>
      <c r="AD91" s="29">
        <v>1.1000000000000001</v>
      </c>
      <c r="AE91" s="28">
        <v>172</v>
      </c>
      <c r="AF91" s="4">
        <v>10.7</v>
      </c>
      <c r="AG91" s="4"/>
      <c r="AH91" s="4">
        <v>14</v>
      </c>
      <c r="AI91" s="4">
        <v>38</v>
      </c>
      <c r="AJ91" s="4">
        <v>279</v>
      </c>
      <c r="AK91" s="28">
        <v>7</v>
      </c>
      <c r="AL91" s="28"/>
      <c r="AM91" s="31">
        <v>4.4000000000000004</v>
      </c>
      <c r="AN91" s="28">
        <v>12</v>
      </c>
      <c r="AO91" s="28">
        <v>16</v>
      </c>
      <c r="AP91" s="28">
        <v>4</v>
      </c>
      <c r="AQ91" s="4"/>
      <c r="AR91" s="29" t="s">
        <v>194</v>
      </c>
      <c r="AS91" s="31"/>
      <c r="AT91" s="29"/>
      <c r="AU91" s="29" t="s">
        <v>1261</v>
      </c>
      <c r="AV91" s="4"/>
      <c r="AW91" s="29" t="s">
        <v>1260</v>
      </c>
      <c r="AX91" s="34" t="s">
        <v>1263</v>
      </c>
      <c r="AY91" s="4"/>
      <c r="AZ91" s="28">
        <v>22</v>
      </c>
      <c r="BA91" s="4"/>
      <c r="BB91" s="4"/>
      <c r="BC91" s="4">
        <v>19</v>
      </c>
      <c r="BD91" s="4"/>
      <c r="BE91" s="34">
        <v>1.3</v>
      </c>
      <c r="BF91" s="34">
        <v>30.5</v>
      </c>
      <c r="BG91" s="30">
        <v>69.2</v>
      </c>
      <c r="BH91" s="30">
        <v>88.9</v>
      </c>
      <c r="BI91" s="4"/>
      <c r="BJ91" s="33" t="s">
        <v>1258</v>
      </c>
      <c r="BK91" s="27">
        <v>2.85</v>
      </c>
      <c r="BL91" s="27">
        <v>1.96</v>
      </c>
      <c r="BM91" s="4"/>
      <c r="BN91" s="33" t="s">
        <v>1263</v>
      </c>
      <c r="BO91" s="4"/>
      <c r="BP91" s="33" t="s">
        <v>1258</v>
      </c>
      <c r="BQ91" s="4"/>
      <c r="BR91" s="4"/>
      <c r="BS91" s="27">
        <v>0.78</v>
      </c>
      <c r="BT91" s="33" t="s">
        <v>1261</v>
      </c>
      <c r="BU91" s="5">
        <f>((E91/1.4297)+(F91/1.2865))/(H91/1.2912)</f>
        <v>39.755851302373074</v>
      </c>
      <c r="BV91" s="6">
        <v>7</v>
      </c>
      <c r="BW91" s="4" t="s">
        <v>353</v>
      </c>
      <c r="BX91" s="4" t="s">
        <v>1239</v>
      </c>
      <c r="BY91" s="4"/>
      <c r="BZ91" s="4" t="s">
        <v>121</v>
      </c>
      <c r="CA91" s="4" t="s">
        <v>232</v>
      </c>
      <c r="CB91" s="4" t="s">
        <v>340</v>
      </c>
    </row>
    <row r="92" spans="1:80" ht="17">
      <c r="A92" s="18" t="s">
        <v>130</v>
      </c>
      <c r="B92" s="4">
        <v>40.36</v>
      </c>
      <c r="C92" s="4">
        <v>0.52</v>
      </c>
      <c r="D92" s="4">
        <v>17.739999999999998</v>
      </c>
      <c r="E92" s="4">
        <v>20.8</v>
      </c>
      <c r="F92" s="4">
        <v>15.72</v>
      </c>
      <c r="G92" s="4"/>
      <c r="H92" s="4">
        <v>2.2599999999999998</v>
      </c>
      <c r="I92" s="4"/>
      <c r="J92" s="4">
        <v>1.26</v>
      </c>
      <c r="K92" s="4">
        <v>1.6</v>
      </c>
      <c r="L92" s="4">
        <v>7.0000000000000007E-2</v>
      </c>
      <c r="M92" s="4">
        <v>0.03</v>
      </c>
      <c r="N92" s="4">
        <v>0.1</v>
      </c>
      <c r="O92" s="4">
        <v>0.15</v>
      </c>
      <c r="P92" s="4"/>
      <c r="Q92" s="4"/>
      <c r="R92" s="4">
        <v>0.89</v>
      </c>
      <c r="S92" s="4"/>
      <c r="T92" s="4"/>
      <c r="U92" s="4">
        <v>101.5</v>
      </c>
      <c r="W92" s="4"/>
      <c r="X92" s="28">
        <v>7</v>
      </c>
      <c r="Y92" s="29">
        <v>26</v>
      </c>
      <c r="Z92" s="29" t="s">
        <v>1263</v>
      </c>
      <c r="AA92" s="28">
        <v>84</v>
      </c>
      <c r="AB92" s="28"/>
      <c r="AC92" s="28"/>
      <c r="AD92" s="28">
        <v>11</v>
      </c>
      <c r="AE92" s="28">
        <v>93</v>
      </c>
      <c r="AF92" s="4">
        <v>44</v>
      </c>
      <c r="AG92" s="4"/>
      <c r="AH92" s="4">
        <v>6</v>
      </c>
      <c r="AI92" s="4">
        <v>55</v>
      </c>
      <c r="AJ92" s="4">
        <v>82</v>
      </c>
      <c r="AK92" s="28">
        <v>12</v>
      </c>
      <c r="AL92" s="28"/>
      <c r="AM92" s="31">
        <v>13.4</v>
      </c>
      <c r="AN92" s="28">
        <v>19</v>
      </c>
      <c r="AO92" s="28">
        <v>138</v>
      </c>
      <c r="AP92" s="28">
        <v>14</v>
      </c>
      <c r="AQ92" s="4"/>
      <c r="AR92" s="29" t="s">
        <v>194</v>
      </c>
      <c r="AS92" s="31"/>
      <c r="AT92" s="29"/>
      <c r="AU92" s="29" t="s">
        <v>1261</v>
      </c>
      <c r="AV92" s="4"/>
      <c r="AW92" s="30">
        <v>4.0999999999999996</v>
      </c>
      <c r="AX92" s="34">
        <v>2.5</v>
      </c>
      <c r="AY92" s="4"/>
      <c r="AZ92" s="28">
        <v>27</v>
      </c>
      <c r="BA92" s="4"/>
      <c r="BB92" s="4"/>
      <c r="BC92" s="4">
        <v>5</v>
      </c>
      <c r="BD92" s="4"/>
      <c r="BE92" s="34">
        <v>14</v>
      </c>
      <c r="BF92" s="34">
        <v>3.9</v>
      </c>
      <c r="BG92" s="30">
        <v>77.599999999999994</v>
      </c>
      <c r="BH92" s="28">
        <v>119</v>
      </c>
      <c r="BI92" s="4"/>
      <c r="BJ92" s="33" t="s">
        <v>1258</v>
      </c>
      <c r="BK92" s="27">
        <v>5.78</v>
      </c>
      <c r="BL92" s="27">
        <v>1.2</v>
      </c>
      <c r="BM92" s="4"/>
      <c r="BN92" s="33" t="s">
        <v>1263</v>
      </c>
      <c r="BO92" s="4"/>
      <c r="BP92" s="33" t="s">
        <v>1258</v>
      </c>
      <c r="BQ92" s="4"/>
      <c r="BR92" s="4"/>
      <c r="BS92" s="27">
        <v>2.41</v>
      </c>
      <c r="BT92" s="27">
        <v>0.32</v>
      </c>
      <c r="BU92" s="5">
        <f>((E92/1.4297)+(F92/1.2865))/(H92/1.2912)</f>
        <v>15.29312480616624</v>
      </c>
      <c r="BV92" s="6">
        <v>7</v>
      </c>
      <c r="BW92" s="4" t="s">
        <v>354</v>
      </c>
      <c r="BX92" s="4" t="s">
        <v>1239</v>
      </c>
      <c r="BY92" s="4"/>
      <c r="BZ92" s="4" t="s">
        <v>121</v>
      </c>
      <c r="CA92" s="4" t="s">
        <v>232</v>
      </c>
      <c r="CB92" s="4" t="s">
        <v>340</v>
      </c>
    </row>
    <row r="93" spans="1:80" ht="17">
      <c r="A93" s="18" t="s">
        <v>129</v>
      </c>
      <c r="B93" s="4">
        <v>49.15</v>
      </c>
      <c r="C93" s="4">
        <v>0.33</v>
      </c>
      <c r="D93" s="4">
        <v>8.73</v>
      </c>
      <c r="E93" s="4">
        <v>26.04</v>
      </c>
      <c r="F93" s="4"/>
      <c r="G93" s="4"/>
      <c r="H93" s="4">
        <v>0.06</v>
      </c>
      <c r="I93" s="4"/>
      <c r="J93" s="4">
        <v>2.08</v>
      </c>
      <c r="K93" s="4">
        <v>5.76</v>
      </c>
      <c r="L93" s="4">
        <v>6.46</v>
      </c>
      <c r="M93" s="4">
        <v>0.46</v>
      </c>
      <c r="N93" s="4">
        <v>0.28000000000000003</v>
      </c>
      <c r="O93" s="4">
        <v>0.03</v>
      </c>
      <c r="P93" s="4"/>
      <c r="Q93" s="4"/>
      <c r="R93" s="4">
        <v>0.34</v>
      </c>
      <c r="S93" s="4"/>
      <c r="T93" s="4"/>
      <c r="U93" s="4">
        <v>99.71</v>
      </c>
      <c r="W93" s="4"/>
      <c r="X93" s="28">
        <v>11</v>
      </c>
      <c r="Y93" s="29">
        <v>24</v>
      </c>
      <c r="Z93" s="29" t="s">
        <v>1258</v>
      </c>
      <c r="AA93" s="28">
        <v>68</v>
      </c>
      <c r="AB93" s="28"/>
      <c r="AC93" s="28"/>
      <c r="AD93" s="28">
        <v>12</v>
      </c>
      <c r="AE93" s="28">
        <v>157</v>
      </c>
      <c r="AF93" s="4">
        <v>57</v>
      </c>
      <c r="AG93" s="4"/>
      <c r="AH93" s="4">
        <v>40</v>
      </c>
      <c r="AI93" s="4">
        <v>27</v>
      </c>
      <c r="AJ93" s="4">
        <v>15</v>
      </c>
      <c r="AK93" s="28">
        <v>15</v>
      </c>
      <c r="AL93" s="28"/>
      <c r="AM93" s="31">
        <v>22</v>
      </c>
      <c r="AN93" s="28">
        <v>20</v>
      </c>
      <c r="AO93" s="28">
        <v>100</v>
      </c>
      <c r="AP93" s="28">
        <v>10</v>
      </c>
      <c r="AQ93" s="4"/>
      <c r="AR93" s="29" t="s">
        <v>194</v>
      </c>
      <c r="AS93" s="31"/>
      <c r="AT93" s="29"/>
      <c r="AU93" s="29" t="s">
        <v>1258</v>
      </c>
      <c r="AV93" s="4"/>
      <c r="AW93" s="29" t="s">
        <v>1258</v>
      </c>
      <c r="AX93" s="34" t="s">
        <v>1258</v>
      </c>
      <c r="AY93" s="4"/>
      <c r="AZ93" s="29" t="s">
        <v>1258</v>
      </c>
      <c r="BA93" s="4"/>
      <c r="BB93" s="4"/>
      <c r="BC93" s="4">
        <v>6</v>
      </c>
      <c r="BD93" s="4"/>
      <c r="BE93" s="34">
        <v>15</v>
      </c>
      <c r="BF93" s="34">
        <v>4</v>
      </c>
      <c r="BG93" s="33" t="s">
        <v>1258</v>
      </c>
      <c r="BH93" s="33" t="s">
        <v>1258</v>
      </c>
      <c r="BI93" s="4"/>
      <c r="BJ93" s="33" t="s">
        <v>1258</v>
      </c>
      <c r="BK93" s="33" t="s">
        <v>1258</v>
      </c>
      <c r="BL93" s="33" t="s">
        <v>1258</v>
      </c>
      <c r="BM93" s="4"/>
      <c r="BN93" s="33" t="s">
        <v>1258</v>
      </c>
      <c r="BO93" s="4"/>
      <c r="BP93" s="33" t="s">
        <v>1258</v>
      </c>
      <c r="BQ93" s="4"/>
      <c r="BR93" s="4"/>
      <c r="BS93" s="33" t="s">
        <v>1258</v>
      </c>
      <c r="BT93" s="33" t="s">
        <v>1258</v>
      </c>
      <c r="BU93" s="5">
        <f>(E93/1.4297)/(H93/1.2912)</f>
        <v>391.95691403791005</v>
      </c>
      <c r="BV93" s="6">
        <v>7</v>
      </c>
      <c r="BW93" s="4" t="s">
        <v>355</v>
      </c>
      <c r="BX93" s="4" t="s">
        <v>1239</v>
      </c>
      <c r="BY93" s="4" t="s">
        <v>1239</v>
      </c>
      <c r="BZ93" s="4" t="s">
        <v>121</v>
      </c>
      <c r="CA93" s="4" t="s">
        <v>232</v>
      </c>
      <c r="CB93" s="4" t="s">
        <v>340</v>
      </c>
    </row>
    <row r="94" spans="1:80" ht="16">
      <c r="A94" s="18" t="s">
        <v>133</v>
      </c>
      <c r="B94" s="4">
        <v>31.23</v>
      </c>
      <c r="C94" s="4">
        <v>5.17</v>
      </c>
      <c r="D94" s="4">
        <v>26.71</v>
      </c>
      <c r="E94" s="4">
        <v>23.48</v>
      </c>
      <c r="F94" s="4"/>
      <c r="G94" s="4"/>
      <c r="H94" s="4">
        <v>0.09</v>
      </c>
      <c r="I94" s="5">
        <v>5.6899999999999999E-2</v>
      </c>
      <c r="J94" s="4">
        <v>0.27</v>
      </c>
      <c r="K94" s="4">
        <v>0.02</v>
      </c>
      <c r="L94" s="4">
        <v>0.04</v>
      </c>
      <c r="M94" s="4">
        <v>0.17</v>
      </c>
      <c r="N94" s="4">
        <v>0.17</v>
      </c>
      <c r="O94" s="4"/>
      <c r="P94" s="4"/>
      <c r="Q94" s="4"/>
      <c r="R94" s="4">
        <v>12.63</v>
      </c>
      <c r="S94" s="4"/>
      <c r="T94" s="4"/>
      <c r="U94" s="4">
        <v>99.99</v>
      </c>
      <c r="V94" s="4"/>
      <c r="W94" s="4"/>
      <c r="X94" s="33">
        <v>9.57</v>
      </c>
      <c r="Y94">
        <v>25.52</v>
      </c>
      <c r="Z94">
        <v>1.71</v>
      </c>
      <c r="AA94">
        <v>62</v>
      </c>
      <c r="AD94" s="33">
        <v>35.9</v>
      </c>
      <c r="AE94" s="32">
        <v>291</v>
      </c>
      <c r="AF94">
        <v>447</v>
      </c>
      <c r="AG94" s="33">
        <v>30.2</v>
      </c>
      <c r="AH94">
        <v>172</v>
      </c>
      <c r="AI94">
        <v>118</v>
      </c>
      <c r="AJ94" s="4">
        <v>105</v>
      </c>
      <c r="AK94" s="33">
        <v>40.700000000000003</v>
      </c>
      <c r="AL94" s="33">
        <v>2.2200000000000002</v>
      </c>
      <c r="AM94" s="4"/>
      <c r="AN94">
        <v>14</v>
      </c>
      <c r="AO94">
        <v>302</v>
      </c>
      <c r="AP94">
        <v>61.1</v>
      </c>
      <c r="AQ94" s="4"/>
      <c r="AR94" s="4"/>
      <c r="AS94" s="4"/>
      <c r="AT94" s="4"/>
      <c r="AU94" s="4"/>
      <c r="AW94">
        <v>14.7</v>
      </c>
      <c r="AX94">
        <v>3.95</v>
      </c>
      <c r="AZ94" s="4"/>
      <c r="BA94" s="4"/>
      <c r="BC94">
        <v>12.5</v>
      </c>
      <c r="BE94">
        <v>9.1999999999999993</v>
      </c>
      <c r="BF94">
        <v>1.96</v>
      </c>
      <c r="BG94">
        <v>40.299999999999997</v>
      </c>
      <c r="BH94">
        <v>67.099999999999994</v>
      </c>
      <c r="BI94">
        <v>7.41</v>
      </c>
      <c r="BJ94">
        <v>27.5</v>
      </c>
      <c r="BK94">
        <v>4.95</v>
      </c>
      <c r="BL94">
        <v>1.34</v>
      </c>
      <c r="BM94">
        <v>3.86</v>
      </c>
      <c r="BN94">
        <v>0.56999999999999995</v>
      </c>
      <c r="BO94">
        <v>2.97</v>
      </c>
      <c r="BP94">
        <v>0.52</v>
      </c>
      <c r="BQ94">
        <v>1.49</v>
      </c>
      <c r="BR94">
        <v>0.19</v>
      </c>
      <c r="BS94">
        <v>1.33</v>
      </c>
      <c r="BT94">
        <v>0.2</v>
      </c>
      <c r="BU94" s="5">
        <f t="shared" ref="BU94:BU114" si="2">(E94/1.4297)/I94</f>
        <v>288.62962758542017</v>
      </c>
      <c r="BV94" s="6">
        <v>8</v>
      </c>
      <c r="BW94" s="4" t="s">
        <v>58</v>
      </c>
      <c r="BX94" s="4" t="s">
        <v>1239</v>
      </c>
      <c r="BY94" s="4" t="s">
        <v>1239</v>
      </c>
      <c r="BZ94" s="4" t="s">
        <v>154</v>
      </c>
      <c r="CA94" s="4"/>
      <c r="CB94" s="4" t="s">
        <v>341</v>
      </c>
    </row>
    <row r="95" spans="1:80" ht="16">
      <c r="A95" s="18" t="s">
        <v>134</v>
      </c>
      <c r="B95" s="4">
        <v>31.49</v>
      </c>
      <c r="C95" s="4">
        <v>4.67</v>
      </c>
      <c r="D95" s="4">
        <v>27.2</v>
      </c>
      <c r="E95" s="4">
        <v>23.45</v>
      </c>
      <c r="F95" s="4"/>
      <c r="G95" s="4"/>
      <c r="H95" s="4">
        <v>0.09</v>
      </c>
      <c r="I95" s="5">
        <v>5.5500000000000001E-2</v>
      </c>
      <c r="J95" s="4">
        <v>0.25</v>
      </c>
      <c r="K95" s="4">
        <v>0.02</v>
      </c>
      <c r="L95" s="4">
        <v>0.13</v>
      </c>
      <c r="M95" s="4">
        <v>0.15</v>
      </c>
      <c r="N95" s="4">
        <v>0.8</v>
      </c>
      <c r="O95" s="4"/>
      <c r="P95" s="4"/>
      <c r="Q95" s="4"/>
      <c r="R95" s="4">
        <v>12.98</v>
      </c>
      <c r="S95" s="4"/>
      <c r="T95" s="4"/>
      <c r="U95" s="4">
        <v>100.6</v>
      </c>
      <c r="V95" s="4"/>
      <c r="W95" s="4"/>
      <c r="X95" s="33">
        <v>7.82</v>
      </c>
      <c r="Y95">
        <v>25.44</v>
      </c>
      <c r="Z95">
        <v>1.51</v>
      </c>
      <c r="AA95">
        <v>57.7</v>
      </c>
      <c r="AD95" s="33">
        <v>37.4</v>
      </c>
      <c r="AE95" s="32">
        <v>302</v>
      </c>
      <c r="AF95">
        <v>427</v>
      </c>
      <c r="AG95" s="27">
        <v>17.899999999999999</v>
      </c>
      <c r="AH95">
        <v>179</v>
      </c>
      <c r="AI95">
        <v>120</v>
      </c>
      <c r="AJ95" s="4">
        <v>102</v>
      </c>
      <c r="AK95" s="33">
        <v>41.6</v>
      </c>
      <c r="AL95" s="27">
        <v>2.2799999999999998</v>
      </c>
      <c r="AM95" s="4"/>
      <c r="AN95">
        <v>12.8</v>
      </c>
      <c r="AO95">
        <v>300</v>
      </c>
      <c r="AP95">
        <v>57.8</v>
      </c>
      <c r="AQ95" s="4"/>
      <c r="AR95" s="4"/>
      <c r="AS95" s="4"/>
      <c r="AT95" s="4"/>
      <c r="AU95" s="4"/>
      <c r="AW95">
        <v>14.2</v>
      </c>
      <c r="AX95">
        <v>3.6</v>
      </c>
      <c r="AZ95" s="4"/>
      <c r="BA95" s="4"/>
      <c r="BC95">
        <v>12.3</v>
      </c>
      <c r="BE95">
        <v>9.19</v>
      </c>
      <c r="BF95">
        <v>1.95</v>
      </c>
      <c r="BG95">
        <v>39</v>
      </c>
      <c r="BH95">
        <v>73</v>
      </c>
      <c r="BI95">
        <v>7.45</v>
      </c>
      <c r="BJ95">
        <v>26.7</v>
      </c>
      <c r="BK95">
        <v>4.8499999999999996</v>
      </c>
      <c r="BL95">
        <v>1.31</v>
      </c>
      <c r="BM95">
        <v>3.7</v>
      </c>
      <c r="BN95">
        <v>0.54</v>
      </c>
      <c r="BO95">
        <v>2.81</v>
      </c>
      <c r="BP95">
        <v>0.5</v>
      </c>
      <c r="BQ95">
        <v>1.36</v>
      </c>
      <c r="BR95">
        <v>0.18</v>
      </c>
      <c r="BS95">
        <v>1.2</v>
      </c>
      <c r="BT95">
        <v>0.19</v>
      </c>
      <c r="BU95" s="5">
        <f t="shared" si="2"/>
        <v>295.53229525251629</v>
      </c>
      <c r="BV95" s="6">
        <v>8</v>
      </c>
      <c r="BW95" s="4" t="s">
        <v>58</v>
      </c>
      <c r="BX95" s="4" t="s">
        <v>1239</v>
      </c>
      <c r="BY95" s="4" t="s">
        <v>1239</v>
      </c>
      <c r="BZ95" s="4" t="s">
        <v>154</v>
      </c>
      <c r="CA95" s="4"/>
      <c r="CB95" s="4" t="s">
        <v>341</v>
      </c>
    </row>
    <row r="96" spans="1:80" ht="16">
      <c r="A96" s="18" t="s">
        <v>135</v>
      </c>
      <c r="B96" s="4">
        <v>31.82</v>
      </c>
      <c r="C96" s="4">
        <v>4.09</v>
      </c>
      <c r="D96" s="4">
        <v>27.88</v>
      </c>
      <c r="E96" s="4">
        <v>22.69</v>
      </c>
      <c r="F96" s="4"/>
      <c r="G96" s="4"/>
      <c r="H96" s="4">
        <v>0.09</v>
      </c>
      <c r="I96" s="5">
        <v>5.8500000000000003E-2</v>
      </c>
      <c r="J96" s="4">
        <v>0.23</v>
      </c>
      <c r="K96" s="4">
        <v>0.02</v>
      </c>
      <c r="L96" s="4">
        <v>0.11</v>
      </c>
      <c r="M96" s="4">
        <v>0.1</v>
      </c>
      <c r="N96" s="4">
        <v>0.17</v>
      </c>
      <c r="O96" s="4"/>
      <c r="P96" s="4"/>
      <c r="Q96" s="4"/>
      <c r="R96" s="4">
        <v>13.06</v>
      </c>
      <c r="S96" s="4"/>
      <c r="T96" s="4"/>
      <c r="U96" s="4">
        <v>100.26</v>
      </c>
      <c r="V96" s="4"/>
      <c r="W96" s="4"/>
      <c r="X96" s="27">
        <v>5.32</v>
      </c>
      <c r="Y96">
        <v>21.54</v>
      </c>
      <c r="Z96">
        <v>1.0900000000000001</v>
      </c>
      <c r="AA96">
        <v>48.7</v>
      </c>
      <c r="AD96" s="33">
        <v>35.1</v>
      </c>
      <c r="AE96" s="32">
        <v>284</v>
      </c>
      <c r="AF96">
        <v>361</v>
      </c>
      <c r="AG96" s="30">
        <v>42.8</v>
      </c>
      <c r="AH96">
        <v>179</v>
      </c>
      <c r="AI96">
        <v>119</v>
      </c>
      <c r="AJ96" s="4">
        <v>94.3</v>
      </c>
      <c r="AK96" s="33">
        <v>39.700000000000003</v>
      </c>
      <c r="AL96" s="33">
        <v>2.2000000000000002</v>
      </c>
      <c r="AM96" s="4"/>
      <c r="AN96">
        <v>11.3</v>
      </c>
      <c r="AO96">
        <v>274</v>
      </c>
      <c r="AP96">
        <v>49.7</v>
      </c>
      <c r="AQ96" s="4"/>
      <c r="AR96" s="4"/>
      <c r="AS96" s="4"/>
      <c r="AT96" s="4"/>
      <c r="AU96" s="4"/>
      <c r="AW96">
        <v>13.6</v>
      </c>
      <c r="AX96">
        <v>3.31</v>
      </c>
      <c r="AZ96" s="4"/>
      <c r="BA96" s="4"/>
      <c r="BC96">
        <v>12.1</v>
      </c>
      <c r="BE96">
        <v>8.58</v>
      </c>
      <c r="BF96">
        <v>1.78</v>
      </c>
      <c r="BG96">
        <v>36.200000000000003</v>
      </c>
      <c r="BH96">
        <v>101</v>
      </c>
      <c r="BI96">
        <v>7</v>
      </c>
      <c r="BJ96">
        <v>25.2</v>
      </c>
      <c r="BK96">
        <v>4.51</v>
      </c>
      <c r="BL96">
        <v>1.23</v>
      </c>
      <c r="BM96">
        <v>3.7</v>
      </c>
      <c r="BN96">
        <v>0.5</v>
      </c>
      <c r="BO96">
        <v>2.64</v>
      </c>
      <c r="BP96">
        <v>0.45</v>
      </c>
      <c r="BQ96">
        <v>1.21</v>
      </c>
      <c r="BR96">
        <v>0.16</v>
      </c>
      <c r="BS96">
        <v>1.1299999999999999</v>
      </c>
      <c r="BT96">
        <v>0.17</v>
      </c>
      <c r="BU96" s="5">
        <f t="shared" si="2"/>
        <v>271.28995444026572</v>
      </c>
      <c r="BV96" s="6">
        <v>8</v>
      </c>
      <c r="BW96" s="4" t="s">
        <v>58</v>
      </c>
      <c r="BX96" s="4" t="s">
        <v>1239</v>
      </c>
      <c r="BY96" s="4" t="s">
        <v>1239</v>
      </c>
      <c r="BZ96" s="4" t="s">
        <v>154</v>
      </c>
      <c r="CA96" s="4"/>
      <c r="CB96" s="4" t="s">
        <v>341</v>
      </c>
    </row>
    <row r="97" spans="1:80" ht="16">
      <c r="A97" s="18" t="s">
        <v>136</v>
      </c>
      <c r="B97" s="4">
        <v>29.38</v>
      </c>
      <c r="C97" s="4">
        <v>4.08</v>
      </c>
      <c r="D97" s="4">
        <v>30.46</v>
      </c>
      <c r="E97" s="4">
        <v>21.62</v>
      </c>
      <c r="F97" s="4"/>
      <c r="G97" s="4"/>
      <c r="H97" s="4">
        <v>0.09</v>
      </c>
      <c r="I97" s="5">
        <v>5.6899999999999999E-2</v>
      </c>
      <c r="J97" s="4">
        <v>0.21</v>
      </c>
      <c r="K97" s="4">
        <v>0.02</v>
      </c>
      <c r="L97" s="4">
        <v>0.03</v>
      </c>
      <c r="M97" s="4">
        <v>0.08</v>
      </c>
      <c r="N97" s="4">
        <v>0.18</v>
      </c>
      <c r="O97" s="4"/>
      <c r="P97" s="4"/>
      <c r="Q97" s="4"/>
      <c r="R97" s="4">
        <v>17.14</v>
      </c>
      <c r="S97" s="4"/>
      <c r="T97" s="4"/>
      <c r="U97" s="4">
        <v>100.49</v>
      </c>
      <c r="V97" s="4"/>
      <c r="W97" s="4"/>
      <c r="X97" s="27">
        <v>4.25</v>
      </c>
      <c r="Y97">
        <v>18.97</v>
      </c>
      <c r="Z97">
        <v>0.85</v>
      </c>
      <c r="AA97">
        <v>43</v>
      </c>
      <c r="AD97" s="33">
        <v>33.9</v>
      </c>
      <c r="AE97" s="32">
        <v>281</v>
      </c>
      <c r="AF97">
        <v>534</v>
      </c>
      <c r="AG97" s="27">
        <v>24.6</v>
      </c>
      <c r="AH97">
        <v>174</v>
      </c>
      <c r="AI97">
        <v>124</v>
      </c>
      <c r="AJ97" s="4">
        <v>96.9</v>
      </c>
      <c r="AK97" s="27">
        <v>39.5</v>
      </c>
      <c r="AL97" s="27">
        <v>2.1800000000000002</v>
      </c>
      <c r="AM97" s="4"/>
      <c r="AN97">
        <v>10.01</v>
      </c>
      <c r="AO97">
        <v>285</v>
      </c>
      <c r="AP97">
        <v>50.2</v>
      </c>
      <c r="AQ97" s="4"/>
      <c r="AR97" s="4"/>
      <c r="AS97" s="4"/>
      <c r="AT97" s="4"/>
      <c r="AU97" s="4"/>
      <c r="AW97">
        <v>13.5</v>
      </c>
      <c r="AX97">
        <v>3.2</v>
      </c>
      <c r="AZ97" s="4"/>
      <c r="BA97" s="4"/>
      <c r="BC97">
        <v>10.7</v>
      </c>
      <c r="BE97">
        <v>7.9</v>
      </c>
      <c r="BF97">
        <v>1.69</v>
      </c>
      <c r="BG97">
        <v>32</v>
      </c>
      <c r="BH97">
        <v>81.099999999999994</v>
      </c>
      <c r="BI97">
        <v>6.13</v>
      </c>
      <c r="BJ97">
        <v>22</v>
      </c>
      <c r="BK97">
        <v>4.1100000000000003</v>
      </c>
      <c r="BL97">
        <v>1.1200000000000001</v>
      </c>
      <c r="BM97">
        <v>3.2</v>
      </c>
      <c r="BN97">
        <v>0.46</v>
      </c>
      <c r="BO97">
        <v>2.34</v>
      </c>
      <c r="BP97">
        <v>0.41</v>
      </c>
      <c r="BQ97">
        <v>1.17</v>
      </c>
      <c r="BR97">
        <v>0.15</v>
      </c>
      <c r="BS97">
        <v>1.05</v>
      </c>
      <c r="BT97">
        <v>0.15</v>
      </c>
      <c r="BU97" s="5">
        <f t="shared" si="2"/>
        <v>265.76544073240137</v>
      </c>
      <c r="BV97" s="6">
        <v>8</v>
      </c>
      <c r="BW97" s="4" t="s">
        <v>58</v>
      </c>
      <c r="BX97" s="4" t="s">
        <v>1239</v>
      </c>
      <c r="BY97" s="4" t="s">
        <v>1239</v>
      </c>
      <c r="BZ97" s="4" t="s">
        <v>154</v>
      </c>
      <c r="CA97" s="4"/>
      <c r="CB97" s="4" t="s">
        <v>341</v>
      </c>
    </row>
    <row r="98" spans="1:80" ht="16">
      <c r="A98" s="18" t="s">
        <v>137</v>
      </c>
      <c r="B98" s="4">
        <v>26.38</v>
      </c>
      <c r="C98" s="4">
        <v>4.47</v>
      </c>
      <c r="D98" s="4">
        <v>28.31</v>
      </c>
      <c r="E98" s="4">
        <v>24.4</v>
      </c>
      <c r="F98" s="4"/>
      <c r="G98" s="4"/>
      <c r="H98" s="4">
        <v>0.12</v>
      </c>
      <c r="I98" s="5">
        <v>8.7099999999999997E-2</v>
      </c>
      <c r="J98" s="4">
        <v>0.26</v>
      </c>
      <c r="K98" s="4">
        <v>0.02</v>
      </c>
      <c r="L98" s="4">
        <v>0.06</v>
      </c>
      <c r="M98" s="4">
        <v>0.06</v>
      </c>
      <c r="N98" s="4">
        <v>0.22</v>
      </c>
      <c r="O98" s="4"/>
      <c r="P98" s="4"/>
      <c r="Q98" s="4"/>
      <c r="R98" s="4">
        <v>15.55</v>
      </c>
      <c r="S98" s="4"/>
      <c r="T98" s="4"/>
      <c r="U98" s="4">
        <v>99.85</v>
      </c>
      <c r="V98" s="4"/>
      <c r="W98" s="4"/>
      <c r="X98" s="27">
        <v>3.79</v>
      </c>
      <c r="Y98">
        <v>13.35</v>
      </c>
      <c r="Z98">
        <v>0.76</v>
      </c>
      <c r="AA98">
        <v>43.8</v>
      </c>
      <c r="AD98" s="28">
        <v>41.2</v>
      </c>
      <c r="AE98" s="32">
        <v>337</v>
      </c>
      <c r="AF98">
        <v>441</v>
      </c>
      <c r="AG98" s="30">
        <v>259</v>
      </c>
      <c r="AH98">
        <v>210</v>
      </c>
      <c r="AI98">
        <v>146</v>
      </c>
      <c r="AJ98" s="4">
        <v>110</v>
      </c>
      <c r="AK98" s="27">
        <v>43.7</v>
      </c>
      <c r="AL98" s="27">
        <v>2.23</v>
      </c>
      <c r="AM98" s="4"/>
      <c r="AN98">
        <v>10.8</v>
      </c>
      <c r="AO98">
        <v>281</v>
      </c>
      <c r="AP98">
        <v>51.2</v>
      </c>
      <c r="AQ98" s="4"/>
      <c r="AR98" s="4"/>
      <c r="AS98" s="4"/>
      <c r="AT98" s="4"/>
      <c r="AU98" s="4"/>
      <c r="AW98">
        <v>14.7</v>
      </c>
      <c r="AX98">
        <v>3.43</v>
      </c>
      <c r="AZ98" s="4"/>
      <c r="BA98" s="4"/>
      <c r="BC98">
        <v>14.3</v>
      </c>
      <c r="BE98">
        <v>7.83</v>
      </c>
      <c r="BF98">
        <v>1.89</v>
      </c>
      <c r="BG98">
        <v>23.1</v>
      </c>
      <c r="BH98">
        <v>106</v>
      </c>
      <c r="BI98">
        <v>4.58</v>
      </c>
      <c r="BJ98">
        <v>17.7</v>
      </c>
      <c r="BK98">
        <v>3.62</v>
      </c>
      <c r="BL98">
        <v>1.05</v>
      </c>
      <c r="BM98">
        <v>3.08</v>
      </c>
      <c r="BN98">
        <v>0.46</v>
      </c>
      <c r="BO98">
        <v>2.44</v>
      </c>
      <c r="BP98">
        <v>0.41</v>
      </c>
      <c r="BQ98">
        <v>1.1100000000000001</v>
      </c>
      <c r="BR98">
        <v>0.15</v>
      </c>
      <c r="BS98">
        <v>1.04</v>
      </c>
      <c r="BT98">
        <v>0.15</v>
      </c>
      <c r="BU98" s="5">
        <f t="shared" si="2"/>
        <v>195.94164697145285</v>
      </c>
      <c r="BV98" s="6">
        <v>8</v>
      </c>
      <c r="BW98" s="4" t="s">
        <v>58</v>
      </c>
      <c r="BX98" s="4" t="s">
        <v>1239</v>
      </c>
      <c r="BY98" s="4" t="s">
        <v>1239</v>
      </c>
      <c r="BZ98" s="4" t="s">
        <v>154</v>
      </c>
      <c r="CA98" s="4"/>
      <c r="CB98" s="4" t="s">
        <v>341</v>
      </c>
    </row>
    <row r="99" spans="1:80" ht="16">
      <c r="A99" s="18" t="s">
        <v>138</v>
      </c>
      <c r="B99" s="4">
        <v>28.38</v>
      </c>
      <c r="C99" s="4">
        <v>4.2699999999999996</v>
      </c>
      <c r="D99" s="4">
        <v>28.51</v>
      </c>
      <c r="E99" s="4">
        <v>23.41</v>
      </c>
      <c r="F99" s="4"/>
      <c r="G99" s="4"/>
      <c r="H99" s="4">
        <v>0.15</v>
      </c>
      <c r="I99" s="5">
        <v>0.1116</v>
      </c>
      <c r="J99" s="4">
        <v>0.33</v>
      </c>
      <c r="K99" s="4">
        <v>0.02</v>
      </c>
      <c r="L99" s="4">
        <v>0.03</v>
      </c>
      <c r="M99" s="4">
        <v>0.05</v>
      </c>
      <c r="N99" s="4">
        <v>0.23</v>
      </c>
      <c r="O99" s="4"/>
      <c r="P99" s="4"/>
      <c r="Q99" s="4"/>
      <c r="R99" s="4">
        <v>15.07</v>
      </c>
      <c r="S99" s="4"/>
      <c r="T99" s="4"/>
      <c r="U99" s="4">
        <v>100.44</v>
      </c>
      <c r="V99" s="4"/>
      <c r="W99" s="4"/>
      <c r="X99" s="27">
        <v>3.89</v>
      </c>
      <c r="Y99">
        <v>10.4</v>
      </c>
      <c r="Z99">
        <v>0.69</v>
      </c>
      <c r="AA99">
        <v>43.9</v>
      </c>
      <c r="AD99" s="28">
        <v>41.2</v>
      </c>
      <c r="AE99" s="32">
        <v>358</v>
      </c>
      <c r="AF99">
        <v>332</v>
      </c>
      <c r="AG99" s="27">
        <v>354</v>
      </c>
      <c r="AH99">
        <v>246</v>
      </c>
      <c r="AI99">
        <v>158</v>
      </c>
      <c r="AJ99" s="4">
        <v>116</v>
      </c>
      <c r="AK99" s="27">
        <v>41.6</v>
      </c>
      <c r="AL99" s="27">
        <v>2.71</v>
      </c>
      <c r="AM99" s="4"/>
      <c r="AN99">
        <v>10.5</v>
      </c>
      <c r="AO99">
        <v>267</v>
      </c>
      <c r="AP99">
        <v>49</v>
      </c>
      <c r="AQ99" s="4"/>
      <c r="AR99" s="4"/>
      <c r="AS99" s="4"/>
      <c r="AT99" s="4"/>
      <c r="AU99" s="4"/>
      <c r="AW99">
        <v>14.3</v>
      </c>
      <c r="AX99">
        <v>3.33</v>
      </c>
      <c r="AZ99" s="4"/>
      <c r="BA99" s="4"/>
      <c r="BC99">
        <v>12.6</v>
      </c>
      <c r="BE99">
        <v>7.1</v>
      </c>
      <c r="BF99">
        <v>1.58</v>
      </c>
      <c r="BG99">
        <v>21.6</v>
      </c>
      <c r="BH99">
        <v>162</v>
      </c>
      <c r="BI99">
        <v>4.83</v>
      </c>
      <c r="BJ99">
        <v>20.2</v>
      </c>
      <c r="BK99">
        <v>4.41</v>
      </c>
      <c r="BL99">
        <v>1.27</v>
      </c>
      <c r="BM99">
        <v>4.08</v>
      </c>
      <c r="BN99">
        <v>0.56000000000000005</v>
      </c>
      <c r="BO99">
        <v>2.95</v>
      </c>
      <c r="BP99">
        <v>0.5</v>
      </c>
      <c r="BQ99">
        <v>1.38</v>
      </c>
      <c r="BR99">
        <v>0.19</v>
      </c>
      <c r="BS99">
        <v>1.33</v>
      </c>
      <c r="BT99">
        <v>0.18</v>
      </c>
      <c r="BU99" s="5">
        <f t="shared" si="2"/>
        <v>146.72100796643053</v>
      </c>
      <c r="BV99" s="6">
        <v>8</v>
      </c>
      <c r="BW99" s="4" t="s">
        <v>58</v>
      </c>
      <c r="BX99" s="4" t="s">
        <v>1239</v>
      </c>
      <c r="BY99" s="4" t="s">
        <v>1239</v>
      </c>
      <c r="BZ99" s="4" t="s">
        <v>154</v>
      </c>
      <c r="CA99" s="4"/>
      <c r="CB99" s="4" t="s">
        <v>341</v>
      </c>
    </row>
    <row r="100" spans="1:80" ht="16">
      <c r="A100" s="18" t="s">
        <v>139</v>
      </c>
      <c r="B100" s="4">
        <v>27.99</v>
      </c>
      <c r="C100" s="4">
        <v>3.98</v>
      </c>
      <c r="D100" s="4">
        <v>29.84</v>
      </c>
      <c r="E100" s="4">
        <v>20.97</v>
      </c>
      <c r="F100" s="4"/>
      <c r="G100" s="4"/>
      <c r="H100" s="4">
        <v>0.25</v>
      </c>
      <c r="I100" s="5">
        <v>0.18870000000000001</v>
      </c>
      <c r="J100" s="4">
        <v>0.4</v>
      </c>
      <c r="K100" s="4">
        <v>0.02</v>
      </c>
      <c r="L100" s="4">
        <v>0.04</v>
      </c>
      <c r="M100" s="4">
        <v>7.0000000000000007E-2</v>
      </c>
      <c r="N100" s="4">
        <v>0.28000000000000003</v>
      </c>
      <c r="O100" s="4"/>
      <c r="P100" s="4"/>
      <c r="Q100" s="4"/>
      <c r="R100" s="4">
        <v>15.91</v>
      </c>
      <c r="S100" s="4"/>
      <c r="T100" s="4"/>
      <c r="U100" s="4">
        <v>99.75</v>
      </c>
      <c r="V100" s="4"/>
      <c r="W100" s="4"/>
      <c r="X100" s="33">
        <v>3.06</v>
      </c>
      <c r="Y100">
        <v>7.71</v>
      </c>
      <c r="Z100">
        <v>0.45</v>
      </c>
      <c r="AA100">
        <v>48.1</v>
      </c>
      <c r="AD100" s="28">
        <v>41.2</v>
      </c>
      <c r="AE100" s="28">
        <v>347</v>
      </c>
      <c r="AF100">
        <v>369</v>
      </c>
      <c r="AG100" s="27">
        <v>161</v>
      </c>
      <c r="AH100">
        <v>304</v>
      </c>
      <c r="AI100">
        <v>160</v>
      </c>
      <c r="AJ100" s="4">
        <v>108</v>
      </c>
      <c r="AK100" s="27">
        <v>39.200000000000003</v>
      </c>
      <c r="AL100" s="27">
        <v>2.52</v>
      </c>
      <c r="AM100" s="4"/>
      <c r="AN100">
        <v>12.9</v>
      </c>
      <c r="AO100">
        <v>267</v>
      </c>
      <c r="AP100">
        <v>42</v>
      </c>
      <c r="AQ100" s="4"/>
      <c r="AR100" s="4"/>
      <c r="AS100" s="4"/>
      <c r="AT100" s="4"/>
      <c r="AU100" s="4"/>
      <c r="AW100">
        <v>12</v>
      </c>
      <c r="AX100">
        <v>2.79</v>
      </c>
      <c r="AZ100" s="4"/>
      <c r="BA100" s="4"/>
      <c r="BC100">
        <v>9.57</v>
      </c>
      <c r="BE100">
        <v>5.86</v>
      </c>
      <c r="BF100">
        <v>1.52</v>
      </c>
      <c r="BG100">
        <v>20.5</v>
      </c>
      <c r="BH100">
        <v>203</v>
      </c>
      <c r="BI100">
        <v>5.22</v>
      </c>
      <c r="BJ100">
        <v>23.9</v>
      </c>
      <c r="BK100">
        <v>5.5</v>
      </c>
      <c r="BL100">
        <v>1.56</v>
      </c>
      <c r="BM100">
        <v>5.36</v>
      </c>
      <c r="BN100">
        <v>0.73</v>
      </c>
      <c r="BO100">
        <v>3.76</v>
      </c>
      <c r="BP100">
        <v>0.64</v>
      </c>
      <c r="BQ100">
        <v>1.75</v>
      </c>
      <c r="BR100">
        <v>0.24</v>
      </c>
      <c r="BS100">
        <v>1.6</v>
      </c>
      <c r="BT100">
        <v>0.23</v>
      </c>
      <c r="BU100" s="5">
        <f t="shared" si="2"/>
        <v>77.728737381729161</v>
      </c>
      <c r="BV100" s="6">
        <v>8</v>
      </c>
      <c r="BW100" s="4" t="s">
        <v>58</v>
      </c>
      <c r="BX100" s="4" t="s">
        <v>1239</v>
      </c>
      <c r="BY100" s="4" t="s">
        <v>1239</v>
      </c>
      <c r="BZ100" s="4" t="s">
        <v>154</v>
      </c>
      <c r="CA100" s="4"/>
      <c r="CB100" s="4" t="s">
        <v>341</v>
      </c>
    </row>
    <row r="101" spans="1:80" ht="16">
      <c r="A101" s="18" t="s">
        <v>140</v>
      </c>
      <c r="B101" s="4">
        <v>25.98</v>
      </c>
      <c r="C101" s="4">
        <v>3.7</v>
      </c>
      <c r="D101" s="4">
        <v>32.18</v>
      </c>
      <c r="E101" s="4">
        <v>20.43</v>
      </c>
      <c r="F101" s="4"/>
      <c r="G101" s="4"/>
      <c r="H101" s="4">
        <v>0.41</v>
      </c>
      <c r="I101" s="5">
        <v>0.30919999999999997</v>
      </c>
      <c r="J101" s="4">
        <v>0.56999999999999995</v>
      </c>
      <c r="K101" s="4">
        <v>0.01</v>
      </c>
      <c r="L101" s="4">
        <v>0.05</v>
      </c>
      <c r="M101" s="4">
        <v>0.02</v>
      </c>
      <c r="N101" s="4">
        <v>0.31</v>
      </c>
      <c r="O101" s="4"/>
      <c r="P101" s="4"/>
      <c r="Q101" s="4"/>
      <c r="R101" s="4">
        <v>16.91</v>
      </c>
      <c r="S101" s="4"/>
      <c r="T101" s="4"/>
      <c r="U101" s="4">
        <v>100.57</v>
      </c>
      <c r="V101" s="4"/>
      <c r="W101" s="4"/>
      <c r="X101" s="27">
        <v>1.88</v>
      </c>
      <c r="Y101">
        <v>3.96</v>
      </c>
      <c r="Z101">
        <v>0.41</v>
      </c>
      <c r="AA101">
        <v>44.6</v>
      </c>
      <c r="AD101" s="28">
        <v>40.299999999999997</v>
      </c>
      <c r="AE101" s="28">
        <v>349</v>
      </c>
      <c r="AF101">
        <v>359</v>
      </c>
      <c r="AG101" s="27">
        <v>243</v>
      </c>
      <c r="AH101">
        <v>3118</v>
      </c>
      <c r="AI101">
        <v>144</v>
      </c>
      <c r="AJ101" s="4">
        <v>92.3</v>
      </c>
      <c r="AK101" s="27">
        <v>37.799999999999997</v>
      </c>
      <c r="AL101" s="27">
        <v>3.4420000000000002</v>
      </c>
      <c r="AM101" s="4"/>
      <c r="AN101">
        <v>14.8</v>
      </c>
      <c r="AO101">
        <v>213</v>
      </c>
      <c r="AP101">
        <v>39.5</v>
      </c>
      <c r="AQ101" s="4"/>
      <c r="AR101" s="4"/>
      <c r="AS101" s="4"/>
      <c r="AT101" s="4"/>
      <c r="AU101" s="4"/>
      <c r="AW101">
        <v>10.9</v>
      </c>
      <c r="AX101">
        <v>2.56</v>
      </c>
      <c r="AZ101" s="4"/>
      <c r="BA101" s="4"/>
      <c r="BC101">
        <v>5.82</v>
      </c>
      <c r="BE101">
        <v>5.0199999999999996</v>
      </c>
      <c r="BF101">
        <v>1.74</v>
      </c>
      <c r="BG101">
        <v>22</v>
      </c>
      <c r="BH101">
        <v>352</v>
      </c>
      <c r="BI101">
        <v>6.89</v>
      </c>
      <c r="BJ101">
        <v>33.5</v>
      </c>
      <c r="BK101">
        <v>8.2899999999999991</v>
      </c>
      <c r="BL101">
        <v>2.39</v>
      </c>
      <c r="BM101">
        <v>8.36</v>
      </c>
      <c r="BN101">
        <v>1.0900000000000001</v>
      </c>
      <c r="BO101">
        <v>5.66</v>
      </c>
      <c r="BP101">
        <v>0.96</v>
      </c>
      <c r="BQ101">
        <v>2.58</v>
      </c>
      <c r="BR101">
        <v>0.36</v>
      </c>
      <c r="BS101">
        <v>2.36</v>
      </c>
      <c r="BT101">
        <v>0.33</v>
      </c>
      <c r="BU101" s="5">
        <f t="shared" si="2"/>
        <v>46.215107141684079</v>
      </c>
      <c r="BV101" s="6">
        <v>8</v>
      </c>
      <c r="BW101" s="4" t="s">
        <v>58</v>
      </c>
      <c r="BX101" s="4" t="s">
        <v>1239</v>
      </c>
      <c r="BY101" s="4" t="s">
        <v>1239</v>
      </c>
      <c r="BZ101" s="4" t="s">
        <v>154</v>
      </c>
      <c r="CA101" s="4"/>
      <c r="CB101" s="4" t="s">
        <v>341</v>
      </c>
    </row>
    <row r="102" spans="1:80" ht="16">
      <c r="A102" s="18" t="s">
        <v>141</v>
      </c>
      <c r="B102" s="4">
        <v>25.28</v>
      </c>
      <c r="C102" s="4">
        <v>2.71</v>
      </c>
      <c r="D102" s="4">
        <v>36.159999999999997</v>
      </c>
      <c r="E102" s="4">
        <v>15.74</v>
      </c>
      <c r="F102" s="4"/>
      <c r="G102" s="4"/>
      <c r="H102" s="4">
        <v>0.25</v>
      </c>
      <c r="I102" s="5">
        <v>0.77449999999999997</v>
      </c>
      <c r="J102" s="4">
        <v>0.49</v>
      </c>
      <c r="K102" s="4">
        <v>0.01</v>
      </c>
      <c r="L102" s="4">
        <v>0.05</v>
      </c>
      <c r="M102" s="4">
        <v>0.02</v>
      </c>
      <c r="N102" s="4">
        <v>0.34</v>
      </c>
      <c r="O102" s="4"/>
      <c r="P102" s="4"/>
      <c r="Q102" s="4"/>
      <c r="R102" s="4">
        <v>18.71</v>
      </c>
      <c r="S102" s="4"/>
      <c r="T102" s="4"/>
      <c r="U102" s="4">
        <v>100.5</v>
      </c>
      <c r="V102" s="4"/>
      <c r="W102" s="4"/>
      <c r="X102" s="27">
        <v>1.76</v>
      </c>
      <c r="Y102">
        <v>4.25</v>
      </c>
      <c r="Z102">
        <v>0.35</v>
      </c>
      <c r="AA102">
        <v>72.099999999999994</v>
      </c>
      <c r="AD102" s="28">
        <v>37.200000000000003</v>
      </c>
      <c r="AE102" s="28">
        <v>248</v>
      </c>
      <c r="AF102">
        <v>319</v>
      </c>
      <c r="AG102" s="30">
        <v>803</v>
      </c>
      <c r="AH102">
        <v>395</v>
      </c>
      <c r="AI102">
        <v>173</v>
      </c>
      <c r="AJ102" s="4">
        <v>93.2</v>
      </c>
      <c r="AK102" s="30">
        <v>35.5</v>
      </c>
      <c r="AL102" s="30">
        <v>2.6</v>
      </c>
      <c r="AM102" s="4"/>
      <c r="AN102">
        <v>20.3</v>
      </c>
      <c r="AO102">
        <v>163</v>
      </c>
      <c r="AP102">
        <v>29.2</v>
      </c>
      <c r="AQ102" s="4"/>
      <c r="AR102" s="4"/>
      <c r="AS102" s="4"/>
      <c r="AT102" s="4"/>
      <c r="AU102" s="4"/>
      <c r="AW102">
        <v>7.98</v>
      </c>
      <c r="AX102">
        <v>1.93</v>
      </c>
      <c r="AZ102" s="4"/>
      <c r="BA102" s="4"/>
      <c r="BC102">
        <v>4.9000000000000004</v>
      </c>
      <c r="BE102">
        <v>3.72</v>
      </c>
      <c r="BF102">
        <v>1.87</v>
      </c>
      <c r="BG102">
        <v>23.1</v>
      </c>
      <c r="BH102">
        <v>1107</v>
      </c>
      <c r="BI102">
        <v>7.16</v>
      </c>
      <c r="BJ102">
        <v>34.1</v>
      </c>
      <c r="BK102">
        <v>8.57</v>
      </c>
      <c r="BL102">
        <v>2.5099999999999998</v>
      </c>
      <c r="BM102">
        <v>13.5</v>
      </c>
      <c r="BN102">
        <v>1.29</v>
      </c>
      <c r="BO102">
        <v>6.01</v>
      </c>
      <c r="BP102">
        <v>1.05</v>
      </c>
      <c r="BQ102">
        <v>2.83</v>
      </c>
      <c r="BR102">
        <v>0.39</v>
      </c>
      <c r="BS102">
        <v>2.5499999999999998</v>
      </c>
      <c r="BT102">
        <v>0.35</v>
      </c>
      <c r="BU102" s="5">
        <f t="shared" si="2"/>
        <v>14.214722596392233</v>
      </c>
      <c r="BV102" s="6">
        <v>8</v>
      </c>
      <c r="BW102" s="4" t="s">
        <v>58</v>
      </c>
      <c r="BX102" s="4" t="s">
        <v>1239</v>
      </c>
      <c r="BY102" s="4" t="s">
        <v>1239</v>
      </c>
      <c r="BZ102" s="4" t="s">
        <v>154</v>
      </c>
      <c r="CA102" s="4"/>
      <c r="CB102" s="4" t="s">
        <v>341</v>
      </c>
    </row>
    <row r="103" spans="1:80" ht="16">
      <c r="A103" s="18" t="s">
        <v>142</v>
      </c>
      <c r="B103" s="4">
        <v>19.71</v>
      </c>
      <c r="C103" s="4">
        <v>4.72</v>
      </c>
      <c r="D103" s="4">
        <v>30.26</v>
      </c>
      <c r="E103" s="4">
        <v>25.52</v>
      </c>
      <c r="F103" s="4"/>
      <c r="G103" s="4"/>
      <c r="H103" s="4">
        <v>0.16</v>
      </c>
      <c r="I103" s="5">
        <v>0.1074</v>
      </c>
      <c r="J103" s="4">
        <v>0.6</v>
      </c>
      <c r="K103" s="4">
        <v>0.01</v>
      </c>
      <c r="L103" s="4">
        <v>0.03</v>
      </c>
      <c r="M103" s="4">
        <v>0.02</v>
      </c>
      <c r="N103" s="4">
        <v>0.66</v>
      </c>
      <c r="O103" s="4"/>
      <c r="P103" s="4"/>
      <c r="Q103" s="4"/>
      <c r="R103" s="4">
        <v>18.61</v>
      </c>
      <c r="S103" s="4"/>
      <c r="T103" s="4"/>
      <c r="U103" s="4">
        <v>100.28</v>
      </c>
      <c r="V103" s="4"/>
      <c r="W103" s="4"/>
      <c r="X103" s="33">
        <v>2.27</v>
      </c>
      <c r="Y103">
        <v>2.39</v>
      </c>
      <c r="Z103">
        <v>0.31</v>
      </c>
      <c r="AA103">
        <v>155</v>
      </c>
      <c r="AD103" s="28">
        <v>44.2</v>
      </c>
      <c r="AE103" s="28">
        <v>315</v>
      </c>
      <c r="AF103">
        <v>6261</v>
      </c>
      <c r="AG103" s="33">
        <v>80.099999999999994</v>
      </c>
      <c r="AH103">
        <v>436</v>
      </c>
      <c r="AI103">
        <v>237</v>
      </c>
      <c r="AJ103" s="4">
        <v>153</v>
      </c>
      <c r="AK103" s="33">
        <v>44.8</v>
      </c>
      <c r="AL103" s="33">
        <v>2.5499999999999998</v>
      </c>
      <c r="AM103" s="4"/>
      <c r="AN103">
        <v>30</v>
      </c>
      <c r="AO103">
        <v>278</v>
      </c>
      <c r="AP103">
        <v>51.2</v>
      </c>
      <c r="AQ103" s="4"/>
      <c r="AR103" s="4"/>
      <c r="AS103" s="4"/>
      <c r="AT103" s="4"/>
      <c r="AU103" s="4"/>
      <c r="AW103">
        <v>14.4</v>
      </c>
      <c r="AX103">
        <v>3.32</v>
      </c>
      <c r="AZ103" s="4"/>
      <c r="BA103" s="4"/>
      <c r="BC103">
        <v>5.21</v>
      </c>
      <c r="BE103">
        <v>5.99</v>
      </c>
      <c r="BF103">
        <v>1.25</v>
      </c>
      <c r="BG103">
        <v>29.6</v>
      </c>
      <c r="BH103">
        <v>123</v>
      </c>
      <c r="BI103">
        <v>10.1</v>
      </c>
      <c r="BJ103">
        <v>51.1</v>
      </c>
      <c r="BK103">
        <v>12.6</v>
      </c>
      <c r="BL103">
        <v>3.55</v>
      </c>
      <c r="BM103">
        <v>10.4</v>
      </c>
      <c r="BN103">
        <v>1.55</v>
      </c>
      <c r="BO103">
        <v>8.23</v>
      </c>
      <c r="BP103">
        <v>1.42</v>
      </c>
      <c r="BQ103">
        <v>3.9</v>
      </c>
      <c r="BR103">
        <v>0.53</v>
      </c>
      <c r="BS103">
        <v>3.39</v>
      </c>
      <c r="BT103">
        <v>0.49</v>
      </c>
      <c r="BU103" s="5">
        <f t="shared" si="2"/>
        <v>166.20017299927099</v>
      </c>
      <c r="BV103" s="6">
        <v>8</v>
      </c>
      <c r="BW103" s="4" t="s">
        <v>58</v>
      </c>
      <c r="BX103" s="4" t="s">
        <v>1239</v>
      </c>
      <c r="BY103" s="4" t="s">
        <v>1239</v>
      </c>
      <c r="BZ103" s="4" t="s">
        <v>154</v>
      </c>
      <c r="CA103" s="4"/>
      <c r="CB103" s="4" t="s">
        <v>341</v>
      </c>
    </row>
    <row r="104" spans="1:80" ht="16">
      <c r="A104" s="18" t="s">
        <v>143</v>
      </c>
      <c r="B104" s="4">
        <v>34.01</v>
      </c>
      <c r="C104" s="4">
        <v>3.56</v>
      </c>
      <c r="D104" s="4">
        <v>26.84</v>
      </c>
      <c r="E104" s="4">
        <v>19.32</v>
      </c>
      <c r="F104" s="4"/>
      <c r="G104" s="4"/>
      <c r="H104" s="4">
        <v>0.61</v>
      </c>
      <c r="I104" s="5">
        <v>0.49230000000000002</v>
      </c>
      <c r="J104" s="4">
        <v>0.84</v>
      </c>
      <c r="K104" s="4">
        <v>0.01</v>
      </c>
      <c r="L104" s="4">
        <v>0.12</v>
      </c>
      <c r="M104" s="4">
        <v>0.04</v>
      </c>
      <c r="N104" s="4">
        <v>0.41</v>
      </c>
      <c r="O104" s="4"/>
      <c r="P104" s="4"/>
      <c r="Q104" s="4"/>
      <c r="R104" s="4">
        <v>14.65</v>
      </c>
      <c r="S104" s="4"/>
      <c r="T104" s="4"/>
      <c r="U104" s="4">
        <v>100.4</v>
      </c>
      <c r="V104" s="4"/>
      <c r="W104" s="4"/>
      <c r="X104" s="33">
        <v>4.33</v>
      </c>
      <c r="Y104">
        <v>3.2</v>
      </c>
      <c r="Z104">
        <v>0.44</v>
      </c>
      <c r="AA104">
        <v>251</v>
      </c>
      <c r="AD104" s="35">
        <v>34.6</v>
      </c>
      <c r="AE104" s="28">
        <v>260</v>
      </c>
      <c r="AF104">
        <v>326</v>
      </c>
      <c r="AG104" s="33">
        <v>205</v>
      </c>
      <c r="AH104">
        <v>496</v>
      </c>
      <c r="AI104">
        <v>229</v>
      </c>
      <c r="AJ104" s="4">
        <v>135</v>
      </c>
      <c r="AK104" s="33">
        <v>34.299999999999997</v>
      </c>
      <c r="AL104" s="27">
        <v>2.98</v>
      </c>
      <c r="AM104" s="4"/>
      <c r="AN104">
        <v>114.8</v>
      </c>
      <c r="AO104">
        <v>207</v>
      </c>
      <c r="AP104">
        <v>38.200000000000003</v>
      </c>
      <c r="AQ104" s="4"/>
      <c r="AR104" s="4"/>
      <c r="AS104" s="4"/>
      <c r="AT104" s="4"/>
      <c r="AU104" s="4"/>
      <c r="AW104">
        <v>10.8</v>
      </c>
      <c r="AX104">
        <v>2.54</v>
      </c>
      <c r="AZ104" s="4"/>
      <c r="BA104" s="4"/>
      <c r="BC104">
        <v>5.67</v>
      </c>
      <c r="BE104">
        <v>4.9000000000000004</v>
      </c>
      <c r="BF104">
        <v>1.03</v>
      </c>
      <c r="BG104">
        <v>104</v>
      </c>
      <c r="BH104">
        <v>159</v>
      </c>
      <c r="BI104">
        <v>33.700000000000003</v>
      </c>
      <c r="BJ104">
        <v>170</v>
      </c>
      <c r="BK104">
        <v>41</v>
      </c>
      <c r="BL104">
        <v>11.8</v>
      </c>
      <c r="BM104">
        <v>37.700000000000003</v>
      </c>
      <c r="BN104">
        <v>5.53</v>
      </c>
      <c r="BO104">
        <v>28.3</v>
      </c>
      <c r="BP104">
        <v>5.07</v>
      </c>
      <c r="BQ104">
        <v>13.8</v>
      </c>
      <c r="BR104">
        <v>180</v>
      </c>
      <c r="BS104">
        <v>10.7</v>
      </c>
      <c r="BT104">
        <v>1.54</v>
      </c>
      <c r="BU104" s="5">
        <f t="shared" si="2"/>
        <v>27.449369233527939</v>
      </c>
      <c r="BV104" s="6">
        <v>8</v>
      </c>
      <c r="BW104" s="4" t="s">
        <v>58</v>
      </c>
      <c r="BX104" s="4" t="s">
        <v>1239</v>
      </c>
      <c r="BY104" s="4" t="s">
        <v>1239</v>
      </c>
      <c r="BZ104" s="4" t="s">
        <v>154</v>
      </c>
      <c r="CA104" s="4"/>
      <c r="CB104" s="4" t="s">
        <v>341</v>
      </c>
    </row>
    <row r="105" spans="1:80" ht="16">
      <c r="A105" s="18" t="s">
        <v>144</v>
      </c>
      <c r="B105" s="4">
        <v>34.03</v>
      </c>
      <c r="C105" s="4">
        <v>2.95</v>
      </c>
      <c r="D105" s="4">
        <v>30.05</v>
      </c>
      <c r="E105" s="4">
        <v>15.23</v>
      </c>
      <c r="F105" s="4"/>
      <c r="G105" s="4"/>
      <c r="H105" s="4">
        <v>0.62</v>
      </c>
      <c r="I105" s="5">
        <v>0.52680000000000005</v>
      </c>
      <c r="J105" s="4">
        <v>0.81</v>
      </c>
      <c r="K105" s="4">
        <v>0</v>
      </c>
      <c r="L105" s="4">
        <v>0.02</v>
      </c>
      <c r="M105" s="4">
        <v>0.04</v>
      </c>
      <c r="N105" s="4">
        <v>0.27</v>
      </c>
      <c r="O105" s="4"/>
      <c r="P105" s="4"/>
      <c r="Q105" s="4"/>
      <c r="R105" s="4">
        <v>15.84</v>
      </c>
      <c r="S105" s="4"/>
      <c r="T105" s="4"/>
      <c r="U105" s="4">
        <v>99.87</v>
      </c>
      <c r="V105" s="4"/>
      <c r="W105" s="4"/>
      <c r="X105" s="27">
        <v>3.2</v>
      </c>
      <c r="Y105">
        <v>1.84</v>
      </c>
      <c r="Z105">
        <v>0.35</v>
      </c>
      <c r="AA105">
        <v>198</v>
      </c>
      <c r="AD105" s="28">
        <v>28.2</v>
      </c>
      <c r="AE105" s="28">
        <v>193</v>
      </c>
      <c r="AF105">
        <v>107</v>
      </c>
      <c r="AG105" s="33">
        <v>234</v>
      </c>
      <c r="AH105">
        <v>569</v>
      </c>
      <c r="AI105">
        <v>163</v>
      </c>
      <c r="AJ105" s="4">
        <v>102</v>
      </c>
      <c r="AK105" s="33">
        <v>28.5</v>
      </c>
      <c r="AL105" s="27">
        <v>3.75</v>
      </c>
      <c r="AM105" s="4"/>
      <c r="AN105">
        <v>18.3</v>
      </c>
      <c r="AO105">
        <v>176</v>
      </c>
      <c r="AP105">
        <v>32.6</v>
      </c>
      <c r="AQ105" s="4"/>
      <c r="AR105" s="4"/>
      <c r="AS105" s="4"/>
      <c r="AT105" s="4"/>
      <c r="AU105" s="4"/>
      <c r="AW105">
        <v>8.7799999999999994</v>
      </c>
      <c r="AX105">
        <v>2.13</v>
      </c>
      <c r="AZ105" s="4"/>
      <c r="BA105" s="4"/>
      <c r="BC105">
        <v>6.37</v>
      </c>
      <c r="BE105">
        <v>3.87</v>
      </c>
      <c r="BF105">
        <v>0.71</v>
      </c>
      <c r="BG105">
        <v>26.8</v>
      </c>
      <c r="BH105">
        <v>243</v>
      </c>
      <c r="BI105">
        <v>8.8800000000000008</v>
      </c>
      <c r="BJ105">
        <v>44.1</v>
      </c>
      <c r="BK105">
        <v>9.8699999999999992</v>
      </c>
      <c r="BL105">
        <v>2.57</v>
      </c>
      <c r="BM105">
        <v>8.2100000000000009</v>
      </c>
      <c r="BN105">
        <v>1.0900000000000001</v>
      </c>
      <c r="BO105">
        <v>5.42</v>
      </c>
      <c r="BP105">
        <v>0.95</v>
      </c>
      <c r="BQ105">
        <v>2.67</v>
      </c>
      <c r="BR105">
        <v>0.37</v>
      </c>
      <c r="BS105">
        <v>2.44</v>
      </c>
      <c r="BT105">
        <v>0.35</v>
      </c>
      <c r="BU105" s="5">
        <f t="shared" si="2"/>
        <v>20.221306868409187</v>
      </c>
      <c r="BV105" s="6">
        <v>8</v>
      </c>
      <c r="BW105" s="4" t="s">
        <v>58</v>
      </c>
      <c r="BX105" s="4" t="s">
        <v>1239</v>
      </c>
      <c r="BY105" s="4" t="s">
        <v>1239</v>
      </c>
      <c r="BZ105" s="4" t="s">
        <v>154</v>
      </c>
      <c r="CA105" s="4"/>
      <c r="CB105" s="4" t="s">
        <v>341</v>
      </c>
    </row>
    <row r="106" spans="1:80" ht="16">
      <c r="A106" s="18" t="s">
        <v>145</v>
      </c>
      <c r="B106" s="4">
        <v>26.2</v>
      </c>
      <c r="C106" s="4">
        <v>4.08</v>
      </c>
      <c r="D106" s="4">
        <v>28.69</v>
      </c>
      <c r="E106" s="4">
        <v>23.4</v>
      </c>
      <c r="F106" s="4"/>
      <c r="G106" s="4"/>
      <c r="H106" s="4">
        <v>0.24</v>
      </c>
      <c r="I106" s="5">
        <v>1.6000000000000001E-3</v>
      </c>
      <c r="J106" s="4">
        <v>0.64</v>
      </c>
      <c r="K106" s="4">
        <v>0</v>
      </c>
      <c r="L106" s="4">
        <v>0.1</v>
      </c>
      <c r="M106" s="4">
        <v>0.04</v>
      </c>
      <c r="N106" s="4">
        <v>0.55000000000000004</v>
      </c>
      <c r="O106" s="4"/>
      <c r="P106" s="4"/>
      <c r="Q106" s="4"/>
      <c r="R106" s="4">
        <v>16.190000000000001</v>
      </c>
      <c r="S106" s="4"/>
      <c r="T106" s="4"/>
      <c r="U106" s="4">
        <v>100.16</v>
      </c>
      <c r="V106" s="4"/>
      <c r="W106" s="4"/>
      <c r="X106" s="33">
        <v>3.76</v>
      </c>
      <c r="Y106">
        <v>1.24</v>
      </c>
      <c r="Z106">
        <v>0.35</v>
      </c>
      <c r="AA106">
        <v>138</v>
      </c>
      <c r="AD106" s="28">
        <v>46.8</v>
      </c>
      <c r="AE106" s="28">
        <v>288</v>
      </c>
      <c r="AF106">
        <v>675</v>
      </c>
      <c r="AG106" s="33">
        <v>82</v>
      </c>
      <c r="AH106">
        <v>459</v>
      </c>
      <c r="AI106">
        <v>237</v>
      </c>
      <c r="AJ106" s="4">
        <v>124</v>
      </c>
      <c r="AK106" s="33">
        <v>39.4</v>
      </c>
      <c r="AL106" s="33">
        <v>3.88</v>
      </c>
      <c r="AM106" s="4"/>
      <c r="AN106">
        <v>23.6</v>
      </c>
      <c r="AO106">
        <v>236</v>
      </c>
      <c r="AP106">
        <v>4.62</v>
      </c>
      <c r="AQ106" s="4"/>
      <c r="AR106" s="4"/>
      <c r="AS106" s="4"/>
      <c r="AT106" s="4"/>
      <c r="AU106" s="4"/>
      <c r="AW106">
        <v>12.4</v>
      </c>
      <c r="AX106">
        <v>2.93</v>
      </c>
      <c r="AZ106" s="4"/>
      <c r="BA106" s="4"/>
      <c r="BC106">
        <v>6.08</v>
      </c>
      <c r="BE106">
        <v>5.21</v>
      </c>
      <c r="BF106">
        <v>1.19</v>
      </c>
      <c r="BG106">
        <v>3.1</v>
      </c>
      <c r="BH106">
        <v>104</v>
      </c>
      <c r="BI106">
        <v>11.3</v>
      </c>
      <c r="BJ106">
        <v>59.2</v>
      </c>
      <c r="BK106">
        <v>13.5</v>
      </c>
      <c r="BL106">
        <v>3.5</v>
      </c>
      <c r="BM106">
        <v>9.4700000000000006</v>
      </c>
      <c r="BN106">
        <v>1.48</v>
      </c>
      <c r="BO106">
        <v>7.58</v>
      </c>
      <c r="BP106">
        <v>1.3</v>
      </c>
      <c r="BQ106">
        <v>3.57</v>
      </c>
      <c r="BR106">
        <v>0.49</v>
      </c>
      <c r="BS106">
        <v>3.3</v>
      </c>
      <c r="BT106">
        <v>0.47</v>
      </c>
      <c r="BU106" s="5">
        <f t="shared" si="2"/>
        <v>10229.418759180246</v>
      </c>
      <c r="BV106" s="6">
        <v>8</v>
      </c>
      <c r="BW106" s="4" t="s">
        <v>58</v>
      </c>
      <c r="BX106" s="4" t="s">
        <v>1239</v>
      </c>
      <c r="BY106" s="4" t="s">
        <v>1239</v>
      </c>
      <c r="BZ106" s="4" t="s">
        <v>154</v>
      </c>
      <c r="CA106" s="4"/>
      <c r="CB106" s="4" t="s">
        <v>341</v>
      </c>
    </row>
    <row r="107" spans="1:80">
      <c r="A107" s="18" t="s">
        <v>146</v>
      </c>
      <c r="B107" s="4">
        <v>30.73</v>
      </c>
      <c r="C107" s="4">
        <v>3.61</v>
      </c>
      <c r="D107" s="4">
        <v>28.06</v>
      </c>
      <c r="E107" s="4">
        <v>19.440000000000001</v>
      </c>
      <c r="F107" s="4"/>
      <c r="G107" s="4"/>
      <c r="H107" s="4">
        <v>0.2</v>
      </c>
      <c r="I107" s="5">
        <v>0.15379999999999999</v>
      </c>
      <c r="J107" s="4">
        <v>0.87</v>
      </c>
      <c r="K107" s="4">
        <v>0</v>
      </c>
      <c r="L107" s="4">
        <v>0.02</v>
      </c>
      <c r="M107" s="4">
        <v>0.04</v>
      </c>
      <c r="N107" s="4">
        <v>0.46</v>
      </c>
      <c r="O107" s="4"/>
      <c r="P107" s="4"/>
      <c r="Q107" s="4"/>
      <c r="R107" s="4">
        <v>16.46</v>
      </c>
      <c r="S107" s="4"/>
      <c r="T107" s="4"/>
      <c r="U107" s="4">
        <v>99.89</v>
      </c>
      <c r="V107" s="4"/>
      <c r="W107" s="4"/>
      <c r="X107">
        <v>4.45</v>
      </c>
      <c r="Y107">
        <v>1.43</v>
      </c>
      <c r="Z107">
        <v>0.38</v>
      </c>
      <c r="AA107">
        <v>151</v>
      </c>
      <c r="AD107">
        <v>36.700000000000003</v>
      </c>
      <c r="AE107">
        <v>248</v>
      </c>
      <c r="AF107">
        <v>410</v>
      </c>
      <c r="AG107">
        <v>77.8</v>
      </c>
      <c r="AH107">
        <v>472</v>
      </c>
      <c r="AI107">
        <v>185</v>
      </c>
      <c r="AJ107" s="4">
        <v>114</v>
      </c>
      <c r="AK107">
        <v>33.700000000000003</v>
      </c>
      <c r="AL107">
        <v>3.47</v>
      </c>
      <c r="AM107" s="4"/>
      <c r="AN107">
        <v>27.9</v>
      </c>
      <c r="AO107">
        <v>210</v>
      </c>
      <c r="AP107">
        <v>38.5</v>
      </c>
      <c r="AQ107" s="4"/>
      <c r="AR107" s="4"/>
      <c r="AS107" s="4"/>
      <c r="AT107" s="4"/>
      <c r="AU107" s="4"/>
      <c r="AW107">
        <v>11</v>
      </c>
      <c r="AX107">
        <v>2.57</v>
      </c>
      <c r="AZ107" s="4"/>
      <c r="BA107" s="4"/>
      <c r="BC107">
        <v>6.07</v>
      </c>
      <c r="BE107">
        <v>4.74</v>
      </c>
      <c r="BF107">
        <v>0.87</v>
      </c>
      <c r="BG107">
        <v>41.4</v>
      </c>
      <c r="BH107">
        <v>130</v>
      </c>
      <c r="BI107">
        <v>14.4</v>
      </c>
      <c r="BJ107">
        <v>71.599999999999994</v>
      </c>
      <c r="BK107">
        <v>16.100000000000001</v>
      </c>
      <c r="BL107">
        <v>4.13</v>
      </c>
      <c r="BM107">
        <v>19</v>
      </c>
      <c r="BN107">
        <v>1.62</v>
      </c>
      <c r="BO107">
        <v>8.52</v>
      </c>
      <c r="BP107">
        <v>1.43</v>
      </c>
      <c r="BQ107">
        <v>4.1399999999999997</v>
      </c>
      <c r="BR107">
        <v>0.56000000000000005</v>
      </c>
      <c r="BS107">
        <v>3.74</v>
      </c>
      <c r="BT107">
        <v>0.52</v>
      </c>
      <c r="BU107" s="5">
        <f t="shared" si="2"/>
        <v>88.40870068952421</v>
      </c>
      <c r="BV107" s="6">
        <v>8</v>
      </c>
      <c r="BW107" s="4" t="s">
        <v>58</v>
      </c>
      <c r="BX107" s="4" t="s">
        <v>1239</v>
      </c>
      <c r="BY107" s="4" t="s">
        <v>1239</v>
      </c>
      <c r="BZ107" s="4" t="s">
        <v>154</v>
      </c>
      <c r="CA107" s="4"/>
      <c r="CB107" s="4" t="s">
        <v>341</v>
      </c>
    </row>
    <row r="108" spans="1:80">
      <c r="A108" s="18" t="s">
        <v>147</v>
      </c>
      <c r="B108" s="4">
        <v>20.8</v>
      </c>
      <c r="C108" s="4">
        <v>5.01</v>
      </c>
      <c r="D108" s="4">
        <v>28.05</v>
      </c>
      <c r="E108" s="4">
        <v>27.23</v>
      </c>
      <c r="F108" s="4"/>
      <c r="G108" s="4"/>
      <c r="H108" s="4">
        <v>0.23</v>
      </c>
      <c r="I108" s="5">
        <v>0.16969999999999999</v>
      </c>
      <c r="J108" s="4">
        <v>0.63</v>
      </c>
      <c r="K108" s="4">
        <v>0</v>
      </c>
      <c r="L108" s="4">
        <v>0.02</v>
      </c>
      <c r="M108" s="4">
        <v>0.05</v>
      </c>
      <c r="N108" s="4">
        <v>0.81</v>
      </c>
      <c r="O108" s="4"/>
      <c r="P108" s="4"/>
      <c r="Q108" s="4"/>
      <c r="R108" s="4">
        <v>17.53</v>
      </c>
      <c r="S108" s="4"/>
      <c r="T108" s="4"/>
      <c r="U108" s="4">
        <v>100.37</v>
      </c>
      <c r="V108" s="4"/>
      <c r="W108" s="4"/>
      <c r="X108">
        <v>5.97</v>
      </c>
      <c r="Y108">
        <v>1.36</v>
      </c>
      <c r="Z108">
        <v>0.4</v>
      </c>
      <c r="AA108">
        <v>119</v>
      </c>
      <c r="AD108">
        <v>55.5</v>
      </c>
      <c r="AE108">
        <v>352</v>
      </c>
      <c r="AF108">
        <v>834</v>
      </c>
      <c r="AG108">
        <v>57.9</v>
      </c>
      <c r="AH108">
        <v>402</v>
      </c>
      <c r="AI108">
        <v>236</v>
      </c>
      <c r="AJ108" s="4">
        <v>129</v>
      </c>
      <c r="AK108">
        <v>46.1</v>
      </c>
      <c r="AL108">
        <v>3.44</v>
      </c>
      <c r="AM108" s="4"/>
      <c r="AN108">
        <v>24.7</v>
      </c>
      <c r="AO108">
        <v>285</v>
      </c>
      <c r="AP108">
        <v>52.4</v>
      </c>
      <c r="AQ108" s="4"/>
      <c r="AR108" s="4"/>
      <c r="AS108" s="4"/>
      <c r="AT108" s="4"/>
      <c r="AU108" s="4"/>
      <c r="AW108">
        <v>15.5</v>
      </c>
      <c r="AX108">
        <v>3.43</v>
      </c>
      <c r="AZ108" s="4"/>
      <c r="BA108" s="4"/>
      <c r="BC108">
        <v>6.5</v>
      </c>
      <c r="BE108">
        <v>6.37</v>
      </c>
      <c r="BF108">
        <v>1.54</v>
      </c>
      <c r="BG108">
        <v>34.200000000000003</v>
      </c>
      <c r="BH108">
        <v>87.2</v>
      </c>
      <c r="BI108">
        <v>12.2</v>
      </c>
      <c r="BJ108">
        <v>62.2</v>
      </c>
      <c r="BK108">
        <v>14.6</v>
      </c>
      <c r="BL108">
        <v>3.89</v>
      </c>
      <c r="BM108">
        <v>10.9</v>
      </c>
      <c r="BN108">
        <v>1.56</v>
      </c>
      <c r="BO108">
        <v>8.2899999999999991</v>
      </c>
      <c r="BP108">
        <v>1.37</v>
      </c>
      <c r="BQ108">
        <v>3.83</v>
      </c>
      <c r="BR108">
        <v>0.53</v>
      </c>
      <c r="BS108">
        <v>3.54</v>
      </c>
      <c r="BT108">
        <v>0.48</v>
      </c>
      <c r="BU108" s="5">
        <f t="shared" si="2"/>
        <v>112.23308012127109</v>
      </c>
      <c r="BV108" s="6">
        <v>8</v>
      </c>
      <c r="BW108" s="4" t="s">
        <v>58</v>
      </c>
      <c r="BX108" s="4" t="s">
        <v>1239</v>
      </c>
      <c r="BY108" s="4" t="s">
        <v>1239</v>
      </c>
      <c r="BZ108" s="4" t="s">
        <v>154</v>
      </c>
      <c r="CA108" s="4"/>
      <c r="CB108" s="4" t="s">
        <v>341</v>
      </c>
    </row>
    <row r="109" spans="1:80">
      <c r="A109" s="18" t="s">
        <v>148</v>
      </c>
      <c r="B109" s="4">
        <v>19.66</v>
      </c>
      <c r="C109" s="4">
        <v>4.91</v>
      </c>
      <c r="D109" s="4">
        <v>28.09</v>
      </c>
      <c r="E109" s="4">
        <v>27.62</v>
      </c>
      <c r="F109" s="4"/>
      <c r="G109" s="4"/>
      <c r="H109" s="4">
        <v>0.15</v>
      </c>
      <c r="I109" s="5">
        <v>9.8100000000000007E-2</v>
      </c>
      <c r="J109" s="4">
        <v>0.68</v>
      </c>
      <c r="K109" s="4">
        <v>0.01</v>
      </c>
      <c r="L109" s="4">
        <v>0.05</v>
      </c>
      <c r="M109" s="4">
        <v>0.05</v>
      </c>
      <c r="N109" s="4">
        <v>0.81</v>
      </c>
      <c r="O109" s="4"/>
      <c r="P109" s="4"/>
      <c r="Q109" s="4"/>
      <c r="R109" s="4">
        <v>18.440000000000001</v>
      </c>
      <c r="S109" s="4"/>
      <c r="T109" s="4"/>
      <c r="U109" s="4">
        <v>100.47</v>
      </c>
      <c r="V109" s="4"/>
      <c r="W109" s="4"/>
      <c r="X109">
        <v>5.28</v>
      </c>
      <c r="Y109">
        <v>2.57</v>
      </c>
      <c r="Z109">
        <v>0.46</v>
      </c>
      <c r="AA109">
        <v>222</v>
      </c>
      <c r="AD109">
        <v>41.8</v>
      </c>
      <c r="AE109">
        <v>317</v>
      </c>
      <c r="AF109">
        <v>677</v>
      </c>
      <c r="AG109">
        <v>91.7</v>
      </c>
      <c r="AH109">
        <v>606</v>
      </c>
      <c r="AI109">
        <v>362</v>
      </c>
      <c r="AJ109" s="4">
        <v>187</v>
      </c>
      <c r="AK109">
        <v>45.5</v>
      </c>
      <c r="AL109">
        <v>2.67</v>
      </c>
      <c r="AM109" s="4"/>
      <c r="AN109">
        <v>51.8</v>
      </c>
      <c r="AO109">
        <v>271</v>
      </c>
      <c r="AP109">
        <v>50.3</v>
      </c>
      <c r="AQ109" s="4"/>
      <c r="AR109" s="4"/>
      <c r="AS109" s="4"/>
      <c r="AT109" s="4"/>
      <c r="AU109" s="4"/>
      <c r="AW109">
        <v>14.9</v>
      </c>
      <c r="AX109">
        <v>3.31</v>
      </c>
      <c r="AZ109" s="4"/>
      <c r="BA109" s="4"/>
      <c r="BC109">
        <v>5.93</v>
      </c>
      <c r="BE109">
        <v>5.97</v>
      </c>
      <c r="BF109">
        <v>1.1399999999999999</v>
      </c>
      <c r="BG109">
        <v>65</v>
      </c>
      <c r="BH109">
        <v>72.599999999999994</v>
      </c>
      <c r="BI109">
        <v>23.4</v>
      </c>
      <c r="BJ109">
        <v>121</v>
      </c>
      <c r="BK109">
        <v>26.9</v>
      </c>
      <c r="BL109">
        <v>6.94</v>
      </c>
      <c r="BM109">
        <v>18.8</v>
      </c>
      <c r="BN109">
        <v>2.61</v>
      </c>
      <c r="BO109">
        <v>13.8</v>
      </c>
      <c r="BP109">
        <v>2.44</v>
      </c>
      <c r="BQ109">
        <v>6.86</v>
      </c>
      <c r="BR109">
        <v>0.92</v>
      </c>
      <c r="BS109">
        <v>5.79</v>
      </c>
      <c r="BT109">
        <v>0.83</v>
      </c>
      <c r="BU109" s="5">
        <f t="shared" si="2"/>
        <v>196.92903360677377</v>
      </c>
      <c r="BV109" s="6">
        <v>8</v>
      </c>
      <c r="BW109" s="4" t="s">
        <v>58</v>
      </c>
      <c r="BX109" s="4" t="s">
        <v>1239</v>
      </c>
      <c r="BY109" s="4" t="s">
        <v>1239</v>
      </c>
      <c r="BZ109" s="4" t="s">
        <v>154</v>
      </c>
      <c r="CA109" s="4"/>
      <c r="CB109" s="4" t="s">
        <v>341</v>
      </c>
    </row>
    <row r="110" spans="1:80">
      <c r="A110" s="18" t="s">
        <v>149</v>
      </c>
      <c r="B110" s="4">
        <v>24.37</v>
      </c>
      <c r="C110" s="4">
        <v>5.3</v>
      </c>
      <c r="D110" s="4">
        <v>26.73</v>
      </c>
      <c r="E110" s="4">
        <v>27.65</v>
      </c>
      <c r="F110" s="4"/>
      <c r="G110" s="4"/>
      <c r="H110" s="4">
        <v>0.13</v>
      </c>
      <c r="I110" s="5">
        <v>9.2799999999999994E-2</v>
      </c>
      <c r="J110" s="4">
        <v>0.76</v>
      </c>
      <c r="K110" s="4">
        <v>0.01</v>
      </c>
      <c r="L110" s="4">
        <v>0.01</v>
      </c>
      <c r="M110" s="4">
        <v>0.05</v>
      </c>
      <c r="N110" s="4">
        <v>0.69</v>
      </c>
      <c r="O110" s="4"/>
      <c r="P110" s="4"/>
      <c r="Q110" s="4"/>
      <c r="R110" s="4">
        <v>14.23</v>
      </c>
      <c r="S110" s="4"/>
      <c r="T110" s="4"/>
      <c r="U110" s="4">
        <v>99.93</v>
      </c>
      <c r="V110" s="4"/>
      <c r="W110" s="4"/>
      <c r="X110">
        <v>5.84</v>
      </c>
      <c r="Y110">
        <v>2.99</v>
      </c>
      <c r="Z110">
        <v>0.54</v>
      </c>
      <c r="AA110">
        <v>108</v>
      </c>
      <c r="AD110">
        <v>49.6</v>
      </c>
      <c r="AE110">
        <v>372</v>
      </c>
      <c r="AF110">
        <v>783</v>
      </c>
      <c r="AG110">
        <v>44.6</v>
      </c>
      <c r="AH110">
        <v>352</v>
      </c>
      <c r="AI110">
        <v>234</v>
      </c>
      <c r="AJ110" s="4">
        <v>134</v>
      </c>
      <c r="AK110">
        <v>47.2</v>
      </c>
      <c r="AL110">
        <v>3.3</v>
      </c>
      <c r="AM110" s="4"/>
      <c r="AN110">
        <v>55.9</v>
      </c>
      <c r="AO110">
        <v>299</v>
      </c>
      <c r="AP110">
        <v>55.3</v>
      </c>
      <c r="AQ110" s="4"/>
      <c r="AR110" s="4"/>
      <c r="AS110" s="4"/>
      <c r="AT110" s="4"/>
      <c r="AU110" s="4"/>
      <c r="AW110">
        <v>16.7</v>
      </c>
      <c r="AX110">
        <v>3.79</v>
      </c>
      <c r="AZ110" s="4"/>
      <c r="BA110" s="4"/>
      <c r="BC110">
        <v>5.39</v>
      </c>
      <c r="BE110">
        <v>6.81</v>
      </c>
      <c r="BF110">
        <v>1.5</v>
      </c>
      <c r="BG110">
        <v>77.2</v>
      </c>
      <c r="BH110">
        <v>169</v>
      </c>
      <c r="BI110">
        <v>27.1</v>
      </c>
      <c r="BJ110">
        <v>137</v>
      </c>
      <c r="BK110">
        <v>31.2</v>
      </c>
      <c r="BL110">
        <v>8.06</v>
      </c>
      <c r="BM110">
        <v>22.3</v>
      </c>
      <c r="BN110">
        <v>3.19</v>
      </c>
      <c r="BO110">
        <v>16.5</v>
      </c>
      <c r="BP110">
        <v>2.85</v>
      </c>
      <c r="BQ110">
        <v>8.07</v>
      </c>
      <c r="BR110">
        <v>1.1299999999999999</v>
      </c>
      <c r="BS110">
        <v>7.03</v>
      </c>
      <c r="BT110">
        <v>0.99</v>
      </c>
      <c r="BU110" s="5">
        <f t="shared" si="2"/>
        <v>208.4021726284511</v>
      </c>
      <c r="BV110" s="6">
        <v>8</v>
      </c>
      <c r="BW110" s="4" t="s">
        <v>58</v>
      </c>
      <c r="BX110" s="4" t="s">
        <v>1239</v>
      </c>
      <c r="BY110" s="4" t="s">
        <v>1239</v>
      </c>
      <c r="BZ110" s="4" t="s">
        <v>154</v>
      </c>
      <c r="CA110" s="4"/>
      <c r="CB110" s="4" t="s">
        <v>341</v>
      </c>
    </row>
    <row r="111" spans="1:80">
      <c r="A111" s="18" t="s">
        <v>150</v>
      </c>
      <c r="B111" s="4">
        <v>27.65</v>
      </c>
      <c r="C111" s="4">
        <v>4.6100000000000003</v>
      </c>
      <c r="D111" s="4">
        <v>25.82</v>
      </c>
      <c r="E111" s="4">
        <v>23.74</v>
      </c>
      <c r="F111" s="4"/>
      <c r="G111" s="4"/>
      <c r="H111" s="4">
        <v>0.38</v>
      </c>
      <c r="I111" s="5">
        <v>0.31330000000000002</v>
      </c>
      <c r="J111" s="4">
        <v>0.5</v>
      </c>
      <c r="K111" s="4">
        <v>0.01</v>
      </c>
      <c r="L111" s="4">
        <v>0.09</v>
      </c>
      <c r="M111" s="4">
        <v>0.03</v>
      </c>
      <c r="N111" s="4">
        <v>0.47</v>
      </c>
      <c r="O111" s="4"/>
      <c r="P111" s="4"/>
      <c r="Q111" s="4"/>
      <c r="R111" s="4">
        <v>17.14</v>
      </c>
      <c r="S111" s="4"/>
      <c r="T111" s="4"/>
      <c r="U111" s="4">
        <v>100.44</v>
      </c>
      <c r="V111" s="4"/>
      <c r="W111" s="4"/>
      <c r="X111">
        <v>2.89</v>
      </c>
      <c r="Y111">
        <v>5.22</v>
      </c>
      <c r="Z111">
        <v>0.42</v>
      </c>
      <c r="AA111">
        <v>2430</v>
      </c>
      <c r="AD111">
        <v>41.1</v>
      </c>
      <c r="AE111">
        <v>320</v>
      </c>
      <c r="AF111">
        <v>331</v>
      </c>
      <c r="AG111">
        <v>154</v>
      </c>
      <c r="AH111">
        <v>393</v>
      </c>
      <c r="AI111">
        <v>239</v>
      </c>
      <c r="AJ111" s="4">
        <v>110</v>
      </c>
      <c r="AK111">
        <v>41.4</v>
      </c>
      <c r="AL111">
        <v>2.93</v>
      </c>
      <c r="AM111" s="4"/>
      <c r="AN111">
        <v>62.5</v>
      </c>
      <c r="AO111">
        <v>297</v>
      </c>
      <c r="AP111">
        <v>53</v>
      </c>
      <c r="AQ111" s="4"/>
      <c r="AR111" s="4"/>
      <c r="AS111" s="4"/>
      <c r="AT111" s="4"/>
      <c r="AU111" s="4"/>
      <c r="AW111">
        <v>15.7</v>
      </c>
      <c r="AX111">
        <v>3.65</v>
      </c>
      <c r="AZ111" s="4"/>
      <c r="BA111" s="4"/>
      <c r="BC111">
        <v>8.91</v>
      </c>
      <c r="BE111">
        <v>6.7</v>
      </c>
      <c r="BF111">
        <v>1.31</v>
      </c>
      <c r="BG111">
        <v>84.2</v>
      </c>
      <c r="BH111">
        <v>323</v>
      </c>
      <c r="BI111">
        <v>28.5</v>
      </c>
      <c r="BJ111">
        <v>147</v>
      </c>
      <c r="BK111">
        <v>32.4</v>
      </c>
      <c r="BL111">
        <v>8.36</v>
      </c>
      <c r="BM111">
        <v>24.9</v>
      </c>
      <c r="BN111">
        <v>3.39</v>
      </c>
      <c r="BO111">
        <v>17.7</v>
      </c>
      <c r="BP111">
        <v>3.05</v>
      </c>
      <c r="BQ111">
        <v>8.84</v>
      </c>
      <c r="BR111">
        <v>1.22</v>
      </c>
      <c r="BS111">
        <v>7.57</v>
      </c>
      <c r="BT111">
        <v>1.0900000000000001</v>
      </c>
      <c r="BU111" s="5">
        <f t="shared" si="2"/>
        <v>52.999943003852358</v>
      </c>
      <c r="BV111" s="6">
        <v>8</v>
      </c>
      <c r="BW111" s="4" t="s">
        <v>58</v>
      </c>
      <c r="BX111" s="4" t="s">
        <v>1239</v>
      </c>
      <c r="BY111" s="4" t="s">
        <v>1239</v>
      </c>
      <c r="BZ111" s="4" t="s">
        <v>154</v>
      </c>
      <c r="CA111" s="4"/>
      <c r="CB111" s="4" t="s">
        <v>341</v>
      </c>
    </row>
    <row r="112" spans="1:80">
      <c r="A112" s="18" t="s">
        <v>151</v>
      </c>
      <c r="B112" s="4">
        <v>17.489999999999998</v>
      </c>
      <c r="C112" s="4">
        <v>5.29</v>
      </c>
      <c r="D112" s="4">
        <v>31.6</v>
      </c>
      <c r="E112" s="4">
        <v>27.04</v>
      </c>
      <c r="F112" s="4"/>
      <c r="G112" s="4"/>
      <c r="H112" s="4">
        <v>0.16</v>
      </c>
      <c r="I112" s="5">
        <v>0.10970000000000001</v>
      </c>
      <c r="J112" s="4">
        <v>0.5</v>
      </c>
      <c r="K112" s="4">
        <v>0</v>
      </c>
      <c r="L112" s="4">
        <v>0.04</v>
      </c>
      <c r="M112" s="4">
        <v>0.01</v>
      </c>
      <c r="N112" s="4">
        <v>0.77</v>
      </c>
      <c r="O112" s="4"/>
      <c r="P112" s="4"/>
      <c r="Q112" s="4"/>
      <c r="R112" s="4">
        <v>17.260000000000002</v>
      </c>
      <c r="S112" s="4"/>
      <c r="T112" s="4"/>
      <c r="U112" s="4">
        <v>100.17</v>
      </c>
      <c r="V112" s="4"/>
      <c r="W112" s="4"/>
      <c r="X112">
        <v>1.65</v>
      </c>
      <c r="Y112">
        <v>2.4300000000000002</v>
      </c>
      <c r="Z112">
        <v>0.28000000000000003</v>
      </c>
      <c r="AA112">
        <v>117</v>
      </c>
      <c r="AD112">
        <v>50.1</v>
      </c>
      <c r="AE112">
        <v>346</v>
      </c>
      <c r="AF112">
        <v>752</v>
      </c>
      <c r="AG112">
        <v>61.1</v>
      </c>
      <c r="AH112">
        <v>270</v>
      </c>
      <c r="AI112">
        <v>233</v>
      </c>
      <c r="AJ112" s="4">
        <v>125</v>
      </c>
      <c r="AK112">
        <v>48.4</v>
      </c>
      <c r="AL112">
        <v>2.4300000000000002</v>
      </c>
      <c r="AM112" s="4"/>
      <c r="AN112">
        <v>51.2</v>
      </c>
      <c r="AO112">
        <v>297</v>
      </c>
      <c r="AP112">
        <v>54.6</v>
      </c>
      <c r="AQ112" s="4"/>
      <c r="AR112" s="4"/>
      <c r="AS112" s="4"/>
      <c r="AT112" s="4"/>
      <c r="AU112" s="4"/>
      <c r="AW112">
        <v>16.399999999999999</v>
      </c>
      <c r="AX112">
        <v>3.66</v>
      </c>
      <c r="AZ112" s="4"/>
      <c r="BA112" s="4"/>
      <c r="BC112">
        <v>6.02</v>
      </c>
      <c r="BE112">
        <v>6.58</v>
      </c>
      <c r="BF112">
        <v>2.0299999999999998</v>
      </c>
      <c r="BG112">
        <v>63.1</v>
      </c>
      <c r="BH112">
        <v>154</v>
      </c>
      <c r="BI112">
        <v>21.6</v>
      </c>
      <c r="BJ112">
        <v>111</v>
      </c>
      <c r="BK112">
        <v>26</v>
      </c>
      <c r="BL112">
        <v>7.03</v>
      </c>
      <c r="BM112">
        <v>19.7</v>
      </c>
      <c r="BN112">
        <v>2.88</v>
      </c>
      <c r="BO112">
        <v>15.1</v>
      </c>
      <c r="BP112">
        <v>2.57</v>
      </c>
      <c r="BQ112">
        <v>7.28</v>
      </c>
      <c r="BR112">
        <v>1.01</v>
      </c>
      <c r="BS112">
        <v>6.5</v>
      </c>
      <c r="BT112">
        <v>0.92</v>
      </c>
      <c r="BU112" s="5">
        <f t="shared" si="2"/>
        <v>172.40709830118436</v>
      </c>
      <c r="BV112" s="6">
        <v>8</v>
      </c>
      <c r="BW112" s="4" t="s">
        <v>58</v>
      </c>
      <c r="BX112" s="4" t="s">
        <v>1239</v>
      </c>
      <c r="BY112" s="4" t="s">
        <v>1239</v>
      </c>
      <c r="BZ112" s="4" t="s">
        <v>154</v>
      </c>
      <c r="CA112" s="4"/>
      <c r="CB112" s="4" t="s">
        <v>341</v>
      </c>
    </row>
    <row r="113" spans="1:80">
      <c r="A113" s="18" t="s">
        <v>152</v>
      </c>
      <c r="B113" s="4">
        <v>51.77</v>
      </c>
      <c r="C113" s="4">
        <v>1.85</v>
      </c>
      <c r="D113" s="4">
        <v>14.12</v>
      </c>
      <c r="E113" s="4">
        <v>10.33</v>
      </c>
      <c r="F113" s="4"/>
      <c r="G113" s="4"/>
      <c r="H113" s="4">
        <v>0.13</v>
      </c>
      <c r="I113" s="5">
        <v>0.10680000000000001</v>
      </c>
      <c r="J113" s="4">
        <v>7.26</v>
      </c>
      <c r="K113" s="4">
        <v>8.82</v>
      </c>
      <c r="L113" s="4">
        <v>2.56</v>
      </c>
      <c r="M113" s="4">
        <v>0.7</v>
      </c>
      <c r="N113" s="4">
        <v>0.28000000000000003</v>
      </c>
      <c r="O113" s="4"/>
      <c r="P113" s="4"/>
      <c r="Q113" s="4"/>
      <c r="R113" s="4">
        <v>1.63</v>
      </c>
      <c r="S113" s="4"/>
      <c r="T113" s="4"/>
      <c r="U113" s="4">
        <v>99.46</v>
      </c>
      <c r="V113" s="4"/>
      <c r="W113" s="4"/>
      <c r="X113">
        <v>16.8</v>
      </c>
      <c r="Y113">
        <v>286</v>
      </c>
      <c r="Z113">
        <v>0.36</v>
      </c>
      <c r="AA113">
        <v>236</v>
      </c>
      <c r="AD113">
        <v>19.5</v>
      </c>
      <c r="AE113">
        <v>141</v>
      </c>
      <c r="AF113">
        <v>231</v>
      </c>
      <c r="AG113">
        <v>106</v>
      </c>
      <c r="AH113">
        <v>159</v>
      </c>
      <c r="AI113">
        <v>71.3</v>
      </c>
      <c r="AJ113" s="4">
        <v>99.2</v>
      </c>
      <c r="AK113">
        <v>19.100000000000001</v>
      </c>
      <c r="AL113">
        <v>1.3</v>
      </c>
      <c r="AM113" s="4"/>
      <c r="AN113">
        <v>20.9</v>
      </c>
      <c r="AO113">
        <v>126</v>
      </c>
      <c r="AP113">
        <v>21.5</v>
      </c>
      <c r="AQ113" s="4"/>
      <c r="AR113" s="4"/>
      <c r="AS113" s="4"/>
      <c r="AT113" s="4"/>
      <c r="AU113" s="4"/>
      <c r="AW113">
        <v>5.36</v>
      </c>
      <c r="AX113">
        <v>1.32</v>
      </c>
      <c r="AZ113" s="4"/>
      <c r="BA113" s="4"/>
      <c r="BC113">
        <v>3.41</v>
      </c>
      <c r="BE113">
        <v>2.46</v>
      </c>
      <c r="BF113">
        <v>0.55000000000000004</v>
      </c>
      <c r="BG113">
        <v>15.9</v>
      </c>
      <c r="BH113">
        <v>30.3</v>
      </c>
      <c r="BI113">
        <v>3.8</v>
      </c>
      <c r="BJ113">
        <v>17.5</v>
      </c>
      <c r="BK113">
        <v>4.5599999999999996</v>
      </c>
      <c r="BL113">
        <v>1.51</v>
      </c>
      <c r="BM113">
        <v>4.88</v>
      </c>
      <c r="BN113">
        <v>0.8</v>
      </c>
      <c r="BO113">
        <v>4.28</v>
      </c>
      <c r="BP113">
        <v>0.81</v>
      </c>
      <c r="BQ113">
        <v>2.0699999999999998</v>
      </c>
      <c r="BR113">
        <v>0.26</v>
      </c>
      <c r="BS113">
        <v>1.59</v>
      </c>
      <c r="BT113">
        <v>0.24</v>
      </c>
      <c r="BU113" s="5">
        <f t="shared" si="2"/>
        <v>67.652546997235476</v>
      </c>
      <c r="BV113" s="6">
        <v>8</v>
      </c>
      <c r="BW113" s="4" t="s">
        <v>58</v>
      </c>
      <c r="BX113" s="4" t="s">
        <v>1239</v>
      </c>
      <c r="BY113" s="4" t="s">
        <v>1239</v>
      </c>
      <c r="BZ113" s="4" t="s">
        <v>154</v>
      </c>
      <c r="CA113" s="4"/>
      <c r="CB113" s="4" t="s">
        <v>341</v>
      </c>
    </row>
    <row r="114" spans="1:80">
      <c r="A114" s="18" t="s">
        <v>153</v>
      </c>
      <c r="B114" s="4">
        <v>52</v>
      </c>
      <c r="C114" s="4">
        <v>1.91</v>
      </c>
      <c r="D114" s="4">
        <v>14.25</v>
      </c>
      <c r="E114" s="4">
        <v>10.56</v>
      </c>
      <c r="F114" s="4"/>
      <c r="G114" s="4"/>
      <c r="H114" s="4">
        <v>0.14000000000000001</v>
      </c>
      <c r="I114" s="5">
        <v>9.6299999999999997E-2</v>
      </c>
      <c r="J114" s="4">
        <v>7.41</v>
      </c>
      <c r="K114" s="4">
        <v>8.93</v>
      </c>
      <c r="L114" s="4">
        <v>2.65</v>
      </c>
      <c r="M114" s="4">
        <v>0.77</v>
      </c>
      <c r="N114" s="4">
        <v>0.31</v>
      </c>
      <c r="O114" s="4"/>
      <c r="P114" s="4"/>
      <c r="Q114" s="4"/>
      <c r="R114" s="4">
        <v>1.51</v>
      </c>
      <c r="S114" s="4"/>
      <c r="T114" s="4"/>
      <c r="U114" s="4">
        <v>100.42</v>
      </c>
      <c r="V114" s="4"/>
      <c r="W114" s="4"/>
      <c r="X114">
        <v>15.4</v>
      </c>
      <c r="Y114">
        <v>275</v>
      </c>
      <c r="Z114">
        <v>0.31</v>
      </c>
      <c r="AA114">
        <v>196</v>
      </c>
      <c r="AD114">
        <v>17.899999999999999</v>
      </c>
      <c r="AE114">
        <v>136</v>
      </c>
      <c r="AF114">
        <v>208</v>
      </c>
      <c r="AG114">
        <v>95.3</v>
      </c>
      <c r="AH114">
        <v>149</v>
      </c>
      <c r="AI114">
        <v>67</v>
      </c>
      <c r="AJ114" s="4">
        <v>96.4</v>
      </c>
      <c r="AK114">
        <v>17.600000000000001</v>
      </c>
      <c r="AL114">
        <v>1.17</v>
      </c>
      <c r="AM114" s="4"/>
      <c r="AN114">
        <v>20.100000000000001</v>
      </c>
      <c r="AO114">
        <v>119</v>
      </c>
      <c r="AP114">
        <v>22.6</v>
      </c>
      <c r="AQ114" s="4"/>
      <c r="AR114" s="4"/>
      <c r="AS114" s="4"/>
      <c r="AT114" s="4"/>
      <c r="AU114" s="4"/>
      <c r="AW114">
        <v>5.0199999999999996</v>
      </c>
      <c r="AX114">
        <v>1.37</v>
      </c>
      <c r="AZ114" s="4"/>
      <c r="BA114" s="4"/>
      <c r="BC114">
        <v>3.52</v>
      </c>
      <c r="BE114">
        <v>2.63</v>
      </c>
      <c r="BF114">
        <v>0.6</v>
      </c>
      <c r="BG114">
        <v>16.600000000000001</v>
      </c>
      <c r="BH114">
        <v>30.7</v>
      </c>
      <c r="BI114">
        <v>3.73</v>
      </c>
      <c r="BJ114">
        <v>17.2</v>
      </c>
      <c r="BK114">
        <v>4.4400000000000004</v>
      </c>
      <c r="BL114">
        <v>1.48</v>
      </c>
      <c r="BM114">
        <v>4.91</v>
      </c>
      <c r="BN114">
        <v>0.75</v>
      </c>
      <c r="BO114">
        <v>4.12</v>
      </c>
      <c r="BP114">
        <v>0.79</v>
      </c>
      <c r="BQ114">
        <v>1.99</v>
      </c>
      <c r="BR114">
        <v>0.25</v>
      </c>
      <c r="BS114">
        <v>1.53</v>
      </c>
      <c r="BT114">
        <v>0.22</v>
      </c>
      <c r="BU114" s="5">
        <f t="shared" si="2"/>
        <v>76.69953198032745</v>
      </c>
      <c r="BV114" s="6">
        <v>8</v>
      </c>
      <c r="BW114" s="4" t="s">
        <v>58</v>
      </c>
      <c r="BX114" s="4" t="s">
        <v>1239</v>
      </c>
      <c r="BY114" s="4" t="s">
        <v>1239</v>
      </c>
      <c r="BZ114" s="4" t="s">
        <v>154</v>
      </c>
      <c r="CA114" s="4"/>
      <c r="CB114" s="4" t="s">
        <v>341</v>
      </c>
    </row>
    <row r="115" spans="1:80">
      <c r="A115" s="18" t="s">
        <v>155</v>
      </c>
      <c r="B115" s="5">
        <v>23.7179</v>
      </c>
      <c r="C115" s="5">
        <v>4.4311400000000001E-2</v>
      </c>
      <c r="D115" s="5">
        <v>20.4298</v>
      </c>
      <c r="E115" s="4"/>
      <c r="F115" s="5">
        <v>37.801900000000003</v>
      </c>
      <c r="G115" s="4"/>
      <c r="H115" s="5">
        <v>2.17976E-2</v>
      </c>
      <c r="I115" s="4"/>
      <c r="J115" s="5">
        <v>5.6280200000000002</v>
      </c>
      <c r="K115" s="5">
        <v>3.14503E-2</v>
      </c>
      <c r="L115" s="5">
        <v>1.9396E-6</v>
      </c>
      <c r="M115" s="5">
        <v>4.7684900000000002E-2</v>
      </c>
      <c r="N115" s="4"/>
      <c r="O115" s="4"/>
      <c r="P115" s="4"/>
      <c r="Q115" s="4"/>
      <c r="R115" s="4"/>
      <c r="S115" s="5">
        <v>10.596299999999999</v>
      </c>
      <c r="T115" s="5"/>
      <c r="U115" s="5">
        <v>98.322900000000004</v>
      </c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/>
      <c r="AG115" s="5"/>
      <c r="AH115" s="4"/>
      <c r="AI115" s="4"/>
      <c r="AJ115" s="4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4"/>
      <c r="AW115" s="5"/>
      <c r="AX115" s="5"/>
      <c r="AY115" s="4"/>
      <c r="AZ115" s="5"/>
      <c r="BA115" s="5"/>
      <c r="BB115" s="5"/>
      <c r="BC115" s="4"/>
      <c r="BD115" s="4"/>
      <c r="BE115" s="4"/>
      <c r="BF115" s="4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>
        <f t="shared" ref="BU115:BU147" si="3">((F115/1.2865))/(H115/1.2912)</f>
        <v>1740.5587105714872</v>
      </c>
      <c r="BV115" s="6">
        <v>9</v>
      </c>
      <c r="BW115" s="4" t="s">
        <v>189</v>
      </c>
      <c r="BX115" s="4" t="s">
        <v>1269</v>
      </c>
      <c r="BY115" s="4"/>
      <c r="BZ115" s="4" t="s">
        <v>190</v>
      </c>
      <c r="CA115" s="4" t="s">
        <v>229</v>
      </c>
      <c r="CB115" s="4" t="s">
        <v>335</v>
      </c>
    </row>
    <row r="116" spans="1:80">
      <c r="A116" s="18" t="s">
        <v>156</v>
      </c>
      <c r="B116" s="5">
        <v>23.665900000000001</v>
      </c>
      <c r="C116" s="5">
        <v>0.15504999999999999</v>
      </c>
      <c r="D116" s="5">
        <v>20.454899999999999</v>
      </c>
      <c r="E116" s="4"/>
      <c r="F116" s="5">
        <v>38.092199999999998</v>
      </c>
      <c r="G116" s="4"/>
      <c r="H116" s="5">
        <v>7.2661600000000007E-2</v>
      </c>
      <c r="I116" s="4"/>
      <c r="J116" s="5">
        <v>5.7022000000000004</v>
      </c>
      <c r="K116" s="5">
        <v>7.1074600000000002E-2</v>
      </c>
      <c r="L116" s="5">
        <v>1.0841399999999999E-2</v>
      </c>
      <c r="M116" s="5">
        <v>1.1733700000000001E-6</v>
      </c>
      <c r="N116" s="4"/>
      <c r="O116" s="4"/>
      <c r="P116" s="4"/>
      <c r="Q116" s="4"/>
      <c r="R116" s="4"/>
      <c r="S116" s="5">
        <v>10.6426</v>
      </c>
      <c r="T116" s="5"/>
      <c r="U116" s="5">
        <v>98.867400000000004</v>
      </c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4"/>
      <c r="AG116" s="5"/>
      <c r="AH116" s="4"/>
      <c r="AI116" s="4"/>
      <c r="AJ116" s="4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4"/>
      <c r="AW116" s="5"/>
      <c r="AX116" s="5"/>
      <c r="AY116" s="4"/>
      <c r="AZ116" s="5"/>
      <c r="BA116" s="5"/>
      <c r="BB116" s="5"/>
      <c r="BC116" s="4"/>
      <c r="BD116" s="4"/>
      <c r="BE116" s="4"/>
      <c r="BF116" s="4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>
        <f t="shared" si="3"/>
        <v>526.15636194648937</v>
      </c>
      <c r="BV116" s="6">
        <v>9</v>
      </c>
      <c r="BW116" s="4" t="s">
        <v>189</v>
      </c>
      <c r="BX116" s="4" t="s">
        <v>1269</v>
      </c>
      <c r="BY116" s="4"/>
      <c r="BZ116" s="4" t="s">
        <v>190</v>
      </c>
      <c r="CA116" s="4" t="s">
        <v>229</v>
      </c>
      <c r="CB116" s="4" t="s">
        <v>335</v>
      </c>
    </row>
    <row r="117" spans="1:80">
      <c r="A117" s="18" t="s">
        <v>157</v>
      </c>
      <c r="B117" s="5">
        <v>23.751300000000001</v>
      </c>
      <c r="C117" s="5">
        <v>0.62257200000000001</v>
      </c>
      <c r="D117" s="5">
        <v>19.676500000000001</v>
      </c>
      <c r="E117" s="4"/>
      <c r="F117" s="5">
        <v>39.166800000000002</v>
      </c>
      <c r="G117" s="4"/>
      <c r="H117" s="5">
        <v>1.3230300000000001E-6</v>
      </c>
      <c r="I117" s="4"/>
      <c r="J117" s="5">
        <v>5.07226</v>
      </c>
      <c r="K117" s="5">
        <v>0.173156</v>
      </c>
      <c r="L117" s="5">
        <v>1.9592600000000002E-6</v>
      </c>
      <c r="M117" s="5">
        <v>1.9277099999999998E-2</v>
      </c>
      <c r="N117" s="4"/>
      <c r="O117" s="4"/>
      <c r="P117" s="4"/>
      <c r="Q117" s="4"/>
      <c r="R117" s="4"/>
      <c r="S117" s="5">
        <v>10.600300000000001</v>
      </c>
      <c r="T117" s="5"/>
      <c r="U117" s="5">
        <v>99.0822</v>
      </c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4"/>
      <c r="AG117" s="5"/>
      <c r="AH117" s="4"/>
      <c r="AI117" s="4"/>
      <c r="AJ117" s="4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4"/>
      <c r="AW117" s="5"/>
      <c r="AX117" s="5"/>
      <c r="AY117" s="4"/>
      <c r="AZ117" s="5"/>
      <c r="BA117" s="5"/>
      <c r="BB117" s="5"/>
      <c r="BC117" s="4"/>
      <c r="BD117" s="4"/>
      <c r="BE117" s="4"/>
      <c r="BF117" s="4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>
        <f t="shared" si="3"/>
        <v>29712016.333774623</v>
      </c>
      <c r="BV117" s="6">
        <v>9</v>
      </c>
      <c r="BW117" s="4" t="s">
        <v>189</v>
      </c>
      <c r="BX117" s="4" t="s">
        <v>1269</v>
      </c>
      <c r="BY117" s="4"/>
      <c r="BZ117" s="4" t="s">
        <v>190</v>
      </c>
      <c r="CA117" s="4" t="s">
        <v>229</v>
      </c>
      <c r="CB117" s="4" t="s">
        <v>335</v>
      </c>
    </row>
    <row r="118" spans="1:80">
      <c r="A118" s="18" t="s">
        <v>158</v>
      </c>
      <c r="B118" s="5">
        <v>23.808399999999999</v>
      </c>
      <c r="C118" s="5">
        <v>0.43989800000000001</v>
      </c>
      <c r="D118" s="5">
        <v>20.2912</v>
      </c>
      <c r="E118" s="4"/>
      <c r="F118" s="5">
        <v>37.692599999999999</v>
      </c>
      <c r="G118" s="4"/>
      <c r="H118" s="5">
        <v>5.8216799999999999E-2</v>
      </c>
      <c r="I118" s="4"/>
      <c r="J118" s="5">
        <v>5.73576</v>
      </c>
      <c r="K118" s="5">
        <v>0.16955600000000001</v>
      </c>
      <c r="L118" s="5">
        <v>1.0824200000000001E-2</v>
      </c>
      <c r="M118" s="5">
        <v>1.5471E-2</v>
      </c>
      <c r="N118" s="4"/>
      <c r="O118" s="4"/>
      <c r="P118" s="4"/>
      <c r="Q118" s="4"/>
      <c r="R118" s="4"/>
      <c r="S118" s="5">
        <v>10.588699999999999</v>
      </c>
      <c r="T118" s="5"/>
      <c r="U118" s="5">
        <v>98.91</v>
      </c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4"/>
      <c r="AG118" s="5"/>
      <c r="AH118" s="4"/>
      <c r="AI118" s="4"/>
      <c r="AJ118" s="4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4"/>
      <c r="AW118" s="5"/>
      <c r="AX118" s="5"/>
      <c r="AY118" s="4"/>
      <c r="AZ118" s="5"/>
      <c r="BA118" s="5"/>
      <c r="BB118" s="5"/>
      <c r="BC118" s="4"/>
      <c r="BD118" s="4"/>
      <c r="BE118" s="4"/>
      <c r="BF118" s="4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>
        <f t="shared" si="3"/>
        <v>649.81763410823862</v>
      </c>
      <c r="BV118" s="6">
        <v>9</v>
      </c>
      <c r="BW118" s="4" t="s">
        <v>189</v>
      </c>
      <c r="BX118" s="4" t="s">
        <v>1269</v>
      </c>
      <c r="BY118" s="4"/>
      <c r="BZ118" s="4" t="s">
        <v>190</v>
      </c>
      <c r="CA118" s="4" t="s">
        <v>229</v>
      </c>
      <c r="CB118" s="4" t="s">
        <v>335</v>
      </c>
    </row>
    <row r="119" spans="1:80">
      <c r="A119" s="18" t="s">
        <v>159</v>
      </c>
      <c r="B119" s="5">
        <v>23.710100000000001</v>
      </c>
      <c r="C119" s="5">
        <v>0.516648</v>
      </c>
      <c r="D119" s="5">
        <v>20.217199999999998</v>
      </c>
      <c r="E119" s="4"/>
      <c r="F119" s="5">
        <v>38.029000000000003</v>
      </c>
      <c r="G119" s="4"/>
      <c r="H119" s="5">
        <v>7.2647600000000007E-2</v>
      </c>
      <c r="I119" s="4"/>
      <c r="J119" s="5">
        <v>5.3348199999999997</v>
      </c>
      <c r="K119" s="5">
        <v>0.16248099999999999</v>
      </c>
      <c r="L119" s="5">
        <v>1.0869500000000001E-2</v>
      </c>
      <c r="M119" s="5">
        <v>2.9594200000000001E-2</v>
      </c>
      <c r="N119" s="4"/>
      <c r="O119" s="4"/>
      <c r="P119" s="4"/>
      <c r="Q119" s="4"/>
      <c r="R119" s="4"/>
      <c r="S119" s="5">
        <v>10.3568</v>
      </c>
      <c r="T119" s="5"/>
      <c r="U119" s="5">
        <v>98.762200000000007</v>
      </c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4"/>
      <c r="AG119" s="5"/>
      <c r="AH119" s="4"/>
      <c r="AI119" s="4"/>
      <c r="AJ119" s="4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4"/>
      <c r="AW119" s="5"/>
      <c r="AX119" s="5"/>
      <c r="AY119" s="4"/>
      <c r="AZ119" s="5"/>
      <c r="BA119" s="5"/>
      <c r="BB119" s="5"/>
      <c r="BC119" s="4"/>
      <c r="BD119" s="4"/>
      <c r="BE119" s="4"/>
      <c r="BF119" s="4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>
        <f t="shared" si="3"/>
        <v>525.38462687273045</v>
      </c>
      <c r="BV119" s="6">
        <v>9</v>
      </c>
      <c r="BW119" s="4" t="s">
        <v>189</v>
      </c>
      <c r="BX119" s="4" t="s">
        <v>1269</v>
      </c>
      <c r="BY119" s="4"/>
      <c r="BZ119" s="4" t="s">
        <v>190</v>
      </c>
      <c r="CA119" s="4" t="s">
        <v>229</v>
      </c>
      <c r="CB119" s="4" t="s">
        <v>335</v>
      </c>
    </row>
    <row r="120" spans="1:80">
      <c r="A120" s="18" t="s">
        <v>160</v>
      </c>
      <c r="B120" s="5">
        <v>23.455100000000002</v>
      </c>
      <c r="C120" s="5">
        <v>0.96075699999999997</v>
      </c>
      <c r="D120" s="5">
        <v>19.976800000000001</v>
      </c>
      <c r="E120" s="4"/>
      <c r="F120" s="5">
        <v>38.148899999999998</v>
      </c>
      <c r="G120" s="4"/>
      <c r="H120" s="5">
        <v>3.2744700000000002E-2</v>
      </c>
      <c r="I120" s="4"/>
      <c r="J120" s="5">
        <v>5.4116999999999997</v>
      </c>
      <c r="K120" s="5">
        <v>0.19400999999999999</v>
      </c>
      <c r="L120" s="5">
        <v>1.9484599999999998E-6</v>
      </c>
      <c r="M120" s="5">
        <v>2.5757200000000001E-2</v>
      </c>
      <c r="N120" s="4"/>
      <c r="O120" s="4"/>
      <c r="P120" s="4"/>
      <c r="Q120" s="4"/>
      <c r="R120" s="4"/>
      <c r="S120" s="5">
        <v>10.5961</v>
      </c>
      <c r="T120" s="5"/>
      <c r="U120" s="5">
        <v>98.823499999999996</v>
      </c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4"/>
      <c r="AG120" s="5"/>
      <c r="AH120" s="4"/>
      <c r="AI120" s="4"/>
      <c r="AJ120" s="4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4"/>
      <c r="AW120" s="5"/>
      <c r="AX120" s="5"/>
      <c r="AY120" s="4"/>
      <c r="AZ120" s="5"/>
      <c r="BA120" s="5"/>
      <c r="BB120" s="5"/>
      <c r="BC120" s="4"/>
      <c r="BD120" s="4"/>
      <c r="BE120" s="4"/>
      <c r="BF120" s="4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>
        <f t="shared" si="3"/>
        <v>1169.2967183276498</v>
      </c>
      <c r="BV120" s="6">
        <v>9</v>
      </c>
      <c r="BW120" s="4" t="s">
        <v>189</v>
      </c>
      <c r="BX120" s="4" t="s">
        <v>1269</v>
      </c>
      <c r="BY120" s="4"/>
      <c r="BZ120" s="4" t="s">
        <v>190</v>
      </c>
      <c r="CA120" s="4" t="s">
        <v>229</v>
      </c>
      <c r="CB120" s="4" t="s">
        <v>335</v>
      </c>
    </row>
    <row r="121" spans="1:80">
      <c r="A121" s="18" t="s">
        <v>161</v>
      </c>
      <c r="B121" s="5">
        <v>23.818899999999999</v>
      </c>
      <c r="C121" s="5">
        <v>0.26289899999999999</v>
      </c>
      <c r="D121" s="5">
        <v>20.1175</v>
      </c>
      <c r="E121" s="4"/>
      <c r="F121" s="5">
        <v>37.333399999999997</v>
      </c>
      <c r="G121" s="4"/>
      <c r="H121" s="5">
        <v>8.3790900000000001E-2</v>
      </c>
      <c r="I121" s="4"/>
      <c r="J121" s="5">
        <v>5.3713600000000001</v>
      </c>
      <c r="K121" s="5">
        <v>0.39983099999999999</v>
      </c>
      <c r="L121" s="5">
        <v>1.9388700000000002E-6</v>
      </c>
      <c r="M121" s="5">
        <v>6.5781999999999993E-2</v>
      </c>
      <c r="N121" s="4"/>
      <c r="O121" s="4"/>
      <c r="P121" s="4"/>
      <c r="Q121" s="4"/>
      <c r="R121" s="4"/>
      <c r="S121" s="5">
        <v>10.565799999999999</v>
      </c>
      <c r="T121" s="5"/>
      <c r="U121" s="5">
        <v>98.027900000000002</v>
      </c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4"/>
      <c r="AG121" s="5"/>
      <c r="AH121" s="4"/>
      <c r="AI121" s="4"/>
      <c r="AJ121" s="4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4"/>
      <c r="AW121" s="5"/>
      <c r="AX121" s="5"/>
      <c r="AY121" s="4"/>
      <c r="AZ121" s="5"/>
      <c r="BA121" s="5"/>
      <c r="BB121" s="5"/>
      <c r="BC121" s="4"/>
      <c r="BD121" s="4"/>
      <c r="BE121" s="4"/>
      <c r="BF121" s="4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>
        <f t="shared" si="3"/>
        <v>447.18210411562512</v>
      </c>
      <c r="BV121" s="6">
        <v>9</v>
      </c>
      <c r="BW121" s="4" t="s">
        <v>189</v>
      </c>
      <c r="BX121" s="4" t="s">
        <v>1269</v>
      </c>
      <c r="BY121" s="4"/>
      <c r="BZ121" s="4" t="s">
        <v>190</v>
      </c>
      <c r="CA121" s="4" t="s">
        <v>229</v>
      </c>
      <c r="CB121" s="4" t="s">
        <v>335</v>
      </c>
    </row>
    <row r="122" spans="1:80">
      <c r="A122" s="18" t="s">
        <v>162</v>
      </c>
      <c r="B122" s="5">
        <v>23.607199999999999</v>
      </c>
      <c r="C122" s="5">
        <v>1.8538800000000001E-2</v>
      </c>
      <c r="D122" s="5">
        <v>21.7241</v>
      </c>
      <c r="E122" s="4"/>
      <c r="F122" s="5">
        <v>37.4343</v>
      </c>
      <c r="G122" s="4"/>
      <c r="H122" s="5">
        <v>2.1871399999999999E-2</v>
      </c>
      <c r="I122" s="4"/>
      <c r="J122" s="5">
        <v>5.6005000000000003</v>
      </c>
      <c r="K122" s="5">
        <v>6.7203499999999999E-2</v>
      </c>
      <c r="L122" s="5">
        <v>1.79869E-2</v>
      </c>
      <c r="M122" s="5">
        <v>1.2932900000000001E-2</v>
      </c>
      <c r="N122" s="4"/>
      <c r="O122" s="4"/>
      <c r="P122" s="4"/>
      <c r="Q122" s="4"/>
      <c r="R122" s="4"/>
      <c r="S122" s="5">
        <v>10.742599999999999</v>
      </c>
      <c r="T122" s="5"/>
      <c r="U122" s="5">
        <v>99.252200000000002</v>
      </c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4"/>
      <c r="AG122" s="5"/>
      <c r="AH122" s="4"/>
      <c r="AI122" s="4"/>
      <c r="AJ122" s="4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4"/>
      <c r="AW122" s="5"/>
      <c r="AX122" s="5"/>
      <c r="AY122" s="4"/>
      <c r="AZ122" s="5"/>
      <c r="BA122" s="5"/>
      <c r="BB122" s="5"/>
      <c r="BC122" s="4"/>
      <c r="BD122" s="4"/>
      <c r="BE122" s="4"/>
      <c r="BF122" s="4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>
        <f t="shared" si="3"/>
        <v>1717.8168561696798</v>
      </c>
      <c r="BV122" s="6">
        <v>9</v>
      </c>
      <c r="BW122" s="4" t="s">
        <v>189</v>
      </c>
      <c r="BX122" s="4" t="s">
        <v>1269</v>
      </c>
      <c r="BY122" s="4"/>
      <c r="BZ122" s="4" t="s">
        <v>190</v>
      </c>
      <c r="CA122" s="4" t="s">
        <v>229</v>
      </c>
      <c r="CB122" s="4" t="s">
        <v>335</v>
      </c>
    </row>
    <row r="123" spans="1:80">
      <c r="A123" s="18" t="s">
        <v>163</v>
      </c>
      <c r="B123" s="5">
        <v>22.965</v>
      </c>
      <c r="C123" s="5">
        <v>1.73848E-6</v>
      </c>
      <c r="D123" s="5">
        <v>21.4421</v>
      </c>
      <c r="E123" s="4"/>
      <c r="F123" s="5">
        <v>38.666400000000003</v>
      </c>
      <c r="G123" s="4"/>
      <c r="H123" s="5">
        <v>6.1767200000000001E-2</v>
      </c>
      <c r="I123" s="4"/>
      <c r="J123" s="5">
        <v>4.8280599999999998</v>
      </c>
      <c r="K123" s="5">
        <v>9.29701E-2</v>
      </c>
      <c r="L123" s="5">
        <v>1.95017E-6</v>
      </c>
      <c r="M123" s="5">
        <v>1.2894600000000001E-2</v>
      </c>
      <c r="N123" s="4"/>
      <c r="O123" s="4"/>
      <c r="P123" s="4"/>
      <c r="Q123" s="4"/>
      <c r="R123" s="4"/>
      <c r="S123" s="5">
        <v>10.5793</v>
      </c>
      <c r="T123" s="5"/>
      <c r="U123" s="5">
        <v>98.658299999999997</v>
      </c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4"/>
      <c r="AG123" s="5"/>
      <c r="AH123" s="4"/>
      <c r="AI123" s="4"/>
      <c r="AJ123" s="4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4"/>
      <c r="AW123" s="5"/>
      <c r="AX123" s="5"/>
      <c r="AY123" s="4"/>
      <c r="AZ123" s="5"/>
      <c r="BA123" s="5"/>
      <c r="BB123" s="5"/>
      <c r="BC123" s="4"/>
      <c r="BD123" s="4"/>
      <c r="BE123" s="4"/>
      <c r="BF123" s="4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>
        <f t="shared" si="3"/>
        <v>628.28913804187346</v>
      </c>
      <c r="BV123" s="6">
        <v>9</v>
      </c>
      <c r="BW123" s="4" t="s">
        <v>189</v>
      </c>
      <c r="BX123" s="4" t="s">
        <v>1269</v>
      </c>
      <c r="BY123" s="4"/>
      <c r="BZ123" s="4" t="s">
        <v>190</v>
      </c>
      <c r="CA123" s="4" t="s">
        <v>229</v>
      </c>
      <c r="CB123" s="4" t="s">
        <v>335</v>
      </c>
    </row>
    <row r="124" spans="1:80">
      <c r="A124" s="18" t="s">
        <v>164</v>
      </c>
      <c r="B124" s="5">
        <v>23.398700000000002</v>
      </c>
      <c r="C124" s="5">
        <v>7.3707399999999998E-3</v>
      </c>
      <c r="D124" s="5">
        <v>20.886199999999999</v>
      </c>
      <c r="E124" s="4"/>
      <c r="F124" s="5">
        <v>38.714500000000001</v>
      </c>
      <c r="G124" s="4"/>
      <c r="H124" s="5">
        <v>3.2681399999999999E-2</v>
      </c>
      <c r="I124" s="4"/>
      <c r="J124" s="5">
        <v>5.0351699999999999</v>
      </c>
      <c r="K124" s="5">
        <v>2.8716100000000001E-2</v>
      </c>
      <c r="L124" s="5">
        <v>1.95034E-6</v>
      </c>
      <c r="M124" s="5">
        <v>1.28982E-2</v>
      </c>
      <c r="N124" s="4"/>
      <c r="O124" s="4"/>
      <c r="P124" s="4"/>
      <c r="Q124" s="4"/>
      <c r="R124" s="4"/>
      <c r="S124" s="5">
        <v>10.5939</v>
      </c>
      <c r="T124" s="5"/>
      <c r="U124" s="5">
        <v>98.715000000000003</v>
      </c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4"/>
      <c r="AG124" s="5"/>
      <c r="AH124" s="4"/>
      <c r="AI124" s="4"/>
      <c r="AJ124" s="4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4"/>
      <c r="AW124" s="5"/>
      <c r="AX124" s="5"/>
      <c r="AY124" s="4"/>
      <c r="AZ124" s="5"/>
      <c r="BA124" s="5"/>
      <c r="BB124" s="5"/>
      <c r="BC124" s="4"/>
      <c r="BD124" s="4"/>
      <c r="BE124" s="4"/>
      <c r="BF124" s="4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>
        <f t="shared" si="3"/>
        <v>1188.9312138431901</v>
      </c>
      <c r="BV124" s="6">
        <v>9</v>
      </c>
      <c r="BW124" s="4" t="s">
        <v>189</v>
      </c>
      <c r="BX124" s="4" t="s">
        <v>1269</v>
      </c>
      <c r="BY124" s="4"/>
      <c r="BZ124" s="4" t="s">
        <v>190</v>
      </c>
      <c r="CA124" s="4" t="s">
        <v>229</v>
      </c>
      <c r="CB124" s="4" t="s">
        <v>335</v>
      </c>
    </row>
    <row r="125" spans="1:80">
      <c r="A125" s="18" t="s">
        <v>165</v>
      </c>
      <c r="B125" s="5">
        <v>22.345500000000001</v>
      </c>
      <c r="C125" s="5">
        <v>7.8129000000000004E-2</v>
      </c>
      <c r="D125" s="5">
        <v>20.187899999999999</v>
      </c>
      <c r="E125" s="4"/>
      <c r="F125" s="5">
        <v>36.439300000000003</v>
      </c>
      <c r="G125" s="4"/>
      <c r="H125" s="5">
        <v>4.0128400000000002E-2</v>
      </c>
      <c r="I125" s="4"/>
      <c r="J125" s="5">
        <v>4.8759300000000003</v>
      </c>
      <c r="K125" s="5">
        <v>2.9108900000000002</v>
      </c>
      <c r="L125" s="5">
        <v>7.2154000000000003E-3</v>
      </c>
      <c r="M125" s="5">
        <v>1.02665E-2</v>
      </c>
      <c r="N125" s="4"/>
      <c r="O125" s="4"/>
      <c r="P125" s="4"/>
      <c r="Q125" s="4"/>
      <c r="R125" s="4"/>
      <c r="S125" s="5">
        <v>10.311199999999999</v>
      </c>
      <c r="T125" s="5"/>
      <c r="U125" s="5">
        <v>97.315600000000003</v>
      </c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4"/>
      <c r="AG125" s="5"/>
      <c r="AH125" s="4"/>
      <c r="AI125" s="4"/>
      <c r="AJ125" s="4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4"/>
      <c r="AW125" s="5"/>
      <c r="AX125" s="5"/>
      <c r="AY125" s="4"/>
      <c r="AZ125" s="5"/>
      <c r="BA125" s="5"/>
      <c r="BB125" s="5"/>
      <c r="BC125" s="4"/>
      <c r="BD125" s="4"/>
      <c r="BE125" s="4"/>
      <c r="BF125" s="4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>
        <f t="shared" si="3"/>
        <v>911.38506722608145</v>
      </c>
      <c r="BV125" s="6">
        <v>9</v>
      </c>
      <c r="BW125" s="4" t="s">
        <v>189</v>
      </c>
      <c r="BX125" s="4" t="s">
        <v>1269</v>
      </c>
      <c r="BY125" s="4"/>
      <c r="BZ125" s="4" t="s">
        <v>190</v>
      </c>
      <c r="CA125" s="4" t="s">
        <v>229</v>
      </c>
      <c r="CB125" s="4" t="s">
        <v>335</v>
      </c>
    </row>
    <row r="126" spans="1:80">
      <c r="A126" s="18" t="s">
        <v>166</v>
      </c>
      <c r="B126" s="5">
        <v>23.4893</v>
      </c>
      <c r="C126" s="5">
        <v>0.52942999999999996</v>
      </c>
      <c r="D126" s="5">
        <v>19.808299999999999</v>
      </c>
      <c r="E126" s="4"/>
      <c r="F126" s="5">
        <v>38.1935</v>
      </c>
      <c r="G126" s="4"/>
      <c r="H126" s="5">
        <v>4.73441E-2</v>
      </c>
      <c r="I126" s="4"/>
      <c r="J126" s="5">
        <v>5.3654299999999999</v>
      </c>
      <c r="K126" s="5">
        <v>0.94324600000000003</v>
      </c>
      <c r="L126" s="5">
        <v>3.6261000000000002E-3</v>
      </c>
      <c r="M126" s="5">
        <v>2.3170799999999998E-2</v>
      </c>
      <c r="N126" s="4"/>
      <c r="O126" s="4"/>
      <c r="P126" s="4"/>
      <c r="Q126" s="4"/>
      <c r="R126" s="4"/>
      <c r="S126" s="5">
        <v>10.6021</v>
      </c>
      <c r="T126" s="5"/>
      <c r="U126" s="5">
        <v>99.016599999999997</v>
      </c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4"/>
      <c r="AG126" s="5"/>
      <c r="AH126" s="4"/>
      <c r="AI126" s="4"/>
      <c r="AJ126" s="4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4"/>
      <c r="AW126" s="5"/>
      <c r="AX126" s="5"/>
      <c r="AY126" s="4"/>
      <c r="AZ126" s="5"/>
      <c r="BA126" s="5"/>
      <c r="BB126" s="5"/>
      <c r="BC126" s="4"/>
      <c r="BD126" s="4"/>
      <c r="BE126" s="4"/>
      <c r="BF126" s="4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>
        <f t="shared" si="3"/>
        <v>809.66864278395462</v>
      </c>
      <c r="BV126" s="6">
        <v>9</v>
      </c>
      <c r="BW126" s="4" t="s">
        <v>189</v>
      </c>
      <c r="BX126" s="4" t="s">
        <v>1269</v>
      </c>
      <c r="BY126" s="4"/>
      <c r="BZ126" s="4" t="s">
        <v>190</v>
      </c>
      <c r="CA126" s="4" t="s">
        <v>229</v>
      </c>
      <c r="CB126" s="4" t="s">
        <v>335</v>
      </c>
    </row>
    <row r="127" spans="1:80">
      <c r="A127" s="18" t="s">
        <v>167</v>
      </c>
      <c r="B127" s="5">
        <v>23.759599999999999</v>
      </c>
      <c r="C127" s="5">
        <v>0.66648200000000002</v>
      </c>
      <c r="D127" s="5">
        <v>20.0228</v>
      </c>
      <c r="E127" s="4"/>
      <c r="F127" s="5">
        <v>38.057600000000001</v>
      </c>
      <c r="G127" s="4"/>
      <c r="H127" s="5">
        <v>7.2895500000000002E-2</v>
      </c>
      <c r="I127" s="4"/>
      <c r="J127" s="5">
        <v>5.4994500000000004</v>
      </c>
      <c r="K127" s="5">
        <v>0.50486399999999998</v>
      </c>
      <c r="L127" s="5">
        <v>1.9445900000000001E-6</v>
      </c>
      <c r="M127" s="5">
        <v>2.4485300000000002E-2</v>
      </c>
      <c r="N127" s="4"/>
      <c r="O127" s="4"/>
      <c r="P127" s="4"/>
      <c r="Q127" s="4"/>
      <c r="R127" s="4"/>
      <c r="S127" s="5">
        <v>10.6669</v>
      </c>
      <c r="T127" s="5"/>
      <c r="U127" s="5">
        <v>99.287499999999994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4"/>
      <c r="AG127" s="5"/>
      <c r="AH127" s="4"/>
      <c r="AI127" s="4"/>
      <c r="AJ127" s="4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4"/>
      <c r="AW127" s="5"/>
      <c r="AX127" s="5"/>
      <c r="AY127" s="4"/>
      <c r="AZ127" s="5"/>
      <c r="BA127" s="5"/>
      <c r="BB127" s="5"/>
      <c r="BC127" s="4"/>
      <c r="BD127" s="4"/>
      <c r="BE127" s="4"/>
      <c r="BF127" s="4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>
        <f t="shared" si="3"/>
        <v>523.99169639053571</v>
      </c>
      <c r="BV127" s="6">
        <v>9</v>
      </c>
      <c r="BW127" s="4" t="s">
        <v>189</v>
      </c>
      <c r="BX127" s="4" t="s">
        <v>1269</v>
      </c>
      <c r="BY127" s="4"/>
      <c r="BZ127" s="4" t="s">
        <v>190</v>
      </c>
      <c r="CA127" s="4" t="s">
        <v>229</v>
      </c>
      <c r="CB127" s="4" t="s">
        <v>335</v>
      </c>
    </row>
    <row r="128" spans="1:80">
      <c r="A128" s="18" t="s">
        <v>168</v>
      </c>
      <c r="B128" s="5">
        <v>23.920500000000001</v>
      </c>
      <c r="C128" s="5">
        <v>0.56998700000000002</v>
      </c>
      <c r="D128" s="5">
        <v>19.980499999999999</v>
      </c>
      <c r="E128" s="4"/>
      <c r="F128" s="5">
        <v>37.9953</v>
      </c>
      <c r="G128" s="4"/>
      <c r="H128" s="5">
        <v>2.9127400000000001E-2</v>
      </c>
      <c r="I128" s="4"/>
      <c r="J128" s="5">
        <v>5.6645300000000001</v>
      </c>
      <c r="K128" s="5">
        <v>0.22038199999999999</v>
      </c>
      <c r="L128" s="5">
        <v>3.6152200000000002E-3</v>
      </c>
      <c r="M128" s="5">
        <v>1.80664E-2</v>
      </c>
      <c r="N128" s="4"/>
      <c r="O128" s="4"/>
      <c r="P128" s="4"/>
      <c r="Q128" s="4"/>
      <c r="R128" s="4"/>
      <c r="S128" s="5">
        <v>10.664999999999999</v>
      </c>
      <c r="T128" s="5"/>
      <c r="U128" s="5">
        <v>99.0732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4"/>
      <c r="AG128" s="5"/>
      <c r="AH128" s="4"/>
      <c r="AI128" s="4"/>
      <c r="AJ128" s="4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4"/>
      <c r="AW128" s="5"/>
      <c r="AX128" s="5"/>
      <c r="AY128" s="4"/>
      <c r="AZ128" s="5"/>
      <c r="BA128" s="5"/>
      <c r="BB128" s="5"/>
      <c r="BC128" s="4"/>
      <c r="BD128" s="4"/>
      <c r="BE128" s="4"/>
      <c r="BF128" s="4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>
        <f t="shared" si="3"/>
        <v>1309.217750373027</v>
      </c>
      <c r="BV128" s="6">
        <v>9</v>
      </c>
      <c r="BW128" s="4" t="s">
        <v>189</v>
      </c>
      <c r="BX128" s="4" t="s">
        <v>1269</v>
      </c>
      <c r="BY128" s="4"/>
      <c r="BZ128" s="4" t="s">
        <v>190</v>
      </c>
      <c r="CA128" s="4" t="s">
        <v>229</v>
      </c>
      <c r="CB128" s="4" t="s">
        <v>335</v>
      </c>
    </row>
    <row r="129" spans="1:80">
      <c r="A129" s="18" t="s">
        <v>169</v>
      </c>
      <c r="B129" s="5">
        <v>23.799299999999999</v>
      </c>
      <c r="C129" s="5">
        <v>0.21076300000000001</v>
      </c>
      <c r="D129" s="5">
        <v>20.2271</v>
      </c>
      <c r="E129" s="4"/>
      <c r="F129" s="5">
        <v>38.155799999999999</v>
      </c>
      <c r="G129" s="4"/>
      <c r="H129" s="5">
        <v>1.32453E-6</v>
      </c>
      <c r="I129" s="4"/>
      <c r="J129" s="5">
        <v>5.4718900000000001</v>
      </c>
      <c r="K129" s="5">
        <v>7.1187799999999996E-2</v>
      </c>
      <c r="L129" s="5">
        <v>3.6188100000000001E-3</v>
      </c>
      <c r="M129" s="5">
        <v>1.0329400000000001E-2</v>
      </c>
      <c r="N129" s="4"/>
      <c r="O129" s="4"/>
      <c r="P129" s="4"/>
      <c r="Q129" s="4"/>
      <c r="R129" s="4"/>
      <c r="S129" s="5">
        <v>10.607900000000001</v>
      </c>
      <c r="T129" s="5"/>
      <c r="U129" s="5">
        <v>98.557900000000004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4"/>
      <c r="AG129" s="5"/>
      <c r="AH129" s="4"/>
      <c r="AI129" s="4"/>
      <c r="AJ129" s="4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4"/>
      <c r="AW129" s="5"/>
      <c r="AX129" s="5"/>
      <c r="AY129" s="4"/>
      <c r="AZ129" s="5"/>
      <c r="BA129" s="5"/>
      <c r="BB129" s="5"/>
      <c r="BC129" s="4"/>
      <c r="BD129" s="4"/>
      <c r="BE129" s="4"/>
      <c r="BF129" s="4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>
        <f t="shared" si="3"/>
        <v>28912289.990073372</v>
      </c>
      <c r="BV129" s="6">
        <v>9</v>
      </c>
      <c r="BW129" s="4" t="s">
        <v>189</v>
      </c>
      <c r="BX129" s="4" t="s">
        <v>1269</v>
      </c>
      <c r="BY129" s="4"/>
      <c r="BZ129" s="4" t="s">
        <v>190</v>
      </c>
      <c r="CA129" s="4" t="s">
        <v>229</v>
      </c>
      <c r="CB129" s="4" t="s">
        <v>335</v>
      </c>
    </row>
    <row r="130" spans="1:80">
      <c r="A130" s="18" t="s">
        <v>170</v>
      </c>
      <c r="B130" s="5">
        <v>23.041799999999999</v>
      </c>
      <c r="C130" s="5">
        <v>1.8480799999999999E-2</v>
      </c>
      <c r="D130" s="5">
        <v>22.012</v>
      </c>
      <c r="E130" s="4"/>
      <c r="F130" s="5">
        <v>38.186799999999998</v>
      </c>
      <c r="G130" s="4"/>
      <c r="H130" s="5">
        <v>2.9110799999999999E-2</v>
      </c>
      <c r="I130" s="4"/>
      <c r="J130" s="5">
        <v>4.5745100000000001</v>
      </c>
      <c r="K130" s="5">
        <v>4.3802800000000003E-2</v>
      </c>
      <c r="L130" s="5">
        <v>1.8127799999999999E-2</v>
      </c>
      <c r="M130" s="5">
        <v>1.17296E-6</v>
      </c>
      <c r="N130" s="4"/>
      <c r="O130" s="4"/>
      <c r="P130" s="4"/>
      <c r="Q130" s="4"/>
      <c r="R130" s="4"/>
      <c r="S130" s="5">
        <v>10.594099999999999</v>
      </c>
      <c r="T130" s="5"/>
      <c r="U130" s="5">
        <v>98.54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4"/>
      <c r="AG130" s="5"/>
      <c r="AH130" s="4"/>
      <c r="AI130" s="4"/>
      <c r="AJ130" s="4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4"/>
      <c r="AW130" s="5"/>
      <c r="AX130" s="5"/>
      <c r="AY130" s="4"/>
      <c r="AZ130" s="5"/>
      <c r="BA130" s="5"/>
      <c r="BB130" s="5"/>
      <c r="BC130" s="4"/>
      <c r="BD130" s="4"/>
      <c r="BE130" s="4"/>
      <c r="BF130" s="4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>
        <f t="shared" si="3"/>
        <v>1316.5666595752755</v>
      </c>
      <c r="BV130" s="6">
        <v>9</v>
      </c>
      <c r="BW130" s="4" t="s">
        <v>189</v>
      </c>
      <c r="BX130" s="4" t="s">
        <v>1269</v>
      </c>
      <c r="BY130" s="4"/>
      <c r="BZ130" s="4" t="s">
        <v>190</v>
      </c>
      <c r="CA130" s="4" t="s">
        <v>229</v>
      </c>
      <c r="CB130" s="4" t="s">
        <v>335</v>
      </c>
    </row>
    <row r="131" spans="1:80">
      <c r="A131" s="18" t="s">
        <v>171</v>
      </c>
      <c r="B131" s="5">
        <v>23.480699999999999</v>
      </c>
      <c r="C131" s="5">
        <v>1.8574299999999998E-2</v>
      </c>
      <c r="D131" s="5">
        <v>22.818200000000001</v>
      </c>
      <c r="E131" s="4"/>
      <c r="F131" s="5">
        <v>36.445300000000003</v>
      </c>
      <c r="G131" s="4"/>
      <c r="H131" s="5">
        <v>2.5548100000000001E-2</v>
      </c>
      <c r="I131" s="4"/>
      <c r="J131" s="5">
        <v>5.4335500000000003</v>
      </c>
      <c r="K131" s="5">
        <v>3.8455999999999997E-2</v>
      </c>
      <c r="L131" s="5">
        <v>3.2137899999999997E-2</v>
      </c>
      <c r="M131" s="5">
        <v>1.29243E-3</v>
      </c>
      <c r="N131" s="4"/>
      <c r="O131" s="4"/>
      <c r="P131" s="4"/>
      <c r="Q131" s="4"/>
      <c r="R131" s="4"/>
      <c r="S131" s="5">
        <v>10.722200000000001</v>
      </c>
      <c r="T131" s="5"/>
      <c r="U131" s="5">
        <v>99.106200000000001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/>
      <c r="AG131" s="5"/>
      <c r="AH131" s="4"/>
      <c r="AI131" s="4"/>
      <c r="AJ131" s="4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4"/>
      <c r="AW131" s="5"/>
      <c r="AX131" s="5"/>
      <c r="AY131" s="4"/>
      <c r="AZ131" s="5"/>
      <c r="BA131" s="5"/>
      <c r="BB131" s="5"/>
      <c r="BC131" s="4"/>
      <c r="BD131" s="4"/>
      <c r="BE131" s="4"/>
      <c r="BF131" s="4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>
        <f t="shared" si="3"/>
        <v>1431.7482103018581</v>
      </c>
      <c r="BV131" s="6">
        <v>9</v>
      </c>
      <c r="BW131" s="4" t="s">
        <v>189</v>
      </c>
      <c r="BX131" s="4" t="s">
        <v>1269</v>
      </c>
      <c r="BY131" s="4"/>
      <c r="BZ131" s="4" t="s">
        <v>190</v>
      </c>
      <c r="CA131" s="4" t="s">
        <v>229</v>
      </c>
      <c r="CB131" s="4" t="s">
        <v>335</v>
      </c>
    </row>
    <row r="132" spans="1:80">
      <c r="A132" s="18" t="s">
        <v>172</v>
      </c>
      <c r="B132" s="5">
        <v>23.416399999999999</v>
      </c>
      <c r="C132" s="5">
        <v>1.7426700000000001E-6</v>
      </c>
      <c r="D132" s="5">
        <v>22.319400000000002</v>
      </c>
      <c r="E132" s="4"/>
      <c r="F132" s="5">
        <v>37.965699999999998</v>
      </c>
      <c r="G132" s="4"/>
      <c r="H132" s="5">
        <v>3.63394E-3</v>
      </c>
      <c r="I132" s="4"/>
      <c r="J132" s="5">
        <v>4.6073399999999998</v>
      </c>
      <c r="K132" s="5">
        <v>1.3924E-6</v>
      </c>
      <c r="L132" s="5">
        <v>1.0820400000000001E-2</v>
      </c>
      <c r="M132" s="5">
        <v>1.29208E-2</v>
      </c>
      <c r="N132" s="4"/>
      <c r="O132" s="4"/>
      <c r="P132" s="4"/>
      <c r="Q132" s="4"/>
      <c r="R132" s="4"/>
      <c r="S132" s="5">
        <v>10.6976</v>
      </c>
      <c r="T132" s="5"/>
      <c r="U132" s="5">
        <v>99.048599999999993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4"/>
      <c r="AG132" s="5"/>
      <c r="AH132" s="4"/>
      <c r="AI132" s="4"/>
      <c r="AJ132" s="4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4"/>
      <c r="AW132" s="5"/>
      <c r="AX132" s="5"/>
      <c r="AY132" s="4"/>
      <c r="AZ132" s="5"/>
      <c r="BA132" s="5"/>
      <c r="BB132" s="5"/>
      <c r="BC132" s="4"/>
      <c r="BD132" s="4"/>
      <c r="BE132" s="4"/>
      <c r="BF132" s="4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>
        <f t="shared" si="3"/>
        <v>10485.6989834327</v>
      </c>
      <c r="BV132" s="6">
        <v>9</v>
      </c>
      <c r="BW132" s="4" t="s">
        <v>189</v>
      </c>
      <c r="BX132" s="4" t="s">
        <v>1269</v>
      </c>
      <c r="BY132" s="4"/>
      <c r="BZ132" s="4" t="s">
        <v>190</v>
      </c>
      <c r="CA132" s="4" t="s">
        <v>229</v>
      </c>
      <c r="CB132" s="4" t="s">
        <v>335</v>
      </c>
    </row>
    <row r="133" spans="1:80">
      <c r="A133" s="18" t="s">
        <v>173</v>
      </c>
      <c r="B133" s="5">
        <v>25.112100000000002</v>
      </c>
      <c r="C133" s="5">
        <v>0.51666599999999996</v>
      </c>
      <c r="D133" s="5">
        <v>20.851500000000001</v>
      </c>
      <c r="E133" s="4"/>
      <c r="F133" s="5">
        <v>37.006700000000002</v>
      </c>
      <c r="G133" s="4"/>
      <c r="H133" s="5">
        <v>2.55769E-2</v>
      </c>
      <c r="I133" s="4"/>
      <c r="J133" s="5">
        <v>5.2896799999999997</v>
      </c>
      <c r="K133" s="5">
        <v>9.2061000000000004E-2</v>
      </c>
      <c r="L133" s="5">
        <v>2.8696900000000001E-2</v>
      </c>
      <c r="M133" s="5">
        <v>0.29241899999999998</v>
      </c>
      <c r="N133" s="4"/>
      <c r="O133" s="4"/>
      <c r="P133" s="4"/>
      <c r="Q133" s="4"/>
      <c r="R133" s="4"/>
      <c r="S133" s="5">
        <v>10.8817</v>
      </c>
      <c r="T133" s="5"/>
      <c r="U133" s="5">
        <v>100.1</v>
      </c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4"/>
      <c r="AG133" s="5"/>
      <c r="AH133" s="4"/>
      <c r="AI133" s="4"/>
      <c r="AJ133" s="4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4"/>
      <c r="AW133" s="5"/>
      <c r="AX133" s="5"/>
      <c r="AY133" s="4"/>
      <c r="AZ133" s="5"/>
      <c r="BA133" s="5"/>
      <c r="BB133" s="5"/>
      <c r="BC133" s="4"/>
      <c r="BD133" s="4"/>
      <c r="BE133" s="4"/>
      <c r="BF133" s="4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>
        <f t="shared" si="3"/>
        <v>1452.1657209094092</v>
      </c>
      <c r="BV133" s="6">
        <v>9</v>
      </c>
      <c r="BW133" s="4" t="s">
        <v>189</v>
      </c>
      <c r="BX133" s="4" t="s">
        <v>1269</v>
      </c>
      <c r="BY133" s="4"/>
      <c r="BZ133" s="4" t="s">
        <v>190</v>
      </c>
      <c r="CA133" s="4" t="s">
        <v>229</v>
      </c>
      <c r="CB133" s="4" t="s">
        <v>335</v>
      </c>
    </row>
    <row r="134" spans="1:80">
      <c r="A134" s="18" t="s">
        <v>174</v>
      </c>
      <c r="B134" s="5">
        <v>24.269600000000001</v>
      </c>
      <c r="C134" s="5">
        <v>0.65290800000000004</v>
      </c>
      <c r="D134" s="5">
        <v>20.543399999999998</v>
      </c>
      <c r="E134" s="4"/>
      <c r="F134" s="5">
        <v>37.485100000000003</v>
      </c>
      <c r="G134" s="4"/>
      <c r="H134" s="5">
        <v>1.4599600000000001E-2</v>
      </c>
      <c r="I134" s="4"/>
      <c r="J134" s="5">
        <v>5.4025999999999996</v>
      </c>
      <c r="K134" s="5">
        <v>6.5854700000000002E-2</v>
      </c>
      <c r="L134" s="5">
        <v>1.9351400000000002E-6</v>
      </c>
      <c r="M134" s="5">
        <v>0.17318600000000001</v>
      </c>
      <c r="N134" s="4"/>
      <c r="O134" s="4"/>
      <c r="P134" s="4"/>
      <c r="Q134" s="4"/>
      <c r="R134" s="4"/>
      <c r="S134" s="5">
        <v>10.6896</v>
      </c>
      <c r="T134" s="5"/>
      <c r="U134" s="5">
        <v>99.370500000000007</v>
      </c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/>
      <c r="AG134" s="5"/>
      <c r="AH134" s="4"/>
      <c r="AI134" s="4"/>
      <c r="AJ134" s="4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4"/>
      <c r="AW134" s="5"/>
      <c r="AX134" s="5"/>
      <c r="AY134" s="4"/>
      <c r="AZ134" s="5"/>
      <c r="BA134" s="5"/>
      <c r="BB134" s="5"/>
      <c r="BC134" s="4"/>
      <c r="BD134" s="4"/>
      <c r="BE134" s="4"/>
      <c r="BF134" s="4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>
        <f t="shared" si="3"/>
        <v>2576.9230100027657</v>
      </c>
      <c r="BV134" s="6">
        <v>9</v>
      </c>
      <c r="BW134" s="4" t="s">
        <v>189</v>
      </c>
      <c r="BX134" s="4" t="s">
        <v>1269</v>
      </c>
      <c r="BY134" s="4"/>
      <c r="BZ134" s="4" t="s">
        <v>190</v>
      </c>
      <c r="CA134" s="4" t="s">
        <v>229</v>
      </c>
      <c r="CB134" s="4" t="s">
        <v>335</v>
      </c>
    </row>
    <row r="135" spans="1:80">
      <c r="A135" s="18" t="s">
        <v>175</v>
      </c>
      <c r="B135" s="5">
        <v>24.2468</v>
      </c>
      <c r="C135" s="5">
        <v>0.589449</v>
      </c>
      <c r="D135" s="5">
        <v>20.185600000000001</v>
      </c>
      <c r="E135" s="4"/>
      <c r="F135" s="5">
        <v>37.874000000000002</v>
      </c>
      <c r="G135" s="4"/>
      <c r="H135" s="5">
        <v>1.3265299999999999E-6</v>
      </c>
      <c r="I135" s="4"/>
      <c r="J135" s="5">
        <v>5.1898299999999997</v>
      </c>
      <c r="K135" s="5">
        <v>6.1722199999999998E-2</v>
      </c>
      <c r="L135" s="5">
        <v>2.1749600000000001E-2</v>
      </c>
      <c r="M135" s="5">
        <v>0.19897599999999999</v>
      </c>
      <c r="N135" s="4"/>
      <c r="O135" s="4"/>
      <c r="P135" s="4"/>
      <c r="Q135" s="4"/>
      <c r="R135" s="4"/>
      <c r="S135" s="5">
        <v>10.6754</v>
      </c>
      <c r="T135" s="5"/>
      <c r="U135" s="5">
        <v>99.063299999999998</v>
      </c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4"/>
      <c r="AG135" s="5"/>
      <c r="AH135" s="4"/>
      <c r="AI135" s="4"/>
      <c r="AJ135" s="4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4"/>
      <c r="AW135" s="5"/>
      <c r="AX135" s="5"/>
      <c r="AY135" s="4"/>
      <c r="AZ135" s="5"/>
      <c r="BA135" s="5"/>
      <c r="BB135" s="5"/>
      <c r="BC135" s="4"/>
      <c r="BD135" s="4"/>
      <c r="BE135" s="4"/>
      <c r="BF135" s="4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>
        <f t="shared" si="3"/>
        <v>28655489.098730627</v>
      </c>
      <c r="BV135" s="6">
        <v>9</v>
      </c>
      <c r="BW135" s="4" t="s">
        <v>189</v>
      </c>
      <c r="BX135" s="4" t="s">
        <v>1269</v>
      </c>
      <c r="BY135" s="4"/>
      <c r="BZ135" s="4" t="s">
        <v>190</v>
      </c>
      <c r="CA135" s="4" t="s">
        <v>229</v>
      </c>
      <c r="CB135" s="4" t="s">
        <v>335</v>
      </c>
    </row>
    <row r="136" spans="1:80">
      <c r="A136" s="18" t="s">
        <v>176</v>
      </c>
      <c r="B136" s="5">
        <v>24.297699999999999</v>
      </c>
      <c r="C136" s="5">
        <v>0.32640599999999997</v>
      </c>
      <c r="D136" s="5">
        <v>20.316400000000002</v>
      </c>
      <c r="E136" s="4"/>
      <c r="F136" s="5">
        <v>37.826099999999997</v>
      </c>
      <c r="G136" s="4"/>
      <c r="H136" s="5">
        <v>4.3790999999999997E-2</v>
      </c>
      <c r="I136" s="4"/>
      <c r="J136" s="5">
        <v>5.30945</v>
      </c>
      <c r="K136" s="5">
        <v>8.7848099999999998E-2</v>
      </c>
      <c r="L136" s="5">
        <v>1.9397100000000001E-6</v>
      </c>
      <c r="M136" s="5">
        <v>0.151307</v>
      </c>
      <c r="N136" s="4"/>
      <c r="O136" s="4"/>
      <c r="P136" s="4"/>
      <c r="Q136" s="4"/>
      <c r="R136" s="4"/>
      <c r="S136" s="5">
        <v>10.688700000000001</v>
      </c>
      <c r="T136" s="5"/>
      <c r="U136" s="5">
        <v>99.0501</v>
      </c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4"/>
      <c r="AG136" s="5"/>
      <c r="AH136" s="4"/>
      <c r="AI136" s="4"/>
      <c r="AJ136" s="4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4"/>
      <c r="AW136" s="5"/>
      <c r="AX136" s="5"/>
      <c r="AY136" s="4"/>
      <c r="AZ136" s="5"/>
      <c r="BA136" s="5"/>
      <c r="BB136" s="5"/>
      <c r="BC136" s="4"/>
      <c r="BD136" s="4"/>
      <c r="BE136" s="4"/>
      <c r="BF136" s="4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>
        <f t="shared" si="3"/>
        <v>866.94277271514488</v>
      </c>
      <c r="BV136" s="6">
        <v>9</v>
      </c>
      <c r="BW136" s="4" t="s">
        <v>189</v>
      </c>
      <c r="BX136" s="4" t="s">
        <v>1269</v>
      </c>
      <c r="BY136" s="4"/>
      <c r="BZ136" s="4" t="s">
        <v>190</v>
      </c>
      <c r="CA136" s="4" t="s">
        <v>229</v>
      </c>
      <c r="CB136" s="4" t="s">
        <v>335</v>
      </c>
    </row>
    <row r="137" spans="1:80">
      <c r="A137" s="18" t="s">
        <v>177</v>
      </c>
      <c r="B137" s="5">
        <v>24.372399999999999</v>
      </c>
      <c r="C137" s="5">
        <v>0.48313699999999998</v>
      </c>
      <c r="D137" s="5">
        <v>20.401700000000002</v>
      </c>
      <c r="E137" s="4"/>
      <c r="F137" s="5">
        <v>37.586799999999997</v>
      </c>
      <c r="G137" s="4"/>
      <c r="H137" s="5">
        <v>3.65527E-2</v>
      </c>
      <c r="I137" s="4"/>
      <c r="J137" s="5">
        <v>5.4679399999999996</v>
      </c>
      <c r="K137" s="5">
        <v>0.163549</v>
      </c>
      <c r="L137" s="5">
        <v>1.9357099999999998E-6</v>
      </c>
      <c r="M137" s="5">
        <v>0.14760100000000001</v>
      </c>
      <c r="N137" s="4"/>
      <c r="O137" s="4"/>
      <c r="P137" s="4"/>
      <c r="Q137" s="4"/>
      <c r="R137" s="4"/>
      <c r="S137" s="5">
        <v>10.726699999999999</v>
      </c>
      <c r="T137" s="5"/>
      <c r="U137" s="5">
        <v>99.409199999999998</v>
      </c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4"/>
      <c r="AG137" s="5"/>
      <c r="AH137" s="4"/>
      <c r="AI137" s="4"/>
      <c r="AJ137" s="4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4"/>
      <c r="AW137" s="5"/>
      <c r="AX137" s="5"/>
      <c r="AY137" s="4"/>
      <c r="AZ137" s="5"/>
      <c r="BA137" s="5"/>
      <c r="BB137" s="5"/>
      <c r="BC137" s="4"/>
      <c r="BD137" s="4"/>
      <c r="BE137" s="4"/>
      <c r="BF137" s="4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>
        <f t="shared" si="3"/>
        <v>1032.0473376736149</v>
      </c>
      <c r="BV137" s="6">
        <v>9</v>
      </c>
      <c r="BW137" s="4" t="s">
        <v>189</v>
      </c>
      <c r="BX137" s="4" t="s">
        <v>1269</v>
      </c>
      <c r="BY137" s="4"/>
      <c r="BZ137" s="4" t="s">
        <v>190</v>
      </c>
      <c r="CA137" s="4" t="s">
        <v>229</v>
      </c>
      <c r="CB137" s="4" t="s">
        <v>335</v>
      </c>
    </row>
    <row r="138" spans="1:80">
      <c r="A138" s="18" t="s">
        <v>178</v>
      </c>
      <c r="B138" s="5">
        <v>18.404499999999999</v>
      </c>
      <c r="C138" s="5">
        <v>0.40834500000000001</v>
      </c>
      <c r="D138" s="5">
        <v>15.6662</v>
      </c>
      <c r="E138" s="4"/>
      <c r="F138" s="5">
        <v>29.133299999999998</v>
      </c>
      <c r="G138" s="4"/>
      <c r="H138" s="5">
        <v>4.8160500000000002E-2</v>
      </c>
      <c r="I138" s="4"/>
      <c r="J138" s="5">
        <v>4.3876999999999997</v>
      </c>
      <c r="K138" s="5">
        <v>13.1693</v>
      </c>
      <c r="L138" s="5">
        <v>7.1609300000000002E-3</v>
      </c>
      <c r="M138" s="5">
        <v>1.00935E-2</v>
      </c>
      <c r="N138" s="4"/>
      <c r="O138" s="4"/>
      <c r="P138" s="4"/>
      <c r="Q138" s="4"/>
      <c r="R138" s="4"/>
      <c r="S138" s="5">
        <v>9.0036799999999992</v>
      </c>
      <c r="T138" s="5"/>
      <c r="U138" s="5">
        <v>90.783699999999996</v>
      </c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4"/>
      <c r="AG138" s="5"/>
      <c r="AH138" s="4"/>
      <c r="AI138" s="4"/>
      <c r="AJ138" s="4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4"/>
      <c r="AW138" s="5"/>
      <c r="AX138" s="5"/>
      <c r="AY138" s="4"/>
      <c r="AZ138" s="5"/>
      <c r="BA138" s="5"/>
      <c r="BB138" s="5"/>
      <c r="BC138" s="4"/>
      <c r="BD138" s="4"/>
      <c r="BE138" s="4"/>
      <c r="BF138" s="4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>
        <f t="shared" si="3"/>
        <v>607.13101720416944</v>
      </c>
      <c r="BV138" s="6">
        <v>9</v>
      </c>
      <c r="BW138" s="4" t="s">
        <v>189</v>
      </c>
      <c r="BX138" s="4" t="s">
        <v>1269</v>
      </c>
      <c r="BY138" s="4"/>
      <c r="BZ138" s="4" t="s">
        <v>190</v>
      </c>
      <c r="CA138" s="4" t="s">
        <v>229</v>
      </c>
      <c r="CB138" s="4" t="s">
        <v>335</v>
      </c>
    </row>
    <row r="139" spans="1:80">
      <c r="A139" s="18" t="s">
        <v>179</v>
      </c>
      <c r="B139" s="5">
        <v>23.7319</v>
      </c>
      <c r="C139" s="5">
        <v>0.47500399999999998</v>
      </c>
      <c r="D139" s="5">
        <v>19.7881</v>
      </c>
      <c r="E139" s="4"/>
      <c r="F139" s="5">
        <v>37.945</v>
      </c>
      <c r="G139" s="4"/>
      <c r="H139" s="5">
        <v>3.6528100000000001E-2</v>
      </c>
      <c r="I139" s="4"/>
      <c r="J139" s="5">
        <v>5.9238999999999997</v>
      </c>
      <c r="K139" s="5">
        <v>0.19905100000000001</v>
      </c>
      <c r="L139" s="5">
        <v>1.94262E-6</v>
      </c>
      <c r="M139" s="5">
        <v>1.1725899999999999E-6</v>
      </c>
      <c r="N139" s="4"/>
      <c r="O139" s="4"/>
      <c r="P139" s="4"/>
      <c r="Q139" s="4"/>
      <c r="R139" s="4"/>
      <c r="S139" s="5">
        <v>10.598699999999999</v>
      </c>
      <c r="T139" s="5"/>
      <c r="U139" s="5">
        <v>98.730900000000005</v>
      </c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4"/>
      <c r="AG139" s="5"/>
      <c r="AH139" s="4"/>
      <c r="AI139" s="4"/>
      <c r="AJ139" s="4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4"/>
      <c r="AW139" s="5"/>
      <c r="AX139" s="5"/>
      <c r="AY139" s="4"/>
      <c r="AZ139" s="5"/>
      <c r="BA139" s="5"/>
      <c r="BB139" s="5"/>
      <c r="BC139" s="4"/>
      <c r="BD139" s="4"/>
      <c r="BE139" s="4"/>
      <c r="BF139" s="4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>
        <f t="shared" si="3"/>
        <v>1042.5843484897916</v>
      </c>
      <c r="BV139" s="6">
        <v>9</v>
      </c>
      <c r="BW139" s="4" t="s">
        <v>189</v>
      </c>
      <c r="BX139" s="4" t="s">
        <v>1269</v>
      </c>
      <c r="BY139" s="4"/>
      <c r="BZ139" s="4" t="s">
        <v>190</v>
      </c>
      <c r="CA139" s="4" t="s">
        <v>229</v>
      </c>
      <c r="CB139" s="4" t="s">
        <v>335</v>
      </c>
    </row>
    <row r="140" spans="1:80">
      <c r="A140" s="18" t="s">
        <v>180</v>
      </c>
      <c r="B140" s="5">
        <v>23.931000000000001</v>
      </c>
      <c r="C140" s="5">
        <v>1.0462499999999999</v>
      </c>
      <c r="D140" s="5">
        <v>19.926100000000002</v>
      </c>
      <c r="E140" s="4"/>
      <c r="F140" s="5">
        <v>38.469099999999997</v>
      </c>
      <c r="G140" s="4"/>
      <c r="H140" s="5">
        <v>7.3085900000000002E-3</v>
      </c>
      <c r="I140" s="4"/>
      <c r="J140" s="5">
        <v>5.4918399999999998</v>
      </c>
      <c r="K140" s="5">
        <v>8.6434700000000003E-2</v>
      </c>
      <c r="L140" s="5">
        <v>7.2874400000000001E-3</v>
      </c>
      <c r="M140" s="5">
        <v>2.3277599999999999E-2</v>
      </c>
      <c r="N140" s="4"/>
      <c r="O140" s="4"/>
      <c r="P140" s="4"/>
      <c r="Q140" s="4"/>
      <c r="R140" s="4"/>
      <c r="S140" s="5">
        <v>10.7201</v>
      </c>
      <c r="T140" s="5"/>
      <c r="U140" s="5">
        <v>99.709900000000005</v>
      </c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4"/>
      <c r="AG140" s="5"/>
      <c r="AH140" s="4"/>
      <c r="AI140" s="4"/>
      <c r="AJ140" s="4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4"/>
      <c r="AW140" s="5"/>
      <c r="AX140" s="5"/>
      <c r="AY140" s="4"/>
      <c r="AZ140" s="5"/>
      <c r="BA140" s="5"/>
      <c r="BB140" s="5"/>
      <c r="BC140" s="4"/>
      <c r="BD140" s="4"/>
      <c r="BE140" s="4"/>
      <c r="BF140" s="4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>
        <f t="shared" si="3"/>
        <v>5282.775480173078</v>
      </c>
      <c r="BV140" s="6">
        <v>9</v>
      </c>
      <c r="BW140" s="4" t="s">
        <v>189</v>
      </c>
      <c r="BX140" s="4" t="s">
        <v>1269</v>
      </c>
      <c r="BY140" s="4"/>
      <c r="BZ140" s="4" t="s">
        <v>190</v>
      </c>
      <c r="CA140" s="4" t="s">
        <v>229</v>
      </c>
      <c r="CB140" s="4" t="s">
        <v>335</v>
      </c>
    </row>
    <row r="141" spans="1:80">
      <c r="A141" s="18" t="s">
        <v>181</v>
      </c>
      <c r="B141" s="5">
        <v>24.0928</v>
      </c>
      <c r="C141" s="5">
        <v>0.61556200000000005</v>
      </c>
      <c r="D141" s="5">
        <v>19.9572</v>
      </c>
      <c r="E141" s="4"/>
      <c r="F141" s="5">
        <v>38.481099999999998</v>
      </c>
      <c r="G141" s="4"/>
      <c r="H141" s="5">
        <v>1.3248499999999999E-6</v>
      </c>
      <c r="I141" s="4"/>
      <c r="J141" s="5">
        <v>5.4519500000000001</v>
      </c>
      <c r="K141" s="5">
        <v>7.5476399999999999E-2</v>
      </c>
      <c r="L141" s="5">
        <v>1.9480499999999999E-6</v>
      </c>
      <c r="M141" s="5">
        <v>2.5871000000000002E-3</v>
      </c>
      <c r="N141" s="4"/>
      <c r="O141" s="4"/>
      <c r="P141" s="4"/>
      <c r="Q141" s="4"/>
      <c r="R141" s="4"/>
      <c r="S141" s="5">
        <v>10.5975</v>
      </c>
      <c r="T141" s="5"/>
      <c r="U141" s="5">
        <v>99.395300000000006</v>
      </c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4"/>
      <c r="AG141" s="5"/>
      <c r="AH141" s="4"/>
      <c r="AI141" s="4"/>
      <c r="AJ141" s="4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4"/>
      <c r="AW141" s="5"/>
      <c r="AX141" s="5"/>
      <c r="AY141" s="4"/>
      <c r="AZ141" s="5"/>
      <c r="BA141" s="5"/>
      <c r="BB141" s="5"/>
      <c r="BC141" s="4"/>
      <c r="BD141" s="4"/>
      <c r="BE141" s="4"/>
      <c r="BF141" s="4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>
        <f t="shared" si="3"/>
        <v>29151740.866146199</v>
      </c>
      <c r="BV141" s="6">
        <v>9</v>
      </c>
      <c r="BW141" s="4" t="s">
        <v>189</v>
      </c>
      <c r="BX141" s="4" t="s">
        <v>1269</v>
      </c>
      <c r="BY141" s="4"/>
      <c r="BZ141" s="4" t="s">
        <v>190</v>
      </c>
      <c r="CA141" s="4" t="s">
        <v>229</v>
      </c>
      <c r="CB141" s="4" t="s">
        <v>335</v>
      </c>
    </row>
    <row r="142" spans="1:80">
      <c r="A142" s="18" t="s">
        <v>182</v>
      </c>
      <c r="B142" s="5">
        <v>23.639399999999998</v>
      </c>
      <c r="C142" s="5">
        <v>0.68178300000000003</v>
      </c>
      <c r="D142" s="5">
        <v>19.5898</v>
      </c>
      <c r="E142" s="4"/>
      <c r="F142" s="5">
        <v>38.2288</v>
      </c>
      <c r="G142" s="4"/>
      <c r="H142" s="5">
        <v>2.9193799999999999E-2</v>
      </c>
      <c r="I142" s="4"/>
      <c r="J142" s="5">
        <v>5.5223000000000004</v>
      </c>
      <c r="K142" s="5">
        <v>6.3078300000000004E-2</v>
      </c>
      <c r="L142" s="5">
        <v>1.9498299999999999E-6</v>
      </c>
      <c r="M142" s="5">
        <v>1.17151E-6</v>
      </c>
      <c r="N142" s="4"/>
      <c r="O142" s="4"/>
      <c r="P142" s="4"/>
      <c r="Q142" s="4"/>
      <c r="R142" s="4"/>
      <c r="S142" s="5">
        <v>10.552899999999999</v>
      </c>
      <c r="T142" s="5"/>
      <c r="U142" s="5">
        <v>98.319599999999994</v>
      </c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4"/>
      <c r="AG142" s="5"/>
      <c r="AH142" s="4"/>
      <c r="AI142" s="4"/>
      <c r="AJ142" s="4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4"/>
      <c r="AW142" s="5"/>
      <c r="AX142" s="5"/>
      <c r="AY142" s="4"/>
      <c r="AZ142" s="5"/>
      <c r="BA142" s="5"/>
      <c r="BB142" s="5"/>
      <c r="BC142" s="4"/>
      <c r="BD142" s="4"/>
      <c r="BE142" s="4"/>
      <c r="BF142" s="4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>
        <f t="shared" si="3"/>
        <v>1314.2674866967864</v>
      </c>
      <c r="BV142" s="6">
        <v>9</v>
      </c>
      <c r="BW142" s="4" t="s">
        <v>189</v>
      </c>
      <c r="BX142" s="4" t="s">
        <v>1269</v>
      </c>
      <c r="BY142" s="4"/>
      <c r="BZ142" s="4" t="s">
        <v>190</v>
      </c>
      <c r="CA142" s="4" t="s">
        <v>229</v>
      </c>
      <c r="CB142" s="4" t="s">
        <v>335</v>
      </c>
    </row>
    <row r="143" spans="1:80">
      <c r="A143" s="18" t="s">
        <v>183</v>
      </c>
      <c r="B143" s="5">
        <v>23.2913</v>
      </c>
      <c r="C143" s="5">
        <v>1.0466500000000001</v>
      </c>
      <c r="D143" s="5">
        <v>19.876100000000001</v>
      </c>
      <c r="E143" s="4"/>
      <c r="F143" s="5">
        <v>39.037999999999997</v>
      </c>
      <c r="G143" s="4"/>
      <c r="H143" s="5">
        <v>2.5496399999999999E-2</v>
      </c>
      <c r="I143" s="4"/>
      <c r="J143" s="5">
        <v>4.8079999999999998</v>
      </c>
      <c r="K143" s="5">
        <v>1.9161399999999999E-2</v>
      </c>
      <c r="L143" s="5">
        <v>1.9617000000000002E-6</v>
      </c>
      <c r="M143" s="5">
        <v>1.16086E-2</v>
      </c>
      <c r="N143" s="4"/>
      <c r="O143" s="4"/>
      <c r="P143" s="4"/>
      <c r="Q143" s="4"/>
      <c r="R143" s="4"/>
      <c r="S143" s="5">
        <v>10.545500000000001</v>
      </c>
      <c r="T143" s="5"/>
      <c r="U143" s="5">
        <v>98.677899999999994</v>
      </c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4"/>
      <c r="AG143" s="5"/>
      <c r="AH143" s="4"/>
      <c r="AI143" s="4"/>
      <c r="AJ143" s="4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4"/>
      <c r="AW143" s="5"/>
      <c r="AX143" s="5"/>
      <c r="AY143" s="4"/>
      <c r="AZ143" s="5"/>
      <c r="BA143" s="5"/>
      <c r="BB143" s="5"/>
      <c r="BC143" s="4"/>
      <c r="BD143" s="4"/>
      <c r="BE143" s="4"/>
      <c r="BF143" s="4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>
        <f t="shared" si="3"/>
        <v>1536.7117876278767</v>
      </c>
      <c r="BV143" s="6">
        <v>9</v>
      </c>
      <c r="BW143" s="4" t="s">
        <v>189</v>
      </c>
      <c r="BX143" s="4" t="s">
        <v>1269</v>
      </c>
      <c r="BY143" s="4"/>
      <c r="BZ143" s="4" t="s">
        <v>190</v>
      </c>
      <c r="CA143" s="4" t="s">
        <v>229</v>
      </c>
      <c r="CB143" s="4" t="s">
        <v>335</v>
      </c>
    </row>
    <row r="144" spans="1:80">
      <c r="A144" s="18" t="s">
        <v>184</v>
      </c>
      <c r="B144" s="5">
        <v>23.7821</v>
      </c>
      <c r="C144" s="5">
        <v>0.13361500000000001</v>
      </c>
      <c r="D144" s="5">
        <v>20.489000000000001</v>
      </c>
      <c r="E144" s="4"/>
      <c r="F144" s="5">
        <v>38.3872</v>
      </c>
      <c r="G144" s="4"/>
      <c r="H144" s="5">
        <v>4.38162E-2</v>
      </c>
      <c r="I144" s="4"/>
      <c r="J144" s="5">
        <v>5.7706099999999996</v>
      </c>
      <c r="K144" s="5">
        <v>3.2989900000000003E-2</v>
      </c>
      <c r="L144" s="5">
        <v>1.09167E-2</v>
      </c>
      <c r="M144" s="5">
        <v>5.8294899999999997E-2</v>
      </c>
      <c r="N144" s="4"/>
      <c r="O144" s="4"/>
      <c r="P144" s="4"/>
      <c r="Q144" s="4"/>
      <c r="R144" s="4"/>
      <c r="S144" s="5">
        <v>10.687900000000001</v>
      </c>
      <c r="T144" s="5"/>
      <c r="U144" s="5">
        <v>99.409899999999993</v>
      </c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4"/>
      <c r="AG144" s="5"/>
      <c r="AH144" s="4"/>
      <c r="AI144" s="4"/>
      <c r="AJ144" s="4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4"/>
      <c r="AW144" s="5"/>
      <c r="AX144" s="5"/>
      <c r="AY144" s="4"/>
      <c r="AZ144" s="5"/>
      <c r="BA144" s="5"/>
      <c r="BB144" s="5"/>
      <c r="BC144" s="4"/>
      <c r="BD144" s="4"/>
      <c r="BE144" s="4"/>
      <c r="BF144" s="4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>
        <f t="shared" si="3"/>
        <v>879.29671764066654</v>
      </c>
      <c r="BV144" s="6">
        <v>9</v>
      </c>
      <c r="BW144" s="4" t="s">
        <v>189</v>
      </c>
      <c r="BX144" s="4" t="s">
        <v>1269</v>
      </c>
      <c r="BY144" s="4"/>
      <c r="BZ144" s="4" t="s">
        <v>190</v>
      </c>
      <c r="CA144" s="4" t="s">
        <v>229</v>
      </c>
      <c r="CB144" s="4" t="s">
        <v>335</v>
      </c>
    </row>
    <row r="145" spans="1:80">
      <c r="A145" s="18" t="s">
        <v>185</v>
      </c>
      <c r="B145" s="5">
        <v>23.609300000000001</v>
      </c>
      <c r="C145" s="5">
        <v>1.1356299999999999</v>
      </c>
      <c r="D145" s="5">
        <v>19.9864</v>
      </c>
      <c r="E145" s="4"/>
      <c r="F145" s="5">
        <v>37.987400000000001</v>
      </c>
      <c r="G145" s="4"/>
      <c r="H145" s="5">
        <v>3.6543199999999998E-2</v>
      </c>
      <c r="I145" s="4"/>
      <c r="J145" s="5">
        <v>5.4464499999999996</v>
      </c>
      <c r="K145" s="5">
        <v>4.3904699999999998E-2</v>
      </c>
      <c r="L145" s="5">
        <v>1.94618E-6</v>
      </c>
      <c r="M145" s="5">
        <v>3.23436E-2</v>
      </c>
      <c r="N145" s="4"/>
      <c r="O145" s="4"/>
      <c r="P145" s="4"/>
      <c r="Q145" s="4"/>
      <c r="R145" s="4"/>
      <c r="S145" s="5">
        <v>10.6419</v>
      </c>
      <c r="T145" s="5"/>
      <c r="U145" s="5">
        <v>98.926000000000002</v>
      </c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4"/>
      <c r="AG145" s="5"/>
      <c r="AH145" s="4"/>
      <c r="AI145" s="4"/>
      <c r="AJ145" s="4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4"/>
      <c r="AW145" s="5"/>
      <c r="AX145" s="5"/>
      <c r="AY145" s="4"/>
      <c r="AZ145" s="5"/>
      <c r="BA145" s="5"/>
      <c r="BB145" s="5"/>
      <c r="BC145" s="4"/>
      <c r="BD145" s="4"/>
      <c r="BE145" s="4"/>
      <c r="BF145" s="4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>
        <f t="shared" si="3"/>
        <v>1043.3180520853089</v>
      </c>
      <c r="BV145" s="6">
        <v>9</v>
      </c>
      <c r="BW145" s="4" t="s">
        <v>189</v>
      </c>
      <c r="BX145" s="4" t="s">
        <v>1269</v>
      </c>
      <c r="BY145" s="4"/>
      <c r="BZ145" s="4" t="s">
        <v>190</v>
      </c>
      <c r="CA145" s="4" t="s">
        <v>229</v>
      </c>
      <c r="CB145" s="4" t="s">
        <v>335</v>
      </c>
    </row>
    <row r="146" spans="1:80">
      <c r="A146" s="18" t="s">
        <v>186</v>
      </c>
      <c r="B146" s="5">
        <v>23.56</v>
      </c>
      <c r="C146" s="5">
        <v>0.73422699999999996</v>
      </c>
      <c r="D146" s="5">
        <v>20.264500000000002</v>
      </c>
      <c r="E146" s="4"/>
      <c r="F146" s="5">
        <v>38.563499999999998</v>
      </c>
      <c r="G146" s="4"/>
      <c r="H146" s="5">
        <v>5.8439699999999997E-2</v>
      </c>
      <c r="I146" s="4"/>
      <c r="J146" s="5">
        <v>5.5491400000000004</v>
      </c>
      <c r="K146" s="5">
        <v>5.7627200000000003E-2</v>
      </c>
      <c r="L146" s="5">
        <v>1.45805E-2</v>
      </c>
      <c r="M146" s="5">
        <v>1.17164E-6</v>
      </c>
      <c r="N146" s="4"/>
      <c r="O146" s="4"/>
      <c r="P146" s="4"/>
      <c r="Q146" s="4"/>
      <c r="R146" s="4"/>
      <c r="S146" s="5">
        <v>10.59</v>
      </c>
      <c r="T146" s="5"/>
      <c r="U146" s="5">
        <v>99.513099999999994</v>
      </c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4"/>
      <c r="AG146" s="5"/>
      <c r="AH146" s="4"/>
      <c r="AI146" s="4"/>
      <c r="AJ146" s="4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4"/>
      <c r="AW146" s="5"/>
      <c r="AX146" s="5"/>
      <c r="AY146" s="4"/>
      <c r="AZ146" s="5"/>
      <c r="BA146" s="5"/>
      <c r="BB146" s="5"/>
      <c r="BC146" s="4"/>
      <c r="BD146" s="4"/>
      <c r="BE146" s="4"/>
      <c r="BF146" s="4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>
        <f t="shared" si="3"/>
        <v>662.29609187464109</v>
      </c>
      <c r="BV146" s="6">
        <v>9</v>
      </c>
      <c r="BW146" s="4" t="s">
        <v>189</v>
      </c>
      <c r="BX146" s="4" t="s">
        <v>1269</v>
      </c>
      <c r="BY146" s="4"/>
      <c r="BZ146" s="4" t="s">
        <v>190</v>
      </c>
      <c r="CA146" s="4" t="s">
        <v>229</v>
      </c>
      <c r="CB146" s="4" t="s">
        <v>335</v>
      </c>
    </row>
    <row r="147" spans="1:80">
      <c r="A147" s="18" t="s">
        <v>187</v>
      </c>
      <c r="B147" s="5">
        <v>24.382999999999999</v>
      </c>
      <c r="C147" s="5">
        <v>3.3528099999999998E-2</v>
      </c>
      <c r="D147" s="5">
        <v>21.4055</v>
      </c>
      <c r="E147" s="4"/>
      <c r="F147" s="5">
        <v>37.156700000000001</v>
      </c>
      <c r="G147" s="4"/>
      <c r="H147" s="5">
        <v>7.3215700000000003E-3</v>
      </c>
      <c r="I147" s="4"/>
      <c r="J147" s="5">
        <v>5.4475199999999999</v>
      </c>
      <c r="K147" s="5">
        <v>7.4435600000000005E-2</v>
      </c>
      <c r="L147" s="5">
        <v>1.92605E-6</v>
      </c>
      <c r="M147" s="5">
        <v>5.3256999999999999E-2</v>
      </c>
      <c r="N147" s="4"/>
      <c r="O147" s="4"/>
      <c r="P147" s="4"/>
      <c r="Q147" s="4"/>
      <c r="R147" s="4"/>
      <c r="S147" s="5">
        <v>10.7865</v>
      </c>
      <c r="T147" s="5"/>
      <c r="U147" s="5">
        <v>99.363900000000001</v>
      </c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4"/>
      <c r="AG147" s="5"/>
      <c r="AH147" s="4"/>
      <c r="AI147" s="4"/>
      <c r="AJ147" s="4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4"/>
      <c r="AW147" s="5"/>
      <c r="AX147" s="5"/>
      <c r="AY147" s="4"/>
      <c r="AZ147" s="5"/>
      <c r="BA147" s="5"/>
      <c r="BB147" s="5"/>
      <c r="BC147" s="4"/>
      <c r="BD147" s="4"/>
      <c r="BE147" s="4"/>
      <c r="BF147" s="4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>
        <f t="shared" si="3"/>
        <v>5093.5039104417847</v>
      </c>
      <c r="BV147" s="6">
        <v>9</v>
      </c>
      <c r="BW147" s="4" t="s">
        <v>189</v>
      </c>
      <c r="BX147" s="4" t="s">
        <v>1269</v>
      </c>
      <c r="BY147" s="4"/>
      <c r="BZ147" s="4" t="s">
        <v>190</v>
      </c>
      <c r="CA147" s="4" t="s">
        <v>229</v>
      </c>
      <c r="CB147" s="4" t="s">
        <v>335</v>
      </c>
    </row>
    <row r="148" spans="1:80">
      <c r="A148" s="18" t="s">
        <v>195</v>
      </c>
      <c r="B148" s="4">
        <v>60.37</v>
      </c>
      <c r="C148" s="4">
        <v>0.02</v>
      </c>
      <c r="D148" s="4">
        <v>0.08</v>
      </c>
      <c r="E148" s="4">
        <v>38.229999999999997</v>
      </c>
      <c r="F148" s="4">
        <v>1.21</v>
      </c>
      <c r="G148" s="4"/>
      <c r="H148" s="4">
        <v>0.02</v>
      </c>
      <c r="I148" s="4"/>
      <c r="J148" s="4">
        <v>0.18</v>
      </c>
      <c r="K148" s="4">
        <v>0.02</v>
      </c>
      <c r="L148" s="4" t="s">
        <v>193</v>
      </c>
      <c r="M148" s="4">
        <v>0.02</v>
      </c>
      <c r="N148" s="4">
        <v>0.04</v>
      </c>
      <c r="O148" s="4"/>
      <c r="P148" s="4"/>
      <c r="Q148" s="4"/>
      <c r="R148" s="4">
        <v>0.47</v>
      </c>
      <c r="S148" s="4">
        <v>0.05</v>
      </c>
      <c r="T148" s="4"/>
      <c r="U148" s="4">
        <v>100.71</v>
      </c>
      <c r="V148" s="4"/>
      <c r="W148" s="4"/>
      <c r="X148">
        <v>5</v>
      </c>
      <c r="Y148">
        <v>6</v>
      </c>
      <c r="Z148" s="4"/>
      <c r="AA148">
        <v>19</v>
      </c>
      <c r="AD148" t="s">
        <v>194</v>
      </c>
      <c r="AE148">
        <v>6</v>
      </c>
      <c r="AF148" t="s">
        <v>194</v>
      </c>
      <c r="AG148">
        <v>50</v>
      </c>
      <c r="AH148">
        <v>20</v>
      </c>
      <c r="AI148" t="s">
        <v>312</v>
      </c>
      <c r="AJ148" t="s">
        <v>194</v>
      </c>
      <c r="AK148" t="s">
        <v>194</v>
      </c>
      <c r="AL148" s="4"/>
      <c r="AM148" s="4"/>
      <c r="AN148">
        <v>10</v>
      </c>
      <c r="AO148">
        <v>23</v>
      </c>
      <c r="AP148">
        <v>26</v>
      </c>
      <c r="AQ148" s="4"/>
      <c r="AR148" s="4"/>
      <c r="AS148" s="4"/>
      <c r="AT148" s="4"/>
      <c r="AU148" s="4"/>
      <c r="AW148" s="4"/>
      <c r="AX148" s="4"/>
      <c r="AZ148" s="4"/>
      <c r="BA148" s="4"/>
      <c r="BB148" s="4"/>
      <c r="BC148">
        <v>15</v>
      </c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5">
        <f t="shared" ref="BU148:BU182" si="4">((E148/1.4297)+(F148/1.2865))/(H148/1.2912)</f>
        <v>1787.047388213525</v>
      </c>
      <c r="BV148" s="6">
        <v>10</v>
      </c>
      <c r="BW148" s="4" t="s">
        <v>220</v>
      </c>
      <c r="BX148" s="4" t="s">
        <v>1239</v>
      </c>
      <c r="BY148" s="4" t="s">
        <v>1239</v>
      </c>
      <c r="BZ148" s="4" t="s">
        <v>215</v>
      </c>
      <c r="CA148" s="4" t="s">
        <v>228</v>
      </c>
      <c r="CB148" s="4" t="s">
        <v>340</v>
      </c>
    </row>
    <row r="149" spans="1:80">
      <c r="A149" s="18" t="s">
        <v>196</v>
      </c>
      <c r="B149" s="4">
        <v>48.1</v>
      </c>
      <c r="C149" s="4">
        <v>0.02</v>
      </c>
      <c r="D149" s="4">
        <v>0.12</v>
      </c>
      <c r="E149" s="4">
        <v>50.4</v>
      </c>
      <c r="F149" s="4">
        <v>0.98</v>
      </c>
      <c r="G149" s="4"/>
      <c r="H149" s="4">
        <v>0.01</v>
      </c>
      <c r="I149" s="4"/>
      <c r="J149" s="4">
        <v>0.2</v>
      </c>
      <c r="K149" s="4">
        <v>0.02</v>
      </c>
      <c r="L149" s="4" t="s">
        <v>193</v>
      </c>
      <c r="M149" s="4">
        <v>0.01</v>
      </c>
      <c r="N149" s="4">
        <v>0.04</v>
      </c>
      <c r="O149" s="4"/>
      <c r="P149" s="4"/>
      <c r="Q149" s="4"/>
      <c r="R149" s="4">
        <v>0.23</v>
      </c>
      <c r="S149" s="4">
        <v>0.06</v>
      </c>
      <c r="T149" s="4"/>
      <c r="U149" s="4">
        <v>100.17</v>
      </c>
      <c r="V149" s="4"/>
      <c r="W149" s="4"/>
      <c r="X149">
        <v>5</v>
      </c>
      <c r="Y149">
        <v>7</v>
      </c>
      <c r="Z149" s="4"/>
      <c r="AA149">
        <v>17</v>
      </c>
      <c r="AD149" t="s">
        <v>194</v>
      </c>
      <c r="AE149">
        <v>7</v>
      </c>
      <c r="AF149" t="s">
        <v>194</v>
      </c>
      <c r="AG149">
        <v>17</v>
      </c>
      <c r="AH149" t="s">
        <v>356</v>
      </c>
      <c r="AI149" t="s">
        <v>312</v>
      </c>
      <c r="AJ149" t="s">
        <v>194</v>
      </c>
      <c r="AK149" t="s">
        <v>194</v>
      </c>
      <c r="AL149" s="4"/>
      <c r="AM149" s="4"/>
      <c r="AN149">
        <v>9</v>
      </c>
      <c r="AO149">
        <v>33</v>
      </c>
      <c r="AP149">
        <v>18</v>
      </c>
      <c r="AQ149" s="4"/>
      <c r="AR149" s="4"/>
      <c r="AS149" s="4"/>
      <c r="AT149" s="4"/>
      <c r="AU149" s="4"/>
      <c r="AW149" s="4"/>
      <c r="AX149" s="4"/>
      <c r="AZ149" s="4"/>
      <c r="BA149" s="4"/>
      <c r="BB149" s="4"/>
      <c r="BC149">
        <v>15</v>
      </c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5">
        <f t="shared" si="4"/>
        <v>4650.1157370589781</v>
      </c>
      <c r="BV149" s="6">
        <v>10</v>
      </c>
      <c r="BW149" s="4" t="s">
        <v>218</v>
      </c>
      <c r="BX149" s="4" t="s">
        <v>1239</v>
      </c>
      <c r="BY149" s="4" t="s">
        <v>1239</v>
      </c>
      <c r="BZ149" s="4" t="s">
        <v>215</v>
      </c>
      <c r="CA149" s="4" t="s">
        <v>228</v>
      </c>
      <c r="CB149" s="4" t="s">
        <v>340</v>
      </c>
    </row>
    <row r="150" spans="1:80">
      <c r="A150" s="18" t="s">
        <v>197</v>
      </c>
      <c r="B150" s="4">
        <v>5.0999999999999996</v>
      </c>
      <c r="C150" s="4">
        <v>0.05</v>
      </c>
      <c r="D150" s="4">
        <v>0.56000000000000005</v>
      </c>
      <c r="E150" s="4">
        <v>92.8</v>
      </c>
      <c r="F150" s="4">
        <v>0.56000000000000005</v>
      </c>
      <c r="G150" s="4"/>
      <c r="H150" s="4">
        <v>0.14000000000000001</v>
      </c>
      <c r="I150" s="4"/>
      <c r="J150" s="4">
        <v>0.55000000000000004</v>
      </c>
      <c r="K150" s="4">
        <v>0.04</v>
      </c>
      <c r="L150" s="4" t="s">
        <v>193</v>
      </c>
      <c r="M150" s="4">
        <v>0.05</v>
      </c>
      <c r="N150" s="4">
        <v>0.08</v>
      </c>
      <c r="O150" s="4"/>
      <c r="P150" s="4"/>
      <c r="Q150" s="4"/>
      <c r="R150" s="4">
        <v>0.88</v>
      </c>
      <c r="S150" s="4">
        <v>0.08</v>
      </c>
      <c r="T150" s="4"/>
      <c r="U150" s="4">
        <v>100.89</v>
      </c>
      <c r="V150" s="4"/>
      <c r="W150" s="4"/>
      <c r="X150">
        <v>15</v>
      </c>
      <c r="Y150">
        <v>18</v>
      </c>
      <c r="Z150" s="4"/>
      <c r="AA150">
        <v>50</v>
      </c>
      <c r="AD150" t="s">
        <v>194</v>
      </c>
      <c r="AE150" t="s">
        <v>194</v>
      </c>
      <c r="AF150">
        <v>33</v>
      </c>
      <c r="AG150">
        <v>36</v>
      </c>
      <c r="AH150">
        <v>25</v>
      </c>
      <c r="AI150" t="s">
        <v>312</v>
      </c>
      <c r="AJ150" t="s">
        <v>194</v>
      </c>
      <c r="AK150" t="s">
        <v>194</v>
      </c>
      <c r="AL150" s="4"/>
      <c r="AM150" s="4"/>
      <c r="AN150">
        <v>16</v>
      </c>
      <c r="AO150">
        <v>145</v>
      </c>
      <c r="AP150">
        <v>8</v>
      </c>
      <c r="AQ150" s="4"/>
      <c r="AR150" s="4"/>
      <c r="AS150" s="4"/>
      <c r="AT150" s="4"/>
      <c r="AU150" s="4"/>
      <c r="AW150" s="4"/>
      <c r="AX150" s="4"/>
      <c r="AZ150" s="4"/>
      <c r="BA150" s="4"/>
      <c r="BB150" s="4"/>
      <c r="BC150">
        <v>18</v>
      </c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5">
        <f t="shared" si="4"/>
        <v>602.65848463351722</v>
      </c>
      <c r="BV150" s="6">
        <v>10</v>
      </c>
      <c r="BW150" s="4" t="s">
        <v>219</v>
      </c>
      <c r="BX150" s="4" t="s">
        <v>1239</v>
      </c>
      <c r="BY150" s="4" t="s">
        <v>1239</v>
      </c>
      <c r="BZ150" s="4" t="s">
        <v>215</v>
      </c>
      <c r="CA150" s="4" t="s">
        <v>228</v>
      </c>
      <c r="CB150" s="4" t="s">
        <v>340</v>
      </c>
    </row>
    <row r="151" spans="1:80">
      <c r="A151" s="18" t="s">
        <v>198</v>
      </c>
      <c r="B151" s="4">
        <v>65.2</v>
      </c>
      <c r="C151" s="4">
        <v>0.03</v>
      </c>
      <c r="D151" s="4">
        <v>0.2</v>
      </c>
      <c r="E151" s="4">
        <v>32.9</v>
      </c>
      <c r="F151" s="4">
        <v>0.47</v>
      </c>
      <c r="G151" s="4"/>
      <c r="H151" s="4">
        <v>0.03</v>
      </c>
      <c r="I151" s="4"/>
      <c r="J151" s="4">
        <v>0.1</v>
      </c>
      <c r="K151" s="4">
        <v>0.01</v>
      </c>
      <c r="L151" s="4" t="s">
        <v>193</v>
      </c>
      <c r="M151" s="4">
        <v>0.01</v>
      </c>
      <c r="N151" s="4">
        <v>0.03</v>
      </c>
      <c r="O151" s="4"/>
      <c r="P151" s="4"/>
      <c r="Q151" s="4"/>
      <c r="R151" s="4">
        <v>0.79</v>
      </c>
      <c r="S151" s="4">
        <v>0.09</v>
      </c>
      <c r="T151" s="4"/>
      <c r="U151" s="4">
        <v>99.86</v>
      </c>
      <c r="V151" s="4"/>
      <c r="W151" s="4"/>
      <c r="X151" t="s">
        <v>194</v>
      </c>
      <c r="Y151">
        <v>5</v>
      </c>
      <c r="Z151" s="4"/>
      <c r="AA151">
        <v>28</v>
      </c>
      <c r="AD151" t="s">
        <v>194</v>
      </c>
      <c r="AE151" t="s">
        <v>194</v>
      </c>
      <c r="AF151" t="s">
        <v>194</v>
      </c>
      <c r="AG151">
        <v>35</v>
      </c>
      <c r="AH151">
        <v>7</v>
      </c>
      <c r="AI151" t="s">
        <v>312</v>
      </c>
      <c r="AJ151" t="s">
        <v>194</v>
      </c>
      <c r="AK151" t="s">
        <v>194</v>
      </c>
      <c r="AL151" s="4"/>
      <c r="AM151" s="4"/>
      <c r="AN151">
        <v>11</v>
      </c>
      <c r="AO151">
        <v>25</v>
      </c>
      <c r="AP151">
        <v>14</v>
      </c>
      <c r="AQ151" s="4"/>
      <c r="AR151" s="4"/>
      <c r="AS151" s="4"/>
      <c r="AT151" s="4"/>
      <c r="AU151" s="4"/>
      <c r="AW151" s="4"/>
      <c r="AX151" s="4"/>
      <c r="AZ151" s="4"/>
      <c r="BA151" s="4"/>
      <c r="BB151" s="4"/>
      <c r="BC151">
        <v>11</v>
      </c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5">
        <f t="shared" si="4"/>
        <v>1006.152663338442</v>
      </c>
      <c r="BV151" s="6">
        <v>10</v>
      </c>
      <c r="BW151" s="4" t="s">
        <v>220</v>
      </c>
      <c r="BX151" s="4" t="s">
        <v>1239</v>
      </c>
      <c r="BY151" s="4" t="s">
        <v>1239</v>
      </c>
      <c r="BZ151" s="4" t="s">
        <v>216</v>
      </c>
      <c r="CA151" s="4" t="s">
        <v>228</v>
      </c>
      <c r="CB151" s="4" t="s">
        <v>340</v>
      </c>
    </row>
    <row r="152" spans="1:80">
      <c r="A152" s="18" t="s">
        <v>199</v>
      </c>
      <c r="B152" s="4">
        <v>43.26</v>
      </c>
      <c r="C152" s="4">
        <v>0.06</v>
      </c>
      <c r="D152" s="4">
        <v>0.33</v>
      </c>
      <c r="E152" s="4">
        <v>54.77</v>
      </c>
      <c r="F152" s="4">
        <v>0.74</v>
      </c>
      <c r="G152" s="4"/>
      <c r="H152" s="4">
        <v>0.03</v>
      </c>
      <c r="I152" s="4"/>
      <c r="J152" s="4">
        <v>0.32</v>
      </c>
      <c r="K152" s="4">
        <v>0.05</v>
      </c>
      <c r="L152" s="4" t="s">
        <v>193</v>
      </c>
      <c r="M152" s="4">
        <v>0.02</v>
      </c>
      <c r="N152" s="4">
        <v>0.05</v>
      </c>
      <c r="O152" s="4"/>
      <c r="P152" s="4"/>
      <c r="Q152" s="4"/>
      <c r="R152" s="4">
        <v>0.2</v>
      </c>
      <c r="S152" s="4">
        <v>0.03</v>
      </c>
      <c r="T152" s="4"/>
      <c r="U152" s="4">
        <v>99.8</v>
      </c>
      <c r="V152" s="4"/>
      <c r="W152" s="4"/>
      <c r="X152">
        <v>6</v>
      </c>
      <c r="Y152">
        <v>17</v>
      </c>
      <c r="Z152" s="4"/>
      <c r="AA152">
        <v>50</v>
      </c>
      <c r="AD152" t="s">
        <v>194</v>
      </c>
      <c r="AE152" t="s">
        <v>194</v>
      </c>
      <c r="AF152">
        <v>7</v>
      </c>
      <c r="AG152">
        <v>50</v>
      </c>
      <c r="AH152" t="s">
        <v>356</v>
      </c>
      <c r="AI152" t="s">
        <v>312</v>
      </c>
      <c r="AJ152" t="s">
        <v>194</v>
      </c>
      <c r="AK152" t="s">
        <v>194</v>
      </c>
      <c r="AL152" s="4"/>
      <c r="AM152" s="4"/>
      <c r="AN152" t="s">
        <v>194</v>
      </c>
      <c r="AO152">
        <v>50</v>
      </c>
      <c r="AP152">
        <v>13</v>
      </c>
      <c r="AQ152" s="4"/>
      <c r="AR152" s="4"/>
      <c r="AS152" s="4"/>
      <c r="AT152" s="4"/>
      <c r="AU152" s="4"/>
      <c r="AW152" s="4"/>
      <c r="AX152" s="4"/>
      <c r="AZ152" s="4"/>
      <c r="BA152" s="4"/>
      <c r="BB152" s="4"/>
      <c r="BC152">
        <v>10</v>
      </c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5">
        <f t="shared" si="4"/>
        <v>1673.5647836452499</v>
      </c>
      <c r="BV152" s="6">
        <v>10</v>
      </c>
      <c r="BW152" s="4" t="s">
        <v>221</v>
      </c>
      <c r="BX152" s="4" t="s">
        <v>1239</v>
      </c>
      <c r="BY152" s="4" t="s">
        <v>1239</v>
      </c>
      <c r="BZ152" s="4" t="s">
        <v>217</v>
      </c>
      <c r="CA152" s="4" t="s">
        <v>228</v>
      </c>
      <c r="CB152" s="4" t="s">
        <v>340</v>
      </c>
    </row>
    <row r="153" spans="1:80">
      <c r="A153" s="18" t="s">
        <v>200</v>
      </c>
      <c r="B153" s="4">
        <v>52.9</v>
      </c>
      <c r="C153" s="4">
        <v>0.05</v>
      </c>
      <c r="D153" s="4">
        <v>0.12</v>
      </c>
      <c r="E153" s="4">
        <v>41.6</v>
      </c>
      <c r="F153" s="4">
        <v>0.46</v>
      </c>
      <c r="G153" s="4"/>
      <c r="H153" s="4">
        <v>0.25</v>
      </c>
      <c r="I153" s="4"/>
      <c r="J153" s="4">
        <v>0.27</v>
      </c>
      <c r="K153" s="4">
        <v>0.06</v>
      </c>
      <c r="L153" s="4" t="s">
        <v>193</v>
      </c>
      <c r="M153" s="4">
        <v>0.03</v>
      </c>
      <c r="N153" s="4">
        <v>0.08</v>
      </c>
      <c r="O153" s="4"/>
      <c r="P153" s="4"/>
      <c r="Q153" s="4"/>
      <c r="R153" s="4">
        <v>4.97</v>
      </c>
      <c r="S153" s="4">
        <v>0.11</v>
      </c>
      <c r="T153" s="4"/>
      <c r="U153" s="4">
        <v>100.9</v>
      </c>
      <c r="V153" s="4"/>
      <c r="W153" s="4"/>
      <c r="X153" t="s">
        <v>194</v>
      </c>
      <c r="Y153">
        <v>21</v>
      </c>
      <c r="Z153" s="4"/>
      <c r="AA153">
        <v>141</v>
      </c>
      <c r="AD153">
        <v>15</v>
      </c>
      <c r="AE153" t="s">
        <v>194</v>
      </c>
      <c r="AF153">
        <v>15</v>
      </c>
      <c r="AG153">
        <v>15</v>
      </c>
      <c r="AH153">
        <v>10</v>
      </c>
      <c r="AI153" t="s">
        <v>312</v>
      </c>
      <c r="AJ153">
        <v>24</v>
      </c>
      <c r="AK153" t="s">
        <v>194</v>
      </c>
      <c r="AL153" s="4"/>
      <c r="AM153" s="4"/>
      <c r="AN153" t="s">
        <v>194</v>
      </c>
      <c r="AO153">
        <v>66</v>
      </c>
      <c r="AP153">
        <v>5</v>
      </c>
      <c r="AQ153" s="4"/>
      <c r="AR153" s="4"/>
      <c r="AS153" s="4"/>
      <c r="AT153" s="4"/>
      <c r="AU153" s="4"/>
      <c r="AW153" s="4"/>
      <c r="AX153" s="4"/>
      <c r="AZ153" s="4"/>
      <c r="BA153" s="4"/>
      <c r="BB153" s="4"/>
      <c r="BC153" t="s">
        <v>356</v>
      </c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5">
        <f t="shared" si="4"/>
        <v>152.1269767131304</v>
      </c>
      <c r="BV153" s="6">
        <v>10</v>
      </c>
      <c r="BW153" s="4" t="s">
        <v>222</v>
      </c>
      <c r="BX153" s="4" t="s">
        <v>1239</v>
      </c>
      <c r="BY153" s="4" t="s">
        <v>1239</v>
      </c>
      <c r="BZ153" s="4" t="s">
        <v>210</v>
      </c>
      <c r="CA153" s="4" t="s">
        <v>228</v>
      </c>
      <c r="CB153" s="4" t="s">
        <v>340</v>
      </c>
    </row>
    <row r="154" spans="1:80">
      <c r="A154" s="18" t="s">
        <v>201</v>
      </c>
      <c r="B154" s="4">
        <v>29.5</v>
      </c>
      <c r="C154" s="4">
        <v>0.05</v>
      </c>
      <c r="D154" s="4">
        <v>0.03</v>
      </c>
      <c r="E154" s="4">
        <v>59.6</v>
      </c>
      <c r="F154" s="4">
        <v>6.27</v>
      </c>
      <c r="G154" s="4"/>
      <c r="H154" s="4">
        <v>0.03</v>
      </c>
      <c r="I154" s="4"/>
      <c r="J154" s="4">
        <v>0.37</v>
      </c>
      <c r="K154" s="4">
        <v>0.05</v>
      </c>
      <c r="L154" s="4" t="s">
        <v>193</v>
      </c>
      <c r="M154" s="4">
        <v>0.03</v>
      </c>
      <c r="N154" s="4">
        <v>0.05</v>
      </c>
      <c r="O154" s="4"/>
      <c r="P154" s="4"/>
      <c r="Q154" s="4"/>
      <c r="R154" s="4">
        <v>3.24</v>
      </c>
      <c r="S154" s="4">
        <v>0.15</v>
      </c>
      <c r="T154" s="4"/>
      <c r="U154" s="4">
        <v>99.37</v>
      </c>
      <c r="V154" s="4"/>
      <c r="W154" s="4"/>
      <c r="X154" t="s">
        <v>356</v>
      </c>
      <c r="Y154">
        <v>18</v>
      </c>
      <c r="Z154" s="4"/>
      <c r="AA154">
        <v>59</v>
      </c>
      <c r="AD154" t="s">
        <v>194</v>
      </c>
      <c r="AE154" t="s">
        <v>194</v>
      </c>
      <c r="AF154" t="s">
        <v>194</v>
      </c>
      <c r="AG154">
        <v>30</v>
      </c>
      <c r="AH154">
        <v>10</v>
      </c>
      <c r="AI154" t="s">
        <v>312</v>
      </c>
      <c r="AJ154" t="s">
        <v>194</v>
      </c>
      <c r="AK154" t="s">
        <v>194</v>
      </c>
      <c r="AL154" s="4"/>
      <c r="AM154" s="4"/>
      <c r="AN154" t="s">
        <v>356</v>
      </c>
      <c r="AO154">
        <v>56</v>
      </c>
      <c r="AP154">
        <v>15</v>
      </c>
      <c r="AQ154" s="4"/>
      <c r="AR154" s="4"/>
      <c r="AS154" s="4"/>
      <c r="AT154" s="4"/>
      <c r="AU154" s="4"/>
      <c r="AW154" s="4"/>
      <c r="AX154" s="4"/>
      <c r="AZ154" s="4"/>
      <c r="BA154" s="4"/>
      <c r="BB154" s="4"/>
      <c r="BC154">
        <v>10</v>
      </c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5">
        <f t="shared" si="4"/>
        <v>2003.9749175159009</v>
      </c>
      <c r="BV154" s="6">
        <v>10</v>
      </c>
      <c r="BW154" s="4" t="s">
        <v>223</v>
      </c>
      <c r="BX154" s="4" t="s">
        <v>1239</v>
      </c>
      <c r="BY154" s="4" t="s">
        <v>1239</v>
      </c>
      <c r="BZ154" s="4" t="s">
        <v>210</v>
      </c>
      <c r="CA154" s="4" t="s">
        <v>228</v>
      </c>
      <c r="CB154" s="4" t="s">
        <v>340</v>
      </c>
    </row>
    <row r="155" spans="1:80">
      <c r="A155" s="18" t="s">
        <v>202</v>
      </c>
      <c r="B155" s="4">
        <v>4.1399999999999997</v>
      </c>
      <c r="C155" s="4">
        <v>0.04</v>
      </c>
      <c r="D155" s="4">
        <v>0.05</v>
      </c>
      <c r="E155" s="4">
        <v>86.8</v>
      </c>
      <c r="F155" s="4">
        <v>0.3</v>
      </c>
      <c r="G155" s="4"/>
      <c r="H155" s="4">
        <v>0.17</v>
      </c>
      <c r="I155" s="4"/>
      <c r="J155" s="4">
        <v>0.45</v>
      </c>
      <c r="K155" s="4">
        <v>0.03</v>
      </c>
      <c r="L155" s="4" t="s">
        <v>193</v>
      </c>
      <c r="M155" s="4">
        <v>0.03</v>
      </c>
      <c r="N155" s="4">
        <v>0.37</v>
      </c>
      <c r="O155" s="4"/>
      <c r="P155" s="4"/>
      <c r="Q155" s="4"/>
      <c r="R155" s="4">
        <v>8</v>
      </c>
      <c r="S155" s="4">
        <v>0.19</v>
      </c>
      <c r="T155" s="4"/>
      <c r="U155" s="4">
        <v>100.57</v>
      </c>
      <c r="V155" s="4"/>
      <c r="W155" s="4"/>
      <c r="X155" t="s">
        <v>356</v>
      </c>
      <c r="Y155">
        <v>10</v>
      </c>
      <c r="Z155" s="4"/>
      <c r="AA155">
        <v>62</v>
      </c>
      <c r="AD155" t="s">
        <v>194</v>
      </c>
      <c r="AE155" t="s">
        <v>356</v>
      </c>
      <c r="AF155">
        <v>24</v>
      </c>
      <c r="AG155">
        <v>18</v>
      </c>
      <c r="AH155">
        <v>310</v>
      </c>
      <c r="AI155" t="s">
        <v>312</v>
      </c>
      <c r="AJ155">
        <v>50</v>
      </c>
      <c r="AK155" t="s">
        <v>194</v>
      </c>
      <c r="AL155" s="4"/>
      <c r="AM155" s="4"/>
      <c r="AN155" t="s">
        <v>356</v>
      </c>
      <c r="AO155">
        <v>50</v>
      </c>
      <c r="AP155">
        <v>10</v>
      </c>
      <c r="AQ155" s="4"/>
      <c r="AR155" s="4"/>
      <c r="AS155" s="4"/>
      <c r="AT155" s="4"/>
      <c r="AU155" s="4"/>
      <c r="AW155" s="4"/>
      <c r="AX155" s="4"/>
      <c r="AZ155" s="4"/>
      <c r="BA155" s="4"/>
      <c r="BB155" s="4"/>
      <c r="BC155">
        <v>15</v>
      </c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5">
        <f t="shared" si="4"/>
        <v>462.89693414395754</v>
      </c>
      <c r="BV155" s="6">
        <v>10</v>
      </c>
      <c r="BW155" s="4" t="s">
        <v>224</v>
      </c>
      <c r="BX155" s="4" t="s">
        <v>1239</v>
      </c>
      <c r="BY155" s="4" t="s">
        <v>1239</v>
      </c>
      <c r="BZ155" s="4" t="s">
        <v>216</v>
      </c>
      <c r="CA155" s="4" t="s">
        <v>228</v>
      </c>
      <c r="CB155" s="4" t="s">
        <v>340</v>
      </c>
    </row>
    <row r="156" spans="1:80">
      <c r="A156" s="18" t="s">
        <v>203</v>
      </c>
      <c r="B156" s="4">
        <v>1.1000000000000001</v>
      </c>
      <c r="C156" s="4">
        <v>0.01</v>
      </c>
      <c r="D156" s="4">
        <v>0.06</v>
      </c>
      <c r="E156" s="4">
        <v>86.7</v>
      </c>
      <c r="F156" s="4">
        <v>7.76</v>
      </c>
      <c r="G156" s="4"/>
      <c r="H156" s="4">
        <v>0.02</v>
      </c>
      <c r="I156" s="4"/>
      <c r="J156" s="4">
        <v>0.34</v>
      </c>
      <c r="K156" s="4">
        <v>0.01</v>
      </c>
      <c r="L156" s="4" t="s">
        <v>193</v>
      </c>
      <c r="M156" s="4">
        <v>0.02</v>
      </c>
      <c r="N156" s="4">
        <v>0.15</v>
      </c>
      <c r="O156" s="4"/>
      <c r="P156" s="4"/>
      <c r="Q156" s="4"/>
      <c r="R156" s="4">
        <v>2.0499999999999998</v>
      </c>
      <c r="S156" s="4">
        <v>0.06</v>
      </c>
      <c r="T156" s="4"/>
      <c r="U156" s="4">
        <v>99.38</v>
      </c>
      <c r="V156" s="4"/>
      <c r="W156" s="4"/>
      <c r="X156" t="s">
        <v>194</v>
      </c>
      <c r="Y156" t="s">
        <v>194</v>
      </c>
      <c r="Z156" s="4"/>
      <c r="AA156">
        <v>20</v>
      </c>
      <c r="AD156" t="s">
        <v>194</v>
      </c>
      <c r="AE156">
        <v>8</v>
      </c>
      <c r="AF156" t="s">
        <v>194</v>
      </c>
      <c r="AG156" t="s">
        <v>194</v>
      </c>
      <c r="AH156">
        <v>69</v>
      </c>
      <c r="AI156" t="s">
        <v>312</v>
      </c>
      <c r="AJ156">
        <v>63</v>
      </c>
      <c r="AK156" t="s">
        <v>194</v>
      </c>
      <c r="AL156" s="4"/>
      <c r="AM156" s="4"/>
      <c r="AN156">
        <v>16</v>
      </c>
      <c r="AO156">
        <v>16</v>
      </c>
      <c r="AP156">
        <v>5</v>
      </c>
      <c r="AQ156" s="4"/>
      <c r="AR156" s="4"/>
      <c r="AS156" s="4"/>
      <c r="AT156" s="4"/>
      <c r="AU156" s="4"/>
      <c r="AW156" s="4"/>
      <c r="AX156" s="4"/>
      <c r="AZ156" s="4"/>
      <c r="BA156" s="4"/>
      <c r="BB156" s="4"/>
      <c r="BC156">
        <v>35</v>
      </c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5">
        <f t="shared" si="4"/>
        <v>4304.4709970409813</v>
      </c>
      <c r="BV156" s="6">
        <v>10</v>
      </c>
      <c r="BW156" s="4" t="s">
        <v>225</v>
      </c>
      <c r="BX156" s="4" t="s">
        <v>1239</v>
      </c>
      <c r="BY156" s="4" t="s">
        <v>1239</v>
      </c>
      <c r="BZ156" s="4" t="s">
        <v>216</v>
      </c>
      <c r="CA156" s="4" t="s">
        <v>228</v>
      </c>
      <c r="CB156" s="4" t="s">
        <v>340</v>
      </c>
    </row>
    <row r="157" spans="1:80">
      <c r="A157" s="18" t="s">
        <v>204</v>
      </c>
      <c r="B157" s="4">
        <v>0.28000000000000003</v>
      </c>
      <c r="C157" s="4">
        <v>0.02</v>
      </c>
      <c r="D157" s="4">
        <v>0.23</v>
      </c>
      <c r="E157" s="4">
        <v>96.33</v>
      </c>
      <c r="F157" s="4">
        <v>2.0499999999999998</v>
      </c>
      <c r="G157" s="4"/>
      <c r="H157" s="4">
        <v>0.08</v>
      </c>
      <c r="I157" s="4"/>
      <c r="J157" s="4">
        <v>0.45</v>
      </c>
      <c r="K157" s="4" t="s">
        <v>193</v>
      </c>
      <c r="L157" s="4" t="s">
        <v>193</v>
      </c>
      <c r="M157" s="4">
        <v>0.02</v>
      </c>
      <c r="N157" s="4">
        <v>0.03</v>
      </c>
      <c r="O157" s="4"/>
      <c r="P157" s="4"/>
      <c r="Q157" s="4"/>
      <c r="R157" s="4">
        <v>0.08</v>
      </c>
      <c r="S157" s="4">
        <v>0.05</v>
      </c>
      <c r="T157" s="4"/>
      <c r="U157" s="4">
        <v>99.62</v>
      </c>
      <c r="V157" s="4"/>
      <c r="W157" s="4"/>
      <c r="X157" t="s">
        <v>194</v>
      </c>
      <c r="Y157">
        <v>12</v>
      </c>
      <c r="Z157" s="4"/>
      <c r="AA157">
        <v>24</v>
      </c>
      <c r="AD157" t="s">
        <v>194</v>
      </c>
      <c r="AE157">
        <v>30</v>
      </c>
      <c r="AF157">
        <v>20</v>
      </c>
      <c r="AG157">
        <v>132</v>
      </c>
      <c r="AH157">
        <v>13</v>
      </c>
      <c r="AI157">
        <v>9</v>
      </c>
      <c r="AJ157" t="s">
        <v>194</v>
      </c>
      <c r="AK157" t="s">
        <v>194</v>
      </c>
      <c r="AL157" s="4"/>
      <c r="AM157" s="4"/>
      <c r="AN157" t="s">
        <v>194</v>
      </c>
      <c r="AO157">
        <v>12</v>
      </c>
      <c r="AP157">
        <v>21</v>
      </c>
      <c r="AQ157" s="4"/>
      <c r="AR157" s="4"/>
      <c r="AS157" s="4"/>
      <c r="AT157" s="4"/>
      <c r="AU157" s="4"/>
      <c r="AW157" s="4"/>
      <c r="AX157" s="4"/>
      <c r="AZ157" s="4"/>
      <c r="BA157" s="4"/>
      <c r="BB157" s="4"/>
      <c r="BC157" t="s">
        <v>356</v>
      </c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5">
        <f t="shared" si="4"/>
        <v>1113.1958493870293</v>
      </c>
      <c r="BV157" s="6">
        <v>10</v>
      </c>
      <c r="BW157" s="4" t="s">
        <v>223</v>
      </c>
      <c r="BX157" s="4" t="s">
        <v>1239</v>
      </c>
      <c r="BY157" s="4" t="s">
        <v>1239</v>
      </c>
      <c r="BZ157" s="4" t="s">
        <v>211</v>
      </c>
      <c r="CA157" s="4" t="s">
        <v>228</v>
      </c>
      <c r="CB157" s="4" t="s">
        <v>340</v>
      </c>
    </row>
    <row r="158" spans="1:80">
      <c r="A158" s="18" t="s">
        <v>205</v>
      </c>
      <c r="B158" s="4">
        <v>6.2</v>
      </c>
      <c r="C158" s="4">
        <v>0.02</v>
      </c>
      <c r="D158" s="4">
        <v>0.3</v>
      </c>
      <c r="E158" s="4">
        <v>92.3</v>
      </c>
      <c r="F158" s="4">
        <v>0.41</v>
      </c>
      <c r="G158" s="4"/>
      <c r="H158" s="4">
        <v>0.01</v>
      </c>
      <c r="I158" s="4"/>
      <c r="J158" s="4">
        <v>0.17</v>
      </c>
      <c r="K158" s="4" t="s">
        <v>193</v>
      </c>
      <c r="L158" s="4" t="s">
        <v>193</v>
      </c>
      <c r="M158" s="4">
        <v>0.03</v>
      </c>
      <c r="N158" s="4">
        <v>0.06</v>
      </c>
      <c r="O158" s="4"/>
      <c r="P158" s="4"/>
      <c r="Q158" s="4"/>
      <c r="R158" s="4">
        <v>0.32</v>
      </c>
      <c r="S158" s="4">
        <v>0.03</v>
      </c>
      <c r="T158" s="4"/>
      <c r="U158" s="4">
        <v>99.85</v>
      </c>
      <c r="V158" s="4"/>
      <c r="W158" s="4"/>
      <c r="X158" t="s">
        <v>194</v>
      </c>
      <c r="Y158">
        <v>3</v>
      </c>
      <c r="Z158" s="4"/>
      <c r="AA158">
        <v>34</v>
      </c>
      <c r="AD158" t="s">
        <v>194</v>
      </c>
      <c r="AE158">
        <v>9</v>
      </c>
      <c r="AF158">
        <v>12</v>
      </c>
      <c r="AG158">
        <v>51</v>
      </c>
      <c r="AH158">
        <v>14</v>
      </c>
      <c r="AI158" t="s">
        <v>312</v>
      </c>
      <c r="AJ158" t="s">
        <v>194</v>
      </c>
      <c r="AK158" t="s">
        <v>194</v>
      </c>
      <c r="AL158" s="4"/>
      <c r="AM158" s="4"/>
      <c r="AN158">
        <v>2</v>
      </c>
      <c r="AO158">
        <v>10</v>
      </c>
      <c r="AP158">
        <v>3</v>
      </c>
      <c r="AQ158" s="4"/>
      <c r="AR158" s="4"/>
      <c r="AS158" s="4"/>
      <c r="AT158" s="4"/>
      <c r="AU158" s="4"/>
      <c r="AW158" s="4"/>
      <c r="AX158" s="4"/>
      <c r="AZ158" s="4"/>
      <c r="BA158" s="4"/>
      <c r="BB158" s="4"/>
      <c r="BC158">
        <v>8</v>
      </c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5">
        <f t="shared" si="4"/>
        <v>8377.0076585226379</v>
      </c>
      <c r="BV158" s="6">
        <v>10</v>
      </c>
      <c r="BW158" s="4" t="s">
        <v>223</v>
      </c>
      <c r="BX158" s="4" t="s">
        <v>1239</v>
      </c>
      <c r="BY158" s="4" t="s">
        <v>1239</v>
      </c>
      <c r="BZ158" s="4" t="s">
        <v>212</v>
      </c>
      <c r="CA158" s="4" t="s">
        <v>228</v>
      </c>
      <c r="CB158" s="4" t="s">
        <v>340</v>
      </c>
    </row>
    <row r="159" spans="1:80">
      <c r="A159" s="18" t="s">
        <v>206</v>
      </c>
      <c r="B159" s="4">
        <v>0.55000000000000004</v>
      </c>
      <c r="C159" s="4">
        <v>0.1</v>
      </c>
      <c r="D159" s="4">
        <v>5.24</v>
      </c>
      <c r="E159" s="4">
        <v>87.3</v>
      </c>
      <c r="F159" s="4">
        <v>0.52</v>
      </c>
      <c r="G159" s="4"/>
      <c r="H159" s="4">
        <v>0.09</v>
      </c>
      <c r="I159" s="4"/>
      <c r="J159" s="4">
        <v>0.19</v>
      </c>
      <c r="K159" s="4" t="s">
        <v>193</v>
      </c>
      <c r="L159" s="4" t="s">
        <v>193</v>
      </c>
      <c r="M159" s="4">
        <v>0.02</v>
      </c>
      <c r="N159" s="4">
        <v>0.19</v>
      </c>
      <c r="O159" s="4"/>
      <c r="P159" s="4"/>
      <c r="Q159" s="4"/>
      <c r="R159" s="4">
        <v>5.04</v>
      </c>
      <c r="S159" s="4">
        <v>0.3</v>
      </c>
      <c r="T159" s="4"/>
      <c r="U159" s="4">
        <v>99.54</v>
      </c>
      <c r="V159" s="4"/>
      <c r="W159" s="4"/>
      <c r="X159" t="s">
        <v>194</v>
      </c>
      <c r="Y159">
        <v>3</v>
      </c>
      <c r="Z159" s="4"/>
      <c r="AA159">
        <v>24</v>
      </c>
      <c r="AD159">
        <v>8</v>
      </c>
      <c r="AE159">
        <v>19</v>
      </c>
      <c r="AF159">
        <v>46</v>
      </c>
      <c r="AG159">
        <v>63</v>
      </c>
      <c r="AH159">
        <v>23</v>
      </c>
      <c r="AI159" t="s">
        <v>312</v>
      </c>
      <c r="AJ159">
        <v>5</v>
      </c>
      <c r="AK159" t="s">
        <v>194</v>
      </c>
      <c r="AL159" s="4"/>
      <c r="AM159" s="4"/>
      <c r="AN159">
        <v>6</v>
      </c>
      <c r="AO159">
        <v>26</v>
      </c>
      <c r="AP159">
        <v>4</v>
      </c>
      <c r="AQ159" s="4"/>
      <c r="AR159" s="4"/>
      <c r="AS159" s="4"/>
      <c r="AT159" s="4"/>
      <c r="AU159" s="4"/>
      <c r="AW159" s="4"/>
      <c r="AX159" s="4"/>
      <c r="AZ159" s="4"/>
      <c r="BA159" s="4"/>
      <c r="BB159" s="4"/>
      <c r="BC159">
        <v>11</v>
      </c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5">
        <f t="shared" si="4"/>
        <v>881.83162000607422</v>
      </c>
      <c r="BV159" s="6">
        <v>10</v>
      </c>
      <c r="BW159" s="4" t="s">
        <v>226</v>
      </c>
      <c r="BX159" s="4" t="s">
        <v>1239</v>
      </c>
      <c r="BY159" s="4" t="s">
        <v>1239</v>
      </c>
      <c r="BZ159" s="4" t="s">
        <v>212</v>
      </c>
      <c r="CA159" s="4" t="s">
        <v>228</v>
      </c>
      <c r="CB159" s="4" t="s">
        <v>340</v>
      </c>
    </row>
    <row r="160" spans="1:80">
      <c r="A160" s="18" t="s">
        <v>207</v>
      </c>
      <c r="B160" s="4">
        <v>30</v>
      </c>
      <c r="C160" s="4">
        <v>0.01</v>
      </c>
      <c r="D160" s="4">
        <v>0.1</v>
      </c>
      <c r="E160" s="4">
        <v>67.7</v>
      </c>
      <c r="F160" s="4">
        <v>0.63</v>
      </c>
      <c r="G160" s="4"/>
      <c r="H160" s="4">
        <v>0.02</v>
      </c>
      <c r="I160" s="4"/>
      <c r="J160" s="4">
        <v>0.15</v>
      </c>
      <c r="K160" s="4" t="s">
        <v>193</v>
      </c>
      <c r="L160" s="4" t="s">
        <v>193</v>
      </c>
      <c r="M160" s="4">
        <v>0.03</v>
      </c>
      <c r="N160" s="4">
        <v>0.02</v>
      </c>
      <c r="O160" s="4"/>
      <c r="P160" s="4"/>
      <c r="Q160" s="4"/>
      <c r="R160" s="4">
        <v>0.23</v>
      </c>
      <c r="S160" s="4">
        <v>0.04</v>
      </c>
      <c r="T160" s="4"/>
      <c r="U160" s="4">
        <v>98.93</v>
      </c>
      <c r="V160" s="4"/>
      <c r="W160" s="4"/>
      <c r="X160" t="s">
        <v>194</v>
      </c>
      <c r="Y160">
        <v>3</v>
      </c>
      <c r="Z160" s="4"/>
      <c r="AA160">
        <v>34</v>
      </c>
      <c r="AD160">
        <v>3</v>
      </c>
      <c r="AE160" t="s">
        <v>194</v>
      </c>
      <c r="AF160">
        <v>9</v>
      </c>
      <c r="AG160">
        <v>14</v>
      </c>
      <c r="AH160">
        <v>14</v>
      </c>
      <c r="AI160" t="s">
        <v>312</v>
      </c>
      <c r="AJ160" t="s">
        <v>194</v>
      </c>
      <c r="AK160">
        <v>21</v>
      </c>
      <c r="AL160" s="4"/>
      <c r="AM160" s="4"/>
      <c r="AN160">
        <v>3</v>
      </c>
      <c r="AO160">
        <v>14</v>
      </c>
      <c r="AP160">
        <v>4</v>
      </c>
      <c r="AQ160" s="4"/>
      <c r="AR160" s="4"/>
      <c r="AS160" s="4"/>
      <c r="AT160" s="4"/>
      <c r="AU160" s="4"/>
      <c r="AW160" s="4"/>
      <c r="AX160" s="4"/>
      <c r="AZ160" s="4"/>
      <c r="BA160" s="4"/>
      <c r="BB160" s="4"/>
      <c r="BC160">
        <v>21</v>
      </c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5">
        <f t="shared" si="4"/>
        <v>3088.6983838632227</v>
      </c>
      <c r="BV160" s="6">
        <v>10</v>
      </c>
      <c r="BW160" s="4" t="s">
        <v>227</v>
      </c>
      <c r="BX160" s="4" t="s">
        <v>1239</v>
      </c>
      <c r="BY160" s="4" t="s">
        <v>1239</v>
      </c>
      <c r="BZ160" s="4" t="s">
        <v>213</v>
      </c>
      <c r="CA160" s="4" t="s">
        <v>228</v>
      </c>
      <c r="CB160" s="4" t="s">
        <v>340</v>
      </c>
    </row>
    <row r="161" spans="1:80">
      <c r="A161" s="18" t="s">
        <v>208</v>
      </c>
      <c r="B161" s="4" t="s">
        <v>193</v>
      </c>
      <c r="C161" s="4">
        <v>0.02</v>
      </c>
      <c r="D161" s="4">
        <v>0.1</v>
      </c>
      <c r="E161" s="4">
        <v>97.4</v>
      </c>
      <c r="F161" s="4">
        <v>0.43</v>
      </c>
      <c r="G161" s="4"/>
      <c r="H161" s="4">
        <v>0.02</v>
      </c>
      <c r="I161" s="4"/>
      <c r="J161" s="4">
        <v>0.18</v>
      </c>
      <c r="K161" s="4" t="s">
        <v>193</v>
      </c>
      <c r="L161" s="4" t="s">
        <v>193</v>
      </c>
      <c r="M161" s="4">
        <v>0.02</v>
      </c>
      <c r="N161" s="4">
        <v>0.03</v>
      </c>
      <c r="O161" s="4"/>
      <c r="P161" s="4"/>
      <c r="Q161" s="4"/>
      <c r="R161" s="4">
        <v>0.39</v>
      </c>
      <c r="S161" s="4">
        <v>0.28999999999999998</v>
      </c>
      <c r="T161" s="4"/>
      <c r="U161" s="4">
        <v>98.88</v>
      </c>
      <c r="V161" s="4"/>
      <c r="W161" s="4"/>
      <c r="X161" t="s">
        <v>194</v>
      </c>
      <c r="Y161" t="s">
        <v>194</v>
      </c>
      <c r="Z161" s="4"/>
      <c r="AA161">
        <v>46</v>
      </c>
      <c r="AD161">
        <v>3</v>
      </c>
      <c r="AE161">
        <v>13</v>
      </c>
      <c r="AF161">
        <v>5</v>
      </c>
      <c r="AG161">
        <v>51</v>
      </c>
      <c r="AH161">
        <v>7</v>
      </c>
      <c r="AI161" t="s">
        <v>312</v>
      </c>
      <c r="AJ161" t="s">
        <v>194</v>
      </c>
      <c r="AK161" t="s">
        <v>194</v>
      </c>
      <c r="AL161" s="4"/>
      <c r="AM161" s="4"/>
      <c r="AN161">
        <v>3</v>
      </c>
      <c r="AO161">
        <v>7</v>
      </c>
      <c r="AP161">
        <v>4</v>
      </c>
      <c r="AQ161" s="4"/>
      <c r="AR161" s="4"/>
      <c r="AS161" s="4"/>
      <c r="AT161" s="4"/>
      <c r="AU161" s="4"/>
      <c r="AW161" s="4"/>
      <c r="AX161" s="4"/>
      <c r="AZ161" s="4"/>
      <c r="BA161" s="4"/>
      <c r="BB161" s="4"/>
      <c r="BC161">
        <v>17</v>
      </c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5">
        <f t="shared" si="4"/>
        <v>4419.8047477448126</v>
      </c>
      <c r="BV161" s="6">
        <v>10</v>
      </c>
      <c r="BW161" s="4" t="s">
        <v>223</v>
      </c>
      <c r="BX161" s="4" t="s">
        <v>1239</v>
      </c>
      <c r="BY161" s="4" t="s">
        <v>1239</v>
      </c>
      <c r="BZ161" s="4" t="s">
        <v>213</v>
      </c>
      <c r="CA161" s="4" t="s">
        <v>228</v>
      </c>
      <c r="CB161" s="4" t="s">
        <v>340</v>
      </c>
    </row>
    <row r="162" spans="1:80">
      <c r="A162" s="18" t="s">
        <v>209</v>
      </c>
      <c r="B162" s="4" t="s">
        <v>193</v>
      </c>
      <c r="C162" s="4">
        <v>0.02</v>
      </c>
      <c r="D162" s="4">
        <v>0.13</v>
      </c>
      <c r="E162" s="4">
        <v>96.2</v>
      </c>
      <c r="F162" s="4">
        <v>3.35</v>
      </c>
      <c r="G162" s="4"/>
      <c r="H162" s="4">
        <v>0.02</v>
      </c>
      <c r="I162" s="4"/>
      <c r="J162" s="4">
        <v>0.45</v>
      </c>
      <c r="K162" s="4" t="s">
        <v>193</v>
      </c>
      <c r="L162" s="4" t="s">
        <v>193</v>
      </c>
      <c r="M162" s="4">
        <v>0.03</v>
      </c>
      <c r="N162" s="4">
        <v>0.03</v>
      </c>
      <c r="O162" s="4"/>
      <c r="P162" s="4"/>
      <c r="Q162" s="4"/>
      <c r="R162" s="4">
        <v>0.2</v>
      </c>
      <c r="S162" s="4">
        <v>0.06</v>
      </c>
      <c r="T162" s="4"/>
      <c r="U162" s="4">
        <v>100.39</v>
      </c>
      <c r="V162" s="4"/>
      <c r="W162" s="4"/>
      <c r="X162" t="s">
        <v>194</v>
      </c>
      <c r="Y162" t="s">
        <v>194</v>
      </c>
      <c r="Z162" s="4"/>
      <c r="AA162">
        <v>13</v>
      </c>
      <c r="AD162" t="s">
        <v>194</v>
      </c>
      <c r="AE162" t="s">
        <v>194</v>
      </c>
      <c r="AF162">
        <v>15</v>
      </c>
      <c r="AG162">
        <v>159</v>
      </c>
      <c r="AH162">
        <v>21</v>
      </c>
      <c r="AI162">
        <v>21</v>
      </c>
      <c r="AJ162" t="s">
        <v>194</v>
      </c>
      <c r="AK162" t="s">
        <v>194</v>
      </c>
      <c r="AL162" s="4"/>
      <c r="AM162" s="4"/>
      <c r="AN162" t="s">
        <v>194</v>
      </c>
      <c r="AO162">
        <v>11</v>
      </c>
      <c r="AP162">
        <v>31</v>
      </c>
      <c r="AQ162" s="4"/>
      <c r="AR162" s="4"/>
      <c r="AS162" s="4"/>
      <c r="AT162" s="4"/>
      <c r="AU162" s="4"/>
      <c r="AW162" s="4"/>
      <c r="AX162" s="4"/>
      <c r="AZ162" s="4"/>
      <c r="BA162" s="4"/>
      <c r="BB162" s="4"/>
      <c r="BC162">
        <v>13</v>
      </c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5">
        <f t="shared" si="4"/>
        <v>4512.1505410958534</v>
      </c>
      <c r="BV162" s="6">
        <v>10</v>
      </c>
      <c r="BW162" s="4" t="s">
        <v>223</v>
      </c>
      <c r="BX162" s="4" t="s">
        <v>1239</v>
      </c>
      <c r="BY162" s="4" t="s">
        <v>1239</v>
      </c>
      <c r="BZ162" s="4" t="s">
        <v>214</v>
      </c>
      <c r="CA162" s="4" t="s">
        <v>228</v>
      </c>
      <c r="CB162" s="4" t="s">
        <v>340</v>
      </c>
    </row>
    <row r="163" spans="1:80">
      <c r="A163" s="18" t="s">
        <v>233</v>
      </c>
      <c r="B163" s="4">
        <v>59.62</v>
      </c>
      <c r="C163" s="4">
        <v>0.39</v>
      </c>
      <c r="D163" s="4">
        <v>12.1</v>
      </c>
      <c r="E163" s="4">
        <v>2.0299999999999998</v>
      </c>
      <c r="F163" s="4">
        <v>5.09</v>
      </c>
      <c r="G163" s="4"/>
      <c r="H163" s="4">
        <v>16.28</v>
      </c>
      <c r="I163" s="4"/>
      <c r="J163" s="4">
        <v>0.39</v>
      </c>
      <c r="K163" s="4">
        <v>1.97</v>
      </c>
      <c r="L163" s="4">
        <v>0.04</v>
      </c>
      <c r="M163" s="4">
        <v>0.01</v>
      </c>
      <c r="N163" s="4">
        <v>0.47</v>
      </c>
      <c r="O163" s="4"/>
      <c r="P163" s="4"/>
      <c r="Q163" s="4"/>
      <c r="R163" s="4">
        <v>0.85</v>
      </c>
      <c r="S163" s="4">
        <v>0.08</v>
      </c>
      <c r="T163" s="4"/>
      <c r="U163" s="4">
        <v>99.32</v>
      </c>
      <c r="V163" s="4"/>
      <c r="W163" s="4"/>
      <c r="X163" t="s">
        <v>194</v>
      </c>
      <c r="Y163">
        <v>32</v>
      </c>
      <c r="Z163" s="4"/>
      <c r="AA163">
        <v>148</v>
      </c>
      <c r="AD163" t="s">
        <v>194</v>
      </c>
      <c r="AE163">
        <v>20</v>
      </c>
      <c r="AF163">
        <v>57</v>
      </c>
      <c r="AG163">
        <v>12</v>
      </c>
      <c r="AH163">
        <v>23</v>
      </c>
      <c r="AI163">
        <v>15</v>
      </c>
      <c r="AJ163">
        <v>90</v>
      </c>
      <c r="AK163" t="s">
        <v>194</v>
      </c>
      <c r="AL163" s="4"/>
      <c r="AM163" s="4"/>
      <c r="AN163">
        <v>30</v>
      </c>
      <c r="AO163">
        <v>76</v>
      </c>
      <c r="AP163">
        <v>10</v>
      </c>
      <c r="AQ163" s="4"/>
      <c r="AR163" s="4"/>
      <c r="AS163" s="4"/>
      <c r="AT163" s="4"/>
      <c r="AU163" s="4"/>
      <c r="AW163" s="4"/>
      <c r="AX163" s="4"/>
      <c r="AZ163" s="4"/>
      <c r="BA163" s="4"/>
      <c r="BB163" s="4"/>
      <c r="BC163" t="s">
        <v>194</v>
      </c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5">
        <f t="shared" si="4"/>
        <v>0.42640923033768369</v>
      </c>
      <c r="BV163" s="6">
        <v>10</v>
      </c>
      <c r="BW163" s="4" t="s">
        <v>248</v>
      </c>
      <c r="BX163" s="4" t="s">
        <v>1239</v>
      </c>
      <c r="BY163" s="4" t="s">
        <v>1239</v>
      </c>
      <c r="BZ163" s="4" t="s">
        <v>249</v>
      </c>
      <c r="CA163" s="4" t="s">
        <v>228</v>
      </c>
      <c r="CB163" s="4" t="s">
        <v>340</v>
      </c>
    </row>
    <row r="164" spans="1:80">
      <c r="A164" s="18" t="s">
        <v>234</v>
      </c>
      <c r="B164" s="4">
        <v>45.16</v>
      </c>
      <c r="C164" s="4">
        <v>0.5</v>
      </c>
      <c r="D164" s="4">
        <v>11.57</v>
      </c>
      <c r="E164" s="4">
        <v>6.17</v>
      </c>
      <c r="F164" s="4">
        <v>11.98</v>
      </c>
      <c r="G164" s="4"/>
      <c r="H164" s="4">
        <v>19.82</v>
      </c>
      <c r="I164" s="4"/>
      <c r="J164" s="4">
        <v>2.19</v>
      </c>
      <c r="K164" s="4">
        <v>1.73</v>
      </c>
      <c r="L164" s="4">
        <v>0.02</v>
      </c>
      <c r="M164" s="4">
        <v>0.06</v>
      </c>
      <c r="N164" s="4">
        <v>0.1</v>
      </c>
      <c r="O164" s="4"/>
      <c r="P164" s="4"/>
      <c r="Q164" s="4"/>
      <c r="R164" s="4">
        <v>1.25</v>
      </c>
      <c r="S164" s="4">
        <v>0.34</v>
      </c>
      <c r="T164" s="4"/>
      <c r="U164" s="4">
        <v>100.89</v>
      </c>
      <c r="V164" s="4"/>
      <c r="W164" s="4"/>
      <c r="X164">
        <v>6</v>
      </c>
      <c r="Y164">
        <v>87</v>
      </c>
      <c r="Z164" s="4"/>
      <c r="AA164">
        <v>120</v>
      </c>
      <c r="AD164">
        <v>12</v>
      </c>
      <c r="AE164">
        <v>77</v>
      </c>
      <c r="AF164">
        <v>75</v>
      </c>
      <c r="AG164">
        <v>67</v>
      </c>
      <c r="AH164">
        <v>100</v>
      </c>
      <c r="AI164">
        <v>62</v>
      </c>
      <c r="AJ164">
        <v>48</v>
      </c>
      <c r="AK164">
        <v>13</v>
      </c>
      <c r="AL164" s="4"/>
      <c r="AM164" s="4"/>
      <c r="AN164">
        <v>36</v>
      </c>
      <c r="AO164">
        <v>120</v>
      </c>
      <c r="AP164">
        <v>12</v>
      </c>
      <c r="AQ164" s="4"/>
      <c r="AR164" s="4"/>
      <c r="AS164" s="4"/>
      <c r="AT164" s="4"/>
      <c r="AU164" s="4"/>
      <c r="AW164" s="4"/>
      <c r="AX164" s="4"/>
      <c r="AZ164" s="4"/>
      <c r="BA164" s="4"/>
      <c r="BB164" s="4"/>
      <c r="BC164" t="s">
        <v>356</v>
      </c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5">
        <f t="shared" si="4"/>
        <v>0.88779301208510553</v>
      </c>
      <c r="BV164" s="6">
        <v>10</v>
      </c>
      <c r="BW164" s="4" t="s">
        <v>248</v>
      </c>
      <c r="BX164" s="4" t="s">
        <v>1239</v>
      </c>
      <c r="BY164" s="4" t="s">
        <v>1239</v>
      </c>
      <c r="BZ164" s="4" t="s">
        <v>250</v>
      </c>
      <c r="CA164" s="4" t="s">
        <v>228</v>
      </c>
      <c r="CB164" s="4" t="s">
        <v>340</v>
      </c>
    </row>
    <row r="165" spans="1:80">
      <c r="A165" s="18" t="s">
        <v>235</v>
      </c>
      <c r="B165" s="4">
        <v>49.4</v>
      </c>
      <c r="C165" s="4">
        <v>0.28000000000000003</v>
      </c>
      <c r="D165" s="4">
        <v>8.66</v>
      </c>
      <c r="E165" s="4">
        <v>4.7300000000000004</v>
      </c>
      <c r="F165" s="4">
        <v>24.68</v>
      </c>
      <c r="G165" s="4"/>
      <c r="H165" s="4">
        <v>7.31</v>
      </c>
      <c r="I165" s="4"/>
      <c r="J165" s="4">
        <v>2.2999999999999998</v>
      </c>
      <c r="K165" s="4">
        <v>1.78</v>
      </c>
      <c r="L165" s="4" t="s">
        <v>193</v>
      </c>
      <c r="M165" s="4">
        <v>0.03</v>
      </c>
      <c r="N165" s="4">
        <v>0.2</v>
      </c>
      <c r="O165" s="4"/>
      <c r="P165" s="4"/>
      <c r="Q165" s="4"/>
      <c r="R165" s="4">
        <v>0.6</v>
      </c>
      <c r="S165" s="4">
        <v>0.23</v>
      </c>
      <c r="T165" s="4"/>
      <c r="U165" s="4">
        <v>100.2</v>
      </c>
      <c r="V165" s="4"/>
      <c r="W165" s="4"/>
      <c r="X165">
        <v>10</v>
      </c>
      <c r="Y165">
        <v>43</v>
      </c>
      <c r="Z165" s="4"/>
      <c r="AA165">
        <v>115</v>
      </c>
      <c r="AD165">
        <v>6</v>
      </c>
      <c r="AE165">
        <v>41</v>
      </c>
      <c r="AF165">
        <v>57</v>
      </c>
      <c r="AG165">
        <v>50</v>
      </c>
      <c r="AH165">
        <v>52</v>
      </c>
      <c r="AI165">
        <v>10</v>
      </c>
      <c r="AJ165">
        <v>57</v>
      </c>
      <c r="AK165">
        <v>9</v>
      </c>
      <c r="AL165" s="4"/>
      <c r="AM165" s="4"/>
      <c r="AN165">
        <v>47</v>
      </c>
      <c r="AO165">
        <v>83</v>
      </c>
      <c r="AP165">
        <v>13</v>
      </c>
      <c r="AQ165" s="4"/>
      <c r="AR165" s="4"/>
      <c r="AS165" s="4"/>
      <c r="AT165" s="4"/>
      <c r="AU165" s="4"/>
      <c r="AW165" s="4"/>
      <c r="AX165" s="4"/>
      <c r="AZ165" s="4"/>
      <c r="BA165" s="4"/>
      <c r="BB165" s="4"/>
      <c r="BC165" t="s">
        <v>356</v>
      </c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5">
        <f t="shared" si="4"/>
        <v>3.9729073184647654</v>
      </c>
      <c r="BV165" s="6">
        <v>10</v>
      </c>
      <c r="BW165" s="4" t="s">
        <v>248</v>
      </c>
      <c r="BX165" s="4" t="s">
        <v>1239</v>
      </c>
      <c r="BY165" s="4" t="s">
        <v>1239</v>
      </c>
      <c r="BZ165" s="4" t="s">
        <v>251</v>
      </c>
      <c r="CA165" s="4" t="s">
        <v>228</v>
      </c>
      <c r="CB165" s="4" t="s">
        <v>340</v>
      </c>
    </row>
    <row r="166" spans="1:80">
      <c r="A166" s="18" t="s">
        <v>236</v>
      </c>
      <c r="B166" s="4">
        <v>50</v>
      </c>
      <c r="C166" s="4">
        <v>0.34</v>
      </c>
      <c r="D166" s="4">
        <v>10.23</v>
      </c>
      <c r="E166" s="4">
        <v>6.25</v>
      </c>
      <c r="F166" s="4">
        <v>20.69</v>
      </c>
      <c r="G166" s="4"/>
      <c r="H166" s="4">
        <v>5.64</v>
      </c>
      <c r="I166" s="4"/>
      <c r="J166" s="4">
        <v>2.38</v>
      </c>
      <c r="K166" s="4">
        <v>2.25</v>
      </c>
      <c r="L166" s="4" t="s">
        <v>193</v>
      </c>
      <c r="M166" s="4">
        <v>0.05</v>
      </c>
      <c r="N166" s="4">
        <v>0.18</v>
      </c>
      <c r="O166" s="4"/>
      <c r="P166" s="4"/>
      <c r="Q166" s="4"/>
      <c r="R166" s="4">
        <v>0.83</v>
      </c>
      <c r="S166" s="4">
        <v>0.36</v>
      </c>
      <c r="T166" s="4"/>
      <c r="U166" s="4">
        <v>99.2</v>
      </c>
      <c r="V166" s="4"/>
      <c r="W166" s="4"/>
      <c r="X166">
        <v>10</v>
      </c>
      <c r="Y166">
        <v>54</v>
      </c>
      <c r="Z166" s="4"/>
      <c r="AA166">
        <v>123</v>
      </c>
      <c r="AD166">
        <v>7</v>
      </c>
      <c r="AE166">
        <v>50</v>
      </c>
      <c r="AF166">
        <v>80</v>
      </c>
      <c r="AG166">
        <v>33</v>
      </c>
      <c r="AH166">
        <v>29</v>
      </c>
      <c r="AI166" t="s">
        <v>312</v>
      </c>
      <c r="AJ166">
        <v>93</v>
      </c>
      <c r="AK166">
        <v>11</v>
      </c>
      <c r="AL166" s="4"/>
      <c r="AM166" s="4"/>
      <c r="AN166">
        <v>40</v>
      </c>
      <c r="AO166">
        <v>110</v>
      </c>
      <c r="AP166">
        <v>14</v>
      </c>
      <c r="AQ166" s="4"/>
      <c r="AR166" s="4"/>
      <c r="AS166" s="4"/>
      <c r="AT166" s="4"/>
      <c r="AU166" s="4"/>
      <c r="AW166" s="4"/>
      <c r="AX166" s="4"/>
      <c r="AZ166" s="4"/>
      <c r="BA166" s="4"/>
      <c r="BB166" s="4"/>
      <c r="BC166">
        <v>10</v>
      </c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5">
        <f t="shared" si="4"/>
        <v>4.6826468200341607</v>
      </c>
      <c r="BV166" s="6">
        <v>10</v>
      </c>
      <c r="BW166" s="4" t="s">
        <v>248</v>
      </c>
      <c r="BX166" s="4" t="s">
        <v>1239</v>
      </c>
      <c r="BY166" s="4" t="s">
        <v>1239</v>
      </c>
      <c r="BZ166" s="4" t="s">
        <v>252</v>
      </c>
      <c r="CA166" s="4" t="s">
        <v>228</v>
      </c>
      <c r="CB166" s="4" t="s">
        <v>340</v>
      </c>
    </row>
    <row r="167" spans="1:80">
      <c r="A167" s="18" t="s">
        <v>237</v>
      </c>
      <c r="B167" s="4">
        <v>30.42</v>
      </c>
      <c r="C167" s="4">
        <v>0.19</v>
      </c>
      <c r="D167" s="4">
        <v>5.46</v>
      </c>
      <c r="E167" s="4">
        <v>47.54</v>
      </c>
      <c r="F167" s="4">
        <v>6.98</v>
      </c>
      <c r="G167" s="4"/>
      <c r="H167" s="4">
        <v>6.58</v>
      </c>
      <c r="I167" s="4"/>
      <c r="J167" s="4">
        <v>1.01</v>
      </c>
      <c r="K167" s="4">
        <v>0.69</v>
      </c>
      <c r="L167" s="4" t="s">
        <v>193</v>
      </c>
      <c r="M167" s="4">
        <v>0.04</v>
      </c>
      <c r="N167" s="4">
        <v>0.05</v>
      </c>
      <c r="O167" s="4"/>
      <c r="P167" s="4"/>
      <c r="Q167" s="4"/>
      <c r="R167" s="4">
        <v>0.72</v>
      </c>
      <c r="S167" s="4">
        <v>0.53</v>
      </c>
      <c r="T167" s="4"/>
      <c r="U167" s="4">
        <v>100.21</v>
      </c>
      <c r="V167" s="4"/>
      <c r="W167" s="4"/>
      <c r="X167" t="s">
        <v>194</v>
      </c>
      <c r="Y167">
        <v>22</v>
      </c>
      <c r="Z167" s="4"/>
      <c r="AA167">
        <v>150</v>
      </c>
      <c r="AD167">
        <v>6</v>
      </c>
      <c r="AE167">
        <v>44</v>
      </c>
      <c r="AF167">
        <v>127</v>
      </c>
      <c r="AG167">
        <v>24</v>
      </c>
      <c r="AH167">
        <v>368</v>
      </c>
      <c r="AI167">
        <v>20</v>
      </c>
      <c r="AJ167">
        <v>34</v>
      </c>
      <c r="AK167">
        <v>12</v>
      </c>
      <c r="AL167" s="4"/>
      <c r="AM167" s="4"/>
      <c r="AN167">
        <v>27</v>
      </c>
      <c r="AO167">
        <v>56</v>
      </c>
      <c r="AP167">
        <v>14</v>
      </c>
      <c r="AQ167" s="4"/>
      <c r="AR167" s="4"/>
      <c r="AS167" s="4"/>
      <c r="AT167" s="4"/>
      <c r="AU167" s="4"/>
      <c r="AW167" s="4"/>
      <c r="AX167" s="4"/>
      <c r="AZ167" s="4"/>
      <c r="BA167" s="4"/>
      <c r="BB167" s="4"/>
      <c r="BC167">
        <v>10</v>
      </c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5">
        <f t="shared" si="4"/>
        <v>7.5896862359403556</v>
      </c>
      <c r="BV167" s="6">
        <v>10</v>
      </c>
      <c r="BW167" s="4" t="s">
        <v>248</v>
      </c>
      <c r="BX167" s="4" t="s">
        <v>1239</v>
      </c>
      <c r="BY167" s="4" t="s">
        <v>1239</v>
      </c>
      <c r="BZ167" s="4" t="s">
        <v>250</v>
      </c>
      <c r="CA167" s="4" t="s">
        <v>228</v>
      </c>
      <c r="CB167" s="4" t="s">
        <v>340</v>
      </c>
    </row>
    <row r="168" spans="1:80">
      <c r="A168" s="18" t="s">
        <v>238</v>
      </c>
      <c r="B168" s="4">
        <v>39.4</v>
      </c>
      <c r="C168" s="4">
        <v>0.14000000000000001</v>
      </c>
      <c r="D168" s="4">
        <v>6.58</v>
      </c>
      <c r="E168" s="4">
        <v>32.979999999999997</v>
      </c>
      <c r="F168" s="4">
        <v>3.53</v>
      </c>
      <c r="G168" s="4"/>
      <c r="H168" s="4">
        <v>13.64</v>
      </c>
      <c r="I168" s="4"/>
      <c r="J168" s="4">
        <v>0.56000000000000005</v>
      </c>
      <c r="K168" s="4">
        <v>0.74</v>
      </c>
      <c r="L168" s="4" t="s">
        <v>247</v>
      </c>
      <c r="M168" s="4">
        <v>0.15</v>
      </c>
      <c r="N168" s="4">
        <v>0.1</v>
      </c>
      <c r="O168" s="4"/>
      <c r="P168" s="4"/>
      <c r="Q168" s="4"/>
      <c r="R168" s="4">
        <v>1.21</v>
      </c>
      <c r="S168" s="4">
        <v>0.72</v>
      </c>
      <c r="T168" s="4"/>
      <c r="U168" s="4">
        <v>99.75</v>
      </c>
      <c r="V168" s="4"/>
      <c r="W168" s="4"/>
      <c r="X168">
        <v>9</v>
      </c>
      <c r="Y168" t="s">
        <v>1265</v>
      </c>
      <c r="Z168" s="4"/>
      <c r="AA168">
        <v>580</v>
      </c>
      <c r="AD168">
        <v>6</v>
      </c>
      <c r="AE168">
        <v>32</v>
      </c>
      <c r="AF168">
        <v>113</v>
      </c>
      <c r="AG168">
        <v>27</v>
      </c>
      <c r="AH168">
        <v>76</v>
      </c>
      <c r="AI168" t="s">
        <v>312</v>
      </c>
      <c r="AJ168">
        <v>26</v>
      </c>
      <c r="AK168">
        <v>8</v>
      </c>
      <c r="AL168" s="4"/>
      <c r="AM168" s="4"/>
      <c r="AN168">
        <v>34</v>
      </c>
      <c r="AO168">
        <v>36</v>
      </c>
      <c r="AP168">
        <v>10</v>
      </c>
      <c r="AQ168" s="4"/>
      <c r="AR168" s="4"/>
      <c r="AS168" s="4"/>
      <c r="AT168" s="4"/>
      <c r="AU168" s="4"/>
      <c r="AW168" s="4"/>
      <c r="AX168" s="4"/>
      <c r="AZ168" s="4"/>
      <c r="BA168" s="4"/>
      <c r="BB168" s="4"/>
      <c r="BC168" t="s">
        <v>194</v>
      </c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5">
        <f t="shared" si="4"/>
        <v>2.4434024333462321</v>
      </c>
      <c r="BV168" s="6">
        <v>10</v>
      </c>
      <c r="BW168" s="4" t="s">
        <v>248</v>
      </c>
      <c r="BX168" s="4" t="s">
        <v>1239</v>
      </c>
      <c r="BY168" s="4" t="s">
        <v>1239</v>
      </c>
      <c r="BZ168" s="4" t="s">
        <v>253</v>
      </c>
      <c r="CA168" s="4" t="s">
        <v>228</v>
      </c>
      <c r="CB168" s="4" t="s">
        <v>340</v>
      </c>
    </row>
    <row r="169" spans="1:80">
      <c r="A169" s="18" t="s">
        <v>239</v>
      </c>
      <c r="B169" s="4">
        <v>33.5</v>
      </c>
      <c r="C169" s="4">
        <v>0.13</v>
      </c>
      <c r="D169" s="4">
        <v>3.54</v>
      </c>
      <c r="E169" s="4">
        <v>51.8</v>
      </c>
      <c r="F169" s="4">
        <v>6.68</v>
      </c>
      <c r="G169" s="4"/>
      <c r="H169" s="4">
        <v>2.14</v>
      </c>
      <c r="I169" s="4"/>
      <c r="J169" s="4">
        <v>0.67</v>
      </c>
      <c r="K169" s="4">
        <v>0.31</v>
      </c>
      <c r="L169" s="4" t="s">
        <v>193</v>
      </c>
      <c r="M169" s="4">
        <v>0.26</v>
      </c>
      <c r="N169" s="4">
        <v>0.06</v>
      </c>
      <c r="O169" s="4"/>
      <c r="P169" s="4"/>
      <c r="Q169" s="4"/>
      <c r="R169" s="4">
        <v>0.16</v>
      </c>
      <c r="S169" s="4">
        <v>0.46</v>
      </c>
      <c r="T169" s="4"/>
      <c r="U169" s="4">
        <v>99.91</v>
      </c>
      <c r="V169" s="4"/>
      <c r="W169" s="4"/>
      <c r="X169">
        <v>13</v>
      </c>
      <c r="Y169">
        <v>31</v>
      </c>
      <c r="Z169" s="4"/>
      <c r="AA169">
        <v>420</v>
      </c>
      <c r="AD169" t="s">
        <v>194</v>
      </c>
      <c r="AE169">
        <v>35</v>
      </c>
      <c r="AF169">
        <v>70</v>
      </c>
      <c r="AG169">
        <v>12</v>
      </c>
      <c r="AH169">
        <v>20</v>
      </c>
      <c r="AI169">
        <v>9</v>
      </c>
      <c r="AJ169">
        <v>21</v>
      </c>
      <c r="AK169">
        <v>7</v>
      </c>
      <c r="AL169" s="4"/>
      <c r="AM169" s="4"/>
      <c r="AN169">
        <v>17</v>
      </c>
      <c r="AO169">
        <v>40</v>
      </c>
      <c r="AP169">
        <v>7</v>
      </c>
      <c r="AQ169" s="4"/>
      <c r="AR169" s="4"/>
      <c r="AS169" s="4"/>
      <c r="AT169" s="4"/>
      <c r="AU169" s="4"/>
      <c r="AW169" s="4"/>
      <c r="AX169" s="4"/>
      <c r="AZ169" s="4"/>
      <c r="BA169" s="4"/>
      <c r="BB169" s="4"/>
      <c r="BC169">
        <v>8</v>
      </c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5">
        <f t="shared" si="4"/>
        <v>24.993625445594642</v>
      </c>
      <c r="BV169" s="6">
        <v>10</v>
      </c>
      <c r="BW169" s="4" t="s">
        <v>248</v>
      </c>
      <c r="BX169" s="4" t="s">
        <v>1239</v>
      </c>
      <c r="BY169" s="4" t="s">
        <v>1239</v>
      </c>
      <c r="BZ169" s="4" t="s">
        <v>254</v>
      </c>
      <c r="CA169" s="4" t="s">
        <v>228</v>
      </c>
      <c r="CB169" s="4" t="s">
        <v>340</v>
      </c>
    </row>
    <row r="170" spans="1:80">
      <c r="A170" s="18" t="s">
        <v>240</v>
      </c>
      <c r="B170" s="4">
        <v>31.5</v>
      </c>
      <c r="C170" s="4">
        <v>0.1</v>
      </c>
      <c r="D170" s="4">
        <v>4.22</v>
      </c>
      <c r="E170" s="4">
        <v>53</v>
      </c>
      <c r="F170" s="4">
        <v>2.74</v>
      </c>
      <c r="G170" s="4"/>
      <c r="H170" s="4">
        <v>6.45</v>
      </c>
      <c r="I170" s="4"/>
      <c r="J170" s="4">
        <v>0.5</v>
      </c>
      <c r="K170" s="4">
        <v>0.34</v>
      </c>
      <c r="L170" s="4">
        <v>0.26</v>
      </c>
      <c r="M170" s="4">
        <v>0.08</v>
      </c>
      <c r="N170" s="4">
        <v>0.05</v>
      </c>
      <c r="O170" s="4"/>
      <c r="P170" s="4"/>
      <c r="Q170" s="4"/>
      <c r="R170" s="4">
        <v>0.37</v>
      </c>
      <c r="S170" s="4">
        <v>0.79</v>
      </c>
      <c r="T170" s="4"/>
      <c r="U170" s="4">
        <v>100.4</v>
      </c>
      <c r="V170" s="4"/>
      <c r="W170" s="4"/>
      <c r="X170" t="s">
        <v>194</v>
      </c>
      <c r="Y170">
        <v>28</v>
      </c>
      <c r="Z170" s="4"/>
      <c r="AA170">
        <v>222</v>
      </c>
      <c r="AD170" t="s">
        <v>194</v>
      </c>
      <c r="AE170">
        <v>40</v>
      </c>
      <c r="AF170">
        <v>128</v>
      </c>
      <c r="AG170">
        <v>30</v>
      </c>
      <c r="AH170">
        <v>54</v>
      </c>
      <c r="AI170" t="s">
        <v>312</v>
      </c>
      <c r="AJ170">
        <v>26</v>
      </c>
      <c r="AK170">
        <v>16</v>
      </c>
      <c r="AL170" s="4"/>
      <c r="AM170" s="4"/>
      <c r="AN170">
        <v>14</v>
      </c>
      <c r="AO170">
        <v>66</v>
      </c>
      <c r="AP170">
        <v>28</v>
      </c>
      <c r="AQ170" s="4"/>
      <c r="AR170" s="4"/>
      <c r="AS170" s="4"/>
      <c r="AT170" s="4"/>
      <c r="AU170" s="4"/>
      <c r="AW170" s="4"/>
      <c r="AX170" s="4"/>
      <c r="AZ170" s="4"/>
      <c r="BA170" s="4"/>
      <c r="BB170" s="4"/>
      <c r="BC170" t="s">
        <v>194</v>
      </c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5">
        <f t="shared" si="4"/>
        <v>7.8473978600190772</v>
      </c>
      <c r="BV170" s="6">
        <v>10</v>
      </c>
      <c r="BW170" s="4" t="s">
        <v>248</v>
      </c>
      <c r="BX170" s="4" t="s">
        <v>1239</v>
      </c>
      <c r="BY170" s="4" t="s">
        <v>1239</v>
      </c>
      <c r="BZ170" s="4" t="s">
        <v>255</v>
      </c>
      <c r="CA170" s="4" t="s">
        <v>228</v>
      </c>
      <c r="CB170" s="4" t="s">
        <v>340</v>
      </c>
    </row>
    <row r="171" spans="1:80">
      <c r="A171" s="18" t="s">
        <v>241</v>
      </c>
      <c r="B171" s="4">
        <v>64.2</v>
      </c>
      <c r="C171" s="4">
        <v>0.09</v>
      </c>
      <c r="D171" s="4">
        <v>2.5099999999999998</v>
      </c>
      <c r="E171" s="4">
        <v>23</v>
      </c>
      <c r="F171" s="4">
        <v>4.16</v>
      </c>
      <c r="G171" s="4"/>
      <c r="H171" s="4">
        <v>3.18</v>
      </c>
      <c r="I171" s="4"/>
      <c r="J171" s="4">
        <v>0.75</v>
      </c>
      <c r="K171" s="4">
        <v>0.46</v>
      </c>
      <c r="L171" s="4" t="s">
        <v>193</v>
      </c>
      <c r="M171" s="4">
        <v>0.03</v>
      </c>
      <c r="N171" s="4">
        <v>7.0000000000000007E-2</v>
      </c>
      <c r="O171" s="4"/>
      <c r="P171" s="4"/>
      <c r="Q171" s="4"/>
      <c r="R171" s="4">
        <v>1.02</v>
      </c>
      <c r="S171" s="4">
        <v>0.49</v>
      </c>
      <c r="T171" s="4"/>
      <c r="U171" s="4">
        <v>99.96</v>
      </c>
      <c r="V171" s="4"/>
      <c r="W171" s="4"/>
      <c r="X171" t="s">
        <v>194</v>
      </c>
      <c r="Y171">
        <v>40</v>
      </c>
      <c r="Z171" s="4"/>
      <c r="AA171">
        <v>219</v>
      </c>
      <c r="AD171" t="s">
        <v>194</v>
      </c>
      <c r="AE171">
        <v>37</v>
      </c>
      <c r="AF171">
        <v>12</v>
      </c>
      <c r="AG171">
        <v>33</v>
      </c>
      <c r="AH171">
        <v>42</v>
      </c>
      <c r="AI171" t="s">
        <v>312</v>
      </c>
      <c r="AJ171">
        <v>49</v>
      </c>
      <c r="AK171">
        <v>10</v>
      </c>
      <c r="AL171" s="4"/>
      <c r="AM171" s="4"/>
      <c r="AN171">
        <v>21</v>
      </c>
      <c r="AO171">
        <v>42</v>
      </c>
      <c r="AP171">
        <v>7</v>
      </c>
      <c r="AQ171" s="4"/>
      <c r="AR171" s="4"/>
      <c r="AS171" s="4"/>
      <c r="AT171" s="4"/>
      <c r="AU171" s="4"/>
      <c r="AW171" s="4"/>
      <c r="AX171" s="4"/>
      <c r="AZ171" s="4"/>
      <c r="BA171" s="4"/>
      <c r="BB171" s="4"/>
      <c r="BC171">
        <v>7</v>
      </c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5">
        <f t="shared" si="4"/>
        <v>7.8450025202834661</v>
      </c>
      <c r="BV171" s="6">
        <v>10</v>
      </c>
      <c r="BW171" s="4" t="s">
        <v>248</v>
      </c>
      <c r="BX171" s="4" t="s">
        <v>1239</v>
      </c>
      <c r="BY171" s="4" t="s">
        <v>1239</v>
      </c>
      <c r="BZ171" s="4" t="s">
        <v>251</v>
      </c>
      <c r="CA171" s="4" t="s">
        <v>228</v>
      </c>
      <c r="CB171" s="4" t="s">
        <v>340</v>
      </c>
    </row>
    <row r="172" spans="1:80">
      <c r="A172" s="18" t="s">
        <v>242</v>
      </c>
      <c r="B172" s="4">
        <v>54.38</v>
      </c>
      <c r="C172" s="4">
        <v>0.09</v>
      </c>
      <c r="D172" s="4">
        <v>1.02</v>
      </c>
      <c r="E172" s="4">
        <v>42.24</v>
      </c>
      <c r="F172" s="4">
        <v>1.1599999999999999</v>
      </c>
      <c r="G172" s="4"/>
      <c r="H172" s="4">
        <v>0.02</v>
      </c>
      <c r="I172" s="4"/>
      <c r="J172" s="4">
        <v>0.22</v>
      </c>
      <c r="K172" s="4">
        <v>0.02</v>
      </c>
      <c r="L172" s="4" t="s">
        <v>193</v>
      </c>
      <c r="M172" s="4">
        <v>0.14000000000000001</v>
      </c>
      <c r="N172" s="4">
        <v>0.04</v>
      </c>
      <c r="O172" s="4"/>
      <c r="P172" s="4"/>
      <c r="Q172" s="4"/>
      <c r="R172" s="4">
        <v>0.38</v>
      </c>
      <c r="S172" s="4">
        <v>0.09</v>
      </c>
      <c r="T172" s="4"/>
      <c r="U172" s="4">
        <v>99.8</v>
      </c>
      <c r="V172" s="4"/>
      <c r="W172" s="4"/>
      <c r="X172">
        <v>6</v>
      </c>
      <c r="Y172">
        <v>8</v>
      </c>
      <c r="Z172" s="4"/>
      <c r="AA172">
        <v>39</v>
      </c>
      <c r="AD172" t="s">
        <v>194</v>
      </c>
      <c r="AE172">
        <v>22</v>
      </c>
      <c r="AF172">
        <v>38</v>
      </c>
      <c r="AG172">
        <v>36</v>
      </c>
      <c r="AH172" t="s">
        <v>356</v>
      </c>
      <c r="AI172">
        <v>13</v>
      </c>
      <c r="AJ172" t="s">
        <v>1266</v>
      </c>
      <c r="AK172" t="s">
        <v>194</v>
      </c>
      <c r="AL172" s="4"/>
      <c r="AM172" s="4"/>
      <c r="AN172">
        <v>9</v>
      </c>
      <c r="AO172">
        <v>26</v>
      </c>
      <c r="AP172">
        <v>10</v>
      </c>
      <c r="AQ172" s="4"/>
      <c r="AR172" s="4"/>
      <c r="AS172" s="4"/>
      <c r="AT172" s="4"/>
      <c r="AU172" s="4"/>
      <c r="AW172" s="4"/>
      <c r="AX172" s="4"/>
      <c r="AZ172" s="4"/>
      <c r="BA172" s="4"/>
      <c r="BB172" s="4"/>
      <c r="BC172" t="s">
        <v>356</v>
      </c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5">
        <f t="shared" si="4"/>
        <v>1965.6151241793759</v>
      </c>
      <c r="BV172" s="6">
        <v>10</v>
      </c>
      <c r="BW172" s="4" t="s">
        <v>248</v>
      </c>
      <c r="BX172" s="4" t="s">
        <v>1239</v>
      </c>
      <c r="BY172" s="4" t="s">
        <v>1239</v>
      </c>
      <c r="BZ172" s="4" t="s">
        <v>256</v>
      </c>
      <c r="CA172" s="4" t="s">
        <v>228</v>
      </c>
      <c r="CB172" s="4" t="s">
        <v>340</v>
      </c>
    </row>
    <row r="173" spans="1:80">
      <c r="A173" s="18" t="s">
        <v>243</v>
      </c>
      <c r="B173" s="4">
        <v>0.3</v>
      </c>
      <c r="C173" s="4">
        <v>0.06</v>
      </c>
      <c r="D173" s="4">
        <v>0.3</v>
      </c>
      <c r="E173" s="4">
        <v>92.3</v>
      </c>
      <c r="F173" s="4">
        <v>6.12</v>
      </c>
      <c r="G173" s="4"/>
      <c r="H173" s="4">
        <v>0.19</v>
      </c>
      <c r="I173" s="4"/>
      <c r="J173" s="4">
        <v>0.5</v>
      </c>
      <c r="K173" s="4" t="s">
        <v>132</v>
      </c>
      <c r="L173" s="4" t="s">
        <v>132</v>
      </c>
      <c r="M173" s="4">
        <v>0.01</v>
      </c>
      <c r="N173" s="4">
        <v>0.03</v>
      </c>
      <c r="O173" s="4"/>
      <c r="P173" s="4"/>
      <c r="Q173" s="4"/>
      <c r="R173" s="4">
        <v>0.12</v>
      </c>
      <c r="S173" s="4">
        <v>0.11</v>
      </c>
      <c r="T173" s="4"/>
      <c r="U173" s="4">
        <v>100.14</v>
      </c>
      <c r="V173" s="4"/>
      <c r="W173" s="4"/>
      <c r="X173" t="s">
        <v>194</v>
      </c>
      <c r="Y173" t="s">
        <v>194</v>
      </c>
      <c r="Z173" s="4"/>
      <c r="AA173">
        <v>28</v>
      </c>
      <c r="AD173" t="s">
        <v>194</v>
      </c>
      <c r="AE173">
        <v>368</v>
      </c>
      <c r="AF173">
        <v>80</v>
      </c>
      <c r="AG173">
        <v>49</v>
      </c>
      <c r="AH173">
        <v>27</v>
      </c>
      <c r="AI173" t="s">
        <v>194</v>
      </c>
      <c r="AJ173">
        <v>21</v>
      </c>
      <c r="AK173">
        <v>8</v>
      </c>
      <c r="AL173" s="4"/>
      <c r="AM173" s="4"/>
      <c r="AN173">
        <v>13</v>
      </c>
      <c r="AO173">
        <v>33</v>
      </c>
      <c r="AP173">
        <v>5</v>
      </c>
      <c r="AQ173" s="4"/>
      <c r="AR173" s="4"/>
      <c r="AS173" s="4"/>
      <c r="AT173" s="4"/>
      <c r="AU173" s="4"/>
      <c r="AW173" s="4"/>
      <c r="AX173" s="4"/>
      <c r="AZ173" s="4"/>
      <c r="BA173" s="4"/>
      <c r="BB173" s="4"/>
      <c r="BC173">
        <v>15</v>
      </c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5">
        <f t="shared" si="4"/>
        <v>471.0575634704266</v>
      </c>
      <c r="BV173" s="6">
        <v>10</v>
      </c>
      <c r="BW173" s="4" t="s">
        <v>259</v>
      </c>
      <c r="BX173" s="4" t="s">
        <v>1239</v>
      </c>
      <c r="BY173" s="4" t="s">
        <v>1239</v>
      </c>
      <c r="BZ173" s="4" t="s">
        <v>257</v>
      </c>
      <c r="CA173" s="4" t="s">
        <v>228</v>
      </c>
      <c r="CB173" s="4" t="s">
        <v>340</v>
      </c>
    </row>
    <row r="174" spans="1:80">
      <c r="A174" s="18" t="s">
        <v>244</v>
      </c>
      <c r="B174" s="4">
        <v>48.7</v>
      </c>
      <c r="C174" s="4">
        <v>0.17</v>
      </c>
      <c r="D174" s="4">
        <v>4.26</v>
      </c>
      <c r="E174" s="4">
        <v>32.700000000000003</v>
      </c>
      <c r="F174" s="4">
        <v>7.84</v>
      </c>
      <c r="G174" s="4"/>
      <c r="H174" s="4">
        <v>2.4900000000000002</v>
      </c>
      <c r="I174" s="4"/>
      <c r="J174" s="4">
        <v>1.1499999999999999</v>
      </c>
      <c r="K174" s="4">
        <v>0.8</v>
      </c>
      <c r="L174" s="4" t="s">
        <v>193</v>
      </c>
      <c r="M174" s="4">
        <v>0.06</v>
      </c>
      <c r="N174" s="4">
        <v>0.06</v>
      </c>
      <c r="O174" s="4"/>
      <c r="P174" s="4"/>
      <c r="Q174" s="4"/>
      <c r="R174" s="4">
        <v>0.43</v>
      </c>
      <c r="S174" s="4">
        <v>0.24</v>
      </c>
      <c r="T174" s="4"/>
      <c r="U174" s="4">
        <v>99.9</v>
      </c>
      <c r="V174" s="4"/>
      <c r="W174" s="4"/>
      <c r="X174" t="s">
        <v>194</v>
      </c>
      <c r="Y174">
        <v>11</v>
      </c>
      <c r="Z174" s="4"/>
      <c r="AA174">
        <v>257</v>
      </c>
      <c r="AD174">
        <v>5</v>
      </c>
      <c r="AE174">
        <v>38</v>
      </c>
      <c r="AF174">
        <v>36</v>
      </c>
      <c r="AG174">
        <v>43</v>
      </c>
      <c r="AH174">
        <v>15</v>
      </c>
      <c r="AI174">
        <v>46</v>
      </c>
      <c r="AJ174">
        <v>10</v>
      </c>
      <c r="AK174">
        <v>10</v>
      </c>
      <c r="AL174" s="4"/>
      <c r="AM174" s="4"/>
      <c r="AN174">
        <v>28</v>
      </c>
      <c r="AO174">
        <v>34</v>
      </c>
      <c r="AP174">
        <v>13</v>
      </c>
      <c r="AQ174" s="4"/>
      <c r="AR174" s="4"/>
      <c r="AS174" s="4"/>
      <c r="AT174" s="4"/>
      <c r="AU174" s="4"/>
      <c r="AW174" s="4"/>
      <c r="AX174" s="4"/>
      <c r="AZ174" s="4"/>
      <c r="BA174" s="4"/>
      <c r="BB174" s="4"/>
      <c r="BC174" t="s">
        <v>356</v>
      </c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5">
        <f t="shared" si="4"/>
        <v>15.020433568043666</v>
      </c>
      <c r="BV174" s="6">
        <v>10</v>
      </c>
      <c r="BW174" s="4" t="s">
        <v>260</v>
      </c>
      <c r="BX174" s="4" t="s">
        <v>1239</v>
      </c>
      <c r="BY174" s="4" t="s">
        <v>1239</v>
      </c>
      <c r="BZ174" s="4" t="s">
        <v>258</v>
      </c>
      <c r="CA174" s="4" t="s">
        <v>228</v>
      </c>
      <c r="CB174" s="4" t="s">
        <v>340</v>
      </c>
    </row>
    <row r="175" spans="1:80">
      <c r="A175" s="18" t="s">
        <v>245</v>
      </c>
      <c r="B175" s="4">
        <v>40.6</v>
      </c>
      <c r="C175" s="4">
        <v>0.24</v>
      </c>
      <c r="D175" s="4">
        <v>5.94</v>
      </c>
      <c r="E175" s="4">
        <v>18.8</v>
      </c>
      <c r="F175" s="4">
        <v>24.95</v>
      </c>
      <c r="G175" s="4"/>
      <c r="H175" s="4">
        <v>3.02</v>
      </c>
      <c r="I175" s="4"/>
      <c r="J175" s="4">
        <v>2.56</v>
      </c>
      <c r="K175" s="4">
        <v>2.37</v>
      </c>
      <c r="L175" s="4">
        <v>0.05</v>
      </c>
      <c r="M175" s="4">
        <v>0.12</v>
      </c>
      <c r="N175" s="4">
        <v>0.11</v>
      </c>
      <c r="O175" s="4"/>
      <c r="P175" s="4"/>
      <c r="Q175" s="4"/>
      <c r="R175" s="4">
        <v>0.3</v>
      </c>
      <c r="S175" s="4">
        <v>0.21</v>
      </c>
      <c r="T175" s="4"/>
      <c r="U175" s="4">
        <v>99.27</v>
      </c>
      <c r="V175" s="4"/>
      <c r="W175" s="4"/>
      <c r="X175">
        <v>5</v>
      </c>
      <c r="Y175">
        <v>178</v>
      </c>
      <c r="Z175" s="4"/>
      <c r="AA175">
        <v>221</v>
      </c>
      <c r="AD175">
        <v>7</v>
      </c>
      <c r="AE175">
        <v>40</v>
      </c>
      <c r="AF175">
        <v>36</v>
      </c>
      <c r="AG175">
        <v>58</v>
      </c>
      <c r="AH175">
        <v>30</v>
      </c>
      <c r="AI175">
        <v>98</v>
      </c>
      <c r="AJ175">
        <v>16</v>
      </c>
      <c r="AK175">
        <v>8</v>
      </c>
      <c r="AL175" s="4"/>
      <c r="AM175" s="4"/>
      <c r="AN175">
        <v>24</v>
      </c>
      <c r="AO175">
        <v>51</v>
      </c>
      <c r="AP175">
        <v>17</v>
      </c>
      <c r="AQ175" s="4"/>
      <c r="AR175" s="4"/>
      <c r="AS175" s="4"/>
      <c r="AT175" s="4"/>
      <c r="AU175" s="4"/>
      <c r="AW175" s="4"/>
      <c r="AX175" s="4"/>
      <c r="AZ175" s="4"/>
      <c r="BA175" s="4"/>
      <c r="BB175" s="4"/>
      <c r="BC175">
        <v>8</v>
      </c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5">
        <f t="shared" si="4"/>
        <v>13.913883832072774</v>
      </c>
      <c r="BV175" s="6">
        <v>10</v>
      </c>
      <c r="BW175" s="4" t="s">
        <v>261</v>
      </c>
      <c r="BX175" s="4" t="s">
        <v>1239</v>
      </c>
      <c r="BY175" s="4" t="s">
        <v>1239</v>
      </c>
      <c r="BZ175" s="4" t="s">
        <v>258</v>
      </c>
      <c r="CA175" s="4" t="s">
        <v>228</v>
      </c>
      <c r="CB175" s="4" t="s">
        <v>340</v>
      </c>
    </row>
    <row r="176" spans="1:80">
      <c r="A176" s="18" t="s">
        <v>246</v>
      </c>
      <c r="B176" s="4">
        <v>31.8</v>
      </c>
      <c r="C176" s="4">
        <v>0.11</v>
      </c>
      <c r="D176" s="4">
        <v>2.69</v>
      </c>
      <c r="E176" s="4">
        <v>44</v>
      </c>
      <c r="F176" s="4">
        <v>9.25</v>
      </c>
      <c r="G176" s="4"/>
      <c r="H176" s="4">
        <v>8.67</v>
      </c>
      <c r="I176" s="4"/>
      <c r="J176" s="4">
        <v>1.4</v>
      </c>
      <c r="K176" s="4">
        <v>0.93</v>
      </c>
      <c r="L176" s="4" t="s">
        <v>193</v>
      </c>
      <c r="M176" s="4">
        <v>0.08</v>
      </c>
      <c r="N176" s="4">
        <v>0.13</v>
      </c>
      <c r="O176" s="4"/>
      <c r="P176" s="4"/>
      <c r="Q176" s="4"/>
      <c r="R176" s="4">
        <v>0.39</v>
      </c>
      <c r="S176" s="4">
        <v>0.33</v>
      </c>
      <c r="T176" s="4"/>
      <c r="U176" s="4">
        <v>99.78</v>
      </c>
      <c r="V176" s="4"/>
      <c r="W176" s="4"/>
      <c r="X176" t="s">
        <v>194</v>
      </c>
      <c r="Y176">
        <v>111</v>
      </c>
      <c r="Z176" s="4"/>
      <c r="AA176">
        <v>1233</v>
      </c>
      <c r="AD176" t="s">
        <v>194</v>
      </c>
      <c r="AE176">
        <v>31</v>
      </c>
      <c r="AF176">
        <v>27</v>
      </c>
      <c r="AG176">
        <v>36</v>
      </c>
      <c r="AH176">
        <v>34</v>
      </c>
      <c r="AI176">
        <v>88</v>
      </c>
      <c r="AJ176">
        <v>46</v>
      </c>
      <c r="AK176">
        <v>7</v>
      </c>
      <c r="AL176" s="4"/>
      <c r="AM176" s="4"/>
      <c r="AN176">
        <v>31</v>
      </c>
      <c r="AO176">
        <v>28</v>
      </c>
      <c r="AP176">
        <v>10</v>
      </c>
      <c r="AQ176" s="4"/>
      <c r="AR176" s="4"/>
      <c r="AS176" s="4"/>
      <c r="AT176" s="4"/>
      <c r="AU176" s="4"/>
      <c r="AW176" s="4"/>
      <c r="AX176" s="4"/>
      <c r="AZ176" s="4"/>
      <c r="BA176" s="4"/>
      <c r="BB176" s="4"/>
      <c r="BC176">
        <v>10</v>
      </c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5">
        <f t="shared" si="4"/>
        <v>5.6541361660071239</v>
      </c>
      <c r="BV176" s="6">
        <v>10</v>
      </c>
      <c r="BW176" s="4" t="s">
        <v>262</v>
      </c>
      <c r="BX176" s="4" t="s">
        <v>1239</v>
      </c>
      <c r="BY176" s="4" t="s">
        <v>1239</v>
      </c>
      <c r="BZ176" s="4" t="s">
        <v>258</v>
      </c>
      <c r="CA176" s="4" t="s">
        <v>228</v>
      </c>
      <c r="CB176" s="4" t="s">
        <v>340</v>
      </c>
    </row>
    <row r="177" spans="1:80">
      <c r="A177" s="18" t="s">
        <v>263</v>
      </c>
      <c r="B177" s="4">
        <v>51.9</v>
      </c>
      <c r="C177" s="4">
        <v>0.04</v>
      </c>
      <c r="D177" s="4">
        <v>0.17</v>
      </c>
      <c r="E177" s="4">
        <v>35.799999999999997</v>
      </c>
      <c r="F177" s="4">
        <v>9.1999999999999993</v>
      </c>
      <c r="G177" s="4"/>
      <c r="H177" s="4">
        <v>0.13</v>
      </c>
      <c r="I177" s="4"/>
      <c r="J177" s="4">
        <v>0.13</v>
      </c>
      <c r="K177" s="4">
        <v>0.18</v>
      </c>
      <c r="L177" s="4" t="s">
        <v>193</v>
      </c>
      <c r="M177" s="4" t="s">
        <v>193</v>
      </c>
      <c r="N177" s="4">
        <v>0.2</v>
      </c>
      <c r="O177" s="4"/>
      <c r="P177" s="4"/>
      <c r="Q177" s="4"/>
      <c r="R177" s="4">
        <v>0.23</v>
      </c>
      <c r="S177" s="4">
        <v>0.13</v>
      </c>
      <c r="T177" s="4"/>
      <c r="U177" s="4">
        <v>99.51</v>
      </c>
      <c r="V177" s="4"/>
      <c r="W177" s="4"/>
      <c r="X177">
        <v>20</v>
      </c>
      <c r="Y177">
        <v>26</v>
      </c>
      <c r="Z177" s="4"/>
      <c r="AA177">
        <v>55</v>
      </c>
      <c r="AD177" t="s">
        <v>313</v>
      </c>
      <c r="AE177" t="s">
        <v>313</v>
      </c>
      <c r="AF177" t="s">
        <v>313</v>
      </c>
      <c r="AG177">
        <v>33</v>
      </c>
      <c r="AH177">
        <v>30</v>
      </c>
      <c r="AI177" t="s">
        <v>312</v>
      </c>
      <c r="AJ177">
        <v>25</v>
      </c>
      <c r="AK177" t="s">
        <v>313</v>
      </c>
      <c r="AL177" s="4"/>
      <c r="AM177" s="4"/>
      <c r="AN177" t="s">
        <v>313</v>
      </c>
      <c r="AO177">
        <v>75</v>
      </c>
      <c r="AP177">
        <v>15</v>
      </c>
      <c r="AQ177" s="4"/>
      <c r="AR177" s="4"/>
      <c r="AS177" s="4"/>
      <c r="AT177" s="4"/>
      <c r="AU177" s="4"/>
      <c r="AW177" s="4"/>
      <c r="AX177" s="4"/>
      <c r="AZ177" s="4"/>
      <c r="BA177" s="4"/>
      <c r="BB177" s="4"/>
      <c r="BC177">
        <v>20</v>
      </c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5">
        <f t="shared" si="4"/>
        <v>319.73492574457612</v>
      </c>
      <c r="BV177" s="6">
        <v>10</v>
      </c>
      <c r="BW177" s="4" t="s">
        <v>276</v>
      </c>
      <c r="BX177" s="4" t="s">
        <v>1239</v>
      </c>
      <c r="BY177" s="4" t="s">
        <v>1239</v>
      </c>
      <c r="BZ177" s="4" t="s">
        <v>277</v>
      </c>
      <c r="CA177" s="4" t="s">
        <v>228</v>
      </c>
      <c r="CB177" s="4" t="s">
        <v>340</v>
      </c>
    </row>
    <row r="178" spans="1:80">
      <c r="A178" s="18" t="s">
        <v>264</v>
      </c>
      <c r="B178" s="4">
        <v>34.1</v>
      </c>
      <c r="C178" s="4">
        <v>7.0000000000000007E-2</v>
      </c>
      <c r="D178" s="4">
        <v>1.7</v>
      </c>
      <c r="E178" s="4">
        <v>8.9600000000000009</v>
      </c>
      <c r="F178" s="4">
        <v>29.2</v>
      </c>
      <c r="G178" s="4"/>
      <c r="H178" s="4">
        <v>0.34</v>
      </c>
      <c r="I178" s="4"/>
      <c r="J178" s="4">
        <v>2.48</v>
      </c>
      <c r="K178" s="4">
        <v>0.63</v>
      </c>
      <c r="L178" s="4" t="s">
        <v>193</v>
      </c>
      <c r="M178" s="4">
        <v>0.48</v>
      </c>
      <c r="N178" s="4">
        <v>0.15</v>
      </c>
      <c r="O178" s="4"/>
      <c r="P178" s="4"/>
      <c r="Q178" s="4"/>
      <c r="R178" s="4">
        <v>20.399999999999999</v>
      </c>
      <c r="S178" s="4">
        <v>0</v>
      </c>
      <c r="T178" s="4"/>
      <c r="U178" s="4">
        <v>98.51</v>
      </c>
      <c r="V178" s="4"/>
      <c r="W178" s="4"/>
      <c r="X178">
        <v>23</v>
      </c>
      <c r="Y178">
        <v>9</v>
      </c>
      <c r="Z178" s="4"/>
      <c r="AA178">
        <v>43</v>
      </c>
      <c r="AE178">
        <v>21</v>
      </c>
      <c r="AF178">
        <v>65</v>
      </c>
      <c r="AG178">
        <v>12</v>
      </c>
      <c r="AH178">
        <v>28</v>
      </c>
      <c r="AI178">
        <v>10</v>
      </c>
      <c r="AJ178">
        <v>41</v>
      </c>
      <c r="AK178" t="s">
        <v>194</v>
      </c>
      <c r="AL178" s="4"/>
      <c r="AM178" s="4"/>
      <c r="AN178" t="s">
        <v>194</v>
      </c>
      <c r="AO178">
        <v>14</v>
      </c>
      <c r="AP178">
        <v>5</v>
      </c>
      <c r="AQ178" s="4"/>
      <c r="AR178" s="4"/>
      <c r="AS178" s="4"/>
      <c r="AT178" s="4"/>
      <c r="AU178" s="4"/>
      <c r="AW178" s="4"/>
      <c r="AX178" s="4"/>
      <c r="AZ178" s="4"/>
      <c r="BA178" s="4"/>
      <c r="BB178" s="4"/>
      <c r="BC178" t="s">
        <v>356</v>
      </c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5">
        <f t="shared" si="4"/>
        <v>109.99614923492121</v>
      </c>
      <c r="BV178" s="6">
        <v>10</v>
      </c>
      <c r="BW178" s="4" t="s">
        <v>278</v>
      </c>
      <c r="BX178" s="4" t="s">
        <v>1239</v>
      </c>
      <c r="BY178" s="4" t="s">
        <v>1239</v>
      </c>
      <c r="BZ178" s="4" t="s">
        <v>279</v>
      </c>
      <c r="CA178" s="4" t="s">
        <v>228</v>
      </c>
      <c r="CB178" s="4" t="s">
        <v>340</v>
      </c>
    </row>
    <row r="179" spans="1:80">
      <c r="A179" s="18" t="s">
        <v>265</v>
      </c>
      <c r="B179" s="4">
        <v>45.2</v>
      </c>
      <c r="C179" s="4">
        <v>0.09</v>
      </c>
      <c r="D179" s="4">
        <v>1.5</v>
      </c>
      <c r="E179" s="4">
        <v>51.7</v>
      </c>
      <c r="F179" s="4">
        <v>0.56000000000000005</v>
      </c>
      <c r="G179" s="4"/>
      <c r="H179" s="4">
        <v>0.01</v>
      </c>
      <c r="I179" s="4"/>
      <c r="J179" s="4">
        <v>0.26</v>
      </c>
      <c r="K179" s="4">
        <v>0.01</v>
      </c>
      <c r="L179" s="4" t="s">
        <v>193</v>
      </c>
      <c r="M179" s="4">
        <v>0.14000000000000001</v>
      </c>
      <c r="N179" s="4">
        <v>0.06</v>
      </c>
      <c r="O179" s="4"/>
      <c r="P179" s="4"/>
      <c r="Q179" s="4"/>
      <c r="R179" s="4">
        <v>0.69</v>
      </c>
      <c r="S179" s="4">
        <v>0.17</v>
      </c>
      <c r="T179" s="4"/>
      <c r="U179" s="4">
        <v>100.39</v>
      </c>
      <c r="V179" s="4"/>
      <c r="W179" s="4"/>
      <c r="X179">
        <v>8</v>
      </c>
      <c r="Y179" t="s">
        <v>194</v>
      </c>
      <c r="Z179" s="4"/>
      <c r="AA179">
        <v>29</v>
      </c>
      <c r="AD179" t="s">
        <v>194</v>
      </c>
      <c r="AE179">
        <v>36</v>
      </c>
      <c r="AF179">
        <v>93</v>
      </c>
      <c r="AG179">
        <v>30</v>
      </c>
      <c r="AH179">
        <v>30</v>
      </c>
      <c r="AI179">
        <v>29</v>
      </c>
      <c r="AJ179" t="s">
        <v>194</v>
      </c>
      <c r="AK179">
        <v>5</v>
      </c>
      <c r="AL179" s="4"/>
      <c r="AM179" s="4"/>
      <c r="AN179">
        <v>11</v>
      </c>
      <c r="AO179">
        <v>21</v>
      </c>
      <c r="AP179">
        <v>11</v>
      </c>
      <c r="AQ179" s="4"/>
      <c r="AR179" s="4"/>
      <c r="AS179" s="4"/>
      <c r="AT179" s="4"/>
      <c r="AU179" s="4"/>
      <c r="AW179" s="4"/>
      <c r="AX179" s="4"/>
      <c r="AZ179" s="4"/>
      <c r="BA179" s="4"/>
      <c r="BB179" s="4"/>
      <c r="BC179">
        <v>18</v>
      </c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5">
        <f t="shared" si="4"/>
        <v>4725.368746399633</v>
      </c>
      <c r="BV179" s="6">
        <v>10</v>
      </c>
      <c r="BW179" s="4" t="s">
        <v>280</v>
      </c>
      <c r="BX179" s="4" t="s">
        <v>1239</v>
      </c>
      <c r="BY179" s="4" t="s">
        <v>1239</v>
      </c>
      <c r="BZ179" s="4" t="s">
        <v>281</v>
      </c>
      <c r="CA179" s="4" t="s">
        <v>228</v>
      </c>
      <c r="CB179" s="4" t="s">
        <v>340</v>
      </c>
    </row>
    <row r="180" spans="1:80">
      <c r="A180" s="18" t="s">
        <v>266</v>
      </c>
      <c r="B180" s="4">
        <v>39.9</v>
      </c>
      <c r="C180" s="4">
        <v>0.03</v>
      </c>
      <c r="D180" s="4">
        <v>0.2</v>
      </c>
      <c r="E180" s="4">
        <v>50.2</v>
      </c>
      <c r="F180" s="4">
        <v>5.89</v>
      </c>
      <c r="G180" s="4"/>
      <c r="H180" s="4">
        <v>0.01</v>
      </c>
      <c r="I180" s="4"/>
      <c r="J180" s="4">
        <v>0.2</v>
      </c>
      <c r="K180" s="4">
        <v>0.01</v>
      </c>
      <c r="L180" s="4">
        <v>0.04</v>
      </c>
      <c r="M180" s="4">
        <v>0.03</v>
      </c>
      <c r="N180" s="4">
        <v>0.11</v>
      </c>
      <c r="O180" s="4"/>
      <c r="P180" s="4"/>
      <c r="Q180" s="4"/>
      <c r="R180" s="4">
        <v>1.84</v>
      </c>
      <c r="S180" s="4">
        <v>0.44</v>
      </c>
      <c r="T180" s="4"/>
      <c r="U180" s="4">
        <v>98.9</v>
      </c>
      <c r="V180" s="4"/>
      <c r="W180" s="4"/>
      <c r="X180" t="s">
        <v>194</v>
      </c>
      <c r="Y180">
        <v>6</v>
      </c>
      <c r="Z180" s="4"/>
      <c r="AA180">
        <v>31</v>
      </c>
      <c r="AD180" t="s">
        <v>194</v>
      </c>
      <c r="AE180" t="s">
        <v>194</v>
      </c>
      <c r="AF180">
        <v>9</v>
      </c>
      <c r="AG180">
        <v>161</v>
      </c>
      <c r="AH180" t="s">
        <v>356</v>
      </c>
      <c r="AI180">
        <v>14</v>
      </c>
      <c r="AJ180" t="s">
        <v>194</v>
      </c>
      <c r="AK180" t="s">
        <v>194</v>
      </c>
      <c r="AL180" s="4"/>
      <c r="AM180" s="4"/>
      <c r="AN180">
        <v>8</v>
      </c>
      <c r="AO180">
        <v>13</v>
      </c>
      <c r="AP180">
        <v>56</v>
      </c>
      <c r="AQ180" s="4"/>
      <c r="AR180" s="4"/>
      <c r="AS180" s="4"/>
      <c r="AT180" s="4"/>
      <c r="AU180" s="4"/>
      <c r="AW180" s="4"/>
      <c r="AX180" s="4"/>
      <c r="AZ180" s="4"/>
      <c r="BA180" s="4"/>
      <c r="BB180" s="4"/>
      <c r="BC180">
        <v>13</v>
      </c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5">
        <f t="shared" si="4"/>
        <v>5124.8469880360781</v>
      </c>
      <c r="BV180" s="6">
        <v>10</v>
      </c>
      <c r="BW180" s="4" t="s">
        <v>282</v>
      </c>
      <c r="BX180" s="4" t="s">
        <v>1239</v>
      </c>
      <c r="BY180" s="4" t="s">
        <v>1239</v>
      </c>
      <c r="BZ180" s="4" t="s">
        <v>283</v>
      </c>
      <c r="CA180" s="4" t="s">
        <v>228</v>
      </c>
      <c r="CB180" s="4" t="s">
        <v>340</v>
      </c>
    </row>
    <row r="181" spans="1:80">
      <c r="A181" s="18" t="s">
        <v>267</v>
      </c>
      <c r="B181" s="4">
        <v>4.2</v>
      </c>
      <c r="C181" s="4">
        <v>0.03</v>
      </c>
      <c r="D181" s="4">
        <v>2.42</v>
      </c>
      <c r="E181" s="4">
        <v>89.6</v>
      </c>
      <c r="F181" s="4">
        <v>1.31</v>
      </c>
      <c r="G181" s="4"/>
      <c r="H181" s="4">
        <v>0.05</v>
      </c>
      <c r="I181" s="4"/>
      <c r="J181" s="4">
        <v>0.39</v>
      </c>
      <c r="K181" s="4">
        <v>0.05</v>
      </c>
      <c r="L181" s="4" t="s">
        <v>193</v>
      </c>
      <c r="M181" s="4">
        <v>0.02</v>
      </c>
      <c r="N181" s="4">
        <v>7.0000000000000007E-2</v>
      </c>
      <c r="O181" s="4"/>
      <c r="P181" s="4"/>
      <c r="Q181" s="4"/>
      <c r="R181" s="4">
        <v>0.65</v>
      </c>
      <c r="S181" s="4">
        <v>0.4</v>
      </c>
      <c r="T181" s="4"/>
      <c r="U181" s="4">
        <v>99.19</v>
      </c>
      <c r="V181" s="4"/>
      <c r="W181" s="4"/>
      <c r="X181" t="s">
        <v>194</v>
      </c>
      <c r="Y181" t="s">
        <v>194</v>
      </c>
      <c r="Z181" s="4"/>
      <c r="AA181" t="s">
        <v>356</v>
      </c>
      <c r="AD181" t="s">
        <v>194</v>
      </c>
      <c r="AE181">
        <v>6</v>
      </c>
      <c r="AF181">
        <v>19</v>
      </c>
      <c r="AG181">
        <v>66</v>
      </c>
      <c r="AH181" t="s">
        <v>356</v>
      </c>
      <c r="AI181">
        <v>11</v>
      </c>
      <c r="AJ181" t="s">
        <v>194</v>
      </c>
      <c r="AK181" t="s">
        <v>194</v>
      </c>
      <c r="AL181" s="4"/>
      <c r="AM181" s="4"/>
      <c r="AN181">
        <v>8</v>
      </c>
      <c r="AO181">
        <v>20</v>
      </c>
      <c r="AP181">
        <v>132</v>
      </c>
      <c r="AQ181" s="4"/>
      <c r="AR181" s="4"/>
      <c r="AS181" s="4"/>
      <c r="AT181" s="4"/>
      <c r="AU181" s="4"/>
      <c r="AW181" s="4"/>
      <c r="AX181" s="4"/>
      <c r="AZ181" s="4"/>
      <c r="BA181" s="4"/>
      <c r="BB181" s="4"/>
      <c r="BC181">
        <v>14</v>
      </c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5">
        <f t="shared" si="4"/>
        <v>1644.6984588957464</v>
      </c>
      <c r="BV181" s="6">
        <v>10</v>
      </c>
      <c r="BW181" s="4" t="s">
        <v>280</v>
      </c>
      <c r="BX181" s="4" t="s">
        <v>1239</v>
      </c>
      <c r="BY181" s="4" t="s">
        <v>1239</v>
      </c>
      <c r="BZ181" s="4" t="s">
        <v>284</v>
      </c>
      <c r="CA181" s="4" t="s">
        <v>228</v>
      </c>
      <c r="CB181" s="4" t="s">
        <v>340</v>
      </c>
    </row>
    <row r="182" spans="1:80">
      <c r="A182" s="18" t="s">
        <v>268</v>
      </c>
      <c r="B182" s="4">
        <v>28.2</v>
      </c>
      <c r="C182" s="4">
        <v>0.02</v>
      </c>
      <c r="D182" s="4">
        <v>0.3</v>
      </c>
      <c r="E182" s="4">
        <v>68.8</v>
      </c>
      <c r="F182" s="4">
        <v>1.77</v>
      </c>
      <c r="G182" s="4"/>
      <c r="H182" s="4">
        <v>0.04</v>
      </c>
      <c r="I182" s="4"/>
      <c r="J182" s="4">
        <v>0.32</v>
      </c>
      <c r="K182" s="4">
        <v>0.01</v>
      </c>
      <c r="L182" s="4" t="s">
        <v>193</v>
      </c>
      <c r="M182" s="4">
        <v>0.02</v>
      </c>
      <c r="N182" s="4">
        <v>0.03</v>
      </c>
      <c r="O182" s="4"/>
      <c r="P182" s="4"/>
      <c r="Q182" s="4"/>
      <c r="R182" s="4">
        <v>0.67</v>
      </c>
      <c r="S182" s="4">
        <v>0.16</v>
      </c>
      <c r="T182" s="4"/>
      <c r="U182" s="4">
        <v>100.34</v>
      </c>
      <c r="V182" s="4"/>
      <c r="W182" s="4"/>
      <c r="X182">
        <v>6</v>
      </c>
      <c r="Y182">
        <v>11</v>
      </c>
      <c r="Z182" s="4"/>
      <c r="AA182">
        <v>25</v>
      </c>
      <c r="AD182" t="s">
        <v>194</v>
      </c>
      <c r="AE182" t="s">
        <v>194</v>
      </c>
      <c r="AF182">
        <v>9</v>
      </c>
      <c r="AG182">
        <v>64</v>
      </c>
      <c r="AH182">
        <v>19</v>
      </c>
      <c r="AI182">
        <v>34</v>
      </c>
      <c r="AJ182" t="s">
        <v>194</v>
      </c>
      <c r="AK182" t="s">
        <v>194</v>
      </c>
      <c r="AL182" s="4"/>
      <c r="AM182" s="4"/>
      <c r="AN182" t="s">
        <v>194</v>
      </c>
      <c r="AO182">
        <v>12</v>
      </c>
      <c r="AP182">
        <v>15</v>
      </c>
      <c r="AQ182" s="4"/>
      <c r="AR182" s="4"/>
      <c r="AS182" s="4"/>
      <c r="AT182" s="4"/>
      <c r="AU182" s="4"/>
      <c r="AW182" s="4"/>
      <c r="AX182" s="4"/>
      <c r="AZ182" s="4"/>
      <c r="BA182" s="4"/>
      <c r="BB182" s="4"/>
      <c r="BC182">
        <v>19</v>
      </c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5">
        <f t="shared" si="4"/>
        <v>1597.7892912123709</v>
      </c>
      <c r="BV182" s="6">
        <v>10</v>
      </c>
      <c r="BW182" s="4" t="s">
        <v>280</v>
      </c>
      <c r="BX182" s="4" t="s">
        <v>1239</v>
      </c>
      <c r="BY182" s="4" t="s">
        <v>1239</v>
      </c>
      <c r="BZ182" s="4" t="s">
        <v>286</v>
      </c>
      <c r="CA182" s="4" t="s">
        <v>228</v>
      </c>
      <c r="CB182" s="4" t="s">
        <v>340</v>
      </c>
    </row>
    <row r="183" spans="1:80">
      <c r="A183" s="18" t="s">
        <v>269</v>
      </c>
      <c r="B183" s="4">
        <v>41.4</v>
      </c>
      <c r="C183" s="4">
        <v>0.05</v>
      </c>
      <c r="D183" s="4">
        <v>0.18</v>
      </c>
      <c r="E183" s="4">
        <v>55.3</v>
      </c>
      <c r="F183" s="4">
        <v>2.6</v>
      </c>
      <c r="G183" s="4"/>
      <c r="H183" s="4" t="s">
        <v>193</v>
      </c>
      <c r="I183" s="4"/>
      <c r="J183" s="4">
        <v>0.27</v>
      </c>
      <c r="K183" s="4">
        <v>0.03</v>
      </c>
      <c r="L183" s="4" t="s">
        <v>193</v>
      </c>
      <c r="M183" s="4">
        <v>0.03</v>
      </c>
      <c r="N183" s="4">
        <v>0.04</v>
      </c>
      <c r="O183" s="4"/>
      <c r="P183" s="4"/>
      <c r="Q183" s="4"/>
      <c r="R183" s="4">
        <v>0.18</v>
      </c>
      <c r="S183" s="4">
        <v>0.06</v>
      </c>
      <c r="T183" s="4"/>
      <c r="U183" s="4">
        <v>100.14</v>
      </c>
      <c r="V183" s="4"/>
      <c r="W183" s="4"/>
      <c r="X183">
        <v>24</v>
      </c>
      <c r="Y183">
        <v>33</v>
      </c>
      <c r="Z183" s="4"/>
      <c r="AA183">
        <v>33</v>
      </c>
      <c r="AD183">
        <v>15</v>
      </c>
      <c r="AE183" t="s">
        <v>194</v>
      </c>
      <c r="AF183" t="s">
        <v>194</v>
      </c>
      <c r="AG183">
        <v>90</v>
      </c>
      <c r="AH183" t="s">
        <v>356</v>
      </c>
      <c r="AI183">
        <v>23</v>
      </c>
      <c r="AJ183" t="s">
        <v>194</v>
      </c>
      <c r="AK183" t="s">
        <v>194</v>
      </c>
      <c r="AL183" s="4"/>
      <c r="AM183" s="4"/>
      <c r="AN183" t="s">
        <v>194</v>
      </c>
      <c r="AO183">
        <v>42</v>
      </c>
      <c r="AP183">
        <v>21</v>
      </c>
      <c r="AQ183" s="4"/>
      <c r="AR183" s="4"/>
      <c r="AS183" s="4"/>
      <c r="AT183" s="4"/>
      <c r="AU183" s="4"/>
      <c r="AW183" s="4"/>
      <c r="AX183" s="4"/>
      <c r="AZ183" s="4"/>
      <c r="BA183" s="4"/>
      <c r="BB183" s="4"/>
      <c r="BC183" t="s">
        <v>356</v>
      </c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5"/>
      <c r="BV183" s="6">
        <v>10</v>
      </c>
      <c r="BW183" s="4" t="s">
        <v>280</v>
      </c>
      <c r="BX183" s="4" t="s">
        <v>1239</v>
      </c>
      <c r="BY183" s="4" t="s">
        <v>1239</v>
      </c>
      <c r="BZ183" s="4" t="s">
        <v>287</v>
      </c>
      <c r="CA183" s="4" t="s">
        <v>228</v>
      </c>
      <c r="CB183" s="4" t="s">
        <v>340</v>
      </c>
    </row>
    <row r="184" spans="1:80">
      <c r="A184" s="18" t="s">
        <v>270</v>
      </c>
      <c r="B184" s="4">
        <v>0.6</v>
      </c>
      <c r="C184" s="4">
        <v>0.12</v>
      </c>
      <c r="D184" s="4">
        <v>0.3</v>
      </c>
      <c r="E184" s="4">
        <v>95.2</v>
      </c>
      <c r="F184" s="4">
        <v>0.83</v>
      </c>
      <c r="G184" s="4"/>
      <c r="H184" s="4">
        <v>0.01</v>
      </c>
      <c r="I184" s="4"/>
      <c r="J184" s="4">
        <v>0.46</v>
      </c>
      <c r="K184" s="4">
        <v>0.02</v>
      </c>
      <c r="L184" s="4" t="s">
        <v>193</v>
      </c>
      <c r="M184" s="4">
        <v>0.02</v>
      </c>
      <c r="N184" s="4">
        <v>0.04</v>
      </c>
      <c r="O184" s="4"/>
      <c r="P184" s="4"/>
      <c r="Q184" s="4"/>
      <c r="R184" s="4">
        <v>1.27</v>
      </c>
      <c r="S184" s="4">
        <v>0.27</v>
      </c>
      <c r="T184" s="4"/>
      <c r="U184" s="4">
        <v>99.14</v>
      </c>
      <c r="V184" s="4"/>
      <c r="W184" s="4"/>
      <c r="X184" t="s">
        <v>194</v>
      </c>
      <c r="Y184" t="s">
        <v>194</v>
      </c>
      <c r="Z184" s="4"/>
      <c r="AA184">
        <v>21</v>
      </c>
      <c r="AD184" t="s">
        <v>194</v>
      </c>
      <c r="AE184">
        <v>59</v>
      </c>
      <c r="AF184">
        <v>43</v>
      </c>
      <c r="AG184">
        <v>182</v>
      </c>
      <c r="AH184">
        <v>51</v>
      </c>
      <c r="AI184">
        <v>68</v>
      </c>
      <c r="AJ184" t="s">
        <v>194</v>
      </c>
      <c r="AK184">
        <v>20</v>
      </c>
      <c r="AL184" s="4"/>
      <c r="AM184" s="4"/>
      <c r="AN184" t="s">
        <v>194</v>
      </c>
      <c r="AO184">
        <v>32</v>
      </c>
      <c r="AP184">
        <v>9</v>
      </c>
      <c r="AQ184" s="4"/>
      <c r="AR184" s="4"/>
      <c r="AS184" s="4"/>
      <c r="AT184" s="4"/>
      <c r="AU184" s="4"/>
      <c r="AW184" s="4"/>
      <c r="AX184" s="4"/>
      <c r="AZ184" s="4"/>
      <c r="BA184" s="4"/>
      <c r="BB184" s="4"/>
      <c r="BC184" t="s">
        <v>356</v>
      </c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5">
        <f t="shared" ref="BU184:BU215" si="5">((E184/1.4297)+(F184/1.2865))/(H184/1.2912)</f>
        <v>8681.0677917993162</v>
      </c>
      <c r="BV184" s="6">
        <v>10</v>
      </c>
      <c r="BW184" s="4" t="s">
        <v>280</v>
      </c>
      <c r="BX184" s="4" t="s">
        <v>1239</v>
      </c>
      <c r="BY184" s="4" t="s">
        <v>1239</v>
      </c>
      <c r="BZ184" s="4" t="s">
        <v>288</v>
      </c>
      <c r="CA184" s="4" t="s">
        <v>228</v>
      </c>
      <c r="CB184" s="4" t="s">
        <v>340</v>
      </c>
    </row>
    <row r="185" spans="1:80">
      <c r="A185" s="18" t="s">
        <v>271</v>
      </c>
      <c r="B185" s="4">
        <v>47.7</v>
      </c>
      <c r="C185" s="4">
        <v>0.03</v>
      </c>
      <c r="D185" s="4">
        <v>0.22</v>
      </c>
      <c r="E185" s="4">
        <v>51.2</v>
      </c>
      <c r="F185" s="4">
        <v>0.88</v>
      </c>
      <c r="G185" s="4"/>
      <c r="H185" s="4">
        <v>0.03</v>
      </c>
      <c r="I185" s="4"/>
      <c r="J185" s="4">
        <v>0.19</v>
      </c>
      <c r="K185" s="4">
        <v>0.01</v>
      </c>
      <c r="L185" s="4" t="s">
        <v>193</v>
      </c>
      <c r="M185" s="4">
        <v>0.19</v>
      </c>
      <c r="N185" s="4">
        <v>0.03</v>
      </c>
      <c r="O185" s="4"/>
      <c r="P185" s="4"/>
      <c r="Q185" s="4"/>
      <c r="R185" s="4">
        <v>0.1</v>
      </c>
      <c r="S185" s="4">
        <v>0.06</v>
      </c>
      <c r="T185" s="4"/>
      <c r="U185" s="4">
        <v>100.64</v>
      </c>
      <c r="V185" s="4"/>
      <c r="W185" s="4"/>
      <c r="X185">
        <v>7</v>
      </c>
      <c r="Y185">
        <v>11</v>
      </c>
      <c r="Z185" s="4"/>
      <c r="AA185">
        <v>21</v>
      </c>
      <c r="AD185" t="s">
        <v>194</v>
      </c>
      <c r="AE185">
        <v>59</v>
      </c>
      <c r="AF185">
        <v>43</v>
      </c>
      <c r="AG185">
        <v>182</v>
      </c>
      <c r="AH185">
        <v>51</v>
      </c>
      <c r="AI185">
        <v>68</v>
      </c>
      <c r="AJ185" t="s">
        <v>194</v>
      </c>
      <c r="AK185">
        <v>8</v>
      </c>
      <c r="AL185" s="4"/>
      <c r="AM185" s="4"/>
      <c r="AN185">
        <v>13</v>
      </c>
      <c r="AO185">
        <v>23</v>
      </c>
      <c r="AP185">
        <v>26</v>
      </c>
      <c r="AQ185" s="4"/>
      <c r="AR185" s="4"/>
      <c r="AS185" s="4"/>
      <c r="AT185" s="4"/>
      <c r="AU185" s="4"/>
      <c r="AW185" s="4"/>
      <c r="AX185" s="4"/>
      <c r="AZ185" s="4"/>
      <c r="BA185" s="4"/>
      <c r="BB185" s="4"/>
      <c r="BC185">
        <v>22</v>
      </c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5">
        <f t="shared" si="5"/>
        <v>1570.7764420775291</v>
      </c>
      <c r="BV185" s="6">
        <v>10</v>
      </c>
      <c r="BW185" s="4" t="s">
        <v>280</v>
      </c>
      <c r="BX185" s="4" t="s">
        <v>1239</v>
      </c>
      <c r="BY185" s="4" t="s">
        <v>1239</v>
      </c>
      <c r="BZ185" s="4" t="s">
        <v>289</v>
      </c>
      <c r="CA185" s="4" t="s">
        <v>228</v>
      </c>
      <c r="CB185" s="4" t="s">
        <v>340</v>
      </c>
    </row>
    <row r="186" spans="1:80">
      <c r="A186" s="18" t="s">
        <v>272</v>
      </c>
      <c r="B186" s="4">
        <v>59.6</v>
      </c>
      <c r="C186" s="4">
        <v>0.05</v>
      </c>
      <c r="D186" s="4">
        <v>0.1</v>
      </c>
      <c r="E186" s="4">
        <v>37.700000000000003</v>
      </c>
      <c r="F186" s="4">
        <v>0.9</v>
      </c>
      <c r="G186" s="4"/>
      <c r="H186" s="4">
        <v>0.02</v>
      </c>
      <c r="I186" s="4"/>
      <c r="J186" s="4">
        <v>0.17</v>
      </c>
      <c r="K186" s="4">
        <v>0.73</v>
      </c>
      <c r="L186" s="4">
        <v>0.02</v>
      </c>
      <c r="M186" s="4">
        <v>0.02</v>
      </c>
      <c r="N186" s="4">
        <v>0.48</v>
      </c>
      <c r="O186" s="4"/>
      <c r="P186" s="4"/>
      <c r="Q186" s="4"/>
      <c r="R186" s="4">
        <v>0.57999999999999996</v>
      </c>
      <c r="S186" s="4">
        <v>0.12</v>
      </c>
      <c r="T186" s="4"/>
      <c r="U186" s="4">
        <v>100.49</v>
      </c>
      <c r="V186" s="4"/>
      <c r="W186" s="4"/>
      <c r="X186" t="s">
        <v>194</v>
      </c>
      <c r="Y186">
        <v>37</v>
      </c>
      <c r="Z186" s="4"/>
      <c r="AA186">
        <v>150</v>
      </c>
      <c r="AD186" t="s">
        <v>194</v>
      </c>
      <c r="AE186">
        <v>29</v>
      </c>
      <c r="AF186">
        <v>14</v>
      </c>
      <c r="AG186">
        <v>162</v>
      </c>
      <c r="AH186">
        <v>124</v>
      </c>
      <c r="AI186">
        <v>29</v>
      </c>
      <c r="AJ186" t="s">
        <v>194</v>
      </c>
      <c r="AK186" t="s">
        <v>194</v>
      </c>
      <c r="AL186" s="4"/>
      <c r="AM186" s="4"/>
      <c r="AN186">
        <v>14</v>
      </c>
      <c r="AO186">
        <v>12</v>
      </c>
      <c r="AP186">
        <v>62</v>
      </c>
      <c r="AQ186" s="4"/>
      <c r="AR186" s="4"/>
      <c r="AS186" s="4"/>
      <c r="AT186" s="4"/>
      <c r="AU186" s="4"/>
      <c r="AW186" s="4"/>
      <c r="AX186" s="4"/>
      <c r="AZ186" s="4"/>
      <c r="BA186" s="4"/>
      <c r="BB186" s="4"/>
      <c r="BC186" t="s">
        <v>356</v>
      </c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5">
        <f t="shared" si="5"/>
        <v>1747.5579086614075</v>
      </c>
      <c r="BV186" s="6">
        <v>10</v>
      </c>
      <c r="BW186" s="4" t="s">
        <v>290</v>
      </c>
      <c r="BX186" s="4" t="s">
        <v>1239</v>
      </c>
      <c r="BY186" s="4" t="s">
        <v>1239</v>
      </c>
      <c r="BZ186" s="4" t="s">
        <v>291</v>
      </c>
      <c r="CA186" s="4" t="s">
        <v>228</v>
      </c>
      <c r="CB186" s="4" t="s">
        <v>340</v>
      </c>
    </row>
    <row r="187" spans="1:80">
      <c r="A187" s="18" t="s">
        <v>273</v>
      </c>
      <c r="B187" s="4">
        <v>40.299999999999997</v>
      </c>
      <c r="C187" s="4">
        <v>0.08</v>
      </c>
      <c r="D187" s="4">
        <v>0.15</v>
      </c>
      <c r="E187" s="4">
        <v>36.700000000000003</v>
      </c>
      <c r="F187" s="4">
        <v>15.7</v>
      </c>
      <c r="G187" s="4"/>
      <c r="H187" s="4">
        <v>0.06</v>
      </c>
      <c r="I187" s="4"/>
      <c r="J187" s="4">
        <v>2.16</v>
      </c>
      <c r="K187" s="4">
        <v>2.73</v>
      </c>
      <c r="L187" s="4" t="s">
        <v>193</v>
      </c>
      <c r="M187" s="4">
        <v>0.03</v>
      </c>
      <c r="N187" s="4">
        <v>0.27</v>
      </c>
      <c r="O187" s="4"/>
      <c r="P187" s="4"/>
      <c r="Q187" s="4"/>
      <c r="R187" s="4">
        <v>0.4</v>
      </c>
      <c r="S187" s="4">
        <v>0.16</v>
      </c>
      <c r="T187" s="4"/>
      <c r="U187" s="4">
        <v>98.74</v>
      </c>
      <c r="V187" s="4"/>
      <c r="W187" s="4"/>
      <c r="X187">
        <v>21</v>
      </c>
      <c r="Y187">
        <v>84</v>
      </c>
      <c r="Z187" s="4"/>
      <c r="AA187">
        <v>567</v>
      </c>
      <c r="AD187">
        <v>21</v>
      </c>
      <c r="AE187">
        <v>18</v>
      </c>
      <c r="AF187" t="s">
        <v>194</v>
      </c>
      <c r="AG187">
        <v>57</v>
      </c>
      <c r="AH187" t="s">
        <v>356</v>
      </c>
      <c r="AI187" t="s">
        <v>312</v>
      </c>
      <c r="AJ187">
        <v>192</v>
      </c>
      <c r="AK187" t="s">
        <v>194</v>
      </c>
      <c r="AL187" s="4"/>
      <c r="AM187" s="4"/>
      <c r="AN187" t="s">
        <v>194</v>
      </c>
      <c r="AO187">
        <v>51</v>
      </c>
      <c r="AP187">
        <v>15</v>
      </c>
      <c r="AQ187" s="4"/>
      <c r="AR187" s="4"/>
      <c r="AS187" s="4"/>
      <c r="AT187" s="4"/>
      <c r="AU187" s="4"/>
      <c r="AW187" s="4"/>
      <c r="AX187" s="4"/>
      <c r="AZ187" s="4"/>
      <c r="BA187" s="4"/>
      <c r="BB187" s="4"/>
      <c r="BC187" t="s">
        <v>356</v>
      </c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5">
        <f t="shared" si="5"/>
        <v>815.03501371887455</v>
      </c>
      <c r="BV187" s="6">
        <v>10</v>
      </c>
      <c r="BW187" s="4" t="s">
        <v>276</v>
      </c>
      <c r="BX187" s="4" t="s">
        <v>1239</v>
      </c>
      <c r="BY187" s="4" t="s">
        <v>1239</v>
      </c>
      <c r="BZ187" s="4" t="s">
        <v>292</v>
      </c>
      <c r="CA187" s="4" t="s">
        <v>228</v>
      </c>
      <c r="CB187" s="4" t="s">
        <v>340</v>
      </c>
    </row>
    <row r="188" spans="1:80">
      <c r="A188" s="18" t="s">
        <v>274</v>
      </c>
      <c r="B188" s="4">
        <v>0.05</v>
      </c>
      <c r="C188" s="4">
        <v>0.05</v>
      </c>
      <c r="D188" s="4">
        <v>0.15</v>
      </c>
      <c r="E188" s="4">
        <v>96.35</v>
      </c>
      <c r="F188" s="4">
        <v>1.52</v>
      </c>
      <c r="G188" s="4"/>
      <c r="H188" s="4">
        <v>0.03</v>
      </c>
      <c r="I188" s="4"/>
      <c r="J188" s="4">
        <v>0.44</v>
      </c>
      <c r="K188" s="4">
        <v>0.04</v>
      </c>
      <c r="L188" s="4" t="s">
        <v>193</v>
      </c>
      <c r="M188" s="4">
        <v>0.02</v>
      </c>
      <c r="N188" s="4">
        <v>0.04</v>
      </c>
      <c r="O188" s="4"/>
      <c r="P188" s="4"/>
      <c r="Q188" s="4"/>
      <c r="R188" s="4">
        <v>0.65</v>
      </c>
      <c r="S188" s="4">
        <v>0.12</v>
      </c>
      <c r="T188" s="4"/>
      <c r="U188" s="4">
        <v>99.46</v>
      </c>
      <c r="V188" s="4"/>
      <c r="W188" s="4"/>
      <c r="X188">
        <v>5</v>
      </c>
      <c r="Y188">
        <v>7</v>
      </c>
      <c r="Z188" s="4"/>
      <c r="AA188">
        <v>33</v>
      </c>
      <c r="AD188" t="s">
        <v>194</v>
      </c>
      <c r="AE188" t="s">
        <v>194</v>
      </c>
      <c r="AF188">
        <v>20</v>
      </c>
      <c r="AG188">
        <v>308</v>
      </c>
      <c r="AH188" t="s">
        <v>356</v>
      </c>
      <c r="AI188">
        <v>26</v>
      </c>
      <c r="AJ188" t="s">
        <v>194</v>
      </c>
      <c r="AK188" t="s">
        <v>194</v>
      </c>
      <c r="AL188" s="4"/>
      <c r="AM188" s="4"/>
      <c r="AN188">
        <v>13</v>
      </c>
      <c r="AO188">
        <v>15</v>
      </c>
      <c r="AP188">
        <v>98</v>
      </c>
      <c r="AQ188" s="4"/>
      <c r="AR188" s="4"/>
      <c r="AS188" s="4"/>
      <c r="AT188" s="4"/>
      <c r="AU188" s="4"/>
      <c r="AW188" s="4"/>
      <c r="AX188" s="4"/>
      <c r="AZ188" s="4"/>
      <c r="BA188" s="4"/>
      <c r="BB188" s="4"/>
      <c r="BC188">
        <v>52</v>
      </c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5">
        <f t="shared" si="5"/>
        <v>2951.3931406796482</v>
      </c>
      <c r="BV188" s="6">
        <v>10</v>
      </c>
      <c r="BW188" s="4" t="s">
        <v>290</v>
      </c>
      <c r="BX188" s="4" t="s">
        <v>1239</v>
      </c>
      <c r="BY188" s="4" t="s">
        <v>1239</v>
      </c>
      <c r="BZ188" s="4" t="s">
        <v>293</v>
      </c>
      <c r="CA188" s="4" t="s">
        <v>228</v>
      </c>
      <c r="CB188" s="4" t="s">
        <v>340</v>
      </c>
    </row>
    <row r="189" spans="1:80">
      <c r="A189" s="18" t="s">
        <v>275</v>
      </c>
      <c r="B189" s="4">
        <v>0.5</v>
      </c>
      <c r="C189" s="4">
        <v>0.02</v>
      </c>
      <c r="D189" s="4">
        <v>0.6</v>
      </c>
      <c r="E189" s="4">
        <v>92.8</v>
      </c>
      <c r="F189" s="4">
        <v>1.2</v>
      </c>
      <c r="G189" s="4"/>
      <c r="H189" s="4">
        <v>0.01</v>
      </c>
      <c r="I189" s="4"/>
      <c r="J189" s="4">
        <v>0.43</v>
      </c>
      <c r="K189" s="4" t="s">
        <v>193</v>
      </c>
      <c r="L189" s="4" t="s">
        <v>193</v>
      </c>
      <c r="M189" s="4">
        <v>0.03</v>
      </c>
      <c r="N189" s="4">
        <v>0.02</v>
      </c>
      <c r="O189" s="4"/>
      <c r="P189" s="4"/>
      <c r="Q189" s="4"/>
      <c r="R189" s="4">
        <v>5.09</v>
      </c>
      <c r="S189" s="4">
        <v>0.08</v>
      </c>
      <c r="T189" s="4"/>
      <c r="U189" s="4">
        <v>100.78</v>
      </c>
      <c r="V189" s="4"/>
      <c r="W189" s="4"/>
      <c r="X189" t="s">
        <v>194</v>
      </c>
      <c r="Y189">
        <v>7</v>
      </c>
      <c r="Z189" s="4"/>
      <c r="AA189">
        <v>22</v>
      </c>
      <c r="AD189" t="s">
        <v>194</v>
      </c>
      <c r="AE189" t="s">
        <v>194</v>
      </c>
      <c r="AF189">
        <v>56</v>
      </c>
      <c r="AG189">
        <v>78</v>
      </c>
      <c r="AH189" t="s">
        <v>356</v>
      </c>
      <c r="AI189">
        <v>9</v>
      </c>
      <c r="AJ189" t="s">
        <v>194</v>
      </c>
      <c r="AK189" t="s">
        <v>194</v>
      </c>
      <c r="AL189" s="4"/>
      <c r="AM189" s="4"/>
      <c r="AN189">
        <v>6</v>
      </c>
      <c r="AO189">
        <v>15</v>
      </c>
      <c r="AP189">
        <v>12</v>
      </c>
      <c r="AQ189" s="4"/>
      <c r="AR189" s="4"/>
      <c r="AS189" s="4"/>
      <c r="AT189" s="4"/>
      <c r="AU189" s="4"/>
      <c r="AW189" s="4"/>
      <c r="AX189" s="4"/>
      <c r="AZ189" s="4"/>
      <c r="BA189" s="4"/>
      <c r="BB189" s="4"/>
      <c r="BC189">
        <v>14</v>
      </c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5">
        <f t="shared" si="5"/>
        <v>8501.4525975392771</v>
      </c>
      <c r="BV189" s="6">
        <v>10</v>
      </c>
      <c r="BW189" s="4" t="s">
        <v>294</v>
      </c>
      <c r="BX189" s="4" t="s">
        <v>1239</v>
      </c>
      <c r="BY189" s="4" t="s">
        <v>1239</v>
      </c>
      <c r="BZ189" s="4" t="s">
        <v>295</v>
      </c>
      <c r="CA189" s="4" t="s">
        <v>228</v>
      </c>
      <c r="CB189" s="4" t="s">
        <v>340</v>
      </c>
    </row>
    <row r="190" spans="1:80">
      <c r="A190" s="18" t="s">
        <v>297</v>
      </c>
      <c r="B190" s="4">
        <v>32.880000000000003</v>
      </c>
      <c r="C190" s="4">
        <v>0.03</v>
      </c>
      <c r="D190" s="4">
        <v>0.65</v>
      </c>
      <c r="E190" s="4">
        <v>63.78</v>
      </c>
      <c r="F190" s="4">
        <v>0.69</v>
      </c>
      <c r="G190" s="4"/>
      <c r="H190" s="4">
        <v>0.03</v>
      </c>
      <c r="I190" s="4"/>
      <c r="J190" s="4">
        <v>0.63</v>
      </c>
      <c r="K190" s="4">
        <v>0.66</v>
      </c>
      <c r="L190" s="4" t="s">
        <v>132</v>
      </c>
      <c r="M190" s="4">
        <v>0.08</v>
      </c>
      <c r="N190" s="4">
        <v>0.48</v>
      </c>
      <c r="O190" s="4"/>
      <c r="P190" s="4"/>
      <c r="Q190" s="4"/>
      <c r="R190" s="4">
        <v>0.26</v>
      </c>
      <c r="S190" s="4">
        <v>7.0000000000000007E-2</v>
      </c>
      <c r="T190" s="4"/>
      <c r="U190" s="4">
        <v>100.24</v>
      </c>
      <c r="V190" s="4"/>
      <c r="W190" s="4"/>
      <c r="X190">
        <v>8</v>
      </c>
      <c r="Y190">
        <v>15</v>
      </c>
      <c r="Z190" s="4"/>
      <c r="AA190">
        <v>38</v>
      </c>
      <c r="AD190" t="s">
        <v>194</v>
      </c>
      <c r="AE190">
        <v>16</v>
      </c>
      <c r="AF190">
        <v>34</v>
      </c>
      <c r="AG190">
        <v>22</v>
      </c>
      <c r="AH190" t="s">
        <v>356</v>
      </c>
      <c r="AI190">
        <v>10</v>
      </c>
      <c r="AJ190" t="s">
        <v>194</v>
      </c>
      <c r="AK190" t="s">
        <v>194</v>
      </c>
      <c r="AL190" s="4"/>
      <c r="AM190" s="4"/>
      <c r="AN190">
        <v>9</v>
      </c>
      <c r="AO190">
        <v>14</v>
      </c>
      <c r="AP190">
        <v>8</v>
      </c>
      <c r="AQ190" s="4"/>
      <c r="AR190" s="4"/>
      <c r="AS190" s="4"/>
      <c r="AT190" s="4"/>
      <c r="AU190" s="4"/>
      <c r="AW190" s="4"/>
      <c r="AX190" s="4"/>
      <c r="AZ190" s="4"/>
      <c r="BA190" s="4"/>
      <c r="BB190" s="4"/>
      <c r="BC190">
        <v>12</v>
      </c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5">
        <f t="shared" si="5"/>
        <v>1943.1310292960281</v>
      </c>
      <c r="BV190" s="6">
        <v>10</v>
      </c>
      <c r="BW190" s="4" t="s">
        <v>314</v>
      </c>
      <c r="BX190" s="4" t="s">
        <v>1239</v>
      </c>
      <c r="BY190" s="4" t="s">
        <v>1239</v>
      </c>
      <c r="BZ190" s="4" t="s">
        <v>327</v>
      </c>
      <c r="CA190" s="4" t="s">
        <v>228</v>
      </c>
      <c r="CB190" s="4" t="s">
        <v>340</v>
      </c>
    </row>
    <row r="191" spans="1:80">
      <c r="A191" s="18" t="s">
        <v>298</v>
      </c>
      <c r="B191" s="4">
        <v>38.4</v>
      </c>
      <c r="C191" s="4">
        <v>0.06</v>
      </c>
      <c r="D191" s="4">
        <v>0.7</v>
      </c>
      <c r="E191" s="4">
        <v>46.8</v>
      </c>
      <c r="F191" s="4">
        <v>11.4</v>
      </c>
      <c r="G191" s="4"/>
      <c r="H191" s="4">
        <v>0.13</v>
      </c>
      <c r="I191" s="4"/>
      <c r="J191" s="4">
        <v>1.43</v>
      </c>
      <c r="K191" s="4">
        <v>0.17</v>
      </c>
      <c r="L191" s="4" t="s">
        <v>132</v>
      </c>
      <c r="M191" s="4">
        <v>0.01</v>
      </c>
      <c r="N191" s="4">
        <v>0.15</v>
      </c>
      <c r="O191" s="4"/>
      <c r="P191" s="4"/>
      <c r="Q191" s="4"/>
      <c r="R191" s="4">
        <v>0.35</v>
      </c>
      <c r="S191" s="4">
        <v>0.05</v>
      </c>
      <c r="T191" s="4"/>
      <c r="U191" s="4">
        <v>99.65</v>
      </c>
      <c r="V191" s="4"/>
      <c r="W191" s="4"/>
      <c r="X191" t="s">
        <v>194</v>
      </c>
      <c r="Y191" t="s">
        <v>194</v>
      </c>
      <c r="Z191" s="4"/>
      <c r="AA191">
        <v>18</v>
      </c>
      <c r="AD191" t="s">
        <v>194</v>
      </c>
      <c r="AE191">
        <v>25</v>
      </c>
      <c r="AF191">
        <v>22</v>
      </c>
      <c r="AG191">
        <v>17</v>
      </c>
      <c r="AH191" t="s">
        <v>356</v>
      </c>
      <c r="AI191">
        <v>39</v>
      </c>
      <c r="AJ191">
        <v>99</v>
      </c>
      <c r="AK191">
        <v>18</v>
      </c>
      <c r="AL191" s="4"/>
      <c r="AM191" s="4"/>
      <c r="AN191">
        <v>9</v>
      </c>
      <c r="AO191">
        <v>10</v>
      </c>
      <c r="AP191">
        <v>6</v>
      </c>
      <c r="AQ191" s="4"/>
      <c r="AR191" s="4"/>
      <c r="AS191" s="4"/>
      <c r="AT191" s="4"/>
      <c r="AU191" s="4"/>
      <c r="AW191" s="4"/>
      <c r="AX191" s="4"/>
      <c r="AZ191" s="4"/>
      <c r="BA191" s="4"/>
      <c r="BB191" s="4"/>
      <c r="BC191" t="s">
        <v>356</v>
      </c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5">
        <f t="shared" si="5"/>
        <v>413.13822682908682</v>
      </c>
      <c r="BV191" s="6">
        <v>10</v>
      </c>
      <c r="BW191" s="4" t="s">
        <v>315</v>
      </c>
      <c r="BX191" s="4" t="s">
        <v>1239</v>
      </c>
      <c r="BY191" s="4" t="s">
        <v>1239</v>
      </c>
      <c r="BZ191" s="4" t="s">
        <v>327</v>
      </c>
      <c r="CA191" s="4" t="s">
        <v>228</v>
      </c>
      <c r="CB191" s="4" t="s">
        <v>340</v>
      </c>
    </row>
    <row r="192" spans="1:80">
      <c r="A192" s="18" t="s">
        <v>299</v>
      </c>
      <c r="B192" s="4">
        <v>11.3</v>
      </c>
      <c r="C192" s="4">
        <v>0.09</v>
      </c>
      <c r="D192" s="4">
        <v>0.85</v>
      </c>
      <c r="E192" s="4">
        <v>61.75</v>
      </c>
      <c r="F192" s="4">
        <v>23.8</v>
      </c>
      <c r="G192" s="4"/>
      <c r="H192" s="4">
        <v>0.09</v>
      </c>
      <c r="I192" s="4"/>
      <c r="J192" s="4">
        <v>1.07</v>
      </c>
      <c r="K192" s="4">
        <v>0.33</v>
      </c>
      <c r="L192" s="4" t="s">
        <v>132</v>
      </c>
      <c r="M192" s="4">
        <v>0.02</v>
      </c>
      <c r="N192" s="4">
        <v>0.24</v>
      </c>
      <c r="O192" s="4"/>
      <c r="P192" s="4"/>
      <c r="Q192" s="4"/>
      <c r="R192" s="4">
        <v>0.1</v>
      </c>
      <c r="S192" s="4">
        <v>0.01</v>
      </c>
      <c r="T192" s="4"/>
      <c r="U192" s="4">
        <v>99.65</v>
      </c>
      <c r="V192" s="4"/>
      <c r="W192" s="4"/>
      <c r="X192" t="s">
        <v>194</v>
      </c>
      <c r="Y192">
        <v>15</v>
      </c>
      <c r="Z192" s="4"/>
      <c r="AA192">
        <v>22</v>
      </c>
      <c r="AD192" t="s">
        <v>194</v>
      </c>
      <c r="AE192">
        <v>70</v>
      </c>
      <c r="AF192">
        <v>17</v>
      </c>
      <c r="AG192">
        <v>27</v>
      </c>
      <c r="AH192" t="s">
        <v>356</v>
      </c>
      <c r="AI192">
        <v>12</v>
      </c>
      <c r="AJ192">
        <v>95</v>
      </c>
      <c r="AK192">
        <v>10</v>
      </c>
      <c r="AL192" s="4"/>
      <c r="AM192" s="4"/>
      <c r="AN192">
        <v>11</v>
      </c>
      <c r="AO192">
        <v>17</v>
      </c>
      <c r="AP192">
        <v>5</v>
      </c>
      <c r="AQ192" s="4"/>
      <c r="AR192" s="4"/>
      <c r="AS192" s="4"/>
      <c r="AT192" s="4"/>
      <c r="AU192" s="4"/>
      <c r="AW192" s="4"/>
      <c r="AX192" s="4"/>
      <c r="AZ192" s="4"/>
      <c r="BA192" s="4"/>
      <c r="BB192" s="4"/>
      <c r="BC192">
        <v>15</v>
      </c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5">
        <f t="shared" si="5"/>
        <v>885.0556924079724</v>
      </c>
      <c r="BV192" s="6">
        <v>10</v>
      </c>
      <c r="BW192" s="4" t="s">
        <v>316</v>
      </c>
      <c r="BX192" s="4" t="s">
        <v>1239</v>
      </c>
      <c r="BY192" s="4" t="s">
        <v>1239</v>
      </c>
      <c r="BZ192" s="4" t="s">
        <v>327</v>
      </c>
      <c r="CA192" s="4" t="s">
        <v>228</v>
      </c>
      <c r="CB192" s="4" t="s">
        <v>340</v>
      </c>
    </row>
    <row r="193" spans="1:80">
      <c r="A193" s="18" t="s">
        <v>300</v>
      </c>
      <c r="B193" s="4">
        <v>46.78</v>
      </c>
      <c r="C193" s="4">
        <v>0.3</v>
      </c>
      <c r="D193" s="4">
        <v>3.77</v>
      </c>
      <c r="E193" s="4">
        <v>30.09</v>
      </c>
      <c r="F193" s="4">
        <v>12.55</v>
      </c>
      <c r="G193" s="4"/>
      <c r="H193" s="4">
        <v>0.47</v>
      </c>
      <c r="I193" s="4"/>
      <c r="J193" s="4">
        <v>1.8</v>
      </c>
      <c r="K193" s="4">
        <v>2.11</v>
      </c>
      <c r="L193" s="4">
        <v>0.77</v>
      </c>
      <c r="M193" s="4">
        <v>0.32</v>
      </c>
      <c r="N193" s="4">
        <v>0.61</v>
      </c>
      <c r="O193" s="4"/>
      <c r="P193" s="4"/>
      <c r="Q193" s="4"/>
      <c r="R193" s="4">
        <v>0.86</v>
      </c>
      <c r="S193" s="4">
        <v>0.11</v>
      </c>
      <c r="T193" s="4"/>
      <c r="U193" s="4">
        <v>100.54</v>
      </c>
      <c r="V193" s="4"/>
      <c r="W193" s="4"/>
      <c r="X193">
        <v>8</v>
      </c>
      <c r="Y193">
        <v>29</v>
      </c>
      <c r="Z193" s="4"/>
      <c r="AA193">
        <v>60</v>
      </c>
      <c r="AD193">
        <v>13</v>
      </c>
      <c r="AE193">
        <v>96</v>
      </c>
      <c r="AF193">
        <v>30</v>
      </c>
      <c r="AG193">
        <v>79</v>
      </c>
      <c r="AH193">
        <v>106</v>
      </c>
      <c r="AI193" t="s">
        <v>312</v>
      </c>
      <c r="AJ193">
        <v>45</v>
      </c>
      <c r="AK193">
        <v>11</v>
      </c>
      <c r="AL193" s="4"/>
      <c r="AM193" s="4"/>
      <c r="AN193">
        <v>32</v>
      </c>
      <c r="AO193">
        <v>95</v>
      </c>
      <c r="AP193">
        <v>18</v>
      </c>
      <c r="AQ193" s="4"/>
      <c r="AR193" s="4"/>
      <c r="AS193" s="4"/>
      <c r="AT193" s="4"/>
      <c r="AU193" s="4"/>
      <c r="AW193" s="4"/>
      <c r="AX193" s="4"/>
      <c r="AZ193" s="4"/>
      <c r="BA193" s="4"/>
      <c r="BB193" s="4"/>
      <c r="BC193">
        <v>34</v>
      </c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5">
        <f t="shared" si="5"/>
        <v>84.618992536609383</v>
      </c>
      <c r="BV193" s="6">
        <v>10</v>
      </c>
      <c r="BW193" s="4" t="s">
        <v>317</v>
      </c>
      <c r="BX193" s="4" t="s">
        <v>1239</v>
      </c>
      <c r="BY193" s="4" t="s">
        <v>1239</v>
      </c>
      <c r="BZ193" s="4" t="s">
        <v>328</v>
      </c>
      <c r="CA193" s="4" t="s">
        <v>228</v>
      </c>
      <c r="CB193" s="4" t="s">
        <v>340</v>
      </c>
    </row>
    <row r="194" spans="1:80">
      <c r="A194" s="18" t="s">
        <v>301</v>
      </c>
      <c r="B194" s="4">
        <v>16.5</v>
      </c>
      <c r="C194" s="4">
        <v>0.26</v>
      </c>
      <c r="D194" s="4">
        <v>3.7</v>
      </c>
      <c r="E194" s="4">
        <v>51.75</v>
      </c>
      <c r="F194" s="4">
        <v>22.4</v>
      </c>
      <c r="G194" s="4"/>
      <c r="H194" s="4">
        <v>0.15</v>
      </c>
      <c r="I194" s="4"/>
      <c r="J194" s="4">
        <v>1.1100000000000001</v>
      </c>
      <c r="K194" s="4">
        <v>2.2999999999999998</v>
      </c>
      <c r="L194" s="4">
        <v>0.78</v>
      </c>
      <c r="M194" s="4">
        <v>0.28999999999999998</v>
      </c>
      <c r="N194" s="4">
        <v>0.7</v>
      </c>
      <c r="O194" s="4"/>
      <c r="P194" s="4"/>
      <c r="Q194" s="4"/>
      <c r="R194" s="4">
        <v>0.31</v>
      </c>
      <c r="S194" s="4">
        <v>0.15</v>
      </c>
      <c r="T194" s="4"/>
      <c r="U194" s="4">
        <v>100.05</v>
      </c>
      <c r="V194" s="4"/>
      <c r="W194" s="4"/>
      <c r="X194">
        <v>14</v>
      </c>
      <c r="Y194">
        <v>48</v>
      </c>
      <c r="Z194" s="4"/>
      <c r="AA194">
        <v>20</v>
      </c>
      <c r="AD194">
        <v>5</v>
      </c>
      <c r="AE194">
        <v>88</v>
      </c>
      <c r="AF194">
        <v>26</v>
      </c>
      <c r="AG194">
        <v>36</v>
      </c>
      <c r="AH194">
        <v>98</v>
      </c>
      <c r="AI194" t="s">
        <v>312</v>
      </c>
      <c r="AJ194">
        <v>50</v>
      </c>
      <c r="AK194">
        <v>24</v>
      </c>
      <c r="AL194" s="4"/>
      <c r="AM194" s="4"/>
      <c r="AN194">
        <v>72</v>
      </c>
      <c r="AO194">
        <v>106</v>
      </c>
      <c r="AP194">
        <v>12</v>
      </c>
      <c r="AQ194" s="4"/>
      <c r="AR194" s="4"/>
      <c r="AS194" s="4"/>
      <c r="AT194" s="4"/>
      <c r="AU194" s="4"/>
      <c r="AW194" s="4"/>
      <c r="AX194" s="4"/>
      <c r="AZ194" s="4"/>
      <c r="BA194" s="4"/>
      <c r="BB194" s="4"/>
      <c r="BC194">
        <v>12</v>
      </c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5">
        <f t="shared" si="5"/>
        <v>461.45754909431895</v>
      </c>
      <c r="BV194" s="6">
        <v>10</v>
      </c>
      <c r="BW194" s="4" t="s">
        <v>316</v>
      </c>
      <c r="BX194" s="4" t="s">
        <v>1239</v>
      </c>
      <c r="BY194" s="4" t="s">
        <v>1239</v>
      </c>
      <c r="BZ194" s="4" t="s">
        <v>328</v>
      </c>
      <c r="CA194" s="4" t="s">
        <v>228</v>
      </c>
      <c r="CB194" s="4" t="s">
        <v>340</v>
      </c>
    </row>
    <row r="195" spans="1:80">
      <c r="A195" s="18" t="s">
        <v>302</v>
      </c>
      <c r="B195" s="4">
        <v>64.3</v>
      </c>
      <c r="C195" s="4">
        <v>0.87</v>
      </c>
      <c r="D195" s="4">
        <v>1.93</v>
      </c>
      <c r="E195" s="4">
        <v>19.649999999999999</v>
      </c>
      <c r="F195" s="4">
        <v>8.4</v>
      </c>
      <c r="G195" s="4"/>
      <c r="H195" s="4">
        <v>0.09</v>
      </c>
      <c r="I195" s="4"/>
      <c r="J195" s="4">
        <v>1.58</v>
      </c>
      <c r="K195" s="4">
        <v>1.88</v>
      </c>
      <c r="L195" s="4">
        <v>0.36</v>
      </c>
      <c r="M195" s="4">
        <v>0.1</v>
      </c>
      <c r="N195" s="4">
        <v>0.35</v>
      </c>
      <c r="O195" s="4"/>
      <c r="P195" s="4"/>
      <c r="Q195" s="4"/>
      <c r="R195" s="4">
        <v>0.21</v>
      </c>
      <c r="S195" s="4">
        <v>0.08</v>
      </c>
      <c r="T195" s="4"/>
      <c r="U195" s="4">
        <v>99.79</v>
      </c>
      <c r="V195" s="4"/>
      <c r="W195" s="4"/>
      <c r="X195" t="s">
        <v>194</v>
      </c>
      <c r="Y195">
        <v>21</v>
      </c>
      <c r="Z195" s="4"/>
      <c r="AA195">
        <v>27</v>
      </c>
      <c r="AD195" t="s">
        <v>194</v>
      </c>
      <c r="AE195">
        <v>34</v>
      </c>
      <c r="AF195">
        <v>18</v>
      </c>
      <c r="AG195">
        <v>43</v>
      </c>
      <c r="AH195">
        <v>13</v>
      </c>
      <c r="AI195" t="s">
        <v>312</v>
      </c>
      <c r="AJ195">
        <v>21</v>
      </c>
      <c r="AK195">
        <v>17</v>
      </c>
      <c r="AL195" s="4"/>
      <c r="AM195" s="4"/>
      <c r="AN195">
        <v>7</v>
      </c>
      <c r="AO195">
        <v>85</v>
      </c>
      <c r="AP195">
        <v>16</v>
      </c>
      <c r="AQ195" s="4"/>
      <c r="AR195" s="4"/>
      <c r="AS195" s="4"/>
      <c r="AT195" s="4"/>
      <c r="AU195" s="4"/>
      <c r="AW195" s="4"/>
      <c r="AX195" s="4"/>
      <c r="AZ195" s="4"/>
      <c r="BA195" s="4"/>
      <c r="BB195" s="4"/>
      <c r="BC195">
        <v>11</v>
      </c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5">
        <f t="shared" si="5"/>
        <v>290.8569358694777</v>
      </c>
      <c r="BV195" s="6">
        <v>10</v>
      </c>
      <c r="BW195" s="4" t="s">
        <v>318</v>
      </c>
      <c r="BX195" s="4" t="s">
        <v>1239</v>
      </c>
      <c r="BY195" s="4" t="s">
        <v>1239</v>
      </c>
      <c r="BZ195" s="4" t="s">
        <v>329</v>
      </c>
      <c r="CA195" s="4" t="s">
        <v>228</v>
      </c>
      <c r="CB195" s="4" t="s">
        <v>340</v>
      </c>
    </row>
    <row r="196" spans="1:80">
      <c r="A196" s="18" t="s">
        <v>303</v>
      </c>
      <c r="B196" s="4">
        <v>33.44</v>
      </c>
      <c r="C196" s="4">
        <v>0.08</v>
      </c>
      <c r="D196" s="4">
        <v>1.36</v>
      </c>
      <c r="E196" s="4">
        <v>46.94</v>
      </c>
      <c r="F196" s="4">
        <v>12.27</v>
      </c>
      <c r="G196" s="4"/>
      <c r="H196" s="4">
        <v>0.11</v>
      </c>
      <c r="I196" s="4"/>
      <c r="J196" s="4">
        <v>0.39</v>
      </c>
      <c r="K196" s="4">
        <v>4.16</v>
      </c>
      <c r="L196" s="4" t="s">
        <v>247</v>
      </c>
      <c r="M196" s="4">
        <v>0.02</v>
      </c>
      <c r="N196" s="4">
        <v>0.45</v>
      </c>
      <c r="O196" s="4"/>
      <c r="P196" s="4"/>
      <c r="Q196" s="4"/>
      <c r="R196" s="4" t="s">
        <v>312</v>
      </c>
      <c r="S196" s="4">
        <v>0.09</v>
      </c>
      <c r="T196" s="4"/>
      <c r="U196" s="4">
        <v>99.29</v>
      </c>
      <c r="V196" s="4"/>
      <c r="W196" s="4"/>
      <c r="X196" t="s">
        <v>194</v>
      </c>
      <c r="Y196">
        <v>116</v>
      </c>
      <c r="Z196" s="4"/>
      <c r="AA196">
        <v>29</v>
      </c>
      <c r="AD196">
        <v>7</v>
      </c>
      <c r="AE196">
        <v>57</v>
      </c>
      <c r="AF196">
        <v>78</v>
      </c>
      <c r="AG196">
        <v>30</v>
      </c>
      <c r="AH196">
        <v>47</v>
      </c>
      <c r="AI196" t="s">
        <v>312</v>
      </c>
      <c r="AJ196">
        <v>27</v>
      </c>
      <c r="AK196" t="s">
        <v>194</v>
      </c>
      <c r="AL196" s="4"/>
      <c r="AM196" s="4"/>
      <c r="AN196">
        <v>35</v>
      </c>
      <c r="AO196">
        <v>30</v>
      </c>
      <c r="AP196">
        <v>11</v>
      </c>
      <c r="AQ196" s="4"/>
      <c r="AR196" s="4"/>
      <c r="AS196" s="4"/>
      <c r="AT196" s="4"/>
      <c r="AU196" s="4"/>
      <c r="AW196" s="4"/>
      <c r="AX196" s="4"/>
      <c r="AZ196" s="4"/>
      <c r="BA196" s="4"/>
      <c r="BB196" s="4"/>
      <c r="BC196" t="s">
        <v>194</v>
      </c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5">
        <f t="shared" si="5"/>
        <v>497.34168720882144</v>
      </c>
      <c r="BV196" s="6">
        <v>10</v>
      </c>
      <c r="BW196" s="4" t="s">
        <v>323</v>
      </c>
      <c r="BX196" s="4" t="s">
        <v>1239</v>
      </c>
      <c r="BY196" s="4" t="s">
        <v>1239</v>
      </c>
      <c r="BZ196" s="4" t="s">
        <v>329</v>
      </c>
      <c r="CA196" s="4" t="s">
        <v>228</v>
      </c>
      <c r="CB196" s="4" t="s">
        <v>340</v>
      </c>
    </row>
    <row r="197" spans="1:80">
      <c r="A197" s="18" t="s">
        <v>304</v>
      </c>
      <c r="B197" s="4">
        <v>42.2</v>
      </c>
      <c r="C197" s="4">
        <v>0.06</v>
      </c>
      <c r="D197" s="4">
        <v>0.62</v>
      </c>
      <c r="E197" s="4">
        <v>41</v>
      </c>
      <c r="F197" s="4">
        <v>4.33</v>
      </c>
      <c r="G197" s="4"/>
      <c r="H197" s="4">
        <v>0.38</v>
      </c>
      <c r="I197" s="4"/>
      <c r="J197" s="4">
        <v>0.17</v>
      </c>
      <c r="K197" s="4">
        <v>10.4</v>
      </c>
      <c r="L197" s="4" t="s">
        <v>247</v>
      </c>
      <c r="M197" s="4">
        <v>0.01</v>
      </c>
      <c r="N197" s="4">
        <v>0.45</v>
      </c>
      <c r="O197" s="4"/>
      <c r="P197" s="4"/>
      <c r="Q197" s="4"/>
      <c r="R197" s="4" t="s">
        <v>312</v>
      </c>
      <c r="S197" s="4">
        <v>0.06</v>
      </c>
      <c r="T197" s="4"/>
      <c r="U197" s="4">
        <v>99.68</v>
      </c>
      <c r="V197" s="4"/>
      <c r="W197" s="4"/>
      <c r="X197" t="s">
        <v>194</v>
      </c>
      <c r="Y197">
        <v>62</v>
      </c>
      <c r="Z197" s="4"/>
      <c r="AA197">
        <v>20</v>
      </c>
      <c r="AD197">
        <v>6</v>
      </c>
      <c r="AE197">
        <v>37</v>
      </c>
      <c r="AF197">
        <v>141</v>
      </c>
      <c r="AG197">
        <v>12</v>
      </c>
      <c r="AH197">
        <v>86</v>
      </c>
      <c r="AI197" t="s">
        <v>312</v>
      </c>
      <c r="AJ197">
        <v>22</v>
      </c>
      <c r="AK197" t="s">
        <v>194</v>
      </c>
      <c r="AL197" s="4"/>
      <c r="AM197" s="4"/>
      <c r="AN197">
        <v>9</v>
      </c>
      <c r="AO197">
        <v>21</v>
      </c>
      <c r="AP197">
        <v>7</v>
      </c>
      <c r="AQ197" s="4"/>
      <c r="AR197" s="4"/>
      <c r="AS197" s="4"/>
      <c r="AT197" s="4"/>
      <c r="AU197" s="4"/>
      <c r="AW197" s="4"/>
      <c r="AX197" s="4"/>
      <c r="AZ197" s="4"/>
      <c r="BA197" s="4"/>
      <c r="BB197" s="4"/>
      <c r="BC197" t="s">
        <v>194</v>
      </c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5">
        <f t="shared" si="5"/>
        <v>108.87896478986583</v>
      </c>
      <c r="BV197" s="6">
        <v>10</v>
      </c>
      <c r="BW197" s="4" t="s">
        <v>319</v>
      </c>
      <c r="BX197" s="4" t="s">
        <v>1239</v>
      </c>
      <c r="BY197" s="4" t="s">
        <v>1239</v>
      </c>
      <c r="BZ197" s="4" t="s">
        <v>329</v>
      </c>
      <c r="CA197" s="4" t="s">
        <v>228</v>
      </c>
      <c r="CB197" s="4" t="s">
        <v>340</v>
      </c>
    </row>
    <row r="198" spans="1:80">
      <c r="A198" s="18" t="s">
        <v>305</v>
      </c>
      <c r="B198" s="4">
        <v>28.6</v>
      </c>
      <c r="C198" s="4">
        <v>0.14000000000000001</v>
      </c>
      <c r="D198" s="4">
        <v>2.54</v>
      </c>
      <c r="E198" s="4">
        <v>57.8</v>
      </c>
      <c r="F198" s="4">
        <v>4.04</v>
      </c>
      <c r="G198" s="4"/>
      <c r="H198" s="4">
        <v>0.11</v>
      </c>
      <c r="I198" s="4"/>
      <c r="J198" s="4">
        <v>0.56000000000000005</v>
      </c>
      <c r="K198" s="4">
        <v>5.48</v>
      </c>
      <c r="L198" s="4" t="s">
        <v>247</v>
      </c>
      <c r="M198" s="4">
        <v>0.05</v>
      </c>
      <c r="N198" s="4">
        <v>0.5</v>
      </c>
      <c r="O198" s="4"/>
      <c r="P198" s="4"/>
      <c r="Q198" s="4"/>
      <c r="R198" s="4" t="s">
        <v>312</v>
      </c>
      <c r="S198" s="4">
        <v>7.0000000000000007E-2</v>
      </c>
      <c r="T198" s="4"/>
      <c r="U198" s="4">
        <v>99.89</v>
      </c>
      <c r="V198" s="4"/>
      <c r="W198" s="4"/>
      <c r="X198">
        <v>7</v>
      </c>
      <c r="Y198">
        <v>216</v>
      </c>
      <c r="Z198" s="4"/>
      <c r="AA198">
        <v>38</v>
      </c>
      <c r="AD198">
        <v>10</v>
      </c>
      <c r="AE198">
        <v>53</v>
      </c>
      <c r="AF198">
        <v>168</v>
      </c>
      <c r="AG198">
        <v>14</v>
      </c>
      <c r="AH198">
        <v>123</v>
      </c>
      <c r="AI198" t="s">
        <v>312</v>
      </c>
      <c r="AJ198">
        <v>23</v>
      </c>
      <c r="AK198">
        <v>6</v>
      </c>
      <c r="AL198" s="4"/>
      <c r="AM198" s="4"/>
      <c r="AN198">
        <v>20</v>
      </c>
      <c r="AO198">
        <v>58</v>
      </c>
      <c r="AP198">
        <v>8</v>
      </c>
      <c r="AQ198" s="4"/>
      <c r="AR198" s="4"/>
      <c r="AS198" s="4"/>
      <c r="AT198" s="4"/>
      <c r="AU198" s="4"/>
      <c r="AW198" s="4"/>
      <c r="AX198" s="4"/>
      <c r="AZ198" s="4"/>
      <c r="BA198" s="4"/>
      <c r="BB198" s="4"/>
      <c r="BC198">
        <v>7</v>
      </c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5">
        <f t="shared" si="5"/>
        <v>511.41338964710195</v>
      </c>
      <c r="BV198" s="6">
        <v>10</v>
      </c>
      <c r="BW198" s="4" t="s">
        <v>320</v>
      </c>
      <c r="BX198" s="4" t="s">
        <v>1239</v>
      </c>
      <c r="BY198" s="4" t="s">
        <v>1239</v>
      </c>
      <c r="BZ198" s="4" t="s">
        <v>329</v>
      </c>
      <c r="CA198" s="4" t="s">
        <v>228</v>
      </c>
      <c r="CB198" s="4" t="s">
        <v>340</v>
      </c>
    </row>
    <row r="199" spans="1:80">
      <c r="A199" s="18" t="s">
        <v>306</v>
      </c>
      <c r="B199" s="4">
        <v>43.4</v>
      </c>
      <c r="C199" s="4">
        <v>0.05</v>
      </c>
      <c r="D199" s="4">
        <v>0.38</v>
      </c>
      <c r="E199" s="4">
        <v>36.270000000000003</v>
      </c>
      <c r="F199" s="4">
        <v>15.17</v>
      </c>
      <c r="G199" s="4"/>
      <c r="H199" s="4">
        <v>0.05</v>
      </c>
      <c r="I199" s="4"/>
      <c r="J199" s="4">
        <v>2.11</v>
      </c>
      <c r="K199" s="4">
        <v>1.32</v>
      </c>
      <c r="L199" s="4" t="s">
        <v>193</v>
      </c>
      <c r="M199" s="4">
        <v>0.14000000000000001</v>
      </c>
      <c r="N199" s="4">
        <v>0.14000000000000001</v>
      </c>
      <c r="O199" s="4"/>
      <c r="P199" s="4"/>
      <c r="Q199" s="4"/>
      <c r="R199" s="4">
        <v>0.91</v>
      </c>
      <c r="S199" s="4">
        <v>0.03</v>
      </c>
      <c r="T199" s="4"/>
      <c r="U199" s="4">
        <v>99.97</v>
      </c>
      <c r="V199" s="4"/>
      <c r="W199" s="4"/>
      <c r="X199">
        <v>26</v>
      </c>
      <c r="Y199">
        <v>34</v>
      </c>
      <c r="Z199" s="4"/>
      <c r="AA199">
        <v>59</v>
      </c>
      <c r="AD199" t="s">
        <v>313</v>
      </c>
      <c r="AE199">
        <v>14</v>
      </c>
      <c r="AF199">
        <v>24</v>
      </c>
      <c r="AG199">
        <v>22</v>
      </c>
      <c r="AH199">
        <v>78</v>
      </c>
      <c r="AI199" t="s">
        <v>312</v>
      </c>
      <c r="AJ199">
        <v>40</v>
      </c>
      <c r="AK199" t="s">
        <v>356</v>
      </c>
      <c r="AL199" s="4"/>
      <c r="AM199" s="4"/>
      <c r="AN199">
        <v>15</v>
      </c>
      <c r="AO199">
        <v>46</v>
      </c>
      <c r="AP199">
        <v>12</v>
      </c>
      <c r="AQ199" s="4"/>
      <c r="AR199" s="4"/>
      <c r="AS199" s="4"/>
      <c r="AT199" s="4"/>
      <c r="AU199" s="4"/>
      <c r="AW199" s="4"/>
      <c r="AX199" s="4"/>
      <c r="AZ199" s="4"/>
      <c r="BA199" s="4"/>
      <c r="BB199" s="4"/>
      <c r="BC199">
        <v>18</v>
      </c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5">
        <f t="shared" si="5"/>
        <v>959.63640308081983</v>
      </c>
      <c r="BV199" s="6">
        <v>10</v>
      </c>
      <c r="BW199" s="4" t="s">
        <v>317</v>
      </c>
      <c r="BX199" s="4" t="s">
        <v>1239</v>
      </c>
      <c r="BY199" s="4" t="s">
        <v>1239</v>
      </c>
      <c r="BZ199" s="4" t="s">
        <v>330</v>
      </c>
      <c r="CA199" s="4" t="s">
        <v>228</v>
      </c>
      <c r="CB199" s="4" t="s">
        <v>340</v>
      </c>
    </row>
    <row r="200" spans="1:80">
      <c r="A200" s="18" t="s">
        <v>307</v>
      </c>
      <c r="B200" s="4">
        <v>39.450000000000003</v>
      </c>
      <c r="C200" s="4">
        <v>0.05</v>
      </c>
      <c r="D200" s="4">
        <v>0.19</v>
      </c>
      <c r="E200" s="4">
        <v>51.35</v>
      </c>
      <c r="F200" s="4">
        <v>4.01</v>
      </c>
      <c r="G200" s="4"/>
      <c r="H200" s="4">
        <v>0.04</v>
      </c>
      <c r="I200" s="4"/>
      <c r="J200" s="4">
        <v>2.3199999999999998</v>
      </c>
      <c r="K200" s="4">
        <v>2.36</v>
      </c>
      <c r="L200" s="4">
        <v>0.15</v>
      </c>
      <c r="M200" s="4">
        <v>0.12</v>
      </c>
      <c r="N200" s="4">
        <v>7.0000000000000007E-2</v>
      </c>
      <c r="O200" s="4"/>
      <c r="P200" s="4"/>
      <c r="Q200" s="4"/>
      <c r="R200" s="4">
        <v>0.1</v>
      </c>
      <c r="S200" s="4">
        <v>0.13</v>
      </c>
      <c r="T200" s="4"/>
      <c r="U200" s="4">
        <v>100.34</v>
      </c>
      <c r="V200" s="4"/>
      <c r="W200" s="4"/>
      <c r="X200">
        <v>33</v>
      </c>
      <c r="Y200">
        <v>44</v>
      </c>
      <c r="Z200" s="4"/>
      <c r="AA200">
        <v>108</v>
      </c>
      <c r="AD200" t="s">
        <v>313</v>
      </c>
      <c r="AE200">
        <v>18</v>
      </c>
      <c r="AF200">
        <v>21</v>
      </c>
      <c r="AG200">
        <v>27</v>
      </c>
      <c r="AH200">
        <v>30</v>
      </c>
      <c r="AI200" t="s">
        <v>312</v>
      </c>
      <c r="AJ200" t="s">
        <v>313</v>
      </c>
      <c r="AK200" t="s">
        <v>313</v>
      </c>
      <c r="AL200" s="4"/>
      <c r="AM200" s="4"/>
      <c r="AN200">
        <v>15</v>
      </c>
      <c r="AO200">
        <v>42</v>
      </c>
      <c r="AP200">
        <v>10</v>
      </c>
      <c r="AQ200" s="4"/>
      <c r="AR200" s="4"/>
      <c r="AS200" s="4"/>
      <c r="AT200" s="4"/>
      <c r="AU200" s="4"/>
      <c r="AW200" s="4"/>
      <c r="AX200" s="4"/>
      <c r="AZ200" s="4"/>
      <c r="BA200" s="4"/>
      <c r="BB200" s="4"/>
      <c r="BC200">
        <v>15</v>
      </c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5">
        <f t="shared" si="5"/>
        <v>1260.0049285681489</v>
      </c>
      <c r="BV200" s="6">
        <v>10</v>
      </c>
      <c r="BW200" s="4" t="s">
        <v>321</v>
      </c>
      <c r="BX200" s="4" t="s">
        <v>1239</v>
      </c>
      <c r="BY200" s="4" t="s">
        <v>1239</v>
      </c>
      <c r="BZ200" s="4" t="s">
        <v>330</v>
      </c>
      <c r="CA200" s="4" t="s">
        <v>228</v>
      </c>
      <c r="CB200" s="4" t="s">
        <v>340</v>
      </c>
    </row>
    <row r="201" spans="1:80">
      <c r="A201" s="18" t="s">
        <v>308</v>
      </c>
      <c r="B201" s="4">
        <v>53</v>
      </c>
      <c r="C201" s="4">
        <v>0.02</v>
      </c>
      <c r="D201" s="4">
        <v>0.4</v>
      </c>
      <c r="E201" s="4">
        <v>42.4</v>
      </c>
      <c r="F201" s="4">
        <v>3.52</v>
      </c>
      <c r="G201" s="4"/>
      <c r="H201" s="4">
        <v>0.09</v>
      </c>
      <c r="I201" s="4"/>
      <c r="J201" s="4">
        <v>0.32</v>
      </c>
      <c r="K201" s="4">
        <v>0.04</v>
      </c>
      <c r="L201" s="4">
        <v>0.2</v>
      </c>
      <c r="M201" s="4">
        <v>0.28000000000000003</v>
      </c>
      <c r="N201" s="4">
        <v>0.04</v>
      </c>
      <c r="O201" s="4"/>
      <c r="P201" s="4"/>
      <c r="Q201" s="4"/>
      <c r="R201" s="4">
        <v>0.15</v>
      </c>
      <c r="S201" s="4">
        <v>0.1</v>
      </c>
      <c r="T201" s="4"/>
      <c r="U201" s="4">
        <v>100.56</v>
      </c>
      <c r="V201" s="4"/>
      <c r="W201" s="4"/>
      <c r="X201">
        <v>6</v>
      </c>
      <c r="Y201">
        <v>7</v>
      </c>
      <c r="Z201" s="4"/>
      <c r="AA201">
        <v>103</v>
      </c>
      <c r="AD201" t="s">
        <v>1266</v>
      </c>
      <c r="AE201">
        <v>5</v>
      </c>
      <c r="AF201">
        <v>10</v>
      </c>
      <c r="AG201">
        <v>55</v>
      </c>
      <c r="AH201">
        <v>90</v>
      </c>
      <c r="AI201">
        <v>23</v>
      </c>
      <c r="AJ201" t="s">
        <v>1266</v>
      </c>
      <c r="AK201" t="s">
        <v>1266</v>
      </c>
      <c r="AL201" s="4"/>
      <c r="AM201" s="4"/>
      <c r="AN201">
        <v>9</v>
      </c>
      <c r="AO201">
        <v>10</v>
      </c>
      <c r="AP201">
        <v>17</v>
      </c>
      <c r="AQ201" s="4"/>
      <c r="AR201" s="4"/>
      <c r="AS201" s="4"/>
      <c r="AT201" s="4"/>
      <c r="AU201" s="4"/>
      <c r="AW201" s="4"/>
      <c r="AX201" s="4"/>
      <c r="AZ201" s="4"/>
      <c r="BA201" s="4"/>
      <c r="BB201" s="4"/>
      <c r="BC201">
        <v>10</v>
      </c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5">
        <f t="shared" si="5"/>
        <v>464.72693967335181</v>
      </c>
      <c r="BV201" s="6">
        <v>10</v>
      </c>
      <c r="BW201" s="4" t="s">
        <v>322</v>
      </c>
      <c r="BX201" s="4" t="s">
        <v>1239</v>
      </c>
      <c r="BY201" s="4" t="s">
        <v>1239</v>
      </c>
      <c r="BZ201" s="4" t="s">
        <v>331</v>
      </c>
      <c r="CA201" s="4" t="s">
        <v>228</v>
      </c>
      <c r="CB201" s="4" t="s">
        <v>340</v>
      </c>
    </row>
    <row r="202" spans="1:80">
      <c r="A202" s="18" t="s">
        <v>309</v>
      </c>
      <c r="B202" s="4">
        <v>37.9</v>
      </c>
      <c r="C202" s="4">
        <v>0.23</v>
      </c>
      <c r="D202" s="4">
        <v>5.19</v>
      </c>
      <c r="E202" s="4">
        <v>36.200000000000003</v>
      </c>
      <c r="F202" s="4">
        <v>6.92</v>
      </c>
      <c r="G202" s="4"/>
      <c r="H202" s="4">
        <v>0.18</v>
      </c>
      <c r="I202" s="4"/>
      <c r="J202" s="4">
        <v>1.99</v>
      </c>
      <c r="K202" s="4">
        <v>6.47</v>
      </c>
      <c r="L202" s="4">
        <v>0.17</v>
      </c>
      <c r="M202" s="4">
        <v>0.4</v>
      </c>
      <c r="N202" s="4">
        <v>0.65</v>
      </c>
      <c r="O202" s="4"/>
      <c r="P202" s="4"/>
      <c r="Q202" s="4"/>
      <c r="R202" s="4">
        <v>2.5099999999999998</v>
      </c>
      <c r="S202" s="4">
        <v>0.16</v>
      </c>
      <c r="T202" s="4"/>
      <c r="U202" s="4">
        <v>98.97</v>
      </c>
      <c r="V202" s="4"/>
      <c r="W202" s="4"/>
      <c r="X202">
        <v>16</v>
      </c>
      <c r="Y202">
        <v>999</v>
      </c>
      <c r="Z202" s="4"/>
      <c r="AA202">
        <v>93</v>
      </c>
      <c r="AD202">
        <v>10</v>
      </c>
      <c r="AE202">
        <v>65</v>
      </c>
      <c r="AF202">
        <v>32</v>
      </c>
      <c r="AG202">
        <v>258</v>
      </c>
      <c r="AH202" t="s">
        <v>356</v>
      </c>
      <c r="AI202">
        <v>18</v>
      </c>
      <c r="AJ202" t="s">
        <v>194</v>
      </c>
      <c r="AK202" t="s">
        <v>194</v>
      </c>
      <c r="AL202" s="4"/>
      <c r="AM202" s="4"/>
      <c r="AN202">
        <v>28</v>
      </c>
      <c r="AO202">
        <v>57</v>
      </c>
      <c r="AP202">
        <v>104</v>
      </c>
      <c r="AQ202" s="4"/>
      <c r="AR202" s="4"/>
      <c r="AS202" s="4"/>
      <c r="AT202" s="4"/>
      <c r="AU202" s="4"/>
      <c r="AW202" s="4"/>
      <c r="AX202" s="4"/>
      <c r="AZ202" s="4"/>
      <c r="BA202" s="4"/>
      <c r="BB202" s="4"/>
      <c r="BC202">
        <v>25</v>
      </c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5">
        <f t="shared" si="5"/>
        <v>220.21367434689674</v>
      </c>
      <c r="BV202" s="6">
        <v>10</v>
      </c>
      <c r="BW202" s="4" t="s">
        <v>324</v>
      </c>
      <c r="BX202" s="4" t="s">
        <v>1239</v>
      </c>
      <c r="BY202" s="4" t="s">
        <v>1239</v>
      </c>
      <c r="BZ202" s="4" t="s">
        <v>332</v>
      </c>
      <c r="CA202" s="4" t="s">
        <v>228</v>
      </c>
      <c r="CB202" s="4" t="s">
        <v>340</v>
      </c>
    </row>
    <row r="203" spans="1:80">
      <c r="A203" s="18" t="s">
        <v>310</v>
      </c>
      <c r="B203" s="4">
        <v>6.1</v>
      </c>
      <c r="C203" s="4">
        <v>7.0000000000000007E-2</v>
      </c>
      <c r="D203" s="4">
        <v>0.3</v>
      </c>
      <c r="E203" s="4">
        <v>84.7</v>
      </c>
      <c r="F203" s="4">
        <v>1.45</v>
      </c>
      <c r="G203" s="4"/>
      <c r="H203" s="4">
        <v>0.23</v>
      </c>
      <c r="I203" s="4"/>
      <c r="J203" s="4">
        <v>0.56000000000000005</v>
      </c>
      <c r="K203" s="4">
        <v>3.32</v>
      </c>
      <c r="L203" s="4" t="s">
        <v>193</v>
      </c>
      <c r="M203" s="4">
        <v>0.01</v>
      </c>
      <c r="N203" s="4">
        <v>0.34</v>
      </c>
      <c r="O203" s="4"/>
      <c r="P203" s="4"/>
      <c r="Q203" s="4"/>
      <c r="R203" s="4">
        <v>2.72</v>
      </c>
      <c r="S203" s="4">
        <v>0.08</v>
      </c>
      <c r="T203" s="4"/>
      <c r="U203" s="4">
        <v>99.88</v>
      </c>
      <c r="V203" s="4"/>
      <c r="W203" s="4"/>
      <c r="X203" t="s">
        <v>194</v>
      </c>
      <c r="Y203">
        <v>383</v>
      </c>
      <c r="Z203" s="4"/>
      <c r="AA203">
        <v>23</v>
      </c>
      <c r="AD203">
        <v>6</v>
      </c>
      <c r="AE203">
        <v>59</v>
      </c>
      <c r="AF203">
        <v>24</v>
      </c>
      <c r="AG203">
        <v>146</v>
      </c>
      <c r="AH203" t="s">
        <v>356</v>
      </c>
      <c r="AI203">
        <v>14</v>
      </c>
      <c r="AJ203" t="s">
        <v>194</v>
      </c>
      <c r="AK203" t="s">
        <v>194</v>
      </c>
      <c r="AL203" s="4"/>
      <c r="AM203" s="4"/>
      <c r="AN203">
        <v>28</v>
      </c>
      <c r="AO203">
        <v>19</v>
      </c>
      <c r="AP203">
        <v>51</v>
      </c>
      <c r="AQ203" s="4"/>
      <c r="AR203" s="4"/>
      <c r="AS203" s="4"/>
      <c r="AT203" s="4"/>
      <c r="AU203" s="4"/>
      <c r="AW203" s="4"/>
      <c r="AX203" s="4"/>
      <c r="AZ203" s="4"/>
      <c r="BA203" s="4"/>
      <c r="BB203" s="4"/>
      <c r="BC203">
        <v>20</v>
      </c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5">
        <f t="shared" si="5"/>
        <v>338.91354092522101</v>
      </c>
      <c r="BV203" s="6">
        <v>10</v>
      </c>
      <c r="BW203" s="4" t="s">
        <v>325</v>
      </c>
      <c r="BX203" s="4" t="s">
        <v>1239</v>
      </c>
      <c r="BY203" s="4" t="s">
        <v>1239</v>
      </c>
      <c r="BZ203" s="4" t="s">
        <v>332</v>
      </c>
      <c r="CA203" s="4" t="s">
        <v>228</v>
      </c>
      <c r="CB203" s="4" t="s">
        <v>340</v>
      </c>
    </row>
    <row r="204" spans="1:80">
      <c r="A204" s="18" t="s">
        <v>311</v>
      </c>
      <c r="B204" s="4">
        <v>36.6</v>
      </c>
      <c r="C204" s="4" t="s">
        <v>103</v>
      </c>
      <c r="D204" s="4">
        <v>0.2</v>
      </c>
      <c r="E204" s="4">
        <v>58.3</v>
      </c>
      <c r="F204" s="4">
        <v>4.8</v>
      </c>
      <c r="G204" s="4"/>
      <c r="H204" s="4">
        <v>0.1</v>
      </c>
      <c r="I204" s="4"/>
      <c r="J204" s="4">
        <v>0.41</v>
      </c>
      <c r="K204" s="4">
        <v>0.94</v>
      </c>
      <c r="L204" s="4" t="s">
        <v>193</v>
      </c>
      <c r="M204" s="4">
        <v>0.09</v>
      </c>
      <c r="N204" s="4">
        <v>0.03</v>
      </c>
      <c r="O204" s="4"/>
      <c r="P204" s="4"/>
      <c r="Q204" s="4"/>
      <c r="R204" s="4">
        <v>0.18</v>
      </c>
      <c r="S204" s="4">
        <v>0.03</v>
      </c>
      <c r="T204" s="4"/>
      <c r="U204" s="4">
        <v>101.68</v>
      </c>
      <c r="V204" s="4"/>
      <c r="W204" s="4"/>
      <c r="X204" t="s">
        <v>1266</v>
      </c>
      <c r="Y204" t="s">
        <v>1266</v>
      </c>
      <c r="Z204" s="4"/>
      <c r="AA204" t="s">
        <v>1268</v>
      </c>
      <c r="AD204" t="s">
        <v>1266</v>
      </c>
      <c r="AE204">
        <v>5</v>
      </c>
      <c r="AF204">
        <v>12</v>
      </c>
      <c r="AG204">
        <v>51</v>
      </c>
      <c r="AH204" t="s">
        <v>1268</v>
      </c>
      <c r="AI204">
        <v>15</v>
      </c>
      <c r="AJ204" t="s">
        <v>1266</v>
      </c>
      <c r="AK204" t="s">
        <v>1266</v>
      </c>
      <c r="AL204" s="4"/>
      <c r="AM204" s="4"/>
      <c r="AN204">
        <v>106</v>
      </c>
      <c r="AO204">
        <v>10</v>
      </c>
      <c r="AP204">
        <v>17</v>
      </c>
      <c r="AQ204" s="4"/>
      <c r="AR204" s="4"/>
      <c r="AS204" s="4"/>
      <c r="AT204" s="4"/>
      <c r="AU204" s="4"/>
      <c r="AW204" s="4"/>
      <c r="AX204" s="4"/>
      <c r="AZ204" s="4"/>
      <c r="BA204" s="4"/>
      <c r="BB204" s="4"/>
      <c r="BC204">
        <v>13</v>
      </c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5">
        <f t="shared" si="5"/>
        <v>574.69812651658503</v>
      </c>
      <c r="BV204" s="6">
        <v>10</v>
      </c>
      <c r="BW204" s="4" t="s">
        <v>326</v>
      </c>
      <c r="BX204" s="4" t="s">
        <v>1239</v>
      </c>
      <c r="BY204" s="4" t="s">
        <v>1239</v>
      </c>
      <c r="BZ204" s="4" t="s">
        <v>333</v>
      </c>
      <c r="CA204" s="4" t="s">
        <v>228</v>
      </c>
      <c r="CB204" s="4" t="s">
        <v>340</v>
      </c>
    </row>
    <row r="205" spans="1:80">
      <c r="A205" s="19" t="s">
        <v>357</v>
      </c>
      <c r="B205">
        <v>15.95</v>
      </c>
      <c r="C205">
        <v>0.75</v>
      </c>
      <c r="D205">
        <v>8.75</v>
      </c>
      <c r="E205">
        <v>5.36</v>
      </c>
      <c r="F205">
        <v>41.37</v>
      </c>
      <c r="H205">
        <v>1.21</v>
      </c>
      <c r="J205">
        <v>2.91</v>
      </c>
      <c r="K205">
        <v>2.4</v>
      </c>
      <c r="L205">
        <v>0.2</v>
      </c>
      <c r="M205">
        <v>7.0000000000000007E-2</v>
      </c>
      <c r="N205">
        <v>1.02</v>
      </c>
      <c r="R205">
        <v>19.88</v>
      </c>
      <c r="S205">
        <v>0.28000000000000003</v>
      </c>
      <c r="U205">
        <v>100.15</v>
      </c>
      <c r="X205">
        <v>10</v>
      </c>
      <c r="Y205">
        <v>79</v>
      </c>
      <c r="AA205">
        <v>31</v>
      </c>
      <c r="AD205">
        <v>24</v>
      </c>
      <c r="AE205">
        <v>745</v>
      </c>
      <c r="AF205">
        <v>440</v>
      </c>
      <c r="AG205">
        <v>43</v>
      </c>
      <c r="AH205">
        <v>208</v>
      </c>
      <c r="AI205">
        <v>51</v>
      </c>
      <c r="AJ205">
        <v>201</v>
      </c>
      <c r="AK205">
        <v>19</v>
      </c>
      <c r="AN205">
        <v>53</v>
      </c>
      <c r="AO205">
        <v>198</v>
      </c>
      <c r="AP205">
        <v>42</v>
      </c>
      <c r="BC205">
        <v>17</v>
      </c>
      <c r="BU205" s="5">
        <f t="shared" si="5"/>
        <v>38.315616671290066</v>
      </c>
      <c r="BV205" s="1">
        <v>11</v>
      </c>
      <c r="BW205" t="s">
        <v>371</v>
      </c>
      <c r="BX205" s="4" t="s">
        <v>1269</v>
      </c>
      <c r="BY205" s="4" t="s">
        <v>1269</v>
      </c>
      <c r="BZ205" t="s">
        <v>379</v>
      </c>
      <c r="CA205" t="s">
        <v>372</v>
      </c>
      <c r="CB205" t="s">
        <v>373</v>
      </c>
    </row>
    <row r="206" spans="1:80">
      <c r="A206" s="19" t="s">
        <v>358</v>
      </c>
      <c r="B206">
        <v>21.5</v>
      </c>
      <c r="C206">
        <v>0.32</v>
      </c>
      <c r="D206">
        <v>10.29</v>
      </c>
      <c r="E206">
        <v>4.1399999999999997</v>
      </c>
      <c r="F206">
        <v>28.85</v>
      </c>
      <c r="H206">
        <v>0.76</v>
      </c>
      <c r="J206">
        <v>3.3</v>
      </c>
      <c r="K206">
        <v>10.73</v>
      </c>
      <c r="L206">
        <v>0.16</v>
      </c>
      <c r="M206">
        <v>0.08</v>
      </c>
      <c r="N206">
        <v>7.11</v>
      </c>
      <c r="R206">
        <v>12.94</v>
      </c>
      <c r="S206">
        <v>0.26</v>
      </c>
      <c r="U206">
        <v>100.44</v>
      </c>
      <c r="X206">
        <v>6</v>
      </c>
      <c r="Y206">
        <v>336</v>
      </c>
      <c r="AA206">
        <v>33</v>
      </c>
      <c r="AD206">
        <v>21</v>
      </c>
      <c r="AE206">
        <v>289</v>
      </c>
      <c r="AF206">
        <v>74</v>
      </c>
      <c r="AG206">
        <v>39</v>
      </c>
      <c r="AH206">
        <v>200</v>
      </c>
      <c r="AI206">
        <v>179</v>
      </c>
      <c r="AJ206">
        <v>157</v>
      </c>
      <c r="AK206">
        <v>17</v>
      </c>
      <c r="AN206">
        <v>218</v>
      </c>
      <c r="AO206">
        <v>97</v>
      </c>
      <c r="AP206">
        <v>33</v>
      </c>
      <c r="BC206">
        <v>11</v>
      </c>
      <c r="BU206" s="5">
        <f t="shared" si="5"/>
        <v>43.01887131846717</v>
      </c>
      <c r="BV206" s="1">
        <v>11</v>
      </c>
      <c r="BW206" t="s">
        <v>371</v>
      </c>
      <c r="BX206" s="4" t="s">
        <v>1269</v>
      </c>
      <c r="BY206" s="4" t="s">
        <v>1269</v>
      </c>
      <c r="BZ206" t="s">
        <v>380</v>
      </c>
      <c r="CA206" t="s">
        <v>372</v>
      </c>
      <c r="CB206" t="s">
        <v>373</v>
      </c>
    </row>
    <row r="207" spans="1:80">
      <c r="A207" s="19" t="s">
        <v>359</v>
      </c>
      <c r="B207">
        <v>19.05</v>
      </c>
      <c r="C207">
        <v>0.72</v>
      </c>
      <c r="D207">
        <v>8.14</v>
      </c>
      <c r="E207">
        <v>2.4</v>
      </c>
      <c r="F207">
        <v>25.6</v>
      </c>
      <c r="H207">
        <v>1.72</v>
      </c>
      <c r="J207">
        <v>6.21</v>
      </c>
      <c r="K207">
        <v>11.47</v>
      </c>
      <c r="L207">
        <v>0.14000000000000001</v>
      </c>
      <c r="M207">
        <v>0.12</v>
      </c>
      <c r="N207">
        <v>1.06</v>
      </c>
      <c r="R207">
        <v>22.7</v>
      </c>
      <c r="S207">
        <v>0.14000000000000001</v>
      </c>
      <c r="U207">
        <v>99.47</v>
      </c>
      <c r="X207">
        <v>12</v>
      </c>
      <c r="Y207">
        <v>114</v>
      </c>
      <c r="AA207">
        <v>53</v>
      </c>
      <c r="AD207">
        <v>40</v>
      </c>
      <c r="AE207">
        <v>463</v>
      </c>
      <c r="AF207">
        <v>470</v>
      </c>
      <c r="AG207">
        <v>44</v>
      </c>
      <c r="AH207">
        <v>299</v>
      </c>
      <c r="AI207">
        <v>245</v>
      </c>
      <c r="AJ207">
        <v>175</v>
      </c>
      <c r="AK207">
        <v>17</v>
      </c>
      <c r="AN207">
        <v>63</v>
      </c>
      <c r="AO207">
        <v>164</v>
      </c>
      <c r="AP207">
        <v>42</v>
      </c>
      <c r="BC207">
        <v>12</v>
      </c>
      <c r="BU207" s="5">
        <f t="shared" si="5"/>
        <v>16.198272523321531</v>
      </c>
      <c r="BV207" s="1">
        <v>11</v>
      </c>
      <c r="BW207" t="s">
        <v>371</v>
      </c>
      <c r="BX207" s="4" t="s">
        <v>1269</v>
      </c>
      <c r="BY207" s="4" t="s">
        <v>1269</v>
      </c>
      <c r="BZ207" t="s">
        <v>380</v>
      </c>
      <c r="CA207" t="s">
        <v>372</v>
      </c>
      <c r="CB207" t="s">
        <v>373</v>
      </c>
    </row>
    <row r="208" spans="1:80">
      <c r="A208" s="19" t="s">
        <v>360</v>
      </c>
      <c r="B208">
        <v>43.6</v>
      </c>
      <c r="C208">
        <v>0.53</v>
      </c>
      <c r="D208">
        <v>13.6</v>
      </c>
      <c r="E208">
        <v>26.3</v>
      </c>
      <c r="F208">
        <v>6.62</v>
      </c>
      <c r="H208">
        <v>0.01</v>
      </c>
      <c r="J208">
        <v>1.02</v>
      </c>
      <c r="K208">
        <v>1.64</v>
      </c>
      <c r="L208">
        <v>0.08</v>
      </c>
      <c r="M208">
        <v>1.02</v>
      </c>
      <c r="N208">
        <v>1.25</v>
      </c>
      <c r="R208">
        <v>3.67</v>
      </c>
      <c r="S208">
        <v>0.32</v>
      </c>
      <c r="U208">
        <v>99.66</v>
      </c>
      <c r="X208">
        <v>53</v>
      </c>
      <c r="Y208">
        <v>177</v>
      </c>
      <c r="AA208">
        <v>14</v>
      </c>
      <c r="AD208">
        <v>12</v>
      </c>
      <c r="AE208">
        <v>155</v>
      </c>
      <c r="AF208">
        <v>76</v>
      </c>
      <c r="AG208">
        <v>40</v>
      </c>
      <c r="AH208">
        <v>93</v>
      </c>
      <c r="AI208">
        <v>12</v>
      </c>
      <c r="AJ208">
        <v>16</v>
      </c>
      <c r="AK208">
        <v>14</v>
      </c>
      <c r="AN208">
        <v>73</v>
      </c>
      <c r="AO208">
        <v>204</v>
      </c>
      <c r="AP208">
        <v>20</v>
      </c>
      <c r="BC208">
        <v>14</v>
      </c>
      <c r="BU208" s="5">
        <f t="shared" si="5"/>
        <v>3039.6412738142076</v>
      </c>
      <c r="BV208" s="1">
        <v>11</v>
      </c>
      <c r="BW208" t="s">
        <v>371</v>
      </c>
      <c r="BX208" s="4" t="s">
        <v>1269</v>
      </c>
      <c r="BY208" s="4" t="s">
        <v>1269</v>
      </c>
      <c r="BZ208" t="s">
        <v>381</v>
      </c>
      <c r="CA208" t="s">
        <v>372</v>
      </c>
      <c r="CB208" t="s">
        <v>373</v>
      </c>
    </row>
    <row r="209" spans="1:80">
      <c r="A209" s="19" t="s">
        <v>361</v>
      </c>
      <c r="B209">
        <v>11.75</v>
      </c>
      <c r="C209">
        <v>0.46</v>
      </c>
      <c r="D209">
        <v>7.1</v>
      </c>
      <c r="E209">
        <v>4.2699999999999996</v>
      </c>
      <c r="F209">
        <v>40.51</v>
      </c>
      <c r="H209">
        <v>0.11</v>
      </c>
      <c r="J209">
        <v>2.63</v>
      </c>
      <c r="K209">
        <v>4.28</v>
      </c>
      <c r="L209">
        <v>0.23</v>
      </c>
      <c r="M209">
        <v>0.09</v>
      </c>
      <c r="N209">
        <v>2.5299999999999998</v>
      </c>
      <c r="R209">
        <v>25.77</v>
      </c>
      <c r="S209">
        <v>0.54</v>
      </c>
      <c r="U209">
        <v>100.27</v>
      </c>
      <c r="X209">
        <v>10</v>
      </c>
      <c r="Y209">
        <v>345</v>
      </c>
      <c r="AA209">
        <v>124</v>
      </c>
      <c r="AD209">
        <v>29</v>
      </c>
      <c r="AE209">
        <v>405</v>
      </c>
      <c r="AF209">
        <v>141</v>
      </c>
      <c r="AG209">
        <v>25</v>
      </c>
      <c r="AH209">
        <v>77</v>
      </c>
      <c r="AI209">
        <v>81</v>
      </c>
      <c r="AJ209">
        <v>109</v>
      </c>
      <c r="AK209">
        <v>13</v>
      </c>
      <c r="AN209">
        <v>69</v>
      </c>
      <c r="AO209">
        <v>116</v>
      </c>
      <c r="AP209">
        <v>19</v>
      </c>
      <c r="BC209">
        <v>36</v>
      </c>
      <c r="BU209" s="5">
        <f t="shared" si="5"/>
        <v>404.67587633420379</v>
      </c>
      <c r="BV209" s="1">
        <v>11</v>
      </c>
      <c r="BW209" t="s">
        <v>374</v>
      </c>
      <c r="BX209" s="4" t="s">
        <v>1269</v>
      </c>
      <c r="BY209" s="4" t="s">
        <v>1269</v>
      </c>
      <c r="BZ209" t="s">
        <v>385</v>
      </c>
      <c r="CA209" t="s">
        <v>372</v>
      </c>
      <c r="CB209" t="s">
        <v>373</v>
      </c>
    </row>
    <row r="210" spans="1:80">
      <c r="A210" s="19" t="s">
        <v>362</v>
      </c>
      <c r="B210">
        <v>8.36</v>
      </c>
      <c r="C210">
        <v>0.28999999999999998</v>
      </c>
      <c r="D210">
        <v>6.17</v>
      </c>
      <c r="E210">
        <v>19.8</v>
      </c>
      <c r="F210">
        <v>36.5</v>
      </c>
      <c r="H210">
        <v>0.02</v>
      </c>
      <c r="J210">
        <v>0.82</v>
      </c>
      <c r="K210">
        <v>7.28</v>
      </c>
      <c r="L210">
        <v>0.2</v>
      </c>
      <c r="M210">
        <v>0.22</v>
      </c>
      <c r="N210">
        <v>5.55</v>
      </c>
      <c r="R210">
        <v>13.1</v>
      </c>
      <c r="S210">
        <v>0.49</v>
      </c>
      <c r="U210">
        <v>98.8</v>
      </c>
      <c r="X210">
        <v>5</v>
      </c>
      <c r="Y210">
        <v>1192</v>
      </c>
      <c r="AA210">
        <v>792</v>
      </c>
      <c r="AD210">
        <v>44</v>
      </c>
      <c r="AE210">
        <v>610</v>
      </c>
      <c r="AF210">
        <v>178</v>
      </c>
      <c r="AG210">
        <v>12</v>
      </c>
      <c r="AH210">
        <v>60</v>
      </c>
      <c r="AI210">
        <v>48</v>
      </c>
      <c r="AJ210">
        <v>110</v>
      </c>
      <c r="AK210">
        <v>16</v>
      </c>
      <c r="AN210">
        <v>172</v>
      </c>
      <c r="AO210">
        <v>98</v>
      </c>
      <c r="AP210">
        <v>16</v>
      </c>
      <c r="BC210">
        <v>68</v>
      </c>
      <c r="BU210" s="5">
        <f t="shared" si="5"/>
        <v>2725.7625791598211</v>
      </c>
      <c r="BV210" s="1">
        <v>11</v>
      </c>
      <c r="BW210" t="s">
        <v>375</v>
      </c>
      <c r="BX210" s="4" t="s">
        <v>1269</v>
      </c>
      <c r="BY210" s="4" t="s">
        <v>1269</v>
      </c>
      <c r="BZ210" t="s">
        <v>384</v>
      </c>
      <c r="CA210" t="s">
        <v>372</v>
      </c>
      <c r="CB210" t="s">
        <v>373</v>
      </c>
    </row>
    <row r="211" spans="1:80">
      <c r="A211" s="19" t="s">
        <v>363</v>
      </c>
      <c r="B211">
        <v>43</v>
      </c>
      <c r="C211">
        <v>0.22</v>
      </c>
      <c r="D211">
        <v>3.69</v>
      </c>
      <c r="E211">
        <v>2.4700000000000002</v>
      </c>
      <c r="F211">
        <v>26.4</v>
      </c>
      <c r="H211">
        <v>0.05</v>
      </c>
      <c r="J211">
        <v>1.38</v>
      </c>
      <c r="K211">
        <v>3.64</v>
      </c>
      <c r="L211">
        <v>0.12</v>
      </c>
      <c r="M211">
        <v>0.05</v>
      </c>
      <c r="N211">
        <v>2.3199999999999998</v>
      </c>
      <c r="R211">
        <v>15.5</v>
      </c>
      <c r="S211">
        <v>0.38</v>
      </c>
      <c r="U211">
        <v>99.22</v>
      </c>
      <c r="X211">
        <v>5</v>
      </c>
      <c r="Y211">
        <v>326</v>
      </c>
      <c r="AA211">
        <v>121</v>
      </c>
      <c r="AD211">
        <v>12</v>
      </c>
      <c r="AE211">
        <v>209</v>
      </c>
      <c r="AF211">
        <v>62</v>
      </c>
      <c r="AG211">
        <v>18</v>
      </c>
      <c r="AH211">
        <v>62</v>
      </c>
      <c r="AI211">
        <v>5</v>
      </c>
      <c r="AJ211">
        <v>32</v>
      </c>
      <c r="AK211">
        <v>6</v>
      </c>
      <c r="AN211">
        <v>60</v>
      </c>
      <c r="AO211">
        <v>121</v>
      </c>
      <c r="AP211">
        <v>10</v>
      </c>
      <c r="BC211">
        <v>19</v>
      </c>
      <c r="BU211" s="5">
        <f t="shared" si="5"/>
        <v>574.54340511182704</v>
      </c>
      <c r="BV211" s="1">
        <v>11</v>
      </c>
      <c r="BW211" t="s">
        <v>376</v>
      </c>
      <c r="BX211" s="4" t="s">
        <v>1269</v>
      </c>
      <c r="BY211" s="4" t="s">
        <v>1269</v>
      </c>
      <c r="BZ211" t="s">
        <v>383</v>
      </c>
      <c r="CA211" t="s">
        <v>372</v>
      </c>
      <c r="CB211" t="s">
        <v>373</v>
      </c>
    </row>
    <row r="212" spans="1:80">
      <c r="A212" s="19" t="s">
        <v>364</v>
      </c>
      <c r="B212">
        <v>10.7</v>
      </c>
      <c r="C212">
        <v>0.34</v>
      </c>
      <c r="D212">
        <v>7.84</v>
      </c>
      <c r="E212">
        <v>58</v>
      </c>
      <c r="F212">
        <v>4.0599999999999996</v>
      </c>
      <c r="H212">
        <v>0.3</v>
      </c>
      <c r="J212">
        <v>1.78</v>
      </c>
      <c r="K212">
        <v>2.81</v>
      </c>
      <c r="L212">
        <v>0.03</v>
      </c>
      <c r="M212">
        <v>0.3</v>
      </c>
      <c r="N212">
        <v>1.98</v>
      </c>
      <c r="R212">
        <v>8.68</v>
      </c>
      <c r="S212">
        <v>2.35</v>
      </c>
      <c r="U212">
        <v>99.17</v>
      </c>
      <c r="X212">
        <v>13</v>
      </c>
      <c r="Y212">
        <v>548</v>
      </c>
      <c r="AA212">
        <v>123</v>
      </c>
      <c r="AD212">
        <v>35</v>
      </c>
      <c r="AE212">
        <v>638</v>
      </c>
      <c r="AF212">
        <v>213</v>
      </c>
      <c r="AG212">
        <v>20</v>
      </c>
      <c r="AH212">
        <v>11</v>
      </c>
      <c r="AI212">
        <v>21</v>
      </c>
      <c r="AJ212">
        <v>170</v>
      </c>
      <c r="AK212">
        <v>17</v>
      </c>
      <c r="AN212">
        <v>104</v>
      </c>
      <c r="AO212">
        <v>131</v>
      </c>
      <c r="AP212">
        <v>16</v>
      </c>
      <c r="BC212">
        <v>76</v>
      </c>
      <c r="BU212" s="5">
        <f t="shared" si="5"/>
        <v>188.18723744549618</v>
      </c>
      <c r="BV212" s="1">
        <v>11</v>
      </c>
      <c r="BW212" t="s">
        <v>377</v>
      </c>
      <c r="BX212" s="4" t="s">
        <v>1269</v>
      </c>
      <c r="BY212" s="4" t="s">
        <v>1269</v>
      </c>
      <c r="BZ212" t="s">
        <v>382</v>
      </c>
      <c r="CA212" t="s">
        <v>372</v>
      </c>
      <c r="CB212" t="s">
        <v>373</v>
      </c>
    </row>
    <row r="213" spans="1:80">
      <c r="A213" s="19" t="s">
        <v>365</v>
      </c>
      <c r="B213">
        <v>8.58</v>
      </c>
      <c r="C213">
        <v>0.19</v>
      </c>
      <c r="D213">
        <v>5.18</v>
      </c>
      <c r="E213">
        <v>10.77</v>
      </c>
      <c r="F213">
        <v>36.64</v>
      </c>
      <c r="H213">
        <v>0.37</v>
      </c>
      <c r="J213">
        <v>5.05</v>
      </c>
      <c r="K213">
        <v>4.54</v>
      </c>
      <c r="L213">
        <v>0.06</v>
      </c>
      <c r="M213">
        <v>0.18</v>
      </c>
      <c r="N213">
        <v>1.95</v>
      </c>
      <c r="R213">
        <v>24.93</v>
      </c>
      <c r="S213">
        <v>1.1000000000000001</v>
      </c>
      <c r="U213">
        <v>99.54</v>
      </c>
      <c r="X213">
        <v>9</v>
      </c>
      <c r="Y213">
        <v>169</v>
      </c>
      <c r="AA213">
        <v>66</v>
      </c>
      <c r="AD213">
        <v>19</v>
      </c>
      <c r="AE213">
        <v>459</v>
      </c>
      <c r="AF213">
        <v>79</v>
      </c>
      <c r="AG213">
        <v>8</v>
      </c>
      <c r="AH213">
        <v>13</v>
      </c>
      <c r="AI213" t="s">
        <v>369</v>
      </c>
      <c r="AJ213">
        <v>177</v>
      </c>
      <c r="AK213">
        <v>7</v>
      </c>
      <c r="AN213">
        <v>93</v>
      </c>
      <c r="AO213">
        <v>149</v>
      </c>
      <c r="AP213">
        <v>21</v>
      </c>
      <c r="BC213">
        <v>14</v>
      </c>
      <c r="BU213" s="5">
        <f t="shared" si="5"/>
        <v>125.67710941118776</v>
      </c>
      <c r="BV213" s="1">
        <v>11</v>
      </c>
      <c r="BW213" t="s">
        <v>371</v>
      </c>
      <c r="BX213" s="4" t="s">
        <v>1269</v>
      </c>
      <c r="BY213" s="4" t="s">
        <v>1269</v>
      </c>
      <c r="BZ213" t="s">
        <v>370</v>
      </c>
      <c r="CA213" t="s">
        <v>372</v>
      </c>
      <c r="CB213" t="s">
        <v>373</v>
      </c>
    </row>
    <row r="214" spans="1:80">
      <c r="A214" s="19" t="s">
        <v>366</v>
      </c>
      <c r="B214">
        <v>9.93</v>
      </c>
      <c r="C214">
        <v>0.19</v>
      </c>
      <c r="D214">
        <v>6.59</v>
      </c>
      <c r="E214">
        <v>17.899999999999999</v>
      </c>
      <c r="F214">
        <v>30</v>
      </c>
      <c r="H214">
        <v>0.44</v>
      </c>
      <c r="J214">
        <v>4.6900000000000004</v>
      </c>
      <c r="K214">
        <v>3.91</v>
      </c>
      <c r="L214">
        <v>7.0000000000000007E-2</v>
      </c>
      <c r="M214">
        <v>0.21</v>
      </c>
      <c r="N214">
        <v>1.86</v>
      </c>
      <c r="R214">
        <v>21.6</v>
      </c>
      <c r="S214">
        <v>1.67</v>
      </c>
      <c r="U214">
        <v>99.06</v>
      </c>
      <c r="X214">
        <v>9</v>
      </c>
      <c r="Y214">
        <v>149</v>
      </c>
      <c r="AA214">
        <v>75</v>
      </c>
      <c r="AD214">
        <v>20</v>
      </c>
      <c r="AE214">
        <v>530</v>
      </c>
      <c r="AF214">
        <v>131</v>
      </c>
      <c r="AG214" t="s">
        <v>369</v>
      </c>
      <c r="AH214">
        <v>24</v>
      </c>
      <c r="AI214" t="s">
        <v>369</v>
      </c>
      <c r="AJ214">
        <v>270</v>
      </c>
      <c r="AK214">
        <v>10</v>
      </c>
      <c r="AN214">
        <v>106</v>
      </c>
      <c r="AO214">
        <v>176</v>
      </c>
      <c r="AP214">
        <v>20</v>
      </c>
      <c r="BC214">
        <v>21</v>
      </c>
      <c r="BU214" s="5">
        <f t="shared" si="5"/>
        <v>105.17173767458543</v>
      </c>
      <c r="BV214" s="1">
        <v>11</v>
      </c>
      <c r="BW214" t="s">
        <v>371</v>
      </c>
      <c r="BX214" s="4" t="s">
        <v>1269</v>
      </c>
      <c r="BY214" s="4" t="s">
        <v>1269</v>
      </c>
      <c r="BZ214" t="s">
        <v>370</v>
      </c>
      <c r="CA214" t="s">
        <v>372</v>
      </c>
      <c r="CB214" t="s">
        <v>373</v>
      </c>
    </row>
    <row r="215" spans="1:80">
      <c r="A215" s="19" t="s">
        <v>367</v>
      </c>
      <c r="B215">
        <v>30</v>
      </c>
      <c r="C215">
        <v>0.55000000000000004</v>
      </c>
      <c r="D215">
        <v>10.1</v>
      </c>
      <c r="E215">
        <v>18</v>
      </c>
      <c r="F215">
        <v>16.899999999999999</v>
      </c>
      <c r="H215">
        <v>0.53</v>
      </c>
      <c r="J215">
        <v>3.12</v>
      </c>
      <c r="K215">
        <v>3.15</v>
      </c>
      <c r="L215">
        <v>0.33</v>
      </c>
      <c r="M215">
        <v>1.27</v>
      </c>
      <c r="N215">
        <v>0.38</v>
      </c>
      <c r="R215">
        <v>13.4</v>
      </c>
      <c r="S215">
        <v>1.41</v>
      </c>
      <c r="U215">
        <v>99.44</v>
      </c>
      <c r="X215">
        <v>57</v>
      </c>
      <c r="Y215">
        <v>96</v>
      </c>
      <c r="AA215">
        <v>160</v>
      </c>
      <c r="AD215">
        <v>18</v>
      </c>
      <c r="AE215">
        <v>514</v>
      </c>
      <c r="AF215">
        <v>142</v>
      </c>
      <c r="AG215">
        <v>37</v>
      </c>
      <c r="AH215">
        <v>102</v>
      </c>
      <c r="AI215" t="s">
        <v>369</v>
      </c>
      <c r="AJ215">
        <v>108</v>
      </c>
      <c r="AK215">
        <v>13</v>
      </c>
      <c r="AN215">
        <v>41</v>
      </c>
      <c r="AO215">
        <v>249</v>
      </c>
      <c r="AP215">
        <v>16</v>
      </c>
      <c r="BC215">
        <v>61</v>
      </c>
      <c r="BU215" s="5">
        <f t="shared" si="5"/>
        <v>62.675506979101741</v>
      </c>
      <c r="BV215" s="1">
        <v>11</v>
      </c>
      <c r="BW215" t="s">
        <v>371</v>
      </c>
      <c r="BX215" s="4" t="s">
        <v>1269</v>
      </c>
      <c r="BY215" s="4" t="s">
        <v>1269</v>
      </c>
      <c r="BZ215" t="s">
        <v>378</v>
      </c>
      <c r="CA215" t="s">
        <v>372</v>
      </c>
      <c r="CB215" t="s">
        <v>373</v>
      </c>
    </row>
    <row r="216" spans="1:80">
      <c r="A216" s="19" t="s">
        <v>368</v>
      </c>
      <c r="B216">
        <v>22.3</v>
      </c>
      <c r="C216">
        <v>0.41</v>
      </c>
      <c r="D216">
        <v>8.41</v>
      </c>
      <c r="E216">
        <v>30.8</v>
      </c>
      <c r="F216">
        <v>9.68</v>
      </c>
      <c r="H216">
        <v>0.41</v>
      </c>
      <c r="J216">
        <v>2.2599999999999998</v>
      </c>
      <c r="K216">
        <v>7.68</v>
      </c>
      <c r="L216">
        <v>0.17</v>
      </c>
      <c r="M216">
        <v>0.99</v>
      </c>
      <c r="N216">
        <v>0.5</v>
      </c>
      <c r="R216">
        <v>16.2</v>
      </c>
      <c r="S216">
        <v>1.0900000000000001</v>
      </c>
      <c r="U216">
        <v>100.63</v>
      </c>
      <c r="X216">
        <v>48</v>
      </c>
      <c r="Y216">
        <v>138</v>
      </c>
      <c r="AA216">
        <v>110</v>
      </c>
      <c r="AD216">
        <v>16</v>
      </c>
      <c r="AE216">
        <v>559</v>
      </c>
      <c r="AF216">
        <v>134</v>
      </c>
      <c r="AG216">
        <v>49</v>
      </c>
      <c r="AH216">
        <v>100</v>
      </c>
      <c r="AI216" t="s">
        <v>369</v>
      </c>
      <c r="AJ216">
        <v>163</v>
      </c>
      <c r="AK216">
        <v>10</v>
      </c>
      <c r="AN216">
        <v>45</v>
      </c>
      <c r="AO216">
        <v>171</v>
      </c>
      <c r="AP216">
        <v>15</v>
      </c>
      <c r="BC216">
        <v>79</v>
      </c>
      <c r="BU216" s="5">
        <f t="shared" ref="BU216:BU241" si="6">((E216/1.4297)+(F216/1.2865))/(H216/1.2912)</f>
        <v>91.540637296619082</v>
      </c>
      <c r="BV216" s="1">
        <v>11</v>
      </c>
      <c r="BW216" t="s">
        <v>371</v>
      </c>
      <c r="BX216" s="4" t="s">
        <v>1269</v>
      </c>
      <c r="BY216" s="4" t="s">
        <v>1269</v>
      </c>
      <c r="BZ216" t="s">
        <v>378</v>
      </c>
      <c r="CA216" t="s">
        <v>372</v>
      </c>
      <c r="CB216" t="s">
        <v>373</v>
      </c>
    </row>
    <row r="217" spans="1:80">
      <c r="A217" s="19" t="s">
        <v>386</v>
      </c>
      <c r="B217">
        <v>21.8</v>
      </c>
      <c r="C217">
        <v>0.46</v>
      </c>
      <c r="D217">
        <v>9.74</v>
      </c>
      <c r="E217">
        <v>6.17</v>
      </c>
      <c r="F217">
        <v>35.4</v>
      </c>
      <c r="H217">
        <v>1.72</v>
      </c>
      <c r="J217">
        <v>2.48</v>
      </c>
      <c r="K217">
        <v>5.19</v>
      </c>
      <c r="L217">
        <v>0.14000000000000001</v>
      </c>
      <c r="M217">
        <v>0.25</v>
      </c>
      <c r="N217">
        <v>2.7</v>
      </c>
      <c r="R217">
        <v>12.4</v>
      </c>
      <c r="S217">
        <v>0.33</v>
      </c>
      <c r="U217">
        <v>99.78</v>
      </c>
      <c r="X217">
        <v>11</v>
      </c>
      <c r="Y217">
        <v>101</v>
      </c>
      <c r="AA217">
        <v>14</v>
      </c>
      <c r="AD217">
        <v>20</v>
      </c>
      <c r="AE217">
        <v>392</v>
      </c>
      <c r="AF217">
        <v>103</v>
      </c>
      <c r="AG217">
        <v>49</v>
      </c>
      <c r="AH217">
        <v>53</v>
      </c>
      <c r="AI217">
        <v>17</v>
      </c>
      <c r="AJ217">
        <v>105</v>
      </c>
      <c r="AK217">
        <v>18</v>
      </c>
      <c r="AN217">
        <v>85</v>
      </c>
      <c r="AO217">
        <v>115</v>
      </c>
      <c r="AP217">
        <v>17</v>
      </c>
      <c r="BC217">
        <v>20</v>
      </c>
      <c r="BU217" s="5">
        <f t="shared" si="6"/>
        <v>23.896289722946346</v>
      </c>
      <c r="BV217" s="1">
        <v>11</v>
      </c>
      <c r="BW217" t="s">
        <v>374</v>
      </c>
      <c r="BX217" s="4" t="s">
        <v>1269</v>
      </c>
      <c r="BY217" s="4" t="s">
        <v>1269</v>
      </c>
      <c r="BZ217" t="s">
        <v>398</v>
      </c>
      <c r="CA217" t="s">
        <v>372</v>
      </c>
      <c r="CB217" t="s">
        <v>373</v>
      </c>
    </row>
    <row r="218" spans="1:80">
      <c r="A218" s="19" t="s">
        <v>387</v>
      </c>
      <c r="B218">
        <v>38.700000000000003</v>
      </c>
      <c r="C218">
        <v>0.63</v>
      </c>
      <c r="D218">
        <v>12.65</v>
      </c>
      <c r="E218">
        <v>5.63</v>
      </c>
      <c r="F218">
        <v>25.15</v>
      </c>
      <c r="H218">
        <v>0.13</v>
      </c>
      <c r="J218">
        <v>1.65</v>
      </c>
      <c r="K218">
        <v>3.62</v>
      </c>
      <c r="L218">
        <v>0.27</v>
      </c>
      <c r="M218">
        <v>0.28000000000000003</v>
      </c>
      <c r="N218">
        <v>2.61</v>
      </c>
      <c r="R218">
        <v>6.47</v>
      </c>
      <c r="S218">
        <v>0.55000000000000004</v>
      </c>
      <c r="U218">
        <v>98.84</v>
      </c>
      <c r="X218">
        <v>23</v>
      </c>
      <c r="Y218">
        <v>307</v>
      </c>
      <c r="AA218">
        <v>305</v>
      </c>
      <c r="AD218">
        <v>18</v>
      </c>
      <c r="AE218">
        <v>373</v>
      </c>
      <c r="AF218">
        <v>180</v>
      </c>
      <c r="AG218">
        <v>29</v>
      </c>
      <c r="AH218">
        <v>112</v>
      </c>
      <c r="AI218">
        <v>18</v>
      </c>
      <c r="AJ218">
        <v>77</v>
      </c>
      <c r="AK218">
        <v>22</v>
      </c>
      <c r="AN218">
        <v>82</v>
      </c>
      <c r="AO218">
        <v>265</v>
      </c>
      <c r="AP218">
        <v>18</v>
      </c>
      <c r="BC218">
        <v>34</v>
      </c>
      <c r="BU218" s="5">
        <f t="shared" si="6"/>
        <v>233.28064182161646</v>
      </c>
      <c r="BV218" s="1">
        <v>11</v>
      </c>
      <c r="BW218" t="s">
        <v>399</v>
      </c>
      <c r="BX218" s="4" t="s">
        <v>1269</v>
      </c>
      <c r="BY218" s="4" t="s">
        <v>1269</v>
      </c>
      <c r="BZ218" t="s">
        <v>400</v>
      </c>
      <c r="CA218" t="s">
        <v>372</v>
      </c>
      <c r="CB218" t="s">
        <v>373</v>
      </c>
    </row>
    <row r="219" spans="1:80">
      <c r="A219" s="19" t="s">
        <v>388</v>
      </c>
      <c r="B219">
        <v>15.03</v>
      </c>
      <c r="C219">
        <v>0.28000000000000003</v>
      </c>
      <c r="D219">
        <v>5.91</v>
      </c>
      <c r="E219">
        <v>34.9</v>
      </c>
      <c r="F219">
        <v>27.83</v>
      </c>
      <c r="H219">
        <v>0.08</v>
      </c>
      <c r="J219">
        <v>1.37</v>
      </c>
      <c r="K219">
        <v>3.64</v>
      </c>
      <c r="L219">
        <v>0.08</v>
      </c>
      <c r="M219">
        <v>0.05</v>
      </c>
      <c r="N219">
        <v>2.6</v>
      </c>
      <c r="R219">
        <v>7.06</v>
      </c>
      <c r="S219">
        <v>0.87</v>
      </c>
      <c r="U219">
        <v>99.7</v>
      </c>
      <c r="X219">
        <v>10</v>
      </c>
      <c r="Y219">
        <v>229</v>
      </c>
      <c r="AA219">
        <v>36</v>
      </c>
      <c r="AD219">
        <v>14</v>
      </c>
      <c r="AE219">
        <v>553</v>
      </c>
      <c r="AF219">
        <v>146</v>
      </c>
      <c r="AG219">
        <v>10</v>
      </c>
      <c r="AH219">
        <v>25</v>
      </c>
      <c r="AI219">
        <v>19</v>
      </c>
      <c r="AJ219">
        <v>49</v>
      </c>
      <c r="AK219">
        <v>13</v>
      </c>
      <c r="AN219">
        <v>88</v>
      </c>
      <c r="AO219">
        <v>78</v>
      </c>
      <c r="AP219">
        <v>16</v>
      </c>
      <c r="BC219">
        <v>18</v>
      </c>
      <c r="BU219" s="5">
        <f t="shared" si="6"/>
        <v>743.13484845844687</v>
      </c>
      <c r="BV219" s="1">
        <v>11</v>
      </c>
      <c r="BW219" t="s">
        <v>401</v>
      </c>
      <c r="BX219" s="4" t="s">
        <v>1269</v>
      </c>
      <c r="BY219" s="4" t="s">
        <v>1269</v>
      </c>
      <c r="BZ219" t="s">
        <v>402</v>
      </c>
      <c r="CA219" t="s">
        <v>372</v>
      </c>
      <c r="CB219" t="s">
        <v>373</v>
      </c>
    </row>
    <row r="220" spans="1:80">
      <c r="A220" s="19" t="s">
        <v>389</v>
      </c>
      <c r="B220">
        <v>4.72</v>
      </c>
      <c r="C220">
        <v>0.13</v>
      </c>
      <c r="D220">
        <v>3.28</v>
      </c>
      <c r="E220">
        <v>16.2</v>
      </c>
      <c r="F220">
        <v>42.4</v>
      </c>
      <c r="H220">
        <v>0.38</v>
      </c>
      <c r="J220">
        <v>0.98</v>
      </c>
      <c r="K220">
        <v>3.83</v>
      </c>
      <c r="L220">
        <v>0.1</v>
      </c>
      <c r="M220">
        <v>0.02</v>
      </c>
      <c r="N220">
        <v>2.17</v>
      </c>
      <c r="R220">
        <v>24</v>
      </c>
      <c r="S220">
        <v>0.67</v>
      </c>
      <c r="U220">
        <v>98.88</v>
      </c>
      <c r="X220">
        <v>9</v>
      </c>
      <c r="Y220">
        <v>89</v>
      </c>
      <c r="AA220">
        <v>10</v>
      </c>
      <c r="AD220">
        <v>6</v>
      </c>
      <c r="AE220">
        <v>447</v>
      </c>
      <c r="AF220">
        <v>111</v>
      </c>
      <c r="AG220">
        <v>9</v>
      </c>
      <c r="AH220">
        <v>18</v>
      </c>
      <c r="AI220">
        <v>12</v>
      </c>
      <c r="AJ220">
        <v>104</v>
      </c>
      <c r="AK220">
        <v>9</v>
      </c>
      <c r="AN220">
        <v>74</v>
      </c>
      <c r="AO220">
        <v>51</v>
      </c>
      <c r="AP220">
        <v>11</v>
      </c>
      <c r="BC220">
        <v>12</v>
      </c>
      <c r="BU220" s="5">
        <f t="shared" si="6"/>
        <v>150.48829126464921</v>
      </c>
      <c r="BV220" s="1">
        <v>11</v>
      </c>
      <c r="BW220" t="s">
        <v>403</v>
      </c>
      <c r="BX220" s="4" t="s">
        <v>1269</v>
      </c>
      <c r="BY220" s="4" t="s">
        <v>1269</v>
      </c>
      <c r="BZ220" t="s">
        <v>404</v>
      </c>
      <c r="CA220" t="s">
        <v>372</v>
      </c>
      <c r="CB220" t="s">
        <v>373</v>
      </c>
    </row>
    <row r="221" spans="1:80">
      <c r="A221" s="19" t="s">
        <v>390</v>
      </c>
      <c r="B221">
        <v>52.2</v>
      </c>
      <c r="C221">
        <v>0.75</v>
      </c>
      <c r="D221">
        <v>13.7</v>
      </c>
      <c r="E221">
        <v>6.7</v>
      </c>
      <c r="F221">
        <v>14.8</v>
      </c>
      <c r="H221">
        <v>7.0000000000000007E-2</v>
      </c>
      <c r="J221">
        <v>1.21</v>
      </c>
      <c r="K221">
        <v>1.24</v>
      </c>
      <c r="L221">
        <v>0.14000000000000001</v>
      </c>
      <c r="M221">
        <v>0.93</v>
      </c>
      <c r="N221">
        <v>0.95</v>
      </c>
      <c r="R221">
        <v>5.67</v>
      </c>
      <c r="S221">
        <v>1.02</v>
      </c>
      <c r="U221">
        <v>99.38</v>
      </c>
      <c r="X221">
        <v>42</v>
      </c>
      <c r="Y221">
        <v>94</v>
      </c>
      <c r="AA221">
        <v>777</v>
      </c>
      <c r="AD221">
        <v>15</v>
      </c>
      <c r="AE221">
        <v>235</v>
      </c>
      <c r="AF221">
        <v>99</v>
      </c>
      <c r="AG221">
        <v>11</v>
      </c>
      <c r="AH221">
        <v>63</v>
      </c>
      <c r="AI221">
        <v>34</v>
      </c>
      <c r="AJ221">
        <v>114</v>
      </c>
      <c r="AK221">
        <v>19</v>
      </c>
      <c r="AN221">
        <v>47</v>
      </c>
      <c r="AO221">
        <v>159</v>
      </c>
      <c r="AP221">
        <v>16</v>
      </c>
      <c r="BC221">
        <v>22</v>
      </c>
      <c r="BU221" s="5">
        <f t="shared" si="6"/>
        <v>298.64309901745827</v>
      </c>
      <c r="BV221" s="1">
        <v>11</v>
      </c>
      <c r="BW221" t="s">
        <v>374</v>
      </c>
      <c r="BX221" s="4" t="s">
        <v>1269</v>
      </c>
      <c r="BY221" s="4" t="s">
        <v>1269</v>
      </c>
      <c r="BZ221" t="s">
        <v>405</v>
      </c>
      <c r="CA221" t="s">
        <v>372</v>
      </c>
      <c r="CB221" t="s">
        <v>373</v>
      </c>
    </row>
    <row r="222" spans="1:80">
      <c r="A222" s="19" t="s">
        <v>391</v>
      </c>
      <c r="B222">
        <v>30</v>
      </c>
      <c r="C222">
        <v>0.41</v>
      </c>
      <c r="D222">
        <v>9.36</v>
      </c>
      <c r="E222">
        <v>31.1</v>
      </c>
      <c r="F222">
        <v>11.3</v>
      </c>
      <c r="H222">
        <v>0.05</v>
      </c>
      <c r="J222">
        <v>1.04</v>
      </c>
      <c r="K222">
        <v>3.66</v>
      </c>
      <c r="L222">
        <v>7.0000000000000007E-2</v>
      </c>
      <c r="M222">
        <v>0.02</v>
      </c>
      <c r="N222">
        <v>2.75</v>
      </c>
      <c r="R222">
        <v>8.9499999999999993</v>
      </c>
      <c r="S222">
        <v>2.4500000000000002</v>
      </c>
      <c r="U222">
        <v>101.16</v>
      </c>
      <c r="X222">
        <v>5</v>
      </c>
      <c r="Y222">
        <v>136</v>
      </c>
      <c r="AA222">
        <v>53</v>
      </c>
      <c r="AD222">
        <v>15</v>
      </c>
      <c r="AE222">
        <v>416</v>
      </c>
      <c r="AF222">
        <v>115</v>
      </c>
      <c r="AG222">
        <v>6</v>
      </c>
      <c r="AH222">
        <v>34</v>
      </c>
      <c r="AI222">
        <v>41</v>
      </c>
      <c r="AJ222">
        <v>100</v>
      </c>
      <c r="AK222">
        <v>18</v>
      </c>
      <c r="AN222">
        <v>76</v>
      </c>
      <c r="AO222">
        <v>100</v>
      </c>
      <c r="AP222">
        <v>13</v>
      </c>
      <c r="BC222">
        <v>33</v>
      </c>
      <c r="BU222" s="5">
        <f t="shared" si="6"/>
        <v>788.57035267672927</v>
      </c>
      <c r="BV222" s="1">
        <v>11</v>
      </c>
      <c r="BW222" t="s">
        <v>406</v>
      </c>
      <c r="BX222" s="4" t="s">
        <v>1269</v>
      </c>
      <c r="BY222" s="4" t="s">
        <v>1269</v>
      </c>
      <c r="BZ222" t="s">
        <v>407</v>
      </c>
      <c r="CA222" t="s">
        <v>372</v>
      </c>
      <c r="CB222" t="s">
        <v>373</v>
      </c>
    </row>
    <row r="223" spans="1:80">
      <c r="A223" s="19" t="s">
        <v>392</v>
      </c>
      <c r="B223">
        <v>12.1</v>
      </c>
      <c r="C223">
        <v>0.23</v>
      </c>
      <c r="D223">
        <v>4.28</v>
      </c>
      <c r="E223">
        <v>8.5</v>
      </c>
      <c r="F223">
        <v>34.299999999999997</v>
      </c>
      <c r="H223">
        <v>0.8</v>
      </c>
      <c r="J223">
        <v>4.57</v>
      </c>
      <c r="K223">
        <v>4.58</v>
      </c>
      <c r="L223">
        <v>0.46</v>
      </c>
      <c r="M223">
        <v>0.5</v>
      </c>
      <c r="N223">
        <v>0.79</v>
      </c>
      <c r="R223">
        <v>28.3</v>
      </c>
      <c r="S223">
        <v>0.55000000000000004</v>
      </c>
      <c r="U223">
        <v>100.26</v>
      </c>
      <c r="X223">
        <v>16</v>
      </c>
      <c r="Y223">
        <v>118</v>
      </c>
      <c r="AA223">
        <v>83</v>
      </c>
      <c r="AD223">
        <v>19</v>
      </c>
      <c r="AE223">
        <v>196</v>
      </c>
      <c r="AF223">
        <v>39</v>
      </c>
      <c r="AG223">
        <v>10</v>
      </c>
      <c r="AH223">
        <v>24</v>
      </c>
      <c r="AI223" t="s">
        <v>369</v>
      </c>
      <c r="AJ223">
        <v>27</v>
      </c>
      <c r="AK223">
        <v>5</v>
      </c>
      <c r="AN223">
        <v>40</v>
      </c>
      <c r="AO223">
        <v>68</v>
      </c>
      <c r="AP223">
        <v>7</v>
      </c>
      <c r="BC223">
        <v>10</v>
      </c>
      <c r="BU223" s="5">
        <f t="shared" si="6"/>
        <v>52.627355603997039</v>
      </c>
      <c r="BV223" s="1">
        <v>11</v>
      </c>
      <c r="BW223" t="s">
        <v>408</v>
      </c>
      <c r="BX223" s="4" t="s">
        <v>1269</v>
      </c>
      <c r="BY223" s="4" t="s">
        <v>1269</v>
      </c>
      <c r="BZ223" t="s">
        <v>409</v>
      </c>
      <c r="CA223" t="s">
        <v>372</v>
      </c>
      <c r="CB223" t="s">
        <v>373</v>
      </c>
    </row>
    <row r="224" spans="1:80">
      <c r="A224" s="19" t="s">
        <v>393</v>
      </c>
      <c r="B224">
        <v>3.95</v>
      </c>
      <c r="C224">
        <v>0.08</v>
      </c>
      <c r="D224">
        <v>1.62</v>
      </c>
      <c r="E224">
        <v>4.75</v>
      </c>
      <c r="F224">
        <v>23.5</v>
      </c>
      <c r="H224">
        <v>0.76</v>
      </c>
      <c r="J224">
        <v>3.11</v>
      </c>
      <c r="K224">
        <v>28.11</v>
      </c>
      <c r="L224">
        <v>0.27</v>
      </c>
      <c r="M224">
        <v>0.17</v>
      </c>
      <c r="N224">
        <v>1.3</v>
      </c>
      <c r="R224">
        <v>31</v>
      </c>
      <c r="S224">
        <v>0.3</v>
      </c>
      <c r="U224">
        <v>98.92</v>
      </c>
      <c r="X224">
        <v>6</v>
      </c>
      <c r="Y224">
        <v>543</v>
      </c>
      <c r="AA224">
        <v>47</v>
      </c>
      <c r="AD224">
        <v>16</v>
      </c>
      <c r="AE224">
        <v>122</v>
      </c>
      <c r="AF224">
        <v>33</v>
      </c>
      <c r="AG224">
        <v>14</v>
      </c>
      <c r="AH224">
        <v>31</v>
      </c>
      <c r="AI224" t="s">
        <v>369</v>
      </c>
      <c r="AJ224">
        <v>1113</v>
      </c>
      <c r="AK224" t="s">
        <v>369</v>
      </c>
      <c r="AN224">
        <v>46</v>
      </c>
      <c r="AO224">
        <v>25</v>
      </c>
      <c r="AP224">
        <v>7</v>
      </c>
      <c r="BC224">
        <v>10</v>
      </c>
      <c r="BU224" s="5">
        <f t="shared" si="6"/>
        <v>36.67855803615064</v>
      </c>
      <c r="BV224" s="1">
        <v>11</v>
      </c>
      <c r="BW224" t="s">
        <v>414</v>
      </c>
      <c r="BX224" s="4" t="s">
        <v>1269</v>
      </c>
      <c r="BY224" s="4" t="s">
        <v>1269</v>
      </c>
      <c r="BZ224" t="s">
        <v>410</v>
      </c>
      <c r="CA224" t="s">
        <v>372</v>
      </c>
      <c r="CB224" t="s">
        <v>373</v>
      </c>
    </row>
    <row r="225" spans="1:80">
      <c r="A225" s="19" t="s">
        <v>394</v>
      </c>
      <c r="B225">
        <v>20.7</v>
      </c>
      <c r="C225">
        <v>0.39</v>
      </c>
      <c r="D225">
        <v>12.3</v>
      </c>
      <c r="E225">
        <v>1.4</v>
      </c>
      <c r="F225">
        <v>28.4</v>
      </c>
      <c r="H225">
        <v>0.42</v>
      </c>
      <c r="J225">
        <v>3.47</v>
      </c>
      <c r="K225">
        <v>7.16</v>
      </c>
      <c r="L225">
        <v>0.73</v>
      </c>
      <c r="M225">
        <v>0.72</v>
      </c>
      <c r="N225">
        <v>0.1</v>
      </c>
      <c r="R225">
        <v>22.1</v>
      </c>
      <c r="S225">
        <v>0.95</v>
      </c>
      <c r="U225">
        <v>98.84</v>
      </c>
      <c r="X225">
        <v>31</v>
      </c>
      <c r="Y225">
        <v>173</v>
      </c>
      <c r="AA225">
        <v>117</v>
      </c>
      <c r="AD225">
        <v>24</v>
      </c>
      <c r="AE225">
        <v>839</v>
      </c>
      <c r="AF225">
        <v>230</v>
      </c>
      <c r="AG225">
        <v>12</v>
      </c>
      <c r="AH225">
        <v>61</v>
      </c>
      <c r="AI225" t="s">
        <v>369</v>
      </c>
      <c r="AJ225">
        <v>7861</v>
      </c>
      <c r="AK225">
        <v>20</v>
      </c>
      <c r="AN225">
        <v>37</v>
      </c>
      <c r="AO225">
        <v>98</v>
      </c>
      <c r="AP225">
        <v>12</v>
      </c>
      <c r="BC225">
        <v>54</v>
      </c>
      <c r="BU225" s="5">
        <f t="shared" si="6"/>
        <v>70.876503605680469</v>
      </c>
      <c r="BV225" s="1">
        <v>11</v>
      </c>
      <c r="BW225" t="s">
        <v>414</v>
      </c>
      <c r="BX225" s="4" t="s">
        <v>1269</v>
      </c>
      <c r="BY225" s="4" t="s">
        <v>1269</v>
      </c>
      <c r="BZ225" t="s">
        <v>411</v>
      </c>
      <c r="CA225" t="s">
        <v>372</v>
      </c>
      <c r="CB225" t="s">
        <v>373</v>
      </c>
    </row>
    <row r="226" spans="1:80">
      <c r="A226" s="19" t="s">
        <v>395</v>
      </c>
      <c r="B226">
        <v>8.98</v>
      </c>
      <c r="C226">
        <v>0.21</v>
      </c>
      <c r="D226">
        <v>5.46</v>
      </c>
      <c r="E226">
        <v>8.5299999999999994</v>
      </c>
      <c r="F226">
        <v>34.950000000000003</v>
      </c>
      <c r="H226">
        <v>0.45</v>
      </c>
      <c r="J226">
        <v>4.2300000000000004</v>
      </c>
      <c r="K226">
        <v>6.77</v>
      </c>
      <c r="L226">
        <v>0.44</v>
      </c>
      <c r="M226">
        <v>0.49</v>
      </c>
      <c r="N226">
        <v>2.09</v>
      </c>
      <c r="R226">
        <v>26.85</v>
      </c>
      <c r="S226">
        <v>0.84</v>
      </c>
      <c r="U226">
        <v>100.29</v>
      </c>
      <c r="X226">
        <v>20</v>
      </c>
      <c r="Y226">
        <v>174</v>
      </c>
      <c r="AA226">
        <v>114</v>
      </c>
      <c r="AD226">
        <v>24</v>
      </c>
      <c r="AE226">
        <v>335</v>
      </c>
      <c r="AF226">
        <v>72</v>
      </c>
      <c r="AG226">
        <v>31</v>
      </c>
      <c r="AH226">
        <v>68</v>
      </c>
      <c r="AI226">
        <v>11</v>
      </c>
      <c r="AJ226">
        <v>154</v>
      </c>
      <c r="AK226">
        <v>8</v>
      </c>
      <c r="AN226">
        <v>120</v>
      </c>
      <c r="AO226">
        <v>75</v>
      </c>
      <c r="AP226">
        <v>15</v>
      </c>
      <c r="BC226">
        <v>18</v>
      </c>
      <c r="BU226" s="5">
        <f t="shared" si="6"/>
        <v>95.06967319784205</v>
      </c>
      <c r="BV226" s="1">
        <v>11</v>
      </c>
      <c r="BW226" t="s">
        <v>408</v>
      </c>
      <c r="BX226" s="4" t="s">
        <v>1269</v>
      </c>
      <c r="BY226" s="4" t="s">
        <v>1269</v>
      </c>
      <c r="BZ226" t="s">
        <v>412</v>
      </c>
      <c r="CA226" t="s">
        <v>372</v>
      </c>
      <c r="CB226" t="s">
        <v>373</v>
      </c>
    </row>
    <row r="227" spans="1:80">
      <c r="A227" s="19" t="s">
        <v>396</v>
      </c>
      <c r="B227">
        <v>8.67</v>
      </c>
      <c r="C227">
        <v>0.21</v>
      </c>
      <c r="D227">
        <v>4.18</v>
      </c>
      <c r="E227">
        <v>4.59</v>
      </c>
      <c r="F227">
        <v>36.6</v>
      </c>
      <c r="H227">
        <v>0.49</v>
      </c>
      <c r="J227">
        <v>4.97</v>
      </c>
      <c r="K227">
        <v>7.42</v>
      </c>
      <c r="L227">
        <v>0.17</v>
      </c>
      <c r="M227">
        <v>0.43</v>
      </c>
      <c r="N227">
        <v>1.39</v>
      </c>
      <c r="R227">
        <v>29.5</v>
      </c>
      <c r="S227">
        <v>0.38</v>
      </c>
      <c r="U227">
        <v>99</v>
      </c>
      <c r="X227">
        <v>19</v>
      </c>
      <c r="Y227">
        <v>144</v>
      </c>
      <c r="AA227">
        <v>93</v>
      </c>
      <c r="AD227">
        <v>20</v>
      </c>
      <c r="AE227">
        <v>279</v>
      </c>
      <c r="AF227">
        <v>78</v>
      </c>
      <c r="AG227">
        <v>62</v>
      </c>
      <c r="AH227">
        <v>51</v>
      </c>
      <c r="AI227" t="s">
        <v>369</v>
      </c>
      <c r="AJ227">
        <v>92</v>
      </c>
      <c r="AK227">
        <v>5</v>
      </c>
      <c r="AN227">
        <v>61</v>
      </c>
      <c r="AO227">
        <v>79</v>
      </c>
      <c r="AP227">
        <v>9</v>
      </c>
      <c r="BC227" t="s">
        <v>1172</v>
      </c>
      <c r="BU227" s="5">
        <f t="shared" si="6"/>
        <v>83.426657946052387</v>
      </c>
      <c r="BV227" s="1">
        <v>11</v>
      </c>
      <c r="BW227" t="s">
        <v>408</v>
      </c>
      <c r="BX227" s="4" t="s">
        <v>1269</v>
      </c>
      <c r="BY227" s="4" t="s">
        <v>1269</v>
      </c>
      <c r="BZ227" t="s">
        <v>413</v>
      </c>
      <c r="CA227" t="s">
        <v>372</v>
      </c>
      <c r="CB227" t="s">
        <v>373</v>
      </c>
    </row>
    <row r="228" spans="1:80">
      <c r="A228" s="19" t="s">
        <v>397</v>
      </c>
      <c r="B228">
        <v>8.57</v>
      </c>
      <c r="C228">
        <v>0.19</v>
      </c>
      <c r="D228">
        <v>4.49</v>
      </c>
      <c r="E228">
        <v>2.56</v>
      </c>
      <c r="F228">
        <v>7.42</v>
      </c>
      <c r="H228">
        <v>0.32</v>
      </c>
      <c r="J228">
        <v>1.8</v>
      </c>
      <c r="K228">
        <v>39.299999999999997</v>
      </c>
      <c r="L228">
        <v>0.22</v>
      </c>
      <c r="M228">
        <v>0.26</v>
      </c>
      <c r="N228">
        <v>0.15</v>
      </c>
      <c r="R228">
        <v>33.700000000000003</v>
      </c>
      <c r="S228">
        <v>0.31</v>
      </c>
      <c r="U228">
        <v>99.29</v>
      </c>
      <c r="X228">
        <v>8</v>
      </c>
      <c r="Y228">
        <v>1012</v>
      </c>
      <c r="AA228">
        <v>67</v>
      </c>
      <c r="AD228">
        <v>29</v>
      </c>
      <c r="AE228">
        <v>179</v>
      </c>
      <c r="AF228">
        <v>96</v>
      </c>
      <c r="AG228">
        <v>11</v>
      </c>
      <c r="AH228">
        <v>39</v>
      </c>
      <c r="AI228" t="s">
        <v>369</v>
      </c>
      <c r="AJ228">
        <v>213</v>
      </c>
      <c r="AK228">
        <v>5</v>
      </c>
      <c r="AN228">
        <v>49</v>
      </c>
      <c r="AO228">
        <v>53</v>
      </c>
      <c r="AP228">
        <v>8</v>
      </c>
      <c r="BC228">
        <v>10</v>
      </c>
      <c r="BU228" s="5">
        <f t="shared" si="6"/>
        <v>30.4972236666807</v>
      </c>
      <c r="BV228" s="1">
        <v>11</v>
      </c>
      <c r="BW228" t="s">
        <v>408</v>
      </c>
      <c r="BX228" s="4" t="s">
        <v>1269</v>
      </c>
      <c r="BY228" s="4" t="s">
        <v>1269</v>
      </c>
      <c r="BZ228" t="s">
        <v>413</v>
      </c>
      <c r="CA228" t="s">
        <v>372</v>
      </c>
      <c r="CB228" t="s">
        <v>373</v>
      </c>
    </row>
    <row r="229" spans="1:80">
      <c r="A229" s="19" t="s">
        <v>415</v>
      </c>
      <c r="B229">
        <v>11.25</v>
      </c>
      <c r="C229">
        <v>0.18</v>
      </c>
      <c r="D229">
        <v>6.14</v>
      </c>
      <c r="E229">
        <v>54.05</v>
      </c>
      <c r="F229">
        <v>3.77</v>
      </c>
      <c r="H229">
        <v>0.19</v>
      </c>
      <c r="J229">
        <v>1.21</v>
      </c>
      <c r="K229">
        <v>7.44</v>
      </c>
      <c r="L229">
        <v>0.19</v>
      </c>
      <c r="M229">
        <v>0.25</v>
      </c>
      <c r="N229">
        <v>1.08</v>
      </c>
      <c r="R229">
        <v>14.2</v>
      </c>
      <c r="S229">
        <v>0.97</v>
      </c>
      <c r="U229">
        <v>100.92</v>
      </c>
      <c r="X229">
        <v>7</v>
      </c>
      <c r="Y229">
        <v>232</v>
      </c>
      <c r="AA229">
        <v>25</v>
      </c>
      <c r="AD229">
        <v>25</v>
      </c>
      <c r="AE229">
        <v>683</v>
      </c>
      <c r="AF229">
        <v>143</v>
      </c>
      <c r="AG229">
        <v>52</v>
      </c>
      <c r="AH229">
        <v>115</v>
      </c>
      <c r="AI229" t="s">
        <v>369</v>
      </c>
      <c r="AJ229">
        <v>218</v>
      </c>
      <c r="AK229">
        <v>6</v>
      </c>
      <c r="AN229">
        <v>86</v>
      </c>
      <c r="AO229">
        <v>123</v>
      </c>
      <c r="AP229">
        <v>16</v>
      </c>
      <c r="BC229">
        <v>17</v>
      </c>
      <c r="BU229" s="5">
        <f t="shared" si="6"/>
        <v>276.83032619118285</v>
      </c>
      <c r="BV229" s="1">
        <v>11</v>
      </c>
      <c r="BW229" t="s">
        <v>423</v>
      </c>
      <c r="BX229" s="4" t="s">
        <v>1269</v>
      </c>
      <c r="BY229" s="4" t="s">
        <v>1269</v>
      </c>
      <c r="BZ229" t="s">
        <v>426</v>
      </c>
      <c r="CA229" t="s">
        <v>425</v>
      </c>
      <c r="CB229" t="s">
        <v>373</v>
      </c>
    </row>
    <row r="230" spans="1:80">
      <c r="A230" s="19" t="s">
        <v>416</v>
      </c>
      <c r="B230">
        <v>19.3</v>
      </c>
      <c r="C230">
        <v>0.19</v>
      </c>
      <c r="D230">
        <v>5.89</v>
      </c>
      <c r="E230">
        <v>55.15</v>
      </c>
      <c r="F230">
        <v>1.23</v>
      </c>
      <c r="H230">
        <v>0.11</v>
      </c>
      <c r="J230">
        <v>1.86</v>
      </c>
      <c r="K230">
        <v>2.5499999999999998</v>
      </c>
      <c r="L230">
        <v>0.09</v>
      </c>
      <c r="M230">
        <v>1.61</v>
      </c>
      <c r="N230">
        <v>0.75</v>
      </c>
      <c r="R230">
        <v>10.55</v>
      </c>
      <c r="S230">
        <v>1.1399999999999999</v>
      </c>
      <c r="U230">
        <v>100.42</v>
      </c>
      <c r="X230">
        <v>52</v>
      </c>
      <c r="Y230">
        <v>72</v>
      </c>
      <c r="AA230">
        <v>54</v>
      </c>
      <c r="AD230">
        <v>15</v>
      </c>
      <c r="AE230">
        <v>1542</v>
      </c>
      <c r="AF230">
        <v>465</v>
      </c>
      <c r="AG230">
        <v>36</v>
      </c>
      <c r="AH230">
        <v>76</v>
      </c>
      <c r="AI230" t="s">
        <v>369</v>
      </c>
      <c r="AJ230">
        <v>190</v>
      </c>
      <c r="AK230">
        <v>7</v>
      </c>
      <c r="AN230">
        <v>28</v>
      </c>
      <c r="AO230">
        <v>148</v>
      </c>
      <c r="AP230">
        <v>10</v>
      </c>
      <c r="BC230">
        <v>86</v>
      </c>
      <c r="BU230" s="5">
        <f t="shared" si="6"/>
        <v>464.017470172983</v>
      </c>
      <c r="BV230" s="1">
        <v>11</v>
      </c>
      <c r="BW230" t="s">
        <v>429</v>
      </c>
      <c r="BX230" s="4" t="s">
        <v>1269</v>
      </c>
      <c r="BY230" s="4" t="s">
        <v>1269</v>
      </c>
      <c r="BZ230" t="s">
        <v>427</v>
      </c>
      <c r="CA230" t="s">
        <v>424</v>
      </c>
      <c r="CB230" t="s">
        <v>373</v>
      </c>
    </row>
    <row r="231" spans="1:80">
      <c r="A231" s="19" t="s">
        <v>417</v>
      </c>
      <c r="B231">
        <v>19.55</v>
      </c>
      <c r="C231">
        <v>0.37</v>
      </c>
      <c r="D231">
        <v>8.44</v>
      </c>
      <c r="E231">
        <v>44.75</v>
      </c>
      <c r="F231">
        <v>5.68</v>
      </c>
      <c r="H231">
        <v>0.14000000000000001</v>
      </c>
      <c r="J231">
        <v>1.42</v>
      </c>
      <c r="K231">
        <v>3.78</v>
      </c>
      <c r="L231">
        <v>0.27</v>
      </c>
      <c r="M231">
        <v>1.1000000000000001</v>
      </c>
      <c r="N231">
        <v>1.61</v>
      </c>
      <c r="R231">
        <v>11.65</v>
      </c>
      <c r="S231">
        <v>1.33</v>
      </c>
      <c r="U231">
        <v>100.09</v>
      </c>
      <c r="X231">
        <v>57</v>
      </c>
      <c r="Y231">
        <v>172</v>
      </c>
      <c r="AA231">
        <v>126</v>
      </c>
      <c r="AD231">
        <v>15</v>
      </c>
      <c r="AE231">
        <v>1286</v>
      </c>
      <c r="AF231">
        <v>282</v>
      </c>
      <c r="AG231">
        <v>38</v>
      </c>
      <c r="AH231">
        <v>71</v>
      </c>
      <c r="AI231" t="s">
        <v>369</v>
      </c>
      <c r="AJ231">
        <v>195</v>
      </c>
      <c r="AK231">
        <v>13</v>
      </c>
      <c r="AN231">
        <v>60</v>
      </c>
      <c r="AO231">
        <v>159</v>
      </c>
      <c r="AP231">
        <v>18</v>
      </c>
      <c r="BC231">
        <v>146</v>
      </c>
      <c r="BU231" s="5">
        <f t="shared" si="6"/>
        <v>329.39759352723075</v>
      </c>
      <c r="BV231" s="1">
        <v>11</v>
      </c>
      <c r="BW231" t="s">
        <v>429</v>
      </c>
      <c r="BX231" s="4" t="s">
        <v>1269</v>
      </c>
      <c r="BY231" s="4" t="s">
        <v>1269</v>
      </c>
      <c r="BZ231" t="s">
        <v>428</v>
      </c>
      <c r="CA231" t="s">
        <v>424</v>
      </c>
      <c r="CB231" t="s">
        <v>373</v>
      </c>
    </row>
    <row r="232" spans="1:80">
      <c r="A232" s="19" t="s">
        <v>430</v>
      </c>
      <c r="B232">
        <v>5.34</v>
      </c>
      <c r="C232">
        <v>0.24</v>
      </c>
      <c r="D232">
        <v>5.24</v>
      </c>
      <c r="E232">
        <v>63.7</v>
      </c>
      <c r="F232">
        <v>5.05</v>
      </c>
      <c r="H232">
        <v>0.31</v>
      </c>
      <c r="J232">
        <v>1.61</v>
      </c>
      <c r="K232">
        <v>2.79</v>
      </c>
      <c r="L232">
        <v>0.09</v>
      </c>
      <c r="M232">
        <v>0.14000000000000001</v>
      </c>
      <c r="N232">
        <v>1.72</v>
      </c>
      <c r="R232">
        <v>12.7</v>
      </c>
      <c r="S232">
        <v>1.1399999999999999</v>
      </c>
      <c r="U232">
        <v>100.07</v>
      </c>
      <c r="X232">
        <v>6</v>
      </c>
      <c r="Y232">
        <v>131</v>
      </c>
      <c r="AA232">
        <v>29</v>
      </c>
      <c r="AD232">
        <v>26</v>
      </c>
      <c r="AE232">
        <v>665</v>
      </c>
      <c r="AF232">
        <v>196</v>
      </c>
      <c r="AG232">
        <v>82</v>
      </c>
      <c r="AH232">
        <v>143</v>
      </c>
      <c r="AI232" t="s">
        <v>369</v>
      </c>
      <c r="AJ232">
        <v>337</v>
      </c>
      <c r="AK232">
        <v>6</v>
      </c>
      <c r="AN232">
        <v>62</v>
      </c>
      <c r="AO232">
        <v>126</v>
      </c>
      <c r="AP232">
        <v>17</v>
      </c>
      <c r="BC232">
        <v>60</v>
      </c>
      <c r="BU232" s="5">
        <f t="shared" si="6"/>
        <v>201.92777175685058</v>
      </c>
      <c r="BV232" s="1">
        <v>11</v>
      </c>
      <c r="BW232" t="s">
        <v>429</v>
      </c>
      <c r="BX232" s="4" t="s">
        <v>1269</v>
      </c>
      <c r="BY232" s="4" t="s">
        <v>1269</v>
      </c>
      <c r="BZ232" t="s">
        <v>432</v>
      </c>
      <c r="CA232" t="s">
        <v>424</v>
      </c>
      <c r="CB232" t="s">
        <v>373</v>
      </c>
    </row>
    <row r="233" spans="1:80">
      <c r="A233" s="19" t="s">
        <v>431</v>
      </c>
      <c r="B233">
        <v>21.5</v>
      </c>
      <c r="C233">
        <v>0.21</v>
      </c>
      <c r="D233">
        <v>4.3499999999999996</v>
      </c>
      <c r="E233">
        <v>53.5</v>
      </c>
      <c r="F233">
        <v>4.25</v>
      </c>
      <c r="H233">
        <v>0.39</v>
      </c>
      <c r="J233">
        <v>1.51</v>
      </c>
      <c r="K233">
        <v>1.97</v>
      </c>
      <c r="L233">
        <v>7.0000000000000007E-2</v>
      </c>
      <c r="M233">
        <v>0.12</v>
      </c>
      <c r="N233">
        <v>1.18</v>
      </c>
      <c r="R233">
        <v>10.5</v>
      </c>
      <c r="S233">
        <v>1.06</v>
      </c>
      <c r="U233">
        <v>100.61</v>
      </c>
      <c r="X233">
        <v>6</v>
      </c>
      <c r="Y233">
        <v>132</v>
      </c>
      <c r="AA233">
        <v>135</v>
      </c>
      <c r="AD233">
        <v>21</v>
      </c>
      <c r="AE233">
        <v>854</v>
      </c>
      <c r="AF233">
        <v>125</v>
      </c>
      <c r="AG233">
        <v>51</v>
      </c>
      <c r="AH233">
        <v>132</v>
      </c>
      <c r="AI233" t="s">
        <v>369</v>
      </c>
      <c r="AJ233">
        <v>277</v>
      </c>
      <c r="AK233">
        <v>8</v>
      </c>
      <c r="AN233">
        <v>53</v>
      </c>
      <c r="AO233">
        <v>124</v>
      </c>
      <c r="AP233">
        <v>17</v>
      </c>
      <c r="BC233">
        <v>49</v>
      </c>
      <c r="BU233" s="5">
        <f t="shared" si="6"/>
        <v>134.8276819995572</v>
      </c>
      <c r="BV233" s="1">
        <v>11</v>
      </c>
      <c r="BW233" t="s">
        <v>434</v>
      </c>
      <c r="BX233" s="4" t="s">
        <v>1269</v>
      </c>
      <c r="BY233" s="4" t="s">
        <v>1269</v>
      </c>
      <c r="BZ233" t="s">
        <v>433</v>
      </c>
      <c r="CA233" t="s">
        <v>424</v>
      </c>
      <c r="CB233" t="s">
        <v>373</v>
      </c>
    </row>
    <row r="234" spans="1:80">
      <c r="A234" s="19" t="s">
        <v>418</v>
      </c>
      <c r="B234">
        <v>12.7</v>
      </c>
      <c r="C234">
        <v>0.26</v>
      </c>
      <c r="D234">
        <v>5.73</v>
      </c>
      <c r="E234">
        <v>51</v>
      </c>
      <c r="F234">
        <v>9.0299999999999994</v>
      </c>
      <c r="H234">
        <v>0.48</v>
      </c>
      <c r="J234">
        <v>2.2400000000000002</v>
      </c>
      <c r="K234">
        <v>2.82</v>
      </c>
      <c r="L234">
        <v>0.08</v>
      </c>
      <c r="M234">
        <v>0.26</v>
      </c>
      <c r="N234">
        <v>1.93</v>
      </c>
      <c r="R234">
        <v>12.2</v>
      </c>
      <c r="S234">
        <v>1.26</v>
      </c>
      <c r="U234">
        <v>100.8</v>
      </c>
      <c r="X234">
        <v>15</v>
      </c>
      <c r="Y234">
        <v>227</v>
      </c>
      <c r="AA234">
        <v>381</v>
      </c>
      <c r="AD234">
        <v>25</v>
      </c>
      <c r="AE234">
        <v>812</v>
      </c>
      <c r="AF234">
        <v>154</v>
      </c>
      <c r="AG234">
        <v>58</v>
      </c>
      <c r="AH234">
        <v>133</v>
      </c>
      <c r="AI234" t="s">
        <v>369</v>
      </c>
      <c r="AJ234">
        <v>290</v>
      </c>
      <c r="AK234">
        <v>5</v>
      </c>
      <c r="AN234">
        <v>84</v>
      </c>
      <c r="AO234">
        <v>140</v>
      </c>
      <c r="AP234">
        <v>18</v>
      </c>
      <c r="BC234">
        <v>47</v>
      </c>
      <c r="BU234" s="5">
        <f t="shared" si="6"/>
        <v>114.83842195524453</v>
      </c>
      <c r="BV234" s="1">
        <v>11</v>
      </c>
      <c r="BW234" t="s">
        <v>434</v>
      </c>
      <c r="BX234" s="4" t="s">
        <v>1269</v>
      </c>
      <c r="BY234" s="4" t="s">
        <v>1269</v>
      </c>
      <c r="BZ234" t="s">
        <v>433</v>
      </c>
      <c r="CA234" t="s">
        <v>424</v>
      </c>
      <c r="CB234" t="s">
        <v>373</v>
      </c>
    </row>
    <row r="235" spans="1:80">
      <c r="A235" s="19" t="s">
        <v>419</v>
      </c>
      <c r="B235">
        <v>36.4</v>
      </c>
      <c r="C235">
        <v>0.21</v>
      </c>
      <c r="D235">
        <v>5.45</v>
      </c>
      <c r="E235">
        <v>43.8</v>
      </c>
      <c r="F235">
        <v>0.7</v>
      </c>
      <c r="H235">
        <v>0.13</v>
      </c>
      <c r="J235">
        <v>0.77</v>
      </c>
      <c r="K235">
        <v>1.88</v>
      </c>
      <c r="L235">
        <v>0.1</v>
      </c>
      <c r="M235">
        <v>0.5</v>
      </c>
      <c r="N235">
        <v>1.1399999999999999</v>
      </c>
      <c r="R235">
        <v>7.93</v>
      </c>
      <c r="S235">
        <v>0.95</v>
      </c>
      <c r="U235">
        <v>99.96</v>
      </c>
      <c r="X235">
        <v>17</v>
      </c>
      <c r="Y235">
        <v>81</v>
      </c>
      <c r="AA235">
        <v>87</v>
      </c>
      <c r="AD235">
        <v>20</v>
      </c>
      <c r="AE235">
        <v>392</v>
      </c>
      <c r="AF235">
        <v>206</v>
      </c>
      <c r="AG235">
        <v>47</v>
      </c>
      <c r="AH235">
        <v>84</v>
      </c>
      <c r="AI235">
        <v>7</v>
      </c>
      <c r="AJ235">
        <v>242</v>
      </c>
      <c r="AK235">
        <v>8</v>
      </c>
      <c r="AN235">
        <v>62</v>
      </c>
      <c r="AO235">
        <v>133</v>
      </c>
      <c r="AP235">
        <v>16</v>
      </c>
      <c r="BC235">
        <v>44</v>
      </c>
      <c r="BU235" s="5">
        <f t="shared" si="6"/>
        <v>309.68845647604627</v>
      </c>
      <c r="BV235" s="1">
        <v>11</v>
      </c>
      <c r="BW235" t="s">
        <v>429</v>
      </c>
      <c r="BX235" s="4" t="s">
        <v>1269</v>
      </c>
      <c r="BY235" s="4" t="s">
        <v>1269</v>
      </c>
      <c r="BZ235" t="s">
        <v>435</v>
      </c>
      <c r="CA235" t="s">
        <v>424</v>
      </c>
      <c r="CB235" t="s">
        <v>373</v>
      </c>
    </row>
    <row r="236" spans="1:80">
      <c r="A236" s="19" t="s">
        <v>420</v>
      </c>
      <c r="B236">
        <v>10.4</v>
      </c>
      <c r="C236">
        <v>0.2</v>
      </c>
      <c r="D236">
        <v>4.17</v>
      </c>
      <c r="E236">
        <v>42.2</v>
      </c>
      <c r="F236">
        <v>10.4</v>
      </c>
      <c r="H236">
        <v>0.39</v>
      </c>
      <c r="J236">
        <v>1.81</v>
      </c>
      <c r="K236">
        <v>9.99</v>
      </c>
      <c r="L236">
        <v>0.14000000000000001</v>
      </c>
      <c r="M236">
        <v>0.16</v>
      </c>
      <c r="N236">
        <v>1.5</v>
      </c>
      <c r="R236">
        <v>17.8</v>
      </c>
      <c r="S236">
        <v>0.77</v>
      </c>
      <c r="U236">
        <v>99.93</v>
      </c>
      <c r="X236">
        <v>9</v>
      </c>
      <c r="Y236">
        <v>242</v>
      </c>
      <c r="AA236">
        <v>26</v>
      </c>
      <c r="AD236">
        <v>21</v>
      </c>
      <c r="AE236">
        <v>495</v>
      </c>
      <c r="AF236">
        <v>144</v>
      </c>
      <c r="AG236">
        <v>52</v>
      </c>
      <c r="AH236">
        <v>92</v>
      </c>
      <c r="AI236" t="s">
        <v>369</v>
      </c>
      <c r="AJ236">
        <v>208</v>
      </c>
      <c r="AK236">
        <v>6</v>
      </c>
      <c r="AN236">
        <v>65</v>
      </c>
      <c r="AO236">
        <v>111</v>
      </c>
      <c r="AP236">
        <v>13</v>
      </c>
      <c r="BC236">
        <v>139</v>
      </c>
      <c r="BU236" s="5">
        <f t="shared" si="6"/>
        <v>124.48701058108249</v>
      </c>
      <c r="BV236" s="1">
        <v>11</v>
      </c>
      <c r="BW236" t="s">
        <v>429</v>
      </c>
      <c r="BX236" s="4" t="s">
        <v>1269</v>
      </c>
      <c r="BY236" s="4" t="s">
        <v>1269</v>
      </c>
      <c r="BZ236" t="s">
        <v>436</v>
      </c>
      <c r="CA236" t="s">
        <v>424</v>
      </c>
      <c r="CB236" t="s">
        <v>373</v>
      </c>
    </row>
    <row r="237" spans="1:80">
      <c r="A237" s="19" t="s">
        <v>421</v>
      </c>
      <c r="B237">
        <v>15.4</v>
      </c>
      <c r="C237">
        <v>0.25</v>
      </c>
      <c r="D237">
        <v>6.15</v>
      </c>
      <c r="E237">
        <v>45.5</v>
      </c>
      <c r="F237">
        <v>11.1</v>
      </c>
      <c r="H237">
        <v>0.28999999999999998</v>
      </c>
      <c r="J237">
        <v>2.0499999999999998</v>
      </c>
      <c r="K237">
        <v>3.4</v>
      </c>
      <c r="L237">
        <v>0.09</v>
      </c>
      <c r="M237">
        <v>0.24</v>
      </c>
      <c r="N237">
        <v>2.04</v>
      </c>
      <c r="R237">
        <v>12.3</v>
      </c>
      <c r="S237">
        <v>0.83</v>
      </c>
      <c r="U237">
        <v>99.64</v>
      </c>
      <c r="X237">
        <v>10</v>
      </c>
      <c r="Y237">
        <v>146</v>
      </c>
      <c r="AA237">
        <v>49</v>
      </c>
      <c r="AD237">
        <v>26</v>
      </c>
      <c r="AE237">
        <v>532</v>
      </c>
      <c r="AF237">
        <v>176</v>
      </c>
      <c r="AG237">
        <v>52</v>
      </c>
      <c r="AH237">
        <v>129</v>
      </c>
      <c r="AI237" t="s">
        <v>369</v>
      </c>
      <c r="AJ237">
        <v>271</v>
      </c>
      <c r="AK237">
        <v>7</v>
      </c>
      <c r="AN237">
        <v>83</v>
      </c>
      <c r="AO237">
        <v>118</v>
      </c>
      <c r="AP237">
        <v>20</v>
      </c>
      <c r="BC237">
        <v>60</v>
      </c>
      <c r="BU237" s="5">
        <f t="shared" si="6"/>
        <v>180.1131344890926</v>
      </c>
      <c r="BV237" s="1">
        <v>11</v>
      </c>
      <c r="BW237" t="s">
        <v>429</v>
      </c>
      <c r="BX237" s="4" t="s">
        <v>1269</v>
      </c>
      <c r="BY237" s="4" t="s">
        <v>1269</v>
      </c>
      <c r="BZ237" t="s">
        <v>437</v>
      </c>
      <c r="CA237" t="s">
        <v>424</v>
      </c>
      <c r="CB237" t="s">
        <v>373</v>
      </c>
    </row>
    <row r="238" spans="1:80">
      <c r="A238" s="19" t="s">
        <v>422</v>
      </c>
      <c r="B238">
        <v>5.63</v>
      </c>
      <c r="C238">
        <v>0.14000000000000001</v>
      </c>
      <c r="D238">
        <v>2.59</v>
      </c>
      <c r="E238">
        <v>26.7</v>
      </c>
      <c r="F238">
        <v>0.99</v>
      </c>
      <c r="H238">
        <v>0.24</v>
      </c>
      <c r="J238">
        <v>0.66</v>
      </c>
      <c r="K238">
        <v>32.450000000000003</v>
      </c>
      <c r="L238">
        <v>0.1</v>
      </c>
      <c r="M238">
        <v>0.18</v>
      </c>
      <c r="N238">
        <v>1.02</v>
      </c>
      <c r="R238">
        <v>29.35</v>
      </c>
      <c r="S238">
        <v>0.52</v>
      </c>
      <c r="U238">
        <v>100.57</v>
      </c>
      <c r="X238">
        <v>8</v>
      </c>
      <c r="Y238">
        <v>310</v>
      </c>
      <c r="AA238">
        <v>24</v>
      </c>
      <c r="AD238">
        <v>27</v>
      </c>
      <c r="AE238">
        <v>272</v>
      </c>
      <c r="AF238">
        <v>102</v>
      </c>
      <c r="AG238">
        <v>28</v>
      </c>
      <c r="AH238">
        <v>48</v>
      </c>
      <c r="AI238" t="s">
        <v>369</v>
      </c>
      <c r="AJ238">
        <v>135</v>
      </c>
      <c r="AK238" t="s">
        <v>369</v>
      </c>
      <c r="AN238">
        <v>47</v>
      </c>
      <c r="AO238">
        <v>63</v>
      </c>
      <c r="AP238">
        <v>9</v>
      </c>
      <c r="BC238">
        <v>30</v>
      </c>
      <c r="BU238" s="5">
        <f t="shared" si="6"/>
        <v>104.61289642433934</v>
      </c>
      <c r="BV238" s="1">
        <v>11</v>
      </c>
      <c r="BW238" t="s">
        <v>429</v>
      </c>
      <c r="BX238" s="4" t="s">
        <v>1269</v>
      </c>
      <c r="BY238" s="4" t="s">
        <v>1269</v>
      </c>
      <c r="BZ238" t="s">
        <v>438</v>
      </c>
      <c r="CA238" t="s">
        <v>424</v>
      </c>
      <c r="CB238" t="s">
        <v>373</v>
      </c>
    </row>
    <row r="239" spans="1:80">
      <c r="A239" s="19" t="s">
        <v>439</v>
      </c>
      <c r="B239">
        <v>22.4</v>
      </c>
      <c r="C239">
        <v>0.31</v>
      </c>
      <c r="D239">
        <v>4.66</v>
      </c>
      <c r="E239">
        <v>65.11</v>
      </c>
      <c r="F239">
        <v>0.11</v>
      </c>
      <c r="H239">
        <v>0.21</v>
      </c>
      <c r="J239">
        <v>0.28999999999999998</v>
      </c>
      <c r="K239">
        <v>2.23</v>
      </c>
      <c r="L239">
        <v>0.11</v>
      </c>
      <c r="M239">
        <v>7.0000000000000007E-2</v>
      </c>
      <c r="N239">
        <v>1.65</v>
      </c>
      <c r="R239">
        <v>2.1800000000000002</v>
      </c>
      <c r="S239">
        <v>0.53</v>
      </c>
      <c r="U239">
        <v>100.36</v>
      </c>
      <c r="X239" t="s">
        <v>312</v>
      </c>
      <c r="Y239">
        <v>430</v>
      </c>
      <c r="AA239" t="s">
        <v>312</v>
      </c>
      <c r="AD239" t="s">
        <v>312</v>
      </c>
      <c r="AE239">
        <v>330</v>
      </c>
      <c r="AF239">
        <v>105</v>
      </c>
      <c r="AG239" t="s">
        <v>312</v>
      </c>
      <c r="AH239">
        <v>64</v>
      </c>
      <c r="AI239">
        <v>4</v>
      </c>
      <c r="AJ239">
        <v>5</v>
      </c>
      <c r="AK239" t="s">
        <v>312</v>
      </c>
      <c r="AN239">
        <v>72</v>
      </c>
      <c r="AO239">
        <v>100</v>
      </c>
      <c r="AP239" t="s">
        <v>312</v>
      </c>
      <c r="BC239" t="s">
        <v>312</v>
      </c>
      <c r="BU239" s="5">
        <f t="shared" si="6"/>
        <v>280.53795350720736</v>
      </c>
      <c r="BV239" s="1">
        <v>11</v>
      </c>
      <c r="BW239" t="s">
        <v>429</v>
      </c>
      <c r="BX239" s="4" t="s">
        <v>1269</v>
      </c>
      <c r="BY239" s="4" t="s">
        <v>1269</v>
      </c>
      <c r="BZ239" t="s">
        <v>446</v>
      </c>
      <c r="CA239" t="s">
        <v>372</v>
      </c>
      <c r="CB239" t="s">
        <v>373</v>
      </c>
    </row>
    <row r="240" spans="1:80">
      <c r="A240" s="19" t="s">
        <v>440</v>
      </c>
      <c r="B240">
        <v>18.8</v>
      </c>
      <c r="C240">
        <v>0.32</v>
      </c>
      <c r="D240">
        <v>9.42</v>
      </c>
      <c r="E240">
        <v>53.04</v>
      </c>
      <c r="F240">
        <v>0.24</v>
      </c>
      <c r="H240">
        <v>1.48</v>
      </c>
      <c r="J240">
        <v>1.76</v>
      </c>
      <c r="K240">
        <v>3.6</v>
      </c>
      <c r="L240">
        <v>0.51</v>
      </c>
      <c r="M240">
        <v>0.08</v>
      </c>
      <c r="N240">
        <v>2.19</v>
      </c>
      <c r="R240">
        <v>6.62</v>
      </c>
      <c r="S240">
        <v>1.85</v>
      </c>
      <c r="U240">
        <v>99.91</v>
      </c>
      <c r="X240" t="s">
        <v>312</v>
      </c>
      <c r="Y240">
        <v>277</v>
      </c>
      <c r="AA240" t="s">
        <v>312</v>
      </c>
      <c r="AD240" t="s">
        <v>312</v>
      </c>
      <c r="AE240">
        <v>364</v>
      </c>
      <c r="AF240">
        <v>129</v>
      </c>
      <c r="AG240" t="s">
        <v>312</v>
      </c>
      <c r="AH240">
        <v>176</v>
      </c>
      <c r="AI240">
        <v>391</v>
      </c>
      <c r="AJ240">
        <v>122</v>
      </c>
      <c r="AK240" t="s">
        <v>312</v>
      </c>
      <c r="AN240">
        <v>166</v>
      </c>
      <c r="AO240">
        <v>76</v>
      </c>
      <c r="AP240" t="s">
        <v>312</v>
      </c>
      <c r="BC240" t="s">
        <v>312</v>
      </c>
      <c r="BU240" s="5">
        <f t="shared" si="6"/>
        <v>32.528856723582059</v>
      </c>
      <c r="BV240" s="1">
        <v>11</v>
      </c>
      <c r="BW240" t="s">
        <v>429</v>
      </c>
      <c r="BX240" s="4" t="s">
        <v>1269</v>
      </c>
      <c r="BY240" s="4" t="s">
        <v>1269</v>
      </c>
      <c r="BZ240" t="s">
        <v>447</v>
      </c>
      <c r="CA240" t="s">
        <v>372</v>
      </c>
      <c r="CB240" t="s">
        <v>373</v>
      </c>
    </row>
    <row r="241" spans="1:80">
      <c r="A241" s="19" t="s">
        <v>441</v>
      </c>
      <c r="B241">
        <v>12.5</v>
      </c>
      <c r="C241">
        <v>0.28000000000000003</v>
      </c>
      <c r="D241">
        <v>7.67</v>
      </c>
      <c r="E241">
        <v>69.8</v>
      </c>
      <c r="F241">
        <v>0.02</v>
      </c>
      <c r="H241">
        <v>0.41</v>
      </c>
      <c r="J241">
        <v>0.86</v>
      </c>
      <c r="K241">
        <v>2.33</v>
      </c>
      <c r="L241" t="s">
        <v>103</v>
      </c>
      <c r="M241" t="s">
        <v>103</v>
      </c>
      <c r="N241">
        <v>1.46</v>
      </c>
      <c r="R241">
        <v>3.32</v>
      </c>
      <c r="S241">
        <v>0.87</v>
      </c>
      <c r="U241">
        <v>99.52</v>
      </c>
      <c r="X241" t="s">
        <v>312</v>
      </c>
      <c r="Y241">
        <v>78</v>
      </c>
      <c r="AA241" t="s">
        <v>312</v>
      </c>
      <c r="AD241" t="s">
        <v>312</v>
      </c>
      <c r="AE241">
        <v>1043</v>
      </c>
      <c r="AF241">
        <v>69</v>
      </c>
      <c r="AG241" t="s">
        <v>312</v>
      </c>
      <c r="AH241">
        <v>143</v>
      </c>
      <c r="AI241" t="s">
        <v>312</v>
      </c>
      <c r="AJ241">
        <v>7</v>
      </c>
      <c r="AK241" t="s">
        <v>312</v>
      </c>
      <c r="AN241">
        <v>100</v>
      </c>
      <c r="AO241">
        <v>34</v>
      </c>
      <c r="AP241" t="s">
        <v>312</v>
      </c>
      <c r="BC241" t="s">
        <v>312</v>
      </c>
      <c r="BU241" s="5">
        <f t="shared" si="6"/>
        <v>153.80074356912158</v>
      </c>
      <c r="BV241" s="1">
        <v>11</v>
      </c>
      <c r="BW241" t="s">
        <v>429</v>
      </c>
      <c r="BX241" s="4" t="s">
        <v>1269</v>
      </c>
      <c r="BY241" s="4" t="s">
        <v>1269</v>
      </c>
      <c r="BZ241" t="s">
        <v>448</v>
      </c>
      <c r="CA241" t="s">
        <v>372</v>
      </c>
      <c r="CB241" t="s">
        <v>373</v>
      </c>
    </row>
    <row r="242" spans="1:80">
      <c r="A242" s="19" t="s">
        <v>442</v>
      </c>
      <c r="B242">
        <v>15.2</v>
      </c>
      <c r="C242">
        <v>0.27</v>
      </c>
      <c r="D242">
        <v>4.97</v>
      </c>
      <c r="E242">
        <v>65.5</v>
      </c>
      <c r="F242">
        <v>0.27</v>
      </c>
      <c r="H242" t="s">
        <v>103</v>
      </c>
      <c r="J242">
        <v>0.61</v>
      </c>
      <c r="K242">
        <v>5.64</v>
      </c>
      <c r="L242" t="s">
        <v>103</v>
      </c>
      <c r="M242" t="s">
        <v>103</v>
      </c>
      <c r="N242">
        <v>3.38</v>
      </c>
      <c r="R242">
        <v>2.12</v>
      </c>
      <c r="S242">
        <v>0.93</v>
      </c>
      <c r="U242">
        <v>98.89</v>
      </c>
      <c r="X242" t="s">
        <v>312</v>
      </c>
      <c r="Y242">
        <v>94</v>
      </c>
      <c r="AA242" t="s">
        <v>312</v>
      </c>
      <c r="AD242" t="s">
        <v>312</v>
      </c>
      <c r="AE242">
        <v>307</v>
      </c>
      <c r="AF242">
        <v>21</v>
      </c>
      <c r="AG242" t="s">
        <v>312</v>
      </c>
      <c r="AH242">
        <v>14</v>
      </c>
      <c r="AI242" t="s">
        <v>312</v>
      </c>
      <c r="AJ242">
        <v>10</v>
      </c>
      <c r="AK242" t="s">
        <v>312</v>
      </c>
      <c r="AN242">
        <v>140</v>
      </c>
      <c r="AO242">
        <v>60</v>
      </c>
      <c r="AP242" t="s">
        <v>312</v>
      </c>
      <c r="BC242" t="s">
        <v>312</v>
      </c>
      <c r="BU242" s="5"/>
      <c r="BV242" s="1">
        <v>11</v>
      </c>
      <c r="BW242" t="s">
        <v>429</v>
      </c>
      <c r="BX242" s="4" t="s">
        <v>1269</v>
      </c>
      <c r="BY242" s="4" t="s">
        <v>1269</v>
      </c>
      <c r="BZ242" t="s">
        <v>449</v>
      </c>
      <c r="CA242" t="s">
        <v>372</v>
      </c>
      <c r="CB242" t="s">
        <v>373</v>
      </c>
    </row>
    <row r="243" spans="1:80">
      <c r="A243" s="19" t="s">
        <v>443</v>
      </c>
      <c r="B243">
        <v>35.14</v>
      </c>
      <c r="C243">
        <v>0.15</v>
      </c>
      <c r="D243">
        <v>2.31</v>
      </c>
      <c r="E243">
        <v>38.020000000000003</v>
      </c>
      <c r="F243">
        <v>1.04</v>
      </c>
      <c r="H243">
        <v>0.28999999999999998</v>
      </c>
      <c r="J243">
        <v>0.6</v>
      </c>
      <c r="K243">
        <v>11.76</v>
      </c>
      <c r="L243" t="s">
        <v>445</v>
      </c>
      <c r="M243">
        <v>0.52</v>
      </c>
      <c r="N243">
        <v>0.31</v>
      </c>
      <c r="R243">
        <v>9.8800000000000008</v>
      </c>
      <c r="S243">
        <v>0.28000000000000003</v>
      </c>
      <c r="U243">
        <v>100.3</v>
      </c>
      <c r="X243">
        <v>20</v>
      </c>
      <c r="Y243">
        <v>70</v>
      </c>
      <c r="AA243">
        <v>44</v>
      </c>
      <c r="AD243">
        <v>15</v>
      </c>
      <c r="AE243">
        <v>234</v>
      </c>
      <c r="AF243">
        <v>52</v>
      </c>
      <c r="AG243">
        <v>29</v>
      </c>
      <c r="AH243">
        <v>110</v>
      </c>
      <c r="AI243" t="s">
        <v>312</v>
      </c>
      <c r="AJ243">
        <v>10</v>
      </c>
      <c r="AK243">
        <v>5</v>
      </c>
      <c r="AN243">
        <v>36</v>
      </c>
      <c r="AO243">
        <v>105</v>
      </c>
      <c r="AP243">
        <v>3</v>
      </c>
      <c r="BC243">
        <v>33</v>
      </c>
      <c r="BU243" s="5">
        <f t="shared" ref="BU243:BU249" si="7">((E243/1.4297)+(F243/1.2865))/(H243/1.2912)</f>
        <v>122.00231078640365</v>
      </c>
      <c r="BV243" s="1">
        <v>11</v>
      </c>
      <c r="BW243" t="s">
        <v>452</v>
      </c>
      <c r="BX243" s="4" t="s">
        <v>1269</v>
      </c>
      <c r="BY243" s="4" t="s">
        <v>1269</v>
      </c>
      <c r="BZ243" t="s">
        <v>450</v>
      </c>
      <c r="CA243" t="s">
        <v>372</v>
      </c>
      <c r="CB243" t="s">
        <v>373</v>
      </c>
    </row>
    <row r="244" spans="1:80">
      <c r="A244" s="19" t="s">
        <v>444</v>
      </c>
      <c r="B244">
        <v>68.64</v>
      </c>
      <c r="C244">
        <v>0.35</v>
      </c>
      <c r="D244">
        <v>3.33</v>
      </c>
      <c r="E244">
        <v>13.88</v>
      </c>
      <c r="F244">
        <v>1.55</v>
      </c>
      <c r="H244">
        <v>0.12</v>
      </c>
      <c r="J244">
        <v>0.69</v>
      </c>
      <c r="K244">
        <v>4.97</v>
      </c>
      <c r="L244">
        <v>0.11</v>
      </c>
      <c r="M244">
        <v>0.83</v>
      </c>
      <c r="N244">
        <v>0.41</v>
      </c>
      <c r="R244">
        <v>4.6100000000000003</v>
      </c>
      <c r="S244">
        <v>0.26</v>
      </c>
      <c r="U244">
        <v>99.75</v>
      </c>
      <c r="X244">
        <v>27</v>
      </c>
      <c r="Y244">
        <v>66</v>
      </c>
      <c r="AA244">
        <v>198</v>
      </c>
      <c r="AD244">
        <v>7</v>
      </c>
      <c r="AE244">
        <v>109</v>
      </c>
      <c r="AF244">
        <v>40</v>
      </c>
      <c r="AG244">
        <v>35</v>
      </c>
      <c r="AH244">
        <v>71</v>
      </c>
      <c r="AI244" t="s">
        <v>312</v>
      </c>
      <c r="AJ244">
        <v>30</v>
      </c>
      <c r="AK244" t="s">
        <v>369</v>
      </c>
      <c r="AN244">
        <v>38</v>
      </c>
      <c r="AO244">
        <v>245</v>
      </c>
      <c r="AP244">
        <v>11</v>
      </c>
      <c r="BC244">
        <v>14</v>
      </c>
      <c r="BU244" s="5">
        <f t="shared" si="7"/>
        <v>117.42549072979335</v>
      </c>
      <c r="BV244" s="1">
        <v>11</v>
      </c>
      <c r="BW244" t="s">
        <v>451</v>
      </c>
      <c r="BX244" s="4" t="s">
        <v>1269</v>
      </c>
      <c r="BY244" s="4" t="s">
        <v>1269</v>
      </c>
      <c r="BZ244" t="s">
        <v>450</v>
      </c>
      <c r="CA244" t="s">
        <v>372</v>
      </c>
      <c r="CB244" t="s">
        <v>373</v>
      </c>
    </row>
    <row r="245" spans="1:80">
      <c r="A245" s="19" t="s">
        <v>453</v>
      </c>
      <c r="B245">
        <v>14.64</v>
      </c>
      <c r="C245">
        <v>0.19</v>
      </c>
      <c r="D245">
        <v>4.37</v>
      </c>
      <c r="E245">
        <v>23.15</v>
      </c>
      <c r="F245">
        <v>0.96</v>
      </c>
      <c r="H245">
        <v>0.18</v>
      </c>
      <c r="J245">
        <v>0.71</v>
      </c>
      <c r="K245">
        <v>27.2</v>
      </c>
      <c r="L245">
        <v>0.1</v>
      </c>
      <c r="M245">
        <v>0.31</v>
      </c>
      <c r="N245" t="s">
        <v>458</v>
      </c>
      <c r="R245">
        <v>25.25</v>
      </c>
      <c r="S245">
        <v>1.1599999999999999</v>
      </c>
      <c r="U245">
        <v>98.22</v>
      </c>
      <c r="BU245" s="5">
        <f t="shared" si="7"/>
        <v>121.50492422503255</v>
      </c>
      <c r="BV245" s="1">
        <v>11</v>
      </c>
      <c r="BW245" t="s">
        <v>459</v>
      </c>
      <c r="BX245" s="4" t="s">
        <v>1269</v>
      </c>
      <c r="BY245" s="4" t="s">
        <v>1269</v>
      </c>
      <c r="BZ245" t="s">
        <v>464</v>
      </c>
      <c r="CA245" t="s">
        <v>372</v>
      </c>
      <c r="CB245" t="s">
        <v>465</v>
      </c>
    </row>
    <row r="246" spans="1:80">
      <c r="A246" s="19" t="s">
        <v>454</v>
      </c>
      <c r="B246">
        <v>16.53</v>
      </c>
      <c r="C246">
        <v>0.31</v>
      </c>
      <c r="D246">
        <v>6.89</v>
      </c>
      <c r="E246">
        <v>54.25</v>
      </c>
      <c r="F246">
        <v>0.21</v>
      </c>
      <c r="H246">
        <v>0.18</v>
      </c>
      <c r="J246">
        <v>0.99</v>
      </c>
      <c r="K246">
        <v>5.41</v>
      </c>
      <c r="L246">
        <v>7.0000000000000007E-2</v>
      </c>
      <c r="M246">
        <v>0.24</v>
      </c>
      <c r="N246" t="s">
        <v>458</v>
      </c>
      <c r="R246">
        <v>11.6</v>
      </c>
      <c r="S246">
        <v>2.91</v>
      </c>
      <c r="U246">
        <v>99.59</v>
      </c>
      <c r="BU246" s="5">
        <f t="shared" si="7"/>
        <v>273.36323029201282</v>
      </c>
      <c r="BV246" s="1">
        <v>11</v>
      </c>
      <c r="BW246" t="s">
        <v>460</v>
      </c>
      <c r="BX246" s="4" t="s">
        <v>1269</v>
      </c>
      <c r="BY246" s="4" t="s">
        <v>1269</v>
      </c>
      <c r="BZ246" t="s">
        <v>464</v>
      </c>
      <c r="CA246" t="s">
        <v>372</v>
      </c>
      <c r="CB246" t="s">
        <v>465</v>
      </c>
    </row>
    <row r="247" spans="1:80">
      <c r="A247" s="19" t="s">
        <v>455</v>
      </c>
      <c r="B247">
        <v>9.2200000000000006</v>
      </c>
      <c r="C247">
        <v>0.1</v>
      </c>
      <c r="D247">
        <v>2.29</v>
      </c>
      <c r="E247">
        <v>12.9</v>
      </c>
      <c r="F247">
        <v>0.45</v>
      </c>
      <c r="H247">
        <v>0.18</v>
      </c>
      <c r="J247">
        <v>0.42</v>
      </c>
      <c r="K247">
        <v>40.4</v>
      </c>
      <c r="L247">
        <v>0.03</v>
      </c>
      <c r="M247">
        <v>0.12</v>
      </c>
      <c r="N247" t="s">
        <v>458</v>
      </c>
      <c r="R247">
        <v>32.9</v>
      </c>
      <c r="S247">
        <v>0.8</v>
      </c>
      <c r="U247">
        <v>101.81</v>
      </c>
      <c r="BU247" s="5">
        <f t="shared" si="7"/>
        <v>67.233201293714075</v>
      </c>
      <c r="BV247" s="1">
        <v>11</v>
      </c>
      <c r="BW247" t="s">
        <v>461</v>
      </c>
      <c r="BX247" s="4" t="s">
        <v>1269</v>
      </c>
      <c r="BY247" s="4" t="s">
        <v>1269</v>
      </c>
      <c r="BZ247" t="s">
        <v>464</v>
      </c>
      <c r="CA247" t="s">
        <v>372</v>
      </c>
      <c r="CB247" t="s">
        <v>465</v>
      </c>
    </row>
    <row r="248" spans="1:80">
      <c r="A248" s="19" t="s">
        <v>456</v>
      </c>
      <c r="B248">
        <v>12.5</v>
      </c>
      <c r="C248">
        <v>0.22</v>
      </c>
      <c r="D248">
        <v>4.8</v>
      </c>
      <c r="E248">
        <v>40</v>
      </c>
      <c r="F248">
        <v>0.13</v>
      </c>
      <c r="H248">
        <v>0.21</v>
      </c>
      <c r="J248">
        <v>0.68</v>
      </c>
      <c r="K248">
        <v>20</v>
      </c>
      <c r="L248">
        <v>7.0000000000000007E-2</v>
      </c>
      <c r="M248">
        <v>0.28000000000000003</v>
      </c>
      <c r="N248" t="s">
        <v>458</v>
      </c>
      <c r="R248">
        <v>20.399999999999999</v>
      </c>
      <c r="S248">
        <v>1.61</v>
      </c>
      <c r="U248">
        <v>100.9</v>
      </c>
      <c r="BU248" s="5">
        <f t="shared" si="7"/>
        <v>172.64541016017481</v>
      </c>
      <c r="BV248" s="1">
        <v>11</v>
      </c>
      <c r="BW248" t="s">
        <v>462</v>
      </c>
      <c r="BX248" s="4" t="s">
        <v>1269</v>
      </c>
      <c r="BY248" s="4" t="s">
        <v>1269</v>
      </c>
      <c r="BZ248" t="s">
        <v>464</v>
      </c>
      <c r="CA248" t="s">
        <v>372</v>
      </c>
      <c r="CB248" t="s">
        <v>465</v>
      </c>
    </row>
    <row r="249" spans="1:80">
      <c r="A249" s="19" t="s">
        <v>457</v>
      </c>
      <c r="B249">
        <v>72.7</v>
      </c>
      <c r="C249">
        <v>0.16</v>
      </c>
      <c r="D249">
        <v>4.3899999999999997</v>
      </c>
      <c r="E249">
        <v>9.56</v>
      </c>
      <c r="F249">
        <v>0.19</v>
      </c>
      <c r="H249">
        <v>0.14000000000000001</v>
      </c>
      <c r="J249">
        <v>0.36</v>
      </c>
      <c r="K249">
        <v>1.49</v>
      </c>
      <c r="L249">
        <v>0.24</v>
      </c>
      <c r="M249">
        <v>0.83</v>
      </c>
      <c r="N249">
        <v>0.12</v>
      </c>
      <c r="R249">
        <v>5.39</v>
      </c>
      <c r="S249">
        <v>1.39</v>
      </c>
      <c r="U249">
        <v>100.96</v>
      </c>
      <c r="BU249" s="5">
        <f t="shared" si="7"/>
        <v>63.032741132562016</v>
      </c>
      <c r="BV249" s="1">
        <v>11</v>
      </c>
      <c r="BW249" t="s">
        <v>463</v>
      </c>
      <c r="BX249" s="4" t="s">
        <v>1269</v>
      </c>
      <c r="BY249" s="4" t="s">
        <v>1269</v>
      </c>
      <c r="BZ249" t="s">
        <v>464</v>
      </c>
      <c r="CA249" t="s">
        <v>372</v>
      </c>
      <c r="CB249" t="s">
        <v>465</v>
      </c>
    </row>
    <row r="250" spans="1:80">
      <c r="A250" s="19" t="s">
        <v>466</v>
      </c>
      <c r="B250">
        <v>44.95</v>
      </c>
      <c r="C250">
        <v>2.84</v>
      </c>
      <c r="D250">
        <v>36.75</v>
      </c>
      <c r="E250">
        <v>0.79</v>
      </c>
      <c r="F250">
        <v>0.21</v>
      </c>
      <c r="H250" t="s">
        <v>103</v>
      </c>
      <c r="J250">
        <v>0.1</v>
      </c>
      <c r="K250">
        <v>0.28000000000000003</v>
      </c>
      <c r="L250">
        <v>0.34</v>
      </c>
      <c r="M250">
        <v>0.03</v>
      </c>
      <c r="N250">
        <v>0.04</v>
      </c>
      <c r="R250">
        <v>13.1</v>
      </c>
      <c r="S250">
        <v>0.51</v>
      </c>
      <c r="U250">
        <v>99.94</v>
      </c>
      <c r="X250">
        <v>5</v>
      </c>
      <c r="Y250">
        <v>125</v>
      </c>
      <c r="AA250">
        <v>30</v>
      </c>
      <c r="AD250">
        <v>20</v>
      </c>
      <c r="AE250">
        <v>244</v>
      </c>
      <c r="AF250">
        <v>327</v>
      </c>
      <c r="AG250">
        <v>7</v>
      </c>
      <c r="AH250">
        <v>30</v>
      </c>
      <c r="AI250">
        <v>21</v>
      </c>
      <c r="AJ250">
        <v>40</v>
      </c>
      <c r="AK250">
        <v>49</v>
      </c>
      <c r="AN250">
        <v>37</v>
      </c>
      <c r="AO250">
        <v>1091</v>
      </c>
      <c r="AP250">
        <v>58</v>
      </c>
      <c r="BC250">
        <v>14</v>
      </c>
      <c r="BU250" s="5"/>
      <c r="BV250" s="1">
        <v>11</v>
      </c>
      <c r="BW250" t="s">
        <v>471</v>
      </c>
      <c r="BX250" s="4" t="s">
        <v>1269</v>
      </c>
      <c r="BY250" s="4" t="s">
        <v>1269</v>
      </c>
      <c r="BZ250" t="s">
        <v>475</v>
      </c>
      <c r="CA250" t="s">
        <v>372</v>
      </c>
      <c r="CB250" t="s">
        <v>373</v>
      </c>
    </row>
    <row r="251" spans="1:80">
      <c r="A251" s="19" t="s">
        <v>467</v>
      </c>
      <c r="B251">
        <v>41.5</v>
      </c>
      <c r="C251">
        <v>2.8</v>
      </c>
      <c r="D251">
        <v>36.4</v>
      </c>
      <c r="E251">
        <v>4.34</v>
      </c>
      <c r="F251">
        <v>0.45</v>
      </c>
      <c r="H251" t="s">
        <v>103</v>
      </c>
      <c r="J251">
        <v>0.11</v>
      </c>
      <c r="K251">
        <v>0.05</v>
      </c>
      <c r="L251">
        <v>0.26</v>
      </c>
      <c r="M251">
        <v>0.04</v>
      </c>
      <c r="N251">
        <v>0.05</v>
      </c>
      <c r="R251">
        <v>13.2</v>
      </c>
      <c r="S251">
        <v>0.71</v>
      </c>
      <c r="U251">
        <v>99.91</v>
      </c>
      <c r="X251">
        <v>5</v>
      </c>
      <c r="Y251">
        <v>68</v>
      </c>
      <c r="AA251">
        <v>63</v>
      </c>
      <c r="AD251">
        <v>19</v>
      </c>
      <c r="AE251">
        <v>257</v>
      </c>
      <c r="AF251">
        <v>270</v>
      </c>
      <c r="AG251">
        <v>7</v>
      </c>
      <c r="AH251">
        <v>43</v>
      </c>
      <c r="AI251">
        <v>66</v>
      </c>
      <c r="AJ251">
        <v>46</v>
      </c>
      <c r="AK251">
        <v>45</v>
      </c>
      <c r="AN251">
        <v>35</v>
      </c>
      <c r="AO251">
        <v>1114</v>
      </c>
      <c r="AP251">
        <v>58</v>
      </c>
      <c r="BC251">
        <v>12</v>
      </c>
      <c r="BU251" s="5"/>
      <c r="BV251" s="1">
        <v>11</v>
      </c>
      <c r="BW251" t="s">
        <v>472</v>
      </c>
      <c r="BX251" s="4" t="s">
        <v>1269</v>
      </c>
      <c r="BY251" s="4" t="s">
        <v>1269</v>
      </c>
      <c r="BZ251" t="s">
        <v>475</v>
      </c>
      <c r="CA251" t="s">
        <v>372</v>
      </c>
      <c r="CB251" t="s">
        <v>373</v>
      </c>
    </row>
    <row r="252" spans="1:80">
      <c r="A252" s="19" t="s">
        <v>468</v>
      </c>
      <c r="B252">
        <v>14.35</v>
      </c>
      <c r="C252">
        <v>3.37</v>
      </c>
      <c r="D252">
        <v>31.3</v>
      </c>
      <c r="E252">
        <v>35.4</v>
      </c>
      <c r="F252">
        <v>0.21</v>
      </c>
      <c r="H252">
        <v>0.04</v>
      </c>
      <c r="J252">
        <v>0.42</v>
      </c>
      <c r="K252">
        <v>1.21</v>
      </c>
      <c r="L252">
        <v>0.23</v>
      </c>
      <c r="M252">
        <v>0.05</v>
      </c>
      <c r="N252">
        <v>0.3</v>
      </c>
      <c r="R252">
        <v>12.3</v>
      </c>
      <c r="S252">
        <v>1.44</v>
      </c>
      <c r="U252">
        <v>100.62</v>
      </c>
      <c r="X252">
        <v>5</v>
      </c>
      <c r="Y252">
        <v>1742</v>
      </c>
      <c r="AA252">
        <v>119</v>
      </c>
      <c r="AD252">
        <v>21</v>
      </c>
      <c r="AE252">
        <v>240</v>
      </c>
      <c r="AF252">
        <v>205</v>
      </c>
      <c r="AG252">
        <v>25</v>
      </c>
      <c r="AH252">
        <v>70</v>
      </c>
      <c r="AI252">
        <v>335</v>
      </c>
      <c r="AJ252">
        <v>119</v>
      </c>
      <c r="AK252">
        <v>42</v>
      </c>
      <c r="AN252">
        <v>44</v>
      </c>
      <c r="AO252">
        <v>1614</v>
      </c>
      <c r="AP252">
        <v>76</v>
      </c>
      <c r="BC252">
        <v>15</v>
      </c>
      <c r="BU252" s="5">
        <f>((E252/1.4297)+(F252/1.2865))/(H252/1.2912)</f>
        <v>804.5361590321105</v>
      </c>
      <c r="BV252" s="1">
        <v>11</v>
      </c>
      <c r="BW252" t="s">
        <v>473</v>
      </c>
      <c r="BX252" s="4" t="s">
        <v>1269</v>
      </c>
      <c r="BY252" s="4" t="s">
        <v>1269</v>
      </c>
      <c r="BZ252" t="s">
        <v>475</v>
      </c>
      <c r="CA252" t="s">
        <v>372</v>
      </c>
      <c r="CB252" t="s">
        <v>373</v>
      </c>
    </row>
    <row r="253" spans="1:80">
      <c r="A253" s="19" t="s">
        <v>469</v>
      </c>
      <c r="B253">
        <v>5.71</v>
      </c>
      <c r="C253">
        <v>0.33</v>
      </c>
      <c r="D253">
        <v>7.3</v>
      </c>
      <c r="E253">
        <v>71.239999999999995</v>
      </c>
      <c r="F253" t="s">
        <v>103</v>
      </c>
      <c r="H253">
        <v>0.09</v>
      </c>
      <c r="J253">
        <v>0.21</v>
      </c>
      <c r="K253">
        <v>0.18</v>
      </c>
      <c r="L253" t="s">
        <v>103</v>
      </c>
      <c r="M253">
        <v>0.03</v>
      </c>
      <c r="N253">
        <v>2.59</v>
      </c>
      <c r="R253">
        <v>10.3</v>
      </c>
      <c r="S253">
        <v>2.52</v>
      </c>
      <c r="U253">
        <v>100.5</v>
      </c>
      <c r="X253">
        <v>6</v>
      </c>
      <c r="Y253">
        <v>923</v>
      </c>
      <c r="AA253">
        <v>1505</v>
      </c>
      <c r="AD253">
        <v>16</v>
      </c>
      <c r="AE253">
        <v>329</v>
      </c>
      <c r="AF253">
        <v>82</v>
      </c>
      <c r="AG253">
        <v>16</v>
      </c>
      <c r="AH253">
        <v>23</v>
      </c>
      <c r="AI253" t="s">
        <v>312</v>
      </c>
      <c r="AJ253">
        <v>266</v>
      </c>
      <c r="AK253">
        <v>17</v>
      </c>
      <c r="AN253">
        <v>57</v>
      </c>
      <c r="AO253">
        <v>133</v>
      </c>
      <c r="AP253">
        <v>10</v>
      </c>
      <c r="BC253">
        <v>72</v>
      </c>
      <c r="BU253" s="5"/>
      <c r="BV253" s="1">
        <v>11</v>
      </c>
      <c r="BW253" t="s">
        <v>473</v>
      </c>
      <c r="BX253" s="4" t="s">
        <v>1269</v>
      </c>
      <c r="BY253" s="4" t="s">
        <v>1269</v>
      </c>
      <c r="BZ253" t="s">
        <v>476</v>
      </c>
      <c r="CA253" t="s">
        <v>372</v>
      </c>
      <c r="CB253" t="s">
        <v>373</v>
      </c>
    </row>
    <row r="254" spans="1:80">
      <c r="A254" s="19" t="s">
        <v>470</v>
      </c>
      <c r="B254">
        <v>29.54</v>
      </c>
      <c r="C254">
        <v>1.4</v>
      </c>
      <c r="D254">
        <v>18.829999999999998</v>
      </c>
      <c r="E254">
        <v>36.479999999999997</v>
      </c>
      <c r="F254" t="s">
        <v>103</v>
      </c>
      <c r="H254">
        <v>0.04</v>
      </c>
      <c r="J254">
        <v>0.18</v>
      </c>
      <c r="K254">
        <v>0.03</v>
      </c>
      <c r="L254" t="s">
        <v>103</v>
      </c>
      <c r="M254">
        <v>0.1</v>
      </c>
      <c r="N254">
        <v>0.63</v>
      </c>
      <c r="R254">
        <v>10.73</v>
      </c>
      <c r="S254">
        <v>2.69</v>
      </c>
      <c r="U254">
        <v>100.61</v>
      </c>
      <c r="X254">
        <v>7</v>
      </c>
      <c r="Y254">
        <v>174</v>
      </c>
      <c r="AA254">
        <v>236</v>
      </c>
      <c r="AD254">
        <v>33</v>
      </c>
      <c r="AE254">
        <v>361</v>
      </c>
      <c r="AF254">
        <v>237</v>
      </c>
      <c r="AG254">
        <v>7</v>
      </c>
      <c r="AH254">
        <v>23</v>
      </c>
      <c r="AI254" t="s">
        <v>312</v>
      </c>
      <c r="AJ254">
        <v>112</v>
      </c>
      <c r="AK254">
        <v>32</v>
      </c>
      <c r="AN254">
        <v>60</v>
      </c>
      <c r="AO254">
        <v>815</v>
      </c>
      <c r="AP254">
        <v>32</v>
      </c>
      <c r="BC254">
        <v>54</v>
      </c>
      <c r="BU254" s="5"/>
      <c r="BV254" s="1">
        <v>11</v>
      </c>
      <c r="BW254" t="s">
        <v>474</v>
      </c>
      <c r="BX254" s="4" t="s">
        <v>1269</v>
      </c>
      <c r="BY254" s="4" t="s">
        <v>1269</v>
      </c>
      <c r="BZ254" t="s">
        <v>476</v>
      </c>
      <c r="CA254" t="s">
        <v>372</v>
      </c>
      <c r="CB254" t="s">
        <v>373</v>
      </c>
    </row>
    <row r="255" spans="1:80">
      <c r="A255" s="19" t="s">
        <v>478</v>
      </c>
      <c r="B255">
        <v>1.85</v>
      </c>
      <c r="C255">
        <v>1.22</v>
      </c>
      <c r="D255">
        <v>0.04</v>
      </c>
      <c r="E255">
        <v>83.56</v>
      </c>
      <c r="H255">
        <v>9.74</v>
      </c>
      <c r="J255">
        <v>0.84</v>
      </c>
      <c r="K255">
        <v>0.46</v>
      </c>
      <c r="L255">
        <v>0.28999999999999998</v>
      </c>
      <c r="M255">
        <v>0.16</v>
      </c>
      <c r="N255">
        <v>0.16</v>
      </c>
      <c r="O255">
        <v>0.24</v>
      </c>
      <c r="T255">
        <v>0.33150000000000002</v>
      </c>
      <c r="U255">
        <v>98.56</v>
      </c>
      <c r="Y255">
        <v>247.9</v>
      </c>
      <c r="AA255">
        <v>4242</v>
      </c>
      <c r="AE255">
        <v>64.400000000000006</v>
      </c>
      <c r="AF255">
        <v>43</v>
      </c>
      <c r="AG255">
        <v>1.86</v>
      </c>
      <c r="AH255">
        <v>33.6</v>
      </c>
      <c r="AI255">
        <v>0.76</v>
      </c>
      <c r="AJ255">
        <v>1231</v>
      </c>
      <c r="AN255">
        <v>7.12</v>
      </c>
      <c r="AO255">
        <v>25</v>
      </c>
      <c r="AQ255">
        <v>19</v>
      </c>
      <c r="BC255">
        <v>1.78</v>
      </c>
      <c r="BF255">
        <v>5.7</v>
      </c>
      <c r="BU255" s="5">
        <f t="shared" ref="BU255:BU286" si="8">((E255/1.4297)+(F255/1.2865))/(H255/1.2912)</f>
        <v>7.747972571894076</v>
      </c>
      <c r="BV255" s="1">
        <v>12</v>
      </c>
      <c r="BW255" t="s">
        <v>490</v>
      </c>
      <c r="BX255" s="4" t="s">
        <v>1239</v>
      </c>
      <c r="BY255" s="4" t="s">
        <v>1239</v>
      </c>
      <c r="BZ255" t="s">
        <v>492</v>
      </c>
      <c r="CA255" t="s">
        <v>493</v>
      </c>
      <c r="CB255" t="s">
        <v>341</v>
      </c>
    </row>
    <row r="256" spans="1:80">
      <c r="A256" s="19" t="s">
        <v>479</v>
      </c>
      <c r="B256">
        <v>11.81</v>
      </c>
      <c r="C256">
        <v>5.62</v>
      </c>
      <c r="D256">
        <v>0.24</v>
      </c>
      <c r="E256">
        <v>71.59</v>
      </c>
      <c r="H256">
        <v>6.49</v>
      </c>
      <c r="J256">
        <v>1</v>
      </c>
      <c r="K256">
        <v>0.59</v>
      </c>
      <c r="L256">
        <v>1.01</v>
      </c>
      <c r="M256">
        <v>0.82</v>
      </c>
      <c r="N256">
        <v>0.09</v>
      </c>
      <c r="O256">
        <v>0.15</v>
      </c>
      <c r="T256">
        <v>0.65859999999999996</v>
      </c>
      <c r="U256">
        <v>99.41</v>
      </c>
      <c r="Y256">
        <v>284</v>
      </c>
      <c r="AA256">
        <v>2120</v>
      </c>
      <c r="AE256">
        <v>177</v>
      </c>
      <c r="AF256">
        <v>133</v>
      </c>
      <c r="AG256">
        <v>5.92</v>
      </c>
      <c r="AH256">
        <v>25.5</v>
      </c>
      <c r="AI256">
        <v>6</v>
      </c>
      <c r="AJ256">
        <v>1346</v>
      </c>
      <c r="AN256">
        <v>14.4</v>
      </c>
      <c r="AO256">
        <v>50</v>
      </c>
      <c r="AQ256">
        <v>8</v>
      </c>
      <c r="BC256">
        <v>18</v>
      </c>
      <c r="BF256">
        <v>8.64</v>
      </c>
      <c r="BU256" s="5">
        <f t="shared" si="8"/>
        <v>9.9622231564952735</v>
      </c>
      <c r="BV256" s="1">
        <v>12</v>
      </c>
      <c r="BW256" t="s">
        <v>490</v>
      </c>
      <c r="BX256" s="4" t="s">
        <v>1239</v>
      </c>
      <c r="BY256" s="4" t="s">
        <v>1239</v>
      </c>
      <c r="BZ256" t="s">
        <v>492</v>
      </c>
      <c r="CA256" t="s">
        <v>493</v>
      </c>
      <c r="CB256" t="s">
        <v>341</v>
      </c>
    </row>
    <row r="257" spans="1:81">
      <c r="A257" s="19" t="s">
        <v>480</v>
      </c>
      <c r="B257">
        <v>5.31</v>
      </c>
      <c r="C257">
        <v>3.29</v>
      </c>
      <c r="D257">
        <v>0.12</v>
      </c>
      <c r="E257">
        <v>76.650000000000006</v>
      </c>
      <c r="H257">
        <v>10.029999999999999</v>
      </c>
      <c r="J257">
        <v>1.45</v>
      </c>
      <c r="K257">
        <v>1.0900000000000001</v>
      </c>
      <c r="L257">
        <v>0.9</v>
      </c>
      <c r="M257">
        <v>0.44</v>
      </c>
      <c r="N257">
        <v>0.45</v>
      </c>
      <c r="O257">
        <v>0.09</v>
      </c>
      <c r="T257">
        <v>1.5792999999999999</v>
      </c>
      <c r="U257">
        <v>99.82</v>
      </c>
      <c r="Y257">
        <v>696</v>
      </c>
      <c r="AA257">
        <v>3776</v>
      </c>
      <c r="AE257">
        <v>118</v>
      </c>
      <c r="AF257">
        <v>8.1999999999999993</v>
      </c>
      <c r="AG257">
        <v>6.31</v>
      </c>
      <c r="AH257">
        <v>35.799999999999997</v>
      </c>
      <c r="AI257">
        <v>6.3</v>
      </c>
      <c r="AJ257">
        <v>1986</v>
      </c>
      <c r="AN257">
        <v>28.6</v>
      </c>
      <c r="AO257">
        <v>24</v>
      </c>
      <c r="AQ257">
        <v>21</v>
      </c>
      <c r="BC257">
        <v>2.4300000000000002</v>
      </c>
      <c r="BF257">
        <v>11.8</v>
      </c>
      <c r="BU257" s="5">
        <f t="shared" si="8"/>
        <v>6.9017595740441831</v>
      </c>
      <c r="BV257" s="1">
        <v>12</v>
      </c>
      <c r="BW257" t="s">
        <v>490</v>
      </c>
      <c r="BX257" s="4" t="s">
        <v>1239</v>
      </c>
      <c r="BY257" s="4" t="s">
        <v>1239</v>
      </c>
      <c r="BZ257" t="s">
        <v>492</v>
      </c>
      <c r="CA257" t="s">
        <v>493</v>
      </c>
      <c r="CB257" t="s">
        <v>341</v>
      </c>
    </row>
    <row r="258" spans="1:81">
      <c r="A258" s="19" t="s">
        <v>481</v>
      </c>
      <c r="B258">
        <v>1.1000000000000001</v>
      </c>
      <c r="C258">
        <v>1.85</v>
      </c>
      <c r="D258">
        <v>0.04</v>
      </c>
      <c r="E258">
        <v>85.6</v>
      </c>
      <c r="H258">
        <v>7.99</v>
      </c>
      <c r="J258">
        <v>0.45</v>
      </c>
      <c r="K258">
        <v>0.45</v>
      </c>
      <c r="L258">
        <v>0.42</v>
      </c>
      <c r="M258">
        <v>0.23</v>
      </c>
      <c r="N258">
        <v>0.18</v>
      </c>
      <c r="O258">
        <v>0.71</v>
      </c>
      <c r="T258">
        <v>0.38740000000000002</v>
      </c>
      <c r="U258">
        <v>99.02</v>
      </c>
      <c r="Y258">
        <v>320.89999999999998</v>
      </c>
      <c r="AA258">
        <v>5898</v>
      </c>
      <c r="AE258">
        <v>188</v>
      </c>
      <c r="AF258">
        <v>64</v>
      </c>
      <c r="AG258">
        <v>6.4</v>
      </c>
      <c r="AH258">
        <v>17.600000000000001</v>
      </c>
      <c r="AI258">
        <v>3.5</v>
      </c>
      <c r="AJ258">
        <v>327</v>
      </c>
      <c r="AN258">
        <v>13.1</v>
      </c>
      <c r="AO258">
        <v>35</v>
      </c>
      <c r="AQ258">
        <v>61</v>
      </c>
      <c r="BC258">
        <v>168.3</v>
      </c>
      <c r="BF258">
        <v>5.85</v>
      </c>
      <c r="BU258" s="5">
        <f t="shared" si="8"/>
        <v>9.6755483068250907</v>
      </c>
      <c r="BV258" s="1">
        <v>12</v>
      </c>
      <c r="BW258" t="s">
        <v>490</v>
      </c>
      <c r="BX258" s="4" t="s">
        <v>1239</v>
      </c>
      <c r="BY258" s="4" t="s">
        <v>1239</v>
      </c>
      <c r="BZ258" t="s">
        <v>492</v>
      </c>
      <c r="CA258" t="s">
        <v>493</v>
      </c>
      <c r="CB258" t="s">
        <v>341</v>
      </c>
    </row>
    <row r="259" spans="1:81">
      <c r="A259" s="19" t="s">
        <v>482</v>
      </c>
      <c r="B259">
        <v>24.2</v>
      </c>
      <c r="C259">
        <v>1.21</v>
      </c>
      <c r="D259">
        <v>0.01</v>
      </c>
      <c r="E259">
        <v>68.86</v>
      </c>
      <c r="H259">
        <v>0.61</v>
      </c>
      <c r="J259">
        <v>0.56000000000000005</v>
      </c>
      <c r="K259">
        <v>1.55</v>
      </c>
      <c r="L259">
        <v>1.39</v>
      </c>
      <c r="M259">
        <v>0.34</v>
      </c>
      <c r="N259">
        <v>0.31</v>
      </c>
      <c r="O259">
        <v>0.96</v>
      </c>
      <c r="T259">
        <v>1.8246</v>
      </c>
      <c r="U259">
        <v>100</v>
      </c>
      <c r="Y259">
        <v>67.8</v>
      </c>
      <c r="AA259">
        <v>166</v>
      </c>
      <c r="AE259">
        <v>758</v>
      </c>
      <c r="AF259">
        <v>96</v>
      </c>
      <c r="AG259">
        <v>0.43</v>
      </c>
      <c r="AH259">
        <v>263.60000000000002</v>
      </c>
      <c r="AI259">
        <v>0.6</v>
      </c>
      <c r="AJ259">
        <v>77</v>
      </c>
      <c r="AN259">
        <v>4.84</v>
      </c>
      <c r="AO259">
        <v>14.5</v>
      </c>
      <c r="AQ259">
        <v>32</v>
      </c>
      <c r="BC259">
        <v>9.17</v>
      </c>
      <c r="BF259">
        <v>2.04</v>
      </c>
      <c r="BU259" s="5">
        <f t="shared" si="8"/>
        <v>101.94966042400274</v>
      </c>
      <c r="BV259" s="1">
        <v>12</v>
      </c>
      <c r="BW259" t="s">
        <v>491</v>
      </c>
      <c r="BX259" s="4" t="s">
        <v>1239</v>
      </c>
      <c r="BY259" s="4" t="s">
        <v>1239</v>
      </c>
      <c r="BZ259" t="s">
        <v>492</v>
      </c>
      <c r="CA259" t="s">
        <v>493</v>
      </c>
      <c r="CB259" t="s">
        <v>341</v>
      </c>
    </row>
    <row r="260" spans="1:81">
      <c r="A260" s="19" t="s">
        <v>483</v>
      </c>
      <c r="B260">
        <v>3.53</v>
      </c>
      <c r="C260">
        <v>2.2799999999999998</v>
      </c>
      <c r="D260">
        <v>0.04</v>
      </c>
      <c r="E260">
        <v>89.45</v>
      </c>
      <c r="H260">
        <v>0.21</v>
      </c>
      <c r="J260">
        <v>0.95</v>
      </c>
      <c r="K260">
        <v>0.51</v>
      </c>
      <c r="L260">
        <v>1.98</v>
      </c>
      <c r="M260">
        <v>0.24</v>
      </c>
      <c r="N260">
        <v>0.56000000000000005</v>
      </c>
      <c r="O260">
        <v>0.26</v>
      </c>
      <c r="T260">
        <v>4.6284000000000001</v>
      </c>
      <c r="U260">
        <v>100.01</v>
      </c>
      <c r="Y260">
        <v>34.799999999999997</v>
      </c>
      <c r="AA260">
        <v>98</v>
      </c>
      <c r="AE260">
        <v>1483</v>
      </c>
      <c r="AF260">
        <v>328</v>
      </c>
      <c r="AG260">
        <v>11.3</v>
      </c>
      <c r="AH260">
        <v>72.099999999999994</v>
      </c>
      <c r="AI260">
        <v>10</v>
      </c>
      <c r="AJ260">
        <v>284</v>
      </c>
      <c r="AN260">
        <v>12.97</v>
      </c>
      <c r="AO260">
        <v>29.8</v>
      </c>
      <c r="AQ260">
        <v>14</v>
      </c>
      <c r="BC260">
        <v>4.54</v>
      </c>
      <c r="BF260">
        <v>3.59</v>
      </c>
      <c r="BU260" s="5">
        <f t="shared" si="8"/>
        <v>384.68889577233989</v>
      </c>
      <c r="BV260" s="1">
        <v>12</v>
      </c>
      <c r="BW260" t="s">
        <v>491</v>
      </c>
      <c r="BX260" s="4" t="s">
        <v>1239</v>
      </c>
      <c r="BY260" s="4" t="s">
        <v>1239</v>
      </c>
      <c r="BZ260" t="s">
        <v>492</v>
      </c>
      <c r="CA260" t="s">
        <v>493</v>
      </c>
      <c r="CB260" t="s">
        <v>341</v>
      </c>
    </row>
    <row r="261" spans="1:81">
      <c r="A261" s="19" t="s">
        <v>484</v>
      </c>
      <c r="B261">
        <v>18.38</v>
      </c>
      <c r="C261">
        <v>1.48</v>
      </c>
      <c r="D261">
        <v>0.01</v>
      </c>
      <c r="E261">
        <v>77.58</v>
      </c>
      <c r="H261">
        <v>0.22</v>
      </c>
      <c r="J261">
        <v>0.34</v>
      </c>
      <c r="K261">
        <v>0.1</v>
      </c>
      <c r="L261">
        <v>0.56999999999999995</v>
      </c>
      <c r="M261">
        <v>0.16</v>
      </c>
      <c r="N261">
        <v>0.39</v>
      </c>
      <c r="O261" t="s">
        <v>489</v>
      </c>
      <c r="T261">
        <v>0.65210000000000001</v>
      </c>
      <c r="U261">
        <v>99.23</v>
      </c>
      <c r="Y261">
        <v>3.92</v>
      </c>
      <c r="AA261">
        <v>316</v>
      </c>
      <c r="AE261">
        <v>1336</v>
      </c>
      <c r="AF261">
        <v>121</v>
      </c>
      <c r="AG261">
        <v>1.54</v>
      </c>
      <c r="AH261">
        <v>3.8</v>
      </c>
      <c r="AI261">
        <v>16.600000000000001</v>
      </c>
      <c r="AJ261">
        <v>142</v>
      </c>
      <c r="AN261">
        <v>2.87</v>
      </c>
      <c r="AO261">
        <v>10</v>
      </c>
      <c r="AQ261">
        <v>99</v>
      </c>
      <c r="BC261">
        <v>1.53</v>
      </c>
      <c r="BF261">
        <v>9.4</v>
      </c>
      <c r="BU261" s="5">
        <f t="shared" si="8"/>
        <v>318.47525545727962</v>
      </c>
      <c r="BV261" s="1">
        <v>12</v>
      </c>
      <c r="BW261" t="s">
        <v>491</v>
      </c>
      <c r="BX261" s="4" t="s">
        <v>1239</v>
      </c>
      <c r="BY261" s="4" t="s">
        <v>1239</v>
      </c>
      <c r="BZ261" t="s">
        <v>492</v>
      </c>
      <c r="CA261" t="s">
        <v>493</v>
      </c>
      <c r="CB261" t="s">
        <v>341</v>
      </c>
    </row>
    <row r="262" spans="1:81">
      <c r="A262" s="19" t="s">
        <v>485</v>
      </c>
      <c r="B262">
        <v>19.73</v>
      </c>
      <c r="C262">
        <v>1.02</v>
      </c>
      <c r="D262">
        <v>0</v>
      </c>
      <c r="E262">
        <v>75.03</v>
      </c>
      <c r="H262">
        <v>2.91</v>
      </c>
      <c r="J262">
        <v>0.31</v>
      </c>
      <c r="K262">
        <v>0.06</v>
      </c>
      <c r="L262">
        <v>0.08</v>
      </c>
      <c r="M262">
        <v>0.09</v>
      </c>
      <c r="N262">
        <v>0.28000000000000003</v>
      </c>
      <c r="O262" t="s">
        <v>489</v>
      </c>
      <c r="T262">
        <v>2.4E-2</v>
      </c>
      <c r="U262">
        <v>99.51</v>
      </c>
      <c r="Y262">
        <v>14.91</v>
      </c>
      <c r="AA262">
        <v>150</v>
      </c>
      <c r="AE262">
        <v>375</v>
      </c>
      <c r="AF262">
        <v>83</v>
      </c>
      <c r="AG262">
        <v>13.6</v>
      </c>
      <c r="AH262">
        <v>26.07</v>
      </c>
      <c r="AI262">
        <v>11.78</v>
      </c>
      <c r="AJ262">
        <v>816</v>
      </c>
      <c r="AN262">
        <v>5.18</v>
      </c>
      <c r="AO262">
        <v>11</v>
      </c>
      <c r="AQ262">
        <v>33</v>
      </c>
      <c r="BC262">
        <v>4.88</v>
      </c>
      <c r="BF262">
        <v>14.48</v>
      </c>
      <c r="BU262" s="5">
        <f t="shared" si="8"/>
        <v>23.285767542610404</v>
      </c>
      <c r="BV262" s="1">
        <v>12</v>
      </c>
      <c r="BW262" t="s">
        <v>491</v>
      </c>
      <c r="BX262" s="4" t="s">
        <v>1239</v>
      </c>
      <c r="BY262" s="4" t="s">
        <v>1239</v>
      </c>
      <c r="BZ262" t="s">
        <v>492</v>
      </c>
      <c r="CA262" t="s">
        <v>493</v>
      </c>
      <c r="CB262" t="s">
        <v>341</v>
      </c>
      <c r="CC262" t="s">
        <v>507</v>
      </c>
    </row>
    <row r="263" spans="1:81">
      <c r="A263" s="19" t="s">
        <v>486</v>
      </c>
      <c r="B263">
        <v>17.71</v>
      </c>
      <c r="C263">
        <v>1.71</v>
      </c>
      <c r="D263">
        <v>0.01</v>
      </c>
      <c r="E263">
        <v>77.650000000000006</v>
      </c>
      <c r="H263">
        <v>0.56999999999999995</v>
      </c>
      <c r="J263">
        <v>0.47</v>
      </c>
      <c r="K263">
        <v>0.1</v>
      </c>
      <c r="L263">
        <v>0.36</v>
      </c>
      <c r="M263">
        <v>0.18</v>
      </c>
      <c r="N263">
        <v>0.34</v>
      </c>
      <c r="O263" t="s">
        <v>489</v>
      </c>
      <c r="T263">
        <v>0.49559999999999998</v>
      </c>
      <c r="U263">
        <v>99.1</v>
      </c>
      <c r="Y263">
        <v>6.03</v>
      </c>
      <c r="AA263">
        <v>298</v>
      </c>
      <c r="AE263">
        <v>390</v>
      </c>
      <c r="AF263">
        <v>78</v>
      </c>
      <c r="AG263">
        <v>4.99</v>
      </c>
      <c r="AH263">
        <v>14.5</v>
      </c>
      <c r="AI263">
        <v>4.38</v>
      </c>
      <c r="AJ263">
        <v>1089</v>
      </c>
      <c r="AN263">
        <v>9.89</v>
      </c>
      <c r="AO263">
        <v>14</v>
      </c>
      <c r="AQ263">
        <v>47</v>
      </c>
      <c r="BC263">
        <v>6.13</v>
      </c>
      <c r="BF263">
        <v>7.37</v>
      </c>
      <c r="BU263" s="5">
        <f t="shared" si="8"/>
        <v>123.03118431176215</v>
      </c>
      <c r="BV263" s="1">
        <v>12</v>
      </c>
      <c r="BW263" t="s">
        <v>491</v>
      </c>
      <c r="BX263" s="4" t="s">
        <v>1239</v>
      </c>
      <c r="BY263" s="4" t="s">
        <v>1239</v>
      </c>
      <c r="BZ263" t="s">
        <v>492</v>
      </c>
      <c r="CA263" t="s">
        <v>493</v>
      </c>
      <c r="CB263" t="s">
        <v>341</v>
      </c>
    </row>
    <row r="264" spans="1:81">
      <c r="A264" s="19" t="s">
        <v>487</v>
      </c>
      <c r="B264">
        <v>2.65</v>
      </c>
      <c r="C264">
        <v>2.21</v>
      </c>
      <c r="D264">
        <v>0.06</v>
      </c>
      <c r="E264">
        <v>85.65</v>
      </c>
      <c r="H264">
        <v>4.1399999999999997</v>
      </c>
      <c r="J264">
        <v>0.84</v>
      </c>
      <c r="K264">
        <v>0.85</v>
      </c>
      <c r="L264">
        <v>0.94</v>
      </c>
      <c r="M264">
        <v>0.23</v>
      </c>
      <c r="N264">
        <v>0.66</v>
      </c>
      <c r="O264">
        <v>0.78</v>
      </c>
      <c r="T264">
        <v>1.5154000000000001</v>
      </c>
      <c r="U264">
        <v>99.01</v>
      </c>
      <c r="Y264">
        <v>41.9</v>
      </c>
      <c r="AA264">
        <v>8982</v>
      </c>
      <c r="AE264">
        <v>652</v>
      </c>
      <c r="AF264">
        <v>121</v>
      </c>
      <c r="AG264">
        <v>57.7</v>
      </c>
      <c r="AH264">
        <v>103.25</v>
      </c>
      <c r="AI264">
        <v>18.45</v>
      </c>
      <c r="AJ264">
        <v>830</v>
      </c>
      <c r="AN264">
        <v>13.95</v>
      </c>
      <c r="AO264">
        <v>22</v>
      </c>
      <c r="AQ264" t="s">
        <v>1270</v>
      </c>
      <c r="BC264">
        <v>9.36</v>
      </c>
      <c r="BF264">
        <v>2.72</v>
      </c>
      <c r="BU264" s="5">
        <f t="shared" si="8"/>
        <v>18.684248139621875</v>
      </c>
      <c r="BV264" s="1">
        <v>12</v>
      </c>
      <c r="BW264" t="s">
        <v>491</v>
      </c>
      <c r="BX264" s="4" t="s">
        <v>1239</v>
      </c>
      <c r="BY264" s="4" t="s">
        <v>1239</v>
      </c>
      <c r="BZ264" t="s">
        <v>492</v>
      </c>
      <c r="CA264" t="s">
        <v>493</v>
      </c>
      <c r="CB264" t="s">
        <v>341</v>
      </c>
      <c r="CC264" t="s">
        <v>507</v>
      </c>
    </row>
    <row r="265" spans="1:81">
      <c r="A265" s="19" t="s">
        <v>488</v>
      </c>
      <c r="B265">
        <v>6.75</v>
      </c>
      <c r="C265">
        <v>1.6</v>
      </c>
      <c r="D265">
        <v>0.02</v>
      </c>
      <c r="E265">
        <v>81.63</v>
      </c>
      <c r="H265">
        <v>2.2200000000000002</v>
      </c>
      <c r="J265">
        <v>0.98</v>
      </c>
      <c r="K265">
        <v>2.73</v>
      </c>
      <c r="L265">
        <v>0.81</v>
      </c>
      <c r="M265">
        <v>0.22</v>
      </c>
      <c r="N265">
        <v>0.52</v>
      </c>
      <c r="O265">
        <v>1.71</v>
      </c>
      <c r="T265">
        <v>1.3656999999999999</v>
      </c>
      <c r="U265">
        <v>99.19</v>
      </c>
      <c r="Y265">
        <v>469</v>
      </c>
      <c r="AA265">
        <v>4119</v>
      </c>
      <c r="AE265">
        <v>774</v>
      </c>
      <c r="AF265">
        <v>227</v>
      </c>
      <c r="AG265">
        <v>87.6</v>
      </c>
      <c r="AH265">
        <v>93.3</v>
      </c>
      <c r="AI265">
        <v>5.14</v>
      </c>
      <c r="AJ265">
        <v>377</v>
      </c>
      <c r="AN265">
        <v>8.7100000000000009</v>
      </c>
      <c r="AO265">
        <v>16.8</v>
      </c>
      <c r="AQ265">
        <v>5</v>
      </c>
      <c r="BC265">
        <v>17.670000000000002</v>
      </c>
      <c r="BF265">
        <v>3.25</v>
      </c>
      <c r="BU265" s="5">
        <f t="shared" si="8"/>
        <v>33.20820659786876</v>
      </c>
      <c r="BV265" s="1">
        <v>12</v>
      </c>
      <c r="BW265" t="s">
        <v>491</v>
      </c>
      <c r="BX265" s="4" t="s">
        <v>1239</v>
      </c>
      <c r="BY265" s="4" t="s">
        <v>1239</v>
      </c>
      <c r="BZ265" t="s">
        <v>492</v>
      </c>
      <c r="CA265" t="s">
        <v>493</v>
      </c>
      <c r="CB265" t="s">
        <v>341</v>
      </c>
      <c r="CC265" t="s">
        <v>507</v>
      </c>
    </row>
    <row r="266" spans="1:81">
      <c r="A266" s="19" t="s">
        <v>494</v>
      </c>
      <c r="B266">
        <v>1.03</v>
      </c>
      <c r="C266">
        <v>0.04</v>
      </c>
      <c r="D266">
        <v>0.7</v>
      </c>
      <c r="E266">
        <v>96.78</v>
      </c>
      <c r="H266">
        <v>0.62</v>
      </c>
      <c r="J266">
        <v>0.32</v>
      </c>
      <c r="K266">
        <v>0.1</v>
      </c>
      <c r="L266">
        <v>0.46</v>
      </c>
      <c r="M266">
        <v>0.16</v>
      </c>
      <c r="N266">
        <v>0.51</v>
      </c>
      <c r="O266">
        <v>0.01</v>
      </c>
      <c r="T266">
        <v>0.76300000000000001</v>
      </c>
      <c r="U266">
        <v>100.73</v>
      </c>
      <c r="Y266">
        <v>21.07</v>
      </c>
      <c r="AA266">
        <v>659</v>
      </c>
      <c r="AE266">
        <v>24.57</v>
      </c>
      <c r="AF266">
        <v>10.74</v>
      </c>
      <c r="AG266">
        <v>3.45</v>
      </c>
      <c r="AH266">
        <v>18.57</v>
      </c>
      <c r="AI266">
        <v>0.57999999999999996</v>
      </c>
      <c r="AJ266">
        <v>1921</v>
      </c>
      <c r="AN266">
        <v>3.1</v>
      </c>
      <c r="AO266">
        <v>17</v>
      </c>
      <c r="AQ266" t="s">
        <v>1270</v>
      </c>
      <c r="BC266">
        <v>552.01</v>
      </c>
      <c r="BF266">
        <v>1.69</v>
      </c>
      <c r="BU266" s="5">
        <f t="shared" si="8"/>
        <v>140.9751380280546</v>
      </c>
      <c r="BV266" s="1">
        <v>12</v>
      </c>
      <c r="BW266" t="s">
        <v>505</v>
      </c>
      <c r="BX266" s="4" t="s">
        <v>1239</v>
      </c>
      <c r="BY266" s="4" t="s">
        <v>1239</v>
      </c>
      <c r="BZ266" t="s">
        <v>492</v>
      </c>
      <c r="CA266" t="s">
        <v>493</v>
      </c>
      <c r="CB266" t="s">
        <v>341</v>
      </c>
    </row>
    <row r="267" spans="1:81">
      <c r="A267" s="19" t="s">
        <v>495</v>
      </c>
      <c r="B267">
        <v>1.4</v>
      </c>
      <c r="C267">
        <v>0.01</v>
      </c>
      <c r="D267">
        <v>1.19</v>
      </c>
      <c r="E267">
        <v>92.54</v>
      </c>
      <c r="H267">
        <v>1.24</v>
      </c>
      <c r="J267">
        <v>0.37</v>
      </c>
      <c r="K267">
        <v>0.52</v>
      </c>
      <c r="L267">
        <v>0.53</v>
      </c>
      <c r="M267">
        <v>0.14000000000000001</v>
      </c>
      <c r="N267">
        <v>0.53</v>
      </c>
      <c r="O267" t="s">
        <v>489</v>
      </c>
      <c r="T267">
        <v>0.53759999999999997</v>
      </c>
      <c r="U267">
        <v>98.47</v>
      </c>
      <c r="Y267">
        <v>29.8</v>
      </c>
      <c r="AA267">
        <v>254</v>
      </c>
      <c r="AE267">
        <v>30</v>
      </c>
      <c r="AF267">
        <v>7.35</v>
      </c>
      <c r="AG267">
        <v>2.0099999999999998</v>
      </c>
      <c r="AH267">
        <v>20.5</v>
      </c>
      <c r="AI267">
        <v>0.48</v>
      </c>
      <c r="AJ267">
        <v>1356</v>
      </c>
      <c r="AN267">
        <v>1.65</v>
      </c>
      <c r="AO267">
        <v>12</v>
      </c>
      <c r="AQ267" t="s">
        <v>1271</v>
      </c>
      <c r="BC267">
        <v>0.13</v>
      </c>
      <c r="BF267">
        <v>1.86</v>
      </c>
      <c r="BU267" s="5">
        <f t="shared" si="8"/>
        <v>67.399458943563616</v>
      </c>
      <c r="BV267" s="1">
        <v>12</v>
      </c>
      <c r="BW267" t="s">
        <v>505</v>
      </c>
      <c r="BX267" s="4" t="s">
        <v>1239</v>
      </c>
      <c r="BY267" s="4" t="s">
        <v>1239</v>
      </c>
      <c r="BZ267" t="s">
        <v>492</v>
      </c>
      <c r="CA267" t="s">
        <v>493</v>
      </c>
      <c r="CB267" t="s">
        <v>341</v>
      </c>
    </row>
    <row r="268" spans="1:81">
      <c r="A268" s="19" t="s">
        <v>496</v>
      </c>
      <c r="B268">
        <v>6.74</v>
      </c>
      <c r="C268">
        <v>0.11</v>
      </c>
      <c r="D268">
        <v>1.29</v>
      </c>
      <c r="E268">
        <v>91.22</v>
      </c>
      <c r="H268">
        <v>0.36</v>
      </c>
      <c r="J268">
        <v>0.25</v>
      </c>
      <c r="K268">
        <v>0.05</v>
      </c>
      <c r="L268">
        <v>0.11</v>
      </c>
      <c r="M268">
        <v>0.08</v>
      </c>
      <c r="N268">
        <v>0.18</v>
      </c>
      <c r="O268">
        <v>0.17</v>
      </c>
      <c r="T268">
        <v>1.9199999999999998E-2</v>
      </c>
      <c r="U268">
        <v>100.56</v>
      </c>
      <c r="Y268">
        <v>7.15</v>
      </c>
      <c r="AA268" s="7">
        <v>171</v>
      </c>
      <c r="AB268" s="7"/>
      <c r="AC268" s="7"/>
      <c r="AE268">
        <v>173.9</v>
      </c>
      <c r="AF268">
        <v>64.8</v>
      </c>
      <c r="AG268">
        <v>4.5199999999999996</v>
      </c>
      <c r="AH268">
        <v>21.8</v>
      </c>
      <c r="AI268">
        <v>3.89</v>
      </c>
      <c r="AJ268">
        <v>740</v>
      </c>
      <c r="AN268">
        <v>7.9</v>
      </c>
      <c r="AO268">
        <v>70.099999999999994</v>
      </c>
      <c r="AQ268" t="s">
        <v>1272</v>
      </c>
      <c r="BC268">
        <v>3.61</v>
      </c>
      <c r="BF268">
        <v>15.84</v>
      </c>
      <c r="BU268" s="5">
        <f t="shared" si="8"/>
        <v>228.84222797323449</v>
      </c>
      <c r="BV268" s="1">
        <v>12</v>
      </c>
      <c r="BW268" t="s">
        <v>505</v>
      </c>
      <c r="BX268" s="4" t="s">
        <v>1239</v>
      </c>
      <c r="BY268" s="4" t="s">
        <v>1239</v>
      </c>
      <c r="BZ268" t="s">
        <v>492</v>
      </c>
      <c r="CA268" t="s">
        <v>493</v>
      </c>
      <c r="CB268" t="s">
        <v>341</v>
      </c>
    </row>
    <row r="269" spans="1:81">
      <c r="A269" s="19" t="s">
        <v>497</v>
      </c>
      <c r="B269">
        <v>2.09</v>
      </c>
      <c r="C269">
        <v>0.01</v>
      </c>
      <c r="D269">
        <v>0.99</v>
      </c>
      <c r="E269">
        <v>92.67</v>
      </c>
      <c r="H269">
        <v>1.9</v>
      </c>
      <c r="J269">
        <v>0.6</v>
      </c>
      <c r="K269">
        <v>0.4</v>
      </c>
      <c r="L269">
        <v>0.53</v>
      </c>
      <c r="M269">
        <v>0.2</v>
      </c>
      <c r="N269">
        <v>0.28999999999999998</v>
      </c>
      <c r="O269">
        <v>7.0000000000000007E-2</v>
      </c>
      <c r="T269">
        <v>0.70679999999999998</v>
      </c>
      <c r="U269">
        <v>99.75</v>
      </c>
      <c r="Y269">
        <v>14.06</v>
      </c>
      <c r="AA269">
        <v>173.7</v>
      </c>
      <c r="AE269">
        <v>43.07</v>
      </c>
      <c r="AF269">
        <v>11.51</v>
      </c>
      <c r="AG269">
        <v>0.74</v>
      </c>
      <c r="AH269">
        <v>5.56</v>
      </c>
      <c r="AI269">
        <v>2.69</v>
      </c>
      <c r="AJ269">
        <v>381</v>
      </c>
      <c r="AN269">
        <v>5.21</v>
      </c>
      <c r="AO269">
        <v>20</v>
      </c>
      <c r="AQ269" t="s">
        <v>1270</v>
      </c>
      <c r="BC269">
        <v>9.67</v>
      </c>
      <c r="BF269">
        <v>6.77</v>
      </c>
      <c r="BU269" s="5">
        <f t="shared" si="8"/>
        <v>44.048808178381186</v>
      </c>
      <c r="BV269" s="1">
        <v>12</v>
      </c>
      <c r="BW269" t="s">
        <v>505</v>
      </c>
      <c r="BX269" s="4" t="s">
        <v>1239</v>
      </c>
      <c r="BY269" s="4" t="s">
        <v>1239</v>
      </c>
      <c r="BZ269" t="s">
        <v>492</v>
      </c>
      <c r="CA269" t="s">
        <v>493</v>
      </c>
      <c r="CB269" t="s">
        <v>341</v>
      </c>
    </row>
    <row r="270" spans="1:81">
      <c r="A270" s="19" t="s">
        <v>498</v>
      </c>
      <c r="B270">
        <v>33.340000000000003</v>
      </c>
      <c r="C270">
        <v>0.01</v>
      </c>
      <c r="D270">
        <v>0.79</v>
      </c>
      <c r="E270">
        <v>61.48</v>
      </c>
      <c r="H270">
        <v>1.8</v>
      </c>
      <c r="J270">
        <v>0.52</v>
      </c>
      <c r="K270">
        <v>0.48</v>
      </c>
      <c r="L270">
        <v>0.24</v>
      </c>
      <c r="M270">
        <v>0.2</v>
      </c>
      <c r="N270">
        <v>0.1</v>
      </c>
      <c r="O270">
        <v>0.19</v>
      </c>
      <c r="T270">
        <v>0.38030000000000003</v>
      </c>
      <c r="U270">
        <v>99.15</v>
      </c>
      <c r="Y270">
        <v>13.71</v>
      </c>
      <c r="AA270" s="7">
        <v>2872</v>
      </c>
      <c r="AB270" s="7"/>
      <c r="AC270" s="7"/>
      <c r="AE270">
        <v>29</v>
      </c>
      <c r="AF270">
        <v>9.5</v>
      </c>
      <c r="AG270">
        <v>0.56599999999999995</v>
      </c>
      <c r="AH270">
        <v>2.08</v>
      </c>
      <c r="AI270">
        <v>0.51</v>
      </c>
      <c r="AJ270">
        <v>883</v>
      </c>
      <c r="AN270">
        <v>1.85</v>
      </c>
      <c r="AO270">
        <v>3</v>
      </c>
      <c r="AQ270" t="s">
        <v>1271</v>
      </c>
      <c r="BC270">
        <v>4.32</v>
      </c>
      <c r="BF270">
        <v>2.1800000000000002</v>
      </c>
      <c r="BU270" s="5">
        <f t="shared" si="8"/>
        <v>30.846788370520617</v>
      </c>
      <c r="BV270" s="1">
        <v>12</v>
      </c>
      <c r="BW270" t="s">
        <v>505</v>
      </c>
      <c r="BX270" s="4" t="s">
        <v>1239</v>
      </c>
      <c r="BY270" s="4" t="s">
        <v>1239</v>
      </c>
      <c r="BZ270" t="s">
        <v>492</v>
      </c>
      <c r="CA270" t="s">
        <v>493</v>
      </c>
      <c r="CB270" t="s">
        <v>341</v>
      </c>
    </row>
    <row r="271" spans="1:81">
      <c r="A271" s="19" t="s">
        <v>499</v>
      </c>
      <c r="B271">
        <v>1</v>
      </c>
      <c r="C271">
        <v>0.02</v>
      </c>
      <c r="D271">
        <v>2.31</v>
      </c>
      <c r="E271">
        <v>84.37</v>
      </c>
      <c r="H271">
        <v>5.65</v>
      </c>
      <c r="J271">
        <v>0.34</v>
      </c>
      <c r="K271">
        <v>2.38</v>
      </c>
      <c r="L271">
        <v>1.94</v>
      </c>
      <c r="M271">
        <v>0.33</v>
      </c>
      <c r="N271">
        <v>0.1</v>
      </c>
      <c r="O271">
        <v>0.62</v>
      </c>
      <c r="T271">
        <v>7.0312000000000001</v>
      </c>
      <c r="U271">
        <v>99.06</v>
      </c>
      <c r="Y271">
        <v>52</v>
      </c>
      <c r="AA271" s="7">
        <v>6293</v>
      </c>
      <c r="AB271" s="7"/>
      <c r="AC271" s="7"/>
      <c r="AE271">
        <v>31</v>
      </c>
      <c r="AF271">
        <v>6.71</v>
      </c>
      <c r="AG271">
        <v>2.9</v>
      </c>
      <c r="AH271">
        <v>8.6999999999999993</v>
      </c>
      <c r="AI271">
        <v>0.82</v>
      </c>
      <c r="AJ271">
        <v>1211</v>
      </c>
      <c r="AN271">
        <v>5.96</v>
      </c>
      <c r="AO271">
        <v>10</v>
      </c>
      <c r="AQ271" t="s">
        <v>1271</v>
      </c>
      <c r="BC271">
        <v>1.95</v>
      </c>
      <c r="BF271">
        <v>0.56000000000000005</v>
      </c>
      <c r="BU271" s="5">
        <f t="shared" si="8"/>
        <v>13.486156697271102</v>
      </c>
      <c r="BV271" s="1">
        <v>12</v>
      </c>
      <c r="BW271" t="s">
        <v>505</v>
      </c>
      <c r="BX271" s="4" t="s">
        <v>1239</v>
      </c>
      <c r="BY271" s="4" t="s">
        <v>1239</v>
      </c>
      <c r="BZ271" t="s">
        <v>492</v>
      </c>
      <c r="CA271" t="s">
        <v>493</v>
      </c>
      <c r="CB271" t="s">
        <v>341</v>
      </c>
      <c r="CC271" t="s">
        <v>507</v>
      </c>
    </row>
    <row r="272" spans="1:81">
      <c r="A272" s="19" t="s">
        <v>500</v>
      </c>
      <c r="B272">
        <v>1.59</v>
      </c>
      <c r="C272">
        <v>0.01</v>
      </c>
      <c r="D272">
        <v>1.21</v>
      </c>
      <c r="E272">
        <v>84.34</v>
      </c>
      <c r="H272">
        <v>4.91</v>
      </c>
      <c r="J272">
        <v>0.53</v>
      </c>
      <c r="K272">
        <v>4.96</v>
      </c>
      <c r="L272">
        <v>0.62</v>
      </c>
      <c r="M272">
        <v>0.12</v>
      </c>
      <c r="N272">
        <v>0.1</v>
      </c>
      <c r="O272">
        <v>0.6</v>
      </c>
      <c r="T272">
        <v>2.2551000000000001</v>
      </c>
      <c r="U272">
        <v>98.99</v>
      </c>
      <c r="Y272">
        <v>72.7</v>
      </c>
      <c r="AA272">
        <v>6443</v>
      </c>
      <c r="AE272">
        <v>67</v>
      </c>
      <c r="AF272">
        <v>13.2</v>
      </c>
      <c r="AG272">
        <v>3.75</v>
      </c>
      <c r="AH272">
        <v>11.5</v>
      </c>
      <c r="AI272">
        <v>1.1599999999999999</v>
      </c>
      <c r="AJ272">
        <v>1362</v>
      </c>
      <c r="AN272">
        <v>6.78</v>
      </c>
      <c r="AO272">
        <v>6.8</v>
      </c>
      <c r="AQ272" t="s">
        <v>1271</v>
      </c>
      <c r="BC272">
        <v>6.92</v>
      </c>
      <c r="BF272">
        <v>0.57999999999999996</v>
      </c>
      <c r="BU272" s="5">
        <f t="shared" si="8"/>
        <v>15.513175467144702</v>
      </c>
      <c r="BV272" s="1">
        <v>12</v>
      </c>
      <c r="BW272" t="s">
        <v>505</v>
      </c>
      <c r="BX272" s="4" t="s">
        <v>1239</v>
      </c>
      <c r="BY272" s="4" t="s">
        <v>1239</v>
      </c>
      <c r="BZ272" t="s">
        <v>492</v>
      </c>
      <c r="CA272" t="s">
        <v>493</v>
      </c>
      <c r="CB272" t="s">
        <v>341</v>
      </c>
      <c r="CC272" t="s">
        <v>507</v>
      </c>
    </row>
    <row r="273" spans="1:83">
      <c r="A273" s="19" t="s">
        <v>501</v>
      </c>
      <c r="B273">
        <v>5.53</v>
      </c>
      <c r="C273">
        <v>0.06</v>
      </c>
      <c r="D273">
        <v>1.29</v>
      </c>
      <c r="E273">
        <v>86.34</v>
      </c>
      <c r="H273">
        <v>0.86</v>
      </c>
      <c r="J273">
        <v>0.57999999999999996</v>
      </c>
      <c r="K273">
        <v>0.34</v>
      </c>
      <c r="L273">
        <v>2.5299999999999998</v>
      </c>
      <c r="M273">
        <v>0.33</v>
      </c>
      <c r="N273">
        <v>0.47</v>
      </c>
      <c r="O273">
        <v>0.62</v>
      </c>
      <c r="T273">
        <v>5.8503999999999996</v>
      </c>
      <c r="U273">
        <v>98.95</v>
      </c>
      <c r="Y273">
        <v>44.89</v>
      </c>
      <c r="AA273">
        <v>9229</v>
      </c>
      <c r="AE273">
        <v>51</v>
      </c>
      <c r="AF273">
        <v>9.94</v>
      </c>
      <c r="AG273">
        <v>1.194</v>
      </c>
      <c r="AH273">
        <v>7.35</v>
      </c>
      <c r="AI273">
        <v>2.0099999999999998</v>
      </c>
      <c r="AJ273">
        <v>1267</v>
      </c>
      <c r="AN273">
        <v>4.8899999999999997</v>
      </c>
      <c r="AO273">
        <v>19</v>
      </c>
      <c r="AQ273" t="s">
        <v>1270</v>
      </c>
      <c r="BC273">
        <v>23.76</v>
      </c>
      <c r="BF273">
        <v>4.5199999999999996</v>
      </c>
      <c r="BU273" s="5">
        <f t="shared" si="8"/>
        <v>90.669703027631428</v>
      </c>
      <c r="BV273" s="1">
        <v>12</v>
      </c>
      <c r="BW273" t="s">
        <v>505</v>
      </c>
      <c r="BX273" s="4" t="s">
        <v>1239</v>
      </c>
      <c r="BY273" s="4" t="s">
        <v>1239</v>
      </c>
      <c r="BZ273" t="s">
        <v>492</v>
      </c>
      <c r="CA273" t="s">
        <v>493</v>
      </c>
      <c r="CB273" t="s">
        <v>341</v>
      </c>
    </row>
    <row r="274" spans="1:83">
      <c r="A274" s="19" t="s">
        <v>502</v>
      </c>
      <c r="B274">
        <v>3.61</v>
      </c>
      <c r="C274">
        <v>0.27</v>
      </c>
      <c r="D274">
        <v>2.48</v>
      </c>
      <c r="E274">
        <v>88.6</v>
      </c>
      <c r="H274">
        <v>1.56</v>
      </c>
      <c r="J274">
        <v>0.64</v>
      </c>
      <c r="K274">
        <v>0.31</v>
      </c>
      <c r="L274">
        <v>1.53</v>
      </c>
      <c r="M274">
        <v>0.33</v>
      </c>
      <c r="N274">
        <v>0.41</v>
      </c>
      <c r="O274">
        <v>0.55000000000000004</v>
      </c>
      <c r="T274">
        <v>1.5395000000000001</v>
      </c>
      <c r="U274">
        <v>100.29</v>
      </c>
      <c r="Y274">
        <v>160.19999999999999</v>
      </c>
      <c r="AA274">
        <v>2216</v>
      </c>
      <c r="AE274">
        <v>1177</v>
      </c>
      <c r="AF274">
        <v>151</v>
      </c>
      <c r="AG274">
        <v>3.34</v>
      </c>
      <c r="AH274">
        <v>11.8</v>
      </c>
      <c r="AI274">
        <v>13.79</v>
      </c>
      <c r="AJ274">
        <v>229.1</v>
      </c>
      <c r="AN274">
        <v>7.35</v>
      </c>
      <c r="AO274">
        <v>96.3</v>
      </c>
      <c r="AQ274">
        <v>42</v>
      </c>
      <c r="BC274">
        <v>16</v>
      </c>
      <c r="BF274">
        <v>2.29</v>
      </c>
      <c r="BU274" s="5">
        <f t="shared" si="8"/>
        <v>51.292955488241198</v>
      </c>
      <c r="BV274" s="1">
        <v>12</v>
      </c>
      <c r="BW274" t="s">
        <v>506</v>
      </c>
      <c r="BX274" s="4" t="s">
        <v>1239</v>
      </c>
      <c r="BY274" s="4" t="s">
        <v>1239</v>
      </c>
      <c r="BZ274" t="s">
        <v>492</v>
      </c>
      <c r="CA274" t="s">
        <v>493</v>
      </c>
      <c r="CB274" t="s">
        <v>341</v>
      </c>
      <c r="CC274" t="s">
        <v>507</v>
      </c>
    </row>
    <row r="275" spans="1:83">
      <c r="A275" s="19" t="s">
        <v>503</v>
      </c>
      <c r="B275">
        <v>3.41</v>
      </c>
      <c r="C275">
        <v>0.01</v>
      </c>
      <c r="D275">
        <v>2.08</v>
      </c>
      <c r="E275">
        <v>85.36</v>
      </c>
      <c r="H275">
        <v>0.54</v>
      </c>
      <c r="J275">
        <v>0.62</v>
      </c>
      <c r="K275">
        <v>0.6</v>
      </c>
      <c r="L275">
        <v>5.36</v>
      </c>
      <c r="M275">
        <v>0.56000000000000005</v>
      </c>
      <c r="N275">
        <v>0.17</v>
      </c>
      <c r="O275">
        <v>0.73</v>
      </c>
      <c r="T275">
        <v>13.146699999999999</v>
      </c>
      <c r="U275">
        <v>99.44</v>
      </c>
      <c r="Y275">
        <v>134</v>
      </c>
      <c r="AA275" s="7">
        <v>160</v>
      </c>
      <c r="AB275" s="7"/>
      <c r="AC275" s="7"/>
      <c r="AE275">
        <v>286</v>
      </c>
      <c r="AF275">
        <v>53</v>
      </c>
      <c r="AG275">
        <v>0.4</v>
      </c>
      <c r="AH275">
        <v>3.36</v>
      </c>
      <c r="AI275">
        <v>1.01</v>
      </c>
      <c r="AJ275">
        <v>357</v>
      </c>
      <c r="AN275">
        <v>1.7</v>
      </c>
      <c r="AO275">
        <v>39.299999999999997</v>
      </c>
      <c r="AQ275">
        <v>59</v>
      </c>
      <c r="BC275">
        <v>30.5</v>
      </c>
      <c r="BF275">
        <v>2.25</v>
      </c>
      <c r="BU275" s="5">
        <f t="shared" si="8"/>
        <v>142.76089000800476</v>
      </c>
      <c r="BV275" s="1">
        <v>12</v>
      </c>
      <c r="BW275" t="s">
        <v>506</v>
      </c>
      <c r="BX275" s="4" t="s">
        <v>1239</v>
      </c>
      <c r="BY275" s="4" t="s">
        <v>1239</v>
      </c>
      <c r="BZ275" t="s">
        <v>492</v>
      </c>
      <c r="CA275" t="s">
        <v>493</v>
      </c>
      <c r="CB275" t="s">
        <v>341</v>
      </c>
    </row>
    <row r="276" spans="1:83">
      <c r="A276" s="19" t="s">
        <v>504</v>
      </c>
      <c r="B276">
        <v>15.16</v>
      </c>
      <c r="C276">
        <v>0.22</v>
      </c>
      <c r="D276">
        <v>2.44</v>
      </c>
      <c r="E276">
        <v>78.400000000000006</v>
      </c>
      <c r="H276">
        <v>0.43</v>
      </c>
      <c r="J276">
        <v>0.31</v>
      </c>
      <c r="K276">
        <v>0.79</v>
      </c>
      <c r="L276">
        <v>0.2</v>
      </c>
      <c r="M276">
        <v>0.13</v>
      </c>
      <c r="N276">
        <v>1.59</v>
      </c>
      <c r="O276" t="s">
        <v>489</v>
      </c>
      <c r="T276">
        <v>13.632099999999999</v>
      </c>
      <c r="U276">
        <v>99.67</v>
      </c>
      <c r="Y276">
        <v>90.05</v>
      </c>
      <c r="AA276" s="7">
        <v>529</v>
      </c>
      <c r="AB276" s="7"/>
      <c r="AC276" s="7"/>
      <c r="AE276">
        <v>465</v>
      </c>
      <c r="AF276">
        <v>93.92</v>
      </c>
      <c r="AG276">
        <v>3.6320000000000001</v>
      </c>
      <c r="AH276">
        <v>6.37</v>
      </c>
      <c r="AI276">
        <v>5.6</v>
      </c>
      <c r="AJ276">
        <v>201</v>
      </c>
      <c r="AN276">
        <v>5.92</v>
      </c>
      <c r="AO276">
        <v>309</v>
      </c>
      <c r="AQ276">
        <v>16</v>
      </c>
      <c r="BC276">
        <v>11.37</v>
      </c>
      <c r="BF276">
        <v>3.22</v>
      </c>
      <c r="BU276" s="5">
        <f t="shared" si="8"/>
        <v>164.66306966333806</v>
      </c>
      <c r="BV276" s="1">
        <v>12</v>
      </c>
      <c r="BW276" t="s">
        <v>506</v>
      </c>
      <c r="BX276" s="4" t="s">
        <v>1239</v>
      </c>
      <c r="BY276" s="4" t="s">
        <v>1239</v>
      </c>
      <c r="BZ276" t="s">
        <v>492</v>
      </c>
      <c r="CA276" t="s">
        <v>493</v>
      </c>
      <c r="CB276" t="s">
        <v>341</v>
      </c>
    </row>
    <row r="277" spans="1:83">
      <c r="A277" s="16" t="s">
        <v>509</v>
      </c>
      <c r="B277" s="9"/>
      <c r="C277" s="8">
        <v>0.55000000000000004</v>
      </c>
      <c r="D277" s="10">
        <v>14.47</v>
      </c>
      <c r="E277" s="10">
        <v>22.94</v>
      </c>
      <c r="F277" s="9"/>
      <c r="G277" s="9"/>
      <c r="H277" s="10">
        <v>0.28999999999999998</v>
      </c>
      <c r="I277" s="9"/>
      <c r="J277" s="9"/>
      <c r="K277" s="9"/>
      <c r="L277" s="9"/>
      <c r="M277" s="10">
        <v>4.6500000000000004</v>
      </c>
      <c r="N277" s="9"/>
      <c r="BU277" s="5">
        <f t="shared" si="8"/>
        <v>71.440422755678199</v>
      </c>
      <c r="BV277" s="1">
        <v>13</v>
      </c>
      <c r="BW277" t="s">
        <v>555</v>
      </c>
      <c r="BZ277" t="s">
        <v>557</v>
      </c>
      <c r="CA277" t="s">
        <v>1273</v>
      </c>
      <c r="CB277" t="s">
        <v>373</v>
      </c>
    </row>
    <row r="278" spans="1:83">
      <c r="A278" s="16" t="s">
        <v>510</v>
      </c>
      <c r="B278" s="9"/>
      <c r="C278" s="8">
        <v>0.73</v>
      </c>
      <c r="D278" s="10">
        <v>20.45</v>
      </c>
      <c r="E278" s="10">
        <v>8.4</v>
      </c>
      <c r="F278" s="9"/>
      <c r="G278" s="9"/>
      <c r="H278" s="10">
        <v>0.17</v>
      </c>
      <c r="I278" s="9"/>
      <c r="J278" s="9"/>
      <c r="K278" s="9"/>
      <c r="L278" s="9"/>
      <c r="M278" s="10">
        <v>6.9</v>
      </c>
      <c r="N278" s="9"/>
      <c r="BU278" s="5">
        <f t="shared" si="8"/>
        <v>44.62507560203909</v>
      </c>
      <c r="BV278" s="1">
        <v>13</v>
      </c>
      <c r="BW278" t="s">
        <v>555</v>
      </c>
      <c r="BZ278" t="s">
        <v>557</v>
      </c>
      <c r="CA278" t="s">
        <v>1273</v>
      </c>
      <c r="CB278" t="s">
        <v>373</v>
      </c>
    </row>
    <row r="279" spans="1:83">
      <c r="A279" s="16" t="s">
        <v>511</v>
      </c>
      <c r="B279" s="9"/>
      <c r="C279" s="8">
        <v>0.66</v>
      </c>
      <c r="D279" s="10">
        <v>17.309999999999999</v>
      </c>
      <c r="E279" s="10">
        <v>14.55</v>
      </c>
      <c r="F279" s="9"/>
      <c r="G279" s="9"/>
      <c r="H279" s="10">
        <v>0.13</v>
      </c>
      <c r="I279" s="9"/>
      <c r="J279" s="9"/>
      <c r="K279" s="9"/>
      <c r="L279" s="9"/>
      <c r="M279" s="10">
        <v>5.43</v>
      </c>
      <c r="N279" s="9"/>
      <c r="BU279" s="5">
        <f t="shared" si="8"/>
        <v>101.0807000930803</v>
      </c>
      <c r="BV279" s="1">
        <v>13</v>
      </c>
      <c r="BW279" t="s">
        <v>555</v>
      </c>
      <c r="BZ279" t="s">
        <v>557</v>
      </c>
      <c r="CA279" t="s">
        <v>1273</v>
      </c>
      <c r="CB279" t="s">
        <v>373</v>
      </c>
    </row>
    <row r="280" spans="1:83">
      <c r="A280" s="16" t="s">
        <v>512</v>
      </c>
      <c r="B280" s="9"/>
      <c r="C280" s="8">
        <v>0.57999999999999996</v>
      </c>
      <c r="D280" s="10">
        <v>15.52</v>
      </c>
      <c r="E280" s="10">
        <v>18.010000000000002</v>
      </c>
      <c r="F280" s="9"/>
      <c r="G280" s="9"/>
      <c r="H280" s="10">
        <v>0.32</v>
      </c>
      <c r="I280" s="9"/>
      <c r="J280" s="9"/>
      <c r="K280" s="9"/>
      <c r="L280" s="9"/>
      <c r="M280" s="10">
        <v>4.87</v>
      </c>
      <c r="N280" s="9"/>
      <c r="BU280" s="5">
        <f t="shared" si="8"/>
        <v>50.829090018885083</v>
      </c>
      <c r="BV280" s="1">
        <v>13</v>
      </c>
      <c r="BW280" t="s">
        <v>555</v>
      </c>
      <c r="BZ280" t="s">
        <v>557</v>
      </c>
      <c r="CA280" t="s">
        <v>1273</v>
      </c>
      <c r="CB280" t="s">
        <v>373</v>
      </c>
    </row>
    <row r="281" spans="1:83">
      <c r="A281" s="16" t="s">
        <v>513</v>
      </c>
      <c r="B281" s="9"/>
      <c r="C281" s="8">
        <v>0.72</v>
      </c>
      <c r="D281" s="10">
        <v>17.41</v>
      </c>
      <c r="E281" s="10">
        <v>9.57</v>
      </c>
      <c r="F281" s="9"/>
      <c r="G281" s="9"/>
      <c r="H281" s="10">
        <v>0.05</v>
      </c>
      <c r="I281" s="9"/>
      <c r="J281" s="9"/>
      <c r="K281" s="9"/>
      <c r="L281" s="9"/>
      <c r="M281" s="10">
        <v>5.45</v>
      </c>
      <c r="N281" s="9"/>
      <c r="BU281" s="5">
        <f t="shared" si="8"/>
        <v>172.85841784989859</v>
      </c>
      <c r="BV281" s="1">
        <v>13</v>
      </c>
      <c r="BW281" t="s">
        <v>555</v>
      </c>
      <c r="BZ281" t="s">
        <v>557</v>
      </c>
      <c r="CA281" t="s">
        <v>1273</v>
      </c>
      <c r="CB281" t="s">
        <v>373</v>
      </c>
    </row>
    <row r="282" spans="1:83">
      <c r="A282" s="16" t="s">
        <v>514</v>
      </c>
      <c r="B282" s="9"/>
      <c r="C282" s="8">
        <v>0.57999999999999996</v>
      </c>
      <c r="D282" s="10">
        <v>15.72</v>
      </c>
      <c r="E282" s="10">
        <v>16.78</v>
      </c>
      <c r="F282" s="9"/>
      <c r="G282" s="9"/>
      <c r="H282" s="10">
        <v>0.33</v>
      </c>
      <c r="I282" s="9"/>
      <c r="J282" s="9"/>
      <c r="K282" s="9"/>
      <c r="L282" s="9"/>
      <c r="M282" s="10">
        <v>4.7</v>
      </c>
      <c r="N282" s="9"/>
      <c r="BU282" s="5">
        <f t="shared" si="8"/>
        <v>45.922615679068088</v>
      </c>
      <c r="BV282" s="1">
        <v>13</v>
      </c>
      <c r="BW282" t="s">
        <v>556</v>
      </c>
      <c r="BX282" t="s">
        <v>1358</v>
      </c>
      <c r="BZ282" t="s">
        <v>557</v>
      </c>
      <c r="CA282" t="s">
        <v>1273</v>
      </c>
      <c r="CB282" t="s">
        <v>373</v>
      </c>
      <c r="CE282" t="s">
        <v>2790</v>
      </c>
    </row>
    <row r="283" spans="1:83">
      <c r="A283" s="16" t="s">
        <v>515</v>
      </c>
      <c r="B283" s="9"/>
      <c r="C283" s="8">
        <v>0.28000000000000003</v>
      </c>
      <c r="D283" s="10">
        <v>5.66</v>
      </c>
      <c r="E283" s="10">
        <v>35.89</v>
      </c>
      <c r="F283" s="9"/>
      <c r="G283" s="9"/>
      <c r="H283" s="10">
        <v>0.85</v>
      </c>
      <c r="I283" s="9"/>
      <c r="J283" s="9"/>
      <c r="K283" s="9"/>
      <c r="L283" s="9"/>
      <c r="M283" s="10">
        <v>1.73</v>
      </c>
      <c r="N283" s="9"/>
      <c r="BU283" s="5">
        <f t="shared" si="8"/>
        <v>38.133189603742451</v>
      </c>
      <c r="BV283" s="1">
        <v>13</v>
      </c>
      <c r="BW283" t="s">
        <v>556</v>
      </c>
      <c r="BX283" t="s">
        <v>1358</v>
      </c>
      <c r="BZ283" t="s">
        <v>557</v>
      </c>
      <c r="CA283" t="s">
        <v>1273</v>
      </c>
      <c r="CB283" t="s">
        <v>373</v>
      </c>
      <c r="CE283" t="s">
        <v>2790</v>
      </c>
    </row>
    <row r="284" spans="1:83">
      <c r="A284" s="16" t="s">
        <v>516</v>
      </c>
      <c r="B284" s="9"/>
      <c r="C284" s="8">
        <v>0.24</v>
      </c>
      <c r="D284" s="10">
        <v>5.64</v>
      </c>
      <c r="E284" s="10">
        <v>39.31</v>
      </c>
      <c r="F284" s="9"/>
      <c r="G284" s="9"/>
      <c r="H284" s="10">
        <v>0.85</v>
      </c>
      <c r="I284" s="9"/>
      <c r="J284" s="9"/>
      <c r="K284" s="9"/>
      <c r="L284" s="9"/>
      <c r="M284" s="10">
        <v>1.72</v>
      </c>
      <c r="N284" s="9"/>
      <c r="BU284" s="5">
        <f t="shared" si="8"/>
        <v>41.766945759908495</v>
      </c>
      <c r="BV284" s="1">
        <v>13</v>
      </c>
      <c r="BW284" t="s">
        <v>556</v>
      </c>
      <c r="BX284" t="s">
        <v>1358</v>
      </c>
      <c r="BZ284" t="s">
        <v>557</v>
      </c>
      <c r="CA284" t="s">
        <v>1273</v>
      </c>
      <c r="CB284" t="s">
        <v>373</v>
      </c>
      <c r="CE284" t="s">
        <v>2790</v>
      </c>
    </row>
    <row r="285" spans="1:83">
      <c r="A285" s="16" t="s">
        <v>517</v>
      </c>
      <c r="B285" s="9"/>
      <c r="C285" s="8">
        <v>0.31</v>
      </c>
      <c r="D285" s="10">
        <v>7.18</v>
      </c>
      <c r="E285" s="10">
        <v>36.340000000000003</v>
      </c>
      <c r="F285" s="9"/>
      <c r="G285" s="9"/>
      <c r="H285" s="10">
        <v>0.79</v>
      </c>
      <c r="I285" s="9"/>
      <c r="J285" s="9"/>
      <c r="K285" s="9"/>
      <c r="L285" s="9"/>
      <c r="M285" s="10">
        <v>2.23</v>
      </c>
      <c r="N285" s="9"/>
      <c r="BU285" s="5">
        <f t="shared" si="8"/>
        <v>41.5438203818983</v>
      </c>
      <c r="BV285" s="1">
        <v>13</v>
      </c>
      <c r="BW285" t="s">
        <v>556</v>
      </c>
      <c r="BX285" t="s">
        <v>1358</v>
      </c>
      <c r="BZ285" t="s">
        <v>557</v>
      </c>
      <c r="CA285" t="s">
        <v>1273</v>
      </c>
      <c r="CB285" t="s">
        <v>373</v>
      </c>
      <c r="CE285" t="s">
        <v>2790</v>
      </c>
    </row>
    <row r="286" spans="1:83">
      <c r="A286" s="16" t="s">
        <v>518</v>
      </c>
      <c r="B286" s="9"/>
      <c r="C286" s="8">
        <v>0.1</v>
      </c>
      <c r="D286" s="10">
        <v>2.88</v>
      </c>
      <c r="E286" s="10">
        <v>50.35</v>
      </c>
      <c r="F286" s="9"/>
      <c r="G286" s="9"/>
      <c r="H286" s="10">
        <v>1.1000000000000001</v>
      </c>
      <c r="I286" s="9"/>
      <c r="J286" s="9"/>
      <c r="K286" s="9"/>
      <c r="L286" s="9"/>
      <c r="M286" s="10">
        <v>1.1200000000000001</v>
      </c>
      <c r="N286" s="9"/>
      <c r="BU286" s="5">
        <f t="shared" si="8"/>
        <v>41.338564352343468</v>
      </c>
      <c r="BV286" s="1">
        <v>13</v>
      </c>
      <c r="BW286" t="s">
        <v>556</v>
      </c>
      <c r="BX286" t="s">
        <v>1358</v>
      </c>
      <c r="BZ286" t="s">
        <v>557</v>
      </c>
      <c r="CA286" t="s">
        <v>1273</v>
      </c>
      <c r="CB286" t="s">
        <v>373</v>
      </c>
      <c r="CE286" t="s">
        <v>2790</v>
      </c>
    </row>
    <row r="287" spans="1:83">
      <c r="A287" s="16" t="s">
        <v>519</v>
      </c>
      <c r="B287" s="9"/>
      <c r="C287" s="8">
        <v>0.24</v>
      </c>
      <c r="D287" s="10">
        <v>6.1</v>
      </c>
      <c r="E287" s="10">
        <v>40.18</v>
      </c>
      <c r="F287" s="9"/>
      <c r="G287" s="9"/>
      <c r="H287" s="10">
        <v>0.9</v>
      </c>
      <c r="I287" s="9"/>
      <c r="J287" s="9"/>
      <c r="K287" s="9"/>
      <c r="L287" s="9"/>
      <c r="M287" s="10">
        <v>1.84</v>
      </c>
      <c r="N287" s="9"/>
      <c r="BU287" s="5">
        <f t="shared" ref="BU287:BU322" si="9">((E287/1.4297)+(F287/1.2865))/(H287/1.2912)</f>
        <v>40.319582196731247</v>
      </c>
      <c r="BV287" s="1">
        <v>13</v>
      </c>
      <c r="BW287" t="s">
        <v>556</v>
      </c>
      <c r="BX287" t="s">
        <v>1358</v>
      </c>
      <c r="BZ287" t="s">
        <v>557</v>
      </c>
      <c r="CA287" t="s">
        <v>1273</v>
      </c>
      <c r="CB287" t="s">
        <v>373</v>
      </c>
      <c r="CE287" t="s">
        <v>2790</v>
      </c>
    </row>
    <row r="288" spans="1:83">
      <c r="A288" s="16" t="s">
        <v>520</v>
      </c>
      <c r="B288" s="9"/>
      <c r="C288" s="8">
        <v>0.31</v>
      </c>
      <c r="D288" s="10">
        <v>7.76</v>
      </c>
      <c r="E288" s="10">
        <v>35.35</v>
      </c>
      <c r="F288" s="9"/>
      <c r="G288" s="9"/>
      <c r="H288" s="10">
        <v>0.79</v>
      </c>
      <c r="I288" s="9"/>
      <c r="J288" s="9"/>
      <c r="K288" s="9"/>
      <c r="L288" s="9"/>
      <c r="M288" s="10">
        <v>2.39</v>
      </c>
      <c r="N288" s="9"/>
      <c r="BU288" s="5">
        <f t="shared" si="9"/>
        <v>40.412054223998481</v>
      </c>
      <c r="BV288" s="1">
        <v>13</v>
      </c>
      <c r="BW288" t="s">
        <v>556</v>
      </c>
      <c r="BX288" t="s">
        <v>1358</v>
      </c>
      <c r="BZ288" t="s">
        <v>557</v>
      </c>
      <c r="CA288" t="s">
        <v>1273</v>
      </c>
      <c r="CB288" t="s">
        <v>373</v>
      </c>
      <c r="CE288" t="s">
        <v>2790</v>
      </c>
    </row>
    <row r="289" spans="1:83">
      <c r="A289" s="16" t="s">
        <v>521</v>
      </c>
      <c r="B289" s="9"/>
      <c r="C289" s="8">
        <v>0.23</v>
      </c>
      <c r="D289" s="10">
        <v>5.53</v>
      </c>
      <c r="E289" s="10">
        <v>40.119999999999997</v>
      </c>
      <c r="F289" s="9"/>
      <c r="G289" s="9"/>
      <c r="H289" s="10">
        <v>0.86</v>
      </c>
      <c r="I289" s="9"/>
      <c r="J289" s="9"/>
      <c r="K289" s="9"/>
      <c r="L289" s="9"/>
      <c r="M289" s="10">
        <v>1.7</v>
      </c>
      <c r="N289" s="9"/>
      <c r="BU289" s="5">
        <f t="shared" si="9"/>
        <v>42.13190277355308</v>
      </c>
      <c r="BV289" s="1">
        <v>13</v>
      </c>
      <c r="BW289" t="s">
        <v>556</v>
      </c>
      <c r="BX289" t="s">
        <v>1358</v>
      </c>
      <c r="BZ289" t="s">
        <v>557</v>
      </c>
      <c r="CA289" t="s">
        <v>1273</v>
      </c>
      <c r="CB289" t="s">
        <v>373</v>
      </c>
      <c r="CE289" t="s">
        <v>2790</v>
      </c>
    </row>
    <row r="290" spans="1:83">
      <c r="A290" s="16" t="s">
        <v>522</v>
      </c>
      <c r="B290" s="9"/>
      <c r="C290" s="8">
        <v>0.19</v>
      </c>
      <c r="D290" s="10">
        <v>4.67</v>
      </c>
      <c r="E290" s="10">
        <v>44.4</v>
      </c>
      <c r="F290" s="9"/>
      <c r="G290" s="9"/>
      <c r="H290" s="10">
        <v>1.02</v>
      </c>
      <c r="I290" s="9"/>
      <c r="J290" s="9"/>
      <c r="K290" s="9"/>
      <c r="L290" s="9"/>
      <c r="M290" s="10">
        <v>1.42</v>
      </c>
      <c r="N290" s="9"/>
      <c r="BU290" s="5">
        <f t="shared" si="9"/>
        <v>39.312566601796341</v>
      </c>
      <c r="BV290" s="1">
        <v>13</v>
      </c>
      <c r="BW290" t="s">
        <v>556</v>
      </c>
      <c r="BX290" t="s">
        <v>1358</v>
      </c>
      <c r="BZ290" t="s">
        <v>557</v>
      </c>
      <c r="CA290" t="s">
        <v>1273</v>
      </c>
      <c r="CB290" t="s">
        <v>373</v>
      </c>
      <c r="CE290" t="s">
        <v>2790</v>
      </c>
    </row>
    <row r="291" spans="1:83">
      <c r="A291" s="16" t="s">
        <v>523</v>
      </c>
      <c r="B291" s="9"/>
      <c r="C291" s="8">
        <v>0.21</v>
      </c>
      <c r="D291" s="10">
        <v>5.4</v>
      </c>
      <c r="E291" s="10">
        <v>42.81</v>
      </c>
      <c r="F291" s="9"/>
      <c r="G291" s="9"/>
      <c r="H291" s="10">
        <v>0.98</v>
      </c>
      <c r="I291" s="9"/>
      <c r="J291" s="9"/>
      <c r="K291" s="9"/>
      <c r="L291" s="9"/>
      <c r="M291" s="10">
        <v>2.31</v>
      </c>
      <c r="N291" s="9"/>
      <c r="BU291" s="5">
        <f t="shared" si="9"/>
        <v>39.451884439863939</v>
      </c>
      <c r="BV291" s="1">
        <v>13</v>
      </c>
      <c r="BW291" t="s">
        <v>556</v>
      </c>
      <c r="BX291" t="s">
        <v>1358</v>
      </c>
      <c r="BZ291" t="s">
        <v>557</v>
      </c>
      <c r="CA291" t="s">
        <v>1273</v>
      </c>
      <c r="CB291" t="s">
        <v>373</v>
      </c>
      <c r="CE291" t="s">
        <v>2790</v>
      </c>
    </row>
    <row r="292" spans="1:83">
      <c r="A292" s="16" t="s">
        <v>524</v>
      </c>
      <c r="B292" s="9"/>
      <c r="C292" s="8">
        <v>0.41</v>
      </c>
      <c r="D292" s="10">
        <v>10.08</v>
      </c>
      <c r="E292" s="10">
        <v>28.36</v>
      </c>
      <c r="F292" s="9"/>
      <c r="G292" s="9"/>
      <c r="H292" s="10">
        <v>0.66</v>
      </c>
      <c r="I292" s="9"/>
      <c r="J292" s="9"/>
      <c r="K292" s="9"/>
      <c r="L292" s="9"/>
      <c r="M292" s="10">
        <v>3.06</v>
      </c>
      <c r="N292" s="9"/>
      <c r="BU292" s="5">
        <f t="shared" si="9"/>
        <v>38.807073321167181</v>
      </c>
      <c r="BV292" s="1">
        <v>13</v>
      </c>
      <c r="BW292" t="s">
        <v>556</v>
      </c>
      <c r="BX292" t="s">
        <v>1358</v>
      </c>
      <c r="BZ292" t="s">
        <v>557</v>
      </c>
      <c r="CA292" t="s">
        <v>1273</v>
      </c>
      <c r="CB292" t="s">
        <v>373</v>
      </c>
      <c r="CE292" t="s">
        <v>2790</v>
      </c>
    </row>
    <row r="293" spans="1:83">
      <c r="A293" s="16" t="s">
        <v>525</v>
      </c>
      <c r="B293" s="9"/>
      <c r="C293" s="8">
        <v>0.39</v>
      </c>
      <c r="D293" s="10">
        <v>10.36</v>
      </c>
      <c r="E293" s="10">
        <v>29.59</v>
      </c>
      <c r="F293" s="9"/>
      <c r="G293" s="9"/>
      <c r="H293" s="10">
        <v>0.69</v>
      </c>
      <c r="I293" s="9"/>
      <c r="J293" s="9"/>
      <c r="K293" s="9"/>
      <c r="L293" s="9"/>
      <c r="M293" s="10">
        <v>3.17</v>
      </c>
      <c r="N293" s="9"/>
      <c r="BU293" s="5">
        <f t="shared" si="9"/>
        <v>38.729730469450871</v>
      </c>
      <c r="BV293" s="1">
        <v>13</v>
      </c>
      <c r="BW293" t="s">
        <v>556</v>
      </c>
      <c r="BX293" t="s">
        <v>1358</v>
      </c>
      <c r="BZ293" t="s">
        <v>557</v>
      </c>
      <c r="CA293" t="s">
        <v>1273</v>
      </c>
      <c r="CB293" t="s">
        <v>373</v>
      </c>
      <c r="CE293" t="s">
        <v>2790</v>
      </c>
    </row>
    <row r="294" spans="1:83">
      <c r="A294" s="16" t="s">
        <v>526</v>
      </c>
      <c r="B294" s="9"/>
      <c r="C294" s="8">
        <v>0.22</v>
      </c>
      <c r="D294" s="10">
        <v>5.92</v>
      </c>
      <c r="E294" s="10">
        <v>41.06</v>
      </c>
      <c r="F294" s="9"/>
      <c r="G294" s="9"/>
      <c r="H294" s="10">
        <v>1</v>
      </c>
      <c r="I294" s="9"/>
      <c r="J294" s="9"/>
      <c r="K294" s="9"/>
      <c r="L294" s="9"/>
      <c r="M294" s="10">
        <v>1.82</v>
      </c>
      <c r="N294" s="9"/>
      <c r="BU294" s="5">
        <f t="shared" si="9"/>
        <v>37.082375323494439</v>
      </c>
      <c r="BV294" s="1">
        <v>13</v>
      </c>
      <c r="BW294" t="s">
        <v>556</v>
      </c>
      <c r="BX294" t="s">
        <v>1358</v>
      </c>
      <c r="BZ294" t="s">
        <v>557</v>
      </c>
      <c r="CA294" t="s">
        <v>1273</v>
      </c>
      <c r="CB294" t="s">
        <v>373</v>
      </c>
      <c r="CE294" t="s">
        <v>2790</v>
      </c>
    </row>
    <row r="295" spans="1:83">
      <c r="A295" s="16" t="s">
        <v>527</v>
      </c>
      <c r="B295" s="9"/>
      <c r="C295" s="8">
        <v>0.16</v>
      </c>
      <c r="D295" s="10">
        <v>3.77</v>
      </c>
      <c r="E295" s="10">
        <v>47.16</v>
      </c>
      <c r="F295" s="9"/>
      <c r="G295" s="9"/>
      <c r="H295" s="10">
        <v>1.1000000000000001</v>
      </c>
      <c r="I295" s="9"/>
      <c r="J295" s="9"/>
      <c r="K295" s="9"/>
      <c r="L295" s="9"/>
      <c r="M295" s="10">
        <v>1.1599999999999999</v>
      </c>
      <c r="N295" s="9"/>
      <c r="BU295" s="5">
        <f t="shared" si="9"/>
        <v>38.719497415223785</v>
      </c>
      <c r="BV295" s="1">
        <v>13</v>
      </c>
      <c r="BW295" t="s">
        <v>556</v>
      </c>
      <c r="BX295" t="s">
        <v>1358</v>
      </c>
      <c r="BZ295" t="s">
        <v>557</v>
      </c>
      <c r="CA295" t="s">
        <v>1273</v>
      </c>
      <c r="CB295" t="s">
        <v>373</v>
      </c>
      <c r="CE295" t="s">
        <v>2790</v>
      </c>
    </row>
    <row r="296" spans="1:83">
      <c r="A296" s="16" t="s">
        <v>528</v>
      </c>
      <c r="B296" s="9"/>
      <c r="C296" s="8">
        <v>0.27</v>
      </c>
      <c r="D296" s="10">
        <v>6.59</v>
      </c>
      <c r="E296" s="10">
        <v>38.880000000000003</v>
      </c>
      <c r="F296" s="9"/>
      <c r="G296" s="9"/>
      <c r="H296" s="10">
        <v>0.91</v>
      </c>
      <c r="I296" s="9"/>
      <c r="J296" s="9"/>
      <c r="K296" s="9"/>
      <c r="L296" s="9"/>
      <c r="M296" s="10">
        <v>2.04</v>
      </c>
      <c r="N296" s="9"/>
      <c r="BU296" s="5">
        <f t="shared" si="9"/>
        <v>38.586329107697225</v>
      </c>
      <c r="BV296" s="1">
        <v>13</v>
      </c>
      <c r="BW296" t="s">
        <v>556</v>
      </c>
      <c r="BX296" t="s">
        <v>1358</v>
      </c>
      <c r="BZ296" t="s">
        <v>557</v>
      </c>
      <c r="CA296" t="s">
        <v>1273</v>
      </c>
      <c r="CB296" t="s">
        <v>373</v>
      </c>
      <c r="CE296" t="s">
        <v>2790</v>
      </c>
    </row>
    <row r="297" spans="1:83">
      <c r="A297" s="16" t="s">
        <v>529</v>
      </c>
      <c r="B297" s="9"/>
      <c r="C297" s="8">
        <v>0.23</v>
      </c>
      <c r="D297" s="10">
        <v>5.6</v>
      </c>
      <c r="E297" s="10">
        <v>41.03</v>
      </c>
      <c r="F297" s="9"/>
      <c r="G297" s="9"/>
      <c r="H297" s="10">
        <v>0.96</v>
      </c>
      <c r="I297" s="9"/>
      <c r="J297" s="9"/>
      <c r="K297" s="9"/>
      <c r="L297" s="9"/>
      <c r="M297" s="10">
        <v>1.75</v>
      </c>
      <c r="N297" s="9"/>
      <c r="BU297" s="5">
        <f t="shared" si="9"/>
        <v>38.599251591242918</v>
      </c>
      <c r="BV297" s="1">
        <v>13</v>
      </c>
      <c r="BW297" t="s">
        <v>556</v>
      </c>
      <c r="BX297" t="s">
        <v>1358</v>
      </c>
      <c r="BZ297" t="s">
        <v>557</v>
      </c>
      <c r="CA297" t="s">
        <v>1273</v>
      </c>
      <c r="CB297" t="s">
        <v>373</v>
      </c>
      <c r="CE297" t="s">
        <v>2790</v>
      </c>
    </row>
    <row r="298" spans="1:83">
      <c r="A298" s="16" t="s">
        <v>530</v>
      </c>
      <c r="B298" s="9"/>
      <c r="C298" s="8">
        <v>0.44</v>
      </c>
      <c r="D298" s="10">
        <v>11.13</v>
      </c>
      <c r="E298" s="10">
        <v>27.31</v>
      </c>
      <c r="F298" s="9"/>
      <c r="G298" s="9"/>
      <c r="H298" s="10">
        <v>0.65</v>
      </c>
      <c r="I298" s="9"/>
      <c r="J298" s="9"/>
      <c r="K298" s="9"/>
      <c r="L298" s="9"/>
      <c r="M298" s="10">
        <v>3.42</v>
      </c>
      <c r="N298" s="9"/>
      <c r="BU298" s="5">
        <f t="shared" si="9"/>
        <v>37.945208516041554</v>
      </c>
      <c r="BV298" s="1">
        <v>13</v>
      </c>
      <c r="BW298" t="s">
        <v>556</v>
      </c>
      <c r="BX298" t="s">
        <v>1358</v>
      </c>
      <c r="BZ298" t="s">
        <v>557</v>
      </c>
      <c r="CA298" t="s">
        <v>1273</v>
      </c>
      <c r="CB298" t="s">
        <v>373</v>
      </c>
      <c r="CE298" t="s">
        <v>2790</v>
      </c>
    </row>
    <row r="299" spans="1:83">
      <c r="A299" s="16" t="s">
        <v>531</v>
      </c>
      <c r="B299" s="9"/>
      <c r="C299" s="8">
        <v>0.55000000000000004</v>
      </c>
      <c r="D299" s="10">
        <v>13.53</v>
      </c>
      <c r="E299" s="10">
        <v>18.34</v>
      </c>
      <c r="F299" s="9"/>
      <c r="G299" s="9"/>
      <c r="H299" s="10">
        <v>0.39</v>
      </c>
      <c r="I299" s="9"/>
      <c r="J299" s="9"/>
      <c r="K299" s="9"/>
      <c r="L299" s="9"/>
      <c r="M299" s="10">
        <v>4.1900000000000004</v>
      </c>
      <c r="N299" s="9"/>
      <c r="BU299" s="5">
        <f t="shared" si="9"/>
        <v>42.470104002453439</v>
      </c>
      <c r="BV299" s="1">
        <v>13</v>
      </c>
      <c r="BW299" t="s">
        <v>556</v>
      </c>
      <c r="BX299" t="s">
        <v>1358</v>
      </c>
      <c r="BZ299" t="s">
        <v>557</v>
      </c>
      <c r="CA299" t="s">
        <v>1273</v>
      </c>
      <c r="CB299" t="s">
        <v>373</v>
      </c>
      <c r="CE299" t="s">
        <v>2790</v>
      </c>
    </row>
    <row r="300" spans="1:83">
      <c r="A300" s="16" t="s">
        <v>532</v>
      </c>
      <c r="B300" s="9"/>
      <c r="C300" s="8">
        <v>0.48</v>
      </c>
      <c r="D300" s="10">
        <v>12.73</v>
      </c>
      <c r="E300" s="10">
        <v>22.06</v>
      </c>
      <c r="F300" s="9"/>
      <c r="G300" s="9"/>
      <c r="H300" s="10">
        <v>0.51</v>
      </c>
      <c r="I300" s="9"/>
      <c r="J300" s="9"/>
      <c r="K300" s="9"/>
      <c r="L300" s="9"/>
      <c r="M300" s="10">
        <v>3.89</v>
      </c>
      <c r="N300" s="9"/>
      <c r="BU300" s="5">
        <f t="shared" si="9"/>
        <v>39.064649515118347</v>
      </c>
      <c r="BV300" s="1">
        <v>13</v>
      </c>
      <c r="BW300" t="s">
        <v>556</v>
      </c>
      <c r="BX300" t="s">
        <v>1358</v>
      </c>
      <c r="BZ300" t="s">
        <v>557</v>
      </c>
      <c r="CA300" t="s">
        <v>1273</v>
      </c>
      <c r="CB300" t="s">
        <v>373</v>
      </c>
      <c r="CE300" t="s">
        <v>2790</v>
      </c>
    </row>
    <row r="301" spans="1:83">
      <c r="A301" s="16" t="s">
        <v>533</v>
      </c>
      <c r="B301" s="9"/>
      <c r="C301" s="8">
        <v>0.76</v>
      </c>
      <c r="D301" s="10">
        <v>20.05</v>
      </c>
      <c r="E301" s="10">
        <v>6.75</v>
      </c>
      <c r="F301" s="9"/>
      <c r="G301" s="9"/>
      <c r="H301" s="10">
        <v>0.02</v>
      </c>
      <c r="I301" s="9"/>
      <c r="J301" s="9"/>
      <c r="K301" s="9"/>
      <c r="L301" s="9"/>
      <c r="M301" s="10">
        <v>6.09</v>
      </c>
      <c r="N301" s="9"/>
      <c r="BU301" s="5">
        <f t="shared" si="9"/>
        <v>304.80520388892774</v>
      </c>
      <c r="BV301" s="1">
        <v>13</v>
      </c>
      <c r="BW301" t="s">
        <v>556</v>
      </c>
      <c r="BX301" t="s">
        <v>1358</v>
      </c>
      <c r="BZ301" t="s">
        <v>557</v>
      </c>
      <c r="CA301" t="s">
        <v>1273</v>
      </c>
      <c r="CB301" t="s">
        <v>373</v>
      </c>
      <c r="CE301" t="s">
        <v>2790</v>
      </c>
    </row>
    <row r="302" spans="1:83">
      <c r="A302" s="16" t="s">
        <v>534</v>
      </c>
      <c r="B302" s="9"/>
      <c r="C302" s="8">
        <v>0.63</v>
      </c>
      <c r="D302" s="10">
        <v>15.62</v>
      </c>
      <c r="E302" s="10">
        <v>15.24</v>
      </c>
      <c r="F302" s="9"/>
      <c r="G302" s="9"/>
      <c r="H302" s="10">
        <v>0.37</v>
      </c>
      <c r="I302" s="9"/>
      <c r="J302" s="9"/>
      <c r="K302" s="9"/>
      <c r="L302" s="9"/>
      <c r="M302" s="10">
        <v>4.8</v>
      </c>
      <c r="N302" s="9"/>
      <c r="BU302" s="5">
        <f t="shared" si="9"/>
        <v>37.199049507645711</v>
      </c>
      <c r="BV302" s="1">
        <v>13</v>
      </c>
      <c r="BW302" t="s">
        <v>556</v>
      </c>
      <c r="BX302" t="s">
        <v>1358</v>
      </c>
      <c r="BZ302" t="s">
        <v>557</v>
      </c>
      <c r="CA302" t="s">
        <v>1273</v>
      </c>
      <c r="CB302" t="s">
        <v>373</v>
      </c>
      <c r="CE302" t="s">
        <v>2790</v>
      </c>
    </row>
    <row r="303" spans="1:83">
      <c r="A303" s="16" t="s">
        <v>535</v>
      </c>
      <c r="B303" s="9"/>
      <c r="C303" s="8">
        <v>0.3</v>
      </c>
      <c r="D303" s="10">
        <v>6.21</v>
      </c>
      <c r="E303" s="10">
        <v>46.09</v>
      </c>
      <c r="F303" s="9"/>
      <c r="G303" s="9"/>
      <c r="H303" s="10">
        <v>0.38</v>
      </c>
      <c r="I303" s="9"/>
      <c r="J303" s="9"/>
      <c r="K303" s="9"/>
      <c r="L303" s="9"/>
      <c r="M303" s="10">
        <v>2.34</v>
      </c>
      <c r="N303" s="9"/>
      <c r="BU303" s="5">
        <f t="shared" si="9"/>
        <v>109.53974149895268</v>
      </c>
      <c r="BV303" s="1">
        <v>13</v>
      </c>
      <c r="BW303" t="s">
        <v>556</v>
      </c>
      <c r="BX303" t="s">
        <v>1358</v>
      </c>
      <c r="BZ303" t="s">
        <v>557</v>
      </c>
      <c r="CA303" t="s">
        <v>1273</v>
      </c>
      <c r="CB303" t="s">
        <v>373</v>
      </c>
      <c r="CE303" t="s">
        <v>2790</v>
      </c>
    </row>
    <row r="304" spans="1:83">
      <c r="A304" s="16" t="s">
        <v>536</v>
      </c>
      <c r="B304" s="9"/>
      <c r="C304" s="8">
        <v>0.63</v>
      </c>
      <c r="D304" s="10">
        <v>14.74</v>
      </c>
      <c r="E304" s="10">
        <v>13.32</v>
      </c>
      <c r="F304" s="9"/>
      <c r="G304" s="9"/>
      <c r="H304" s="10">
        <v>0.25</v>
      </c>
      <c r="I304" s="9"/>
      <c r="J304" s="9"/>
      <c r="K304" s="9"/>
      <c r="L304" s="9"/>
      <c r="M304" s="10">
        <v>4.4800000000000004</v>
      </c>
      <c r="N304" s="9"/>
      <c r="BU304" s="5">
        <f t="shared" si="9"/>
        <v>48.118581520598724</v>
      </c>
      <c r="BV304" s="1">
        <v>13</v>
      </c>
      <c r="BW304" t="s">
        <v>556</v>
      </c>
      <c r="BX304" t="s">
        <v>1358</v>
      </c>
      <c r="BZ304" t="s">
        <v>557</v>
      </c>
      <c r="CA304" t="s">
        <v>1273</v>
      </c>
      <c r="CB304" t="s">
        <v>373</v>
      </c>
      <c r="CE304" t="s">
        <v>2790</v>
      </c>
    </row>
    <row r="305" spans="1:83">
      <c r="A305" s="16" t="s">
        <v>537</v>
      </c>
      <c r="B305" s="9"/>
      <c r="C305" s="8">
        <v>0.7</v>
      </c>
      <c r="D305" s="10">
        <v>17.53</v>
      </c>
      <c r="E305" s="10">
        <v>11.04</v>
      </c>
      <c r="F305" s="9"/>
      <c r="G305" s="9"/>
      <c r="H305" s="10">
        <v>0.18</v>
      </c>
      <c r="I305" s="9"/>
      <c r="J305" s="9"/>
      <c r="K305" s="9"/>
      <c r="L305" s="9"/>
      <c r="M305" s="10">
        <v>5.45</v>
      </c>
      <c r="N305" s="9"/>
      <c r="BU305" s="5">
        <f t="shared" si="9"/>
        <v>55.391760509197731</v>
      </c>
      <c r="BV305" s="1">
        <v>13</v>
      </c>
      <c r="BW305" t="s">
        <v>556</v>
      </c>
      <c r="BX305" t="s">
        <v>1358</v>
      </c>
      <c r="BZ305" t="s">
        <v>557</v>
      </c>
      <c r="CA305" t="s">
        <v>1273</v>
      </c>
      <c r="CB305" t="s">
        <v>373</v>
      </c>
      <c r="CE305" t="s">
        <v>2790</v>
      </c>
    </row>
    <row r="306" spans="1:83">
      <c r="A306" s="16" t="s">
        <v>538</v>
      </c>
      <c r="B306" s="9"/>
      <c r="C306" s="8">
        <v>0.79</v>
      </c>
      <c r="D306" s="10">
        <v>16.2</v>
      </c>
      <c r="E306" s="10">
        <v>9.57</v>
      </c>
      <c r="F306" s="9"/>
      <c r="G306" s="9"/>
      <c r="H306" s="10">
        <v>0.04</v>
      </c>
      <c r="I306" s="9"/>
      <c r="J306" s="9"/>
      <c r="K306" s="9"/>
      <c r="L306" s="9"/>
      <c r="M306" s="10">
        <v>5.0999999999999996</v>
      </c>
      <c r="N306" s="9"/>
      <c r="BU306" s="5">
        <f t="shared" si="9"/>
        <v>216.07302231237324</v>
      </c>
      <c r="BV306" s="1">
        <v>13</v>
      </c>
      <c r="BW306" t="s">
        <v>555</v>
      </c>
      <c r="BZ306" t="s">
        <v>557</v>
      </c>
      <c r="CA306" t="s">
        <v>1273</v>
      </c>
      <c r="CB306" t="s">
        <v>373</v>
      </c>
    </row>
    <row r="307" spans="1:83">
      <c r="A307" s="16" t="s">
        <v>539</v>
      </c>
      <c r="B307" s="9"/>
      <c r="C307" s="8">
        <v>0.72</v>
      </c>
      <c r="D307" s="10">
        <v>18.7</v>
      </c>
      <c r="E307" s="10">
        <v>8.7799999999999994</v>
      </c>
      <c r="F307" s="9"/>
      <c r="G307" s="9"/>
      <c r="H307" s="10">
        <v>0.12</v>
      </c>
      <c r="I307" s="9"/>
      <c r="J307" s="9"/>
      <c r="K307" s="9"/>
      <c r="L307" s="9"/>
      <c r="M307" s="10">
        <v>5.93</v>
      </c>
      <c r="N307" s="9"/>
      <c r="BU307" s="5">
        <f t="shared" si="9"/>
        <v>66.078757781352721</v>
      </c>
      <c r="BV307" s="1">
        <v>13</v>
      </c>
      <c r="BW307" t="s">
        <v>555</v>
      </c>
      <c r="BZ307" t="s">
        <v>557</v>
      </c>
      <c r="CA307" t="s">
        <v>1273</v>
      </c>
      <c r="CB307" t="s">
        <v>373</v>
      </c>
    </row>
    <row r="308" spans="1:83">
      <c r="A308" s="16" t="s">
        <v>540</v>
      </c>
      <c r="B308" s="9"/>
      <c r="C308" s="8">
        <v>0.95</v>
      </c>
      <c r="D308" s="10">
        <v>23.88</v>
      </c>
      <c r="E308" s="10">
        <v>4.51</v>
      </c>
      <c r="F308" s="9"/>
      <c r="G308" s="9"/>
      <c r="H308" s="10">
        <v>0.01</v>
      </c>
      <c r="I308" s="9"/>
      <c r="J308" s="9"/>
      <c r="K308" s="9"/>
      <c r="L308" s="9"/>
      <c r="M308" s="10">
        <v>7.45</v>
      </c>
      <c r="N308" s="9"/>
      <c r="BU308" s="5">
        <f t="shared" si="9"/>
        <v>407.31006504861159</v>
      </c>
      <c r="BV308" s="1">
        <v>13</v>
      </c>
      <c r="BW308" t="s">
        <v>555</v>
      </c>
      <c r="BZ308" t="s">
        <v>557</v>
      </c>
      <c r="CA308" t="s">
        <v>1273</v>
      </c>
      <c r="CB308" t="s">
        <v>373</v>
      </c>
    </row>
    <row r="309" spans="1:83">
      <c r="A309" s="16" t="s">
        <v>541</v>
      </c>
      <c r="B309" s="9"/>
      <c r="C309" s="8">
        <v>0.85</v>
      </c>
      <c r="D309" s="10">
        <v>21.44</v>
      </c>
      <c r="E309" s="10">
        <v>4.22</v>
      </c>
      <c r="F309" s="9"/>
      <c r="G309" s="9"/>
      <c r="H309" s="10">
        <v>0.02</v>
      </c>
      <c r="I309" s="9"/>
      <c r="J309" s="9"/>
      <c r="K309" s="9"/>
      <c r="L309" s="9"/>
      <c r="M309" s="10">
        <v>6.68</v>
      </c>
      <c r="N309" s="9"/>
      <c r="BU309" s="5">
        <f t="shared" si="9"/>
        <v>190.55969783870739</v>
      </c>
      <c r="BV309" s="1">
        <v>13</v>
      </c>
      <c r="BW309" t="s">
        <v>555</v>
      </c>
      <c r="BZ309" t="s">
        <v>557</v>
      </c>
      <c r="CA309" t="s">
        <v>1273</v>
      </c>
      <c r="CB309" t="s">
        <v>373</v>
      </c>
    </row>
    <row r="310" spans="1:83">
      <c r="A310" s="17" t="s">
        <v>542</v>
      </c>
      <c r="B310" s="9"/>
      <c r="C310" s="8">
        <v>0.6</v>
      </c>
      <c r="D310" s="11">
        <v>12.96</v>
      </c>
      <c r="E310" s="11">
        <v>17.57</v>
      </c>
      <c r="F310" s="9"/>
      <c r="G310" s="9"/>
      <c r="H310" s="11">
        <v>0.46</v>
      </c>
      <c r="I310" s="9"/>
      <c r="J310" s="9"/>
      <c r="K310" s="9"/>
      <c r="L310" s="9"/>
      <c r="M310" s="11">
        <v>4.04</v>
      </c>
      <c r="N310" s="9"/>
      <c r="BU310" s="5">
        <f t="shared" si="9"/>
        <v>34.495506810489282</v>
      </c>
      <c r="BV310" s="1">
        <v>13</v>
      </c>
      <c r="BW310" t="s">
        <v>556</v>
      </c>
      <c r="BX310" t="s">
        <v>1358</v>
      </c>
      <c r="BZ310" t="s">
        <v>557</v>
      </c>
      <c r="CA310" t="s">
        <v>1273</v>
      </c>
      <c r="CB310" t="s">
        <v>373</v>
      </c>
      <c r="CE310" t="s">
        <v>2790</v>
      </c>
    </row>
    <row r="311" spans="1:83">
      <c r="A311" s="17" t="s">
        <v>543</v>
      </c>
      <c r="B311" s="9"/>
      <c r="C311" s="8">
        <v>0.83</v>
      </c>
      <c r="D311" s="11">
        <v>20.37</v>
      </c>
      <c r="E311" s="11">
        <v>4.93</v>
      </c>
      <c r="F311" s="9"/>
      <c r="G311" s="9"/>
      <c r="H311" s="11">
        <v>0.05</v>
      </c>
      <c r="I311" s="9"/>
      <c r="J311" s="9"/>
      <c r="K311" s="9"/>
      <c r="L311" s="9"/>
      <c r="M311" s="11">
        <v>6.31</v>
      </c>
      <c r="N311" s="9"/>
      <c r="BU311" s="5">
        <f t="shared" si="9"/>
        <v>89.048275862068948</v>
      </c>
      <c r="BV311" s="1">
        <v>13</v>
      </c>
      <c r="BW311" t="s">
        <v>556</v>
      </c>
      <c r="BX311" t="s">
        <v>1358</v>
      </c>
      <c r="BZ311" t="s">
        <v>557</v>
      </c>
      <c r="CA311" t="s">
        <v>1273</v>
      </c>
      <c r="CB311" t="s">
        <v>373</v>
      </c>
      <c r="CE311" t="s">
        <v>2790</v>
      </c>
    </row>
    <row r="312" spans="1:83">
      <c r="A312" s="17" t="s">
        <v>544</v>
      </c>
      <c r="B312" s="9"/>
      <c r="C312" s="8">
        <v>0.49</v>
      </c>
      <c r="D312" s="11">
        <v>11.7</v>
      </c>
      <c r="E312" s="11">
        <v>20.56</v>
      </c>
      <c r="F312" s="9"/>
      <c r="G312" s="9"/>
      <c r="H312" s="11">
        <v>0.63</v>
      </c>
      <c r="I312" s="9"/>
      <c r="J312" s="9"/>
      <c r="K312" s="9"/>
      <c r="L312" s="9"/>
      <c r="M312" s="11">
        <v>3.55</v>
      </c>
      <c r="N312" s="9"/>
      <c r="BU312" s="5">
        <f t="shared" si="9"/>
        <v>29.473462631188024</v>
      </c>
      <c r="BV312" s="1">
        <v>13</v>
      </c>
      <c r="BW312" t="s">
        <v>556</v>
      </c>
      <c r="BX312" t="s">
        <v>1358</v>
      </c>
      <c r="BZ312" t="s">
        <v>557</v>
      </c>
      <c r="CA312" t="s">
        <v>1273</v>
      </c>
      <c r="CB312" t="s">
        <v>373</v>
      </c>
      <c r="CE312" t="s">
        <v>2790</v>
      </c>
    </row>
    <row r="313" spans="1:83">
      <c r="A313" s="17" t="s">
        <v>545</v>
      </c>
      <c r="B313" s="9"/>
      <c r="C313" s="8">
        <v>0.56999999999999995</v>
      </c>
      <c r="D313" s="11">
        <v>13.23</v>
      </c>
      <c r="E313" s="11">
        <v>16.5</v>
      </c>
      <c r="F313" s="9"/>
      <c r="G313" s="9"/>
      <c r="H313" s="11">
        <v>0.51</v>
      </c>
      <c r="I313" s="9"/>
      <c r="J313" s="9"/>
      <c r="K313" s="9"/>
      <c r="L313" s="9"/>
      <c r="M313" s="11">
        <v>4.0599999999999996</v>
      </c>
      <c r="N313" s="9"/>
      <c r="BU313" s="5">
        <f t="shared" si="9"/>
        <v>29.21879950133512</v>
      </c>
      <c r="BV313" s="1">
        <v>13</v>
      </c>
      <c r="BW313" t="s">
        <v>556</v>
      </c>
      <c r="BX313" t="s">
        <v>1358</v>
      </c>
      <c r="BZ313" t="s">
        <v>557</v>
      </c>
      <c r="CA313" t="s">
        <v>1273</v>
      </c>
      <c r="CB313" t="s">
        <v>373</v>
      </c>
      <c r="CE313" t="s">
        <v>2790</v>
      </c>
    </row>
    <row r="314" spans="1:83">
      <c r="A314" s="17" t="s">
        <v>546</v>
      </c>
      <c r="B314" s="9"/>
      <c r="C314" s="8">
        <v>0.55000000000000004</v>
      </c>
      <c r="D314" s="11">
        <v>13.62</v>
      </c>
      <c r="E314" s="11">
        <v>18.59</v>
      </c>
      <c r="F314" s="9"/>
      <c r="G314" s="9"/>
      <c r="H314" s="11">
        <v>0.66</v>
      </c>
      <c r="I314" s="9"/>
      <c r="J314" s="9"/>
      <c r="K314" s="9"/>
      <c r="L314" s="9"/>
      <c r="M314" s="11">
        <v>4.1500000000000004</v>
      </c>
      <c r="N314" s="9"/>
      <c r="BU314" s="5">
        <f t="shared" si="9"/>
        <v>25.438063929495698</v>
      </c>
      <c r="BV314" s="1">
        <v>13</v>
      </c>
      <c r="BW314" t="s">
        <v>556</v>
      </c>
      <c r="BX314" t="s">
        <v>1358</v>
      </c>
      <c r="BZ314" t="s">
        <v>557</v>
      </c>
      <c r="CA314" t="s">
        <v>1273</v>
      </c>
      <c r="CB314" t="s">
        <v>373</v>
      </c>
      <c r="CE314" t="s">
        <v>2790</v>
      </c>
    </row>
    <row r="315" spans="1:83">
      <c r="A315" s="17" t="s">
        <v>547</v>
      </c>
      <c r="B315" s="9"/>
      <c r="C315" s="8">
        <v>0.56000000000000005</v>
      </c>
      <c r="D315" s="11">
        <v>12.97</v>
      </c>
      <c r="E315" s="11">
        <v>17.3</v>
      </c>
      <c r="F315" s="9"/>
      <c r="G315" s="9"/>
      <c r="H315" s="11">
        <v>0.43</v>
      </c>
      <c r="I315" s="9"/>
      <c r="J315" s="9"/>
      <c r="K315" s="9"/>
      <c r="L315" s="9"/>
      <c r="M315" s="11">
        <v>3.98</v>
      </c>
      <c r="N315" s="9"/>
      <c r="BU315" s="5">
        <f t="shared" si="9"/>
        <v>36.335090627241684</v>
      </c>
      <c r="BV315" s="1">
        <v>13</v>
      </c>
      <c r="BW315" t="s">
        <v>556</v>
      </c>
      <c r="BX315" t="s">
        <v>1358</v>
      </c>
      <c r="BZ315" t="s">
        <v>557</v>
      </c>
      <c r="CA315" t="s">
        <v>1273</v>
      </c>
      <c r="CB315" t="s">
        <v>373</v>
      </c>
      <c r="CE315" t="s">
        <v>2790</v>
      </c>
    </row>
    <row r="316" spans="1:83">
      <c r="A316" s="17" t="s">
        <v>548</v>
      </c>
      <c r="B316" s="9"/>
      <c r="C316" s="8">
        <v>0.56000000000000005</v>
      </c>
      <c r="D316" s="11">
        <v>10.48</v>
      </c>
      <c r="E316" s="11">
        <v>18.8</v>
      </c>
      <c r="F316" s="9"/>
      <c r="G316" s="9"/>
      <c r="H316" s="11">
        <v>0.45</v>
      </c>
      <c r="I316" s="9"/>
      <c r="J316" s="9"/>
      <c r="K316" s="9"/>
      <c r="L316" s="9"/>
      <c r="M316" s="11">
        <v>3.26</v>
      </c>
      <c r="N316" s="9"/>
      <c r="BU316" s="5">
        <f t="shared" si="9"/>
        <v>37.73061947727961</v>
      </c>
      <c r="BV316" s="1">
        <v>13</v>
      </c>
      <c r="BW316" t="s">
        <v>556</v>
      </c>
      <c r="BX316" t="s">
        <v>1358</v>
      </c>
      <c r="BZ316" t="s">
        <v>557</v>
      </c>
      <c r="CA316" t="s">
        <v>1273</v>
      </c>
      <c r="CB316" t="s">
        <v>373</v>
      </c>
      <c r="CE316" t="s">
        <v>2790</v>
      </c>
    </row>
    <row r="317" spans="1:83">
      <c r="A317" s="16" t="s">
        <v>549</v>
      </c>
      <c r="B317" s="9"/>
      <c r="C317" s="8">
        <v>0.46</v>
      </c>
      <c r="D317" s="10">
        <v>11.93</v>
      </c>
      <c r="E317" s="10">
        <v>23.15</v>
      </c>
      <c r="F317" s="9"/>
      <c r="G317" s="9"/>
      <c r="H317" s="10">
        <v>0.79</v>
      </c>
      <c r="I317" s="9"/>
      <c r="J317" s="9"/>
      <c r="K317" s="9"/>
      <c r="L317" s="9"/>
      <c r="M317" s="10">
        <v>3.63</v>
      </c>
      <c r="N317" s="9"/>
      <c r="BU317" s="5">
        <f t="shared" si="9"/>
        <v>26.465036924627004</v>
      </c>
      <c r="BV317" s="1">
        <v>13</v>
      </c>
      <c r="BW317" t="s">
        <v>556</v>
      </c>
      <c r="BX317" t="s">
        <v>1358</v>
      </c>
      <c r="BZ317" t="s">
        <v>557</v>
      </c>
      <c r="CA317" t="s">
        <v>1273</v>
      </c>
      <c r="CB317" t="s">
        <v>373</v>
      </c>
      <c r="CE317" t="s">
        <v>2790</v>
      </c>
    </row>
    <row r="318" spans="1:83">
      <c r="A318" s="16" t="s">
        <v>550</v>
      </c>
      <c r="B318" s="9"/>
      <c r="C318" s="8">
        <v>0.73</v>
      </c>
      <c r="D318" s="10">
        <v>19.21</v>
      </c>
      <c r="E318" s="10">
        <v>8.14</v>
      </c>
      <c r="F318" s="9"/>
      <c r="G318" s="9"/>
      <c r="H318" s="10">
        <v>0.2</v>
      </c>
      <c r="I318" s="9"/>
      <c r="J318" s="9"/>
      <c r="K318" s="9"/>
      <c r="L318" s="9"/>
      <c r="M318" s="10">
        <v>5.91</v>
      </c>
      <c r="N318" s="9"/>
      <c r="BU318" s="5">
        <f t="shared" si="9"/>
        <v>36.757249772679579</v>
      </c>
      <c r="BV318" s="1">
        <v>13</v>
      </c>
      <c r="BW318" t="s">
        <v>555</v>
      </c>
      <c r="BZ318" t="s">
        <v>557</v>
      </c>
      <c r="CA318" t="s">
        <v>1273</v>
      </c>
      <c r="CB318" t="s">
        <v>373</v>
      </c>
    </row>
    <row r="319" spans="1:83">
      <c r="A319" s="16" t="s">
        <v>551</v>
      </c>
      <c r="B319" s="9"/>
      <c r="C319" s="8">
        <v>0.78</v>
      </c>
      <c r="D319" s="10">
        <v>19.71</v>
      </c>
      <c r="E319" s="10">
        <v>6.78</v>
      </c>
      <c r="F319" s="9"/>
      <c r="G319" s="9"/>
      <c r="H319" s="10">
        <v>0.01</v>
      </c>
      <c r="I319" s="9"/>
      <c r="J319" s="9"/>
      <c r="K319" s="9"/>
      <c r="L319" s="9"/>
      <c r="M319" s="10">
        <v>6.43</v>
      </c>
      <c r="N319" s="9"/>
      <c r="BU319" s="5">
        <f t="shared" si="9"/>
        <v>612.3197873679793</v>
      </c>
      <c r="BV319" s="1">
        <v>13</v>
      </c>
      <c r="BW319" t="s">
        <v>555</v>
      </c>
      <c r="BZ319" t="s">
        <v>557</v>
      </c>
      <c r="CA319" t="s">
        <v>1273</v>
      </c>
      <c r="CB319" t="s">
        <v>373</v>
      </c>
    </row>
    <row r="320" spans="1:83">
      <c r="A320" s="16" t="s">
        <v>552</v>
      </c>
      <c r="B320" s="9"/>
      <c r="C320" s="8">
        <v>0.81</v>
      </c>
      <c r="D320" s="10">
        <v>22.19</v>
      </c>
      <c r="E320" s="10">
        <v>2.62</v>
      </c>
      <c r="F320" s="9"/>
      <c r="G320" s="9"/>
      <c r="H320" s="10">
        <v>0.01</v>
      </c>
      <c r="I320" s="9"/>
      <c r="J320" s="9"/>
      <c r="K320" s="9"/>
      <c r="L320" s="9"/>
      <c r="M320" s="10">
        <v>6.73</v>
      </c>
      <c r="N320" s="9"/>
      <c r="BU320" s="5">
        <f t="shared" si="9"/>
        <v>236.61915087081206</v>
      </c>
      <c r="BV320" s="1">
        <v>13</v>
      </c>
      <c r="BW320" t="s">
        <v>555</v>
      </c>
      <c r="BZ320" t="s">
        <v>557</v>
      </c>
      <c r="CA320" t="s">
        <v>1273</v>
      </c>
      <c r="CB320" t="s">
        <v>373</v>
      </c>
    </row>
    <row r="321" spans="1:83">
      <c r="A321" s="16" t="s">
        <v>553</v>
      </c>
      <c r="B321" s="9"/>
      <c r="C321" s="8">
        <v>0.74</v>
      </c>
      <c r="D321" s="10">
        <v>19.89</v>
      </c>
      <c r="E321" s="10">
        <v>3.98</v>
      </c>
      <c r="F321" s="9"/>
      <c r="G321" s="9"/>
      <c r="H321" s="10">
        <v>0.01</v>
      </c>
      <c r="I321" s="9"/>
      <c r="J321" s="9"/>
      <c r="K321" s="9"/>
      <c r="L321" s="9"/>
      <c r="M321" s="10">
        <v>6.42</v>
      </c>
      <c r="N321" s="9"/>
      <c r="BU321" s="5">
        <f t="shared" si="9"/>
        <v>359.44435895642442</v>
      </c>
      <c r="BV321" s="1">
        <v>13</v>
      </c>
      <c r="BW321" t="s">
        <v>555</v>
      </c>
      <c r="BZ321" t="s">
        <v>557</v>
      </c>
      <c r="CA321" t="s">
        <v>1273</v>
      </c>
      <c r="CB321" t="s">
        <v>373</v>
      </c>
    </row>
    <row r="322" spans="1:83">
      <c r="A322" s="16" t="s">
        <v>554</v>
      </c>
      <c r="B322" s="9"/>
      <c r="C322" s="8">
        <v>0.69</v>
      </c>
      <c r="D322" s="10">
        <v>18.079999999999998</v>
      </c>
      <c r="E322" s="10">
        <v>9.39</v>
      </c>
      <c r="F322" s="9"/>
      <c r="G322" s="9"/>
      <c r="H322" s="10">
        <v>0.14000000000000001</v>
      </c>
      <c r="I322" s="9"/>
      <c r="J322" s="9"/>
      <c r="K322" s="9"/>
      <c r="L322" s="9"/>
      <c r="M322" s="10">
        <v>5.91</v>
      </c>
      <c r="N322" s="9"/>
      <c r="BU322" s="5">
        <f t="shared" si="9"/>
        <v>60.573986550625001</v>
      </c>
      <c r="BV322" s="1">
        <v>13</v>
      </c>
      <c r="BW322" t="s">
        <v>555</v>
      </c>
      <c r="BZ322" t="s">
        <v>557</v>
      </c>
      <c r="CA322" t="s">
        <v>1273</v>
      </c>
      <c r="CB322" t="s">
        <v>373</v>
      </c>
    </row>
    <row r="323" spans="1:83">
      <c r="A323" s="36" t="s">
        <v>1274</v>
      </c>
      <c r="B323" s="9"/>
      <c r="C323" s="8"/>
      <c r="D323" s="10"/>
      <c r="E323" s="10"/>
      <c r="F323" s="9"/>
      <c r="G323">
        <v>6.4</v>
      </c>
      <c r="H323" s="10"/>
      <c r="I323">
        <v>24.9</v>
      </c>
      <c r="J323" s="3">
        <v>2.8189399999999996</v>
      </c>
      <c r="K323" s="3">
        <v>2.2387200000000003</v>
      </c>
      <c r="L323" s="37"/>
      <c r="V323">
        <v>15</v>
      </c>
      <c r="X323">
        <v>530</v>
      </c>
      <c r="AA323">
        <v>2420</v>
      </c>
      <c r="AG323">
        <v>2400</v>
      </c>
      <c r="AH323">
        <v>12500</v>
      </c>
      <c r="AI323">
        <v>10100</v>
      </c>
      <c r="AJ323">
        <v>860</v>
      </c>
      <c r="AQ323">
        <v>610</v>
      </c>
      <c r="BU323" s="5">
        <f>G323/I323</f>
        <v>0.25702811244979923</v>
      </c>
      <c r="BV323">
        <v>14</v>
      </c>
      <c r="BW323" t="s">
        <v>582</v>
      </c>
      <c r="BX323" s="4" t="s">
        <v>1239</v>
      </c>
      <c r="BY323" s="4" t="s">
        <v>1239</v>
      </c>
      <c r="CD323" t="s">
        <v>2782</v>
      </c>
      <c r="CE323" t="s">
        <v>2783</v>
      </c>
    </row>
    <row r="324" spans="1:83">
      <c r="A324" s="36" t="s">
        <v>1275</v>
      </c>
      <c r="B324" s="9"/>
      <c r="C324" s="8"/>
      <c r="D324" s="10"/>
      <c r="E324" s="10"/>
      <c r="F324" s="9"/>
      <c r="G324">
        <v>8.5</v>
      </c>
      <c r="H324" s="10"/>
      <c r="I324">
        <v>23.1</v>
      </c>
      <c r="J324" s="3">
        <v>2.8189399999999996</v>
      </c>
      <c r="K324" s="3">
        <v>1.95888</v>
      </c>
      <c r="L324" s="37"/>
      <c r="V324">
        <v>15</v>
      </c>
      <c r="X324">
        <v>600</v>
      </c>
      <c r="AA324">
        <v>2300</v>
      </c>
      <c r="AG324">
        <v>3500</v>
      </c>
      <c r="AH324">
        <v>11400</v>
      </c>
      <c r="AI324">
        <v>8300</v>
      </c>
      <c r="AJ324">
        <v>670</v>
      </c>
      <c r="AQ324">
        <v>660</v>
      </c>
      <c r="BU324" s="5">
        <f t="shared" ref="BU324:BU340" si="10">G324/I324</f>
        <v>0.36796536796536794</v>
      </c>
      <c r="BV324">
        <v>14</v>
      </c>
      <c r="BW324" t="s">
        <v>582</v>
      </c>
      <c r="BX324" s="4" t="s">
        <v>1239</v>
      </c>
      <c r="BY324" s="4" t="s">
        <v>1239</v>
      </c>
      <c r="CD324" t="s">
        <v>2782</v>
      </c>
      <c r="CE324" t="s">
        <v>2783</v>
      </c>
    </row>
    <row r="325" spans="1:83">
      <c r="A325" s="36" t="s">
        <v>1276</v>
      </c>
      <c r="B325" s="9"/>
      <c r="C325" s="8"/>
      <c r="D325" s="10"/>
      <c r="E325" s="10"/>
      <c r="F325" s="9"/>
      <c r="G325">
        <v>11.4</v>
      </c>
      <c r="H325" s="10"/>
      <c r="I325">
        <v>13.2</v>
      </c>
      <c r="J325" s="3">
        <v>1.49238</v>
      </c>
      <c r="K325" s="3">
        <v>2.2387200000000003</v>
      </c>
      <c r="L325" s="37"/>
      <c r="V325">
        <v>25</v>
      </c>
      <c r="X325">
        <v>630</v>
      </c>
      <c r="AA325">
        <v>730</v>
      </c>
      <c r="AG325">
        <v>2000</v>
      </c>
      <c r="AH325">
        <v>4600</v>
      </c>
      <c r="AI325">
        <v>2300</v>
      </c>
      <c r="AJ325">
        <v>600</v>
      </c>
      <c r="AQ325">
        <v>250</v>
      </c>
      <c r="BU325" s="5">
        <f t="shared" si="10"/>
        <v>0.86363636363636376</v>
      </c>
      <c r="BV325">
        <v>14</v>
      </c>
      <c r="BW325" t="s">
        <v>582</v>
      </c>
      <c r="BX325" s="4" t="s">
        <v>1239</v>
      </c>
      <c r="BY325" s="4" t="s">
        <v>1239</v>
      </c>
      <c r="CD325" t="s">
        <v>2782</v>
      </c>
      <c r="CE325" t="s">
        <v>2783</v>
      </c>
    </row>
    <row r="326" spans="1:83">
      <c r="A326" s="36" t="s">
        <v>1277</v>
      </c>
      <c r="B326" s="9"/>
      <c r="C326" s="8"/>
      <c r="D326" s="10"/>
      <c r="E326" s="10"/>
      <c r="F326" s="9"/>
      <c r="G326">
        <v>12.9</v>
      </c>
      <c r="H326" s="10"/>
      <c r="I326">
        <v>18.7</v>
      </c>
      <c r="J326" s="3">
        <v>2.3214799999999998</v>
      </c>
      <c r="K326" s="3">
        <v>2.2387200000000003</v>
      </c>
      <c r="L326" s="37"/>
      <c r="V326">
        <v>20</v>
      </c>
      <c r="X326">
        <v>650</v>
      </c>
      <c r="AA326">
        <v>1080</v>
      </c>
      <c r="AG326">
        <v>2600</v>
      </c>
      <c r="AH326">
        <v>7100</v>
      </c>
      <c r="AI326">
        <v>3600</v>
      </c>
      <c r="AJ326">
        <v>530</v>
      </c>
      <c r="AQ326">
        <v>560</v>
      </c>
      <c r="BU326" s="5">
        <f t="shared" si="10"/>
        <v>0.68983957219251346</v>
      </c>
      <c r="BV326">
        <v>14</v>
      </c>
      <c r="BW326" t="s">
        <v>582</v>
      </c>
      <c r="BX326" s="4" t="s">
        <v>1239</v>
      </c>
      <c r="BY326" s="4" t="s">
        <v>1239</v>
      </c>
      <c r="CD326" t="s">
        <v>2782</v>
      </c>
      <c r="CE326" t="s">
        <v>2783</v>
      </c>
    </row>
    <row r="327" spans="1:83">
      <c r="A327" s="36" t="s">
        <v>1278</v>
      </c>
      <c r="B327" s="9"/>
      <c r="C327" s="8"/>
      <c r="D327" s="10"/>
      <c r="E327" s="10"/>
      <c r="F327" s="9"/>
      <c r="G327">
        <v>9.3000000000000007</v>
      </c>
      <c r="H327" s="10"/>
      <c r="I327">
        <v>21.1</v>
      </c>
      <c r="J327" s="3">
        <v>2.4872999999999998</v>
      </c>
      <c r="K327" s="3">
        <v>2.65848</v>
      </c>
      <c r="L327" s="37"/>
      <c r="V327">
        <v>15</v>
      </c>
      <c r="X327">
        <v>660</v>
      </c>
      <c r="AA327">
        <v>1650</v>
      </c>
      <c r="AG327">
        <v>2400</v>
      </c>
      <c r="AH327">
        <v>8600</v>
      </c>
      <c r="AI327">
        <v>6100</v>
      </c>
      <c r="AJ327">
        <v>590</v>
      </c>
      <c r="AQ327">
        <v>635</v>
      </c>
      <c r="BU327" s="5">
        <f t="shared" si="10"/>
        <v>0.44075829383886256</v>
      </c>
      <c r="BV327">
        <v>14</v>
      </c>
      <c r="BW327" t="s">
        <v>582</v>
      </c>
      <c r="BX327" s="4" t="s">
        <v>1239</v>
      </c>
      <c r="BY327" s="4" t="s">
        <v>1239</v>
      </c>
      <c r="CD327" t="s">
        <v>2782</v>
      </c>
      <c r="CE327" t="s">
        <v>2783</v>
      </c>
    </row>
    <row r="328" spans="1:83">
      <c r="A328" s="36" t="s">
        <v>1279</v>
      </c>
      <c r="B328" s="9"/>
      <c r="C328" s="8"/>
      <c r="D328" s="10"/>
      <c r="E328" s="10"/>
      <c r="F328" s="9"/>
      <c r="G328">
        <v>5.8</v>
      </c>
      <c r="H328" s="10"/>
      <c r="I328">
        <v>19.600000000000001</v>
      </c>
      <c r="J328" s="3">
        <v>1.82402</v>
      </c>
      <c r="K328" s="3">
        <v>2.3786399999999999</v>
      </c>
      <c r="L328" s="37"/>
      <c r="V328">
        <v>20</v>
      </c>
      <c r="X328">
        <v>490</v>
      </c>
      <c r="AA328">
        <v>1980</v>
      </c>
      <c r="AG328">
        <v>1700</v>
      </c>
      <c r="AH328">
        <v>9700</v>
      </c>
      <c r="AI328">
        <v>9200</v>
      </c>
      <c r="AJ328">
        <v>900</v>
      </c>
      <c r="AQ328">
        <v>580</v>
      </c>
      <c r="BU328" s="5">
        <f t="shared" si="10"/>
        <v>0.29591836734693877</v>
      </c>
      <c r="BV328">
        <v>14</v>
      </c>
      <c r="BW328" t="s">
        <v>582</v>
      </c>
      <c r="BX328" s="4" t="s">
        <v>1239</v>
      </c>
      <c r="BY328" s="4" t="s">
        <v>1239</v>
      </c>
      <c r="CD328" t="s">
        <v>2782</v>
      </c>
      <c r="CE328" t="s">
        <v>2783</v>
      </c>
    </row>
    <row r="329" spans="1:83">
      <c r="A329" s="36" t="s">
        <v>1280</v>
      </c>
      <c r="B329" s="9"/>
      <c r="C329" s="8"/>
      <c r="D329" s="10"/>
      <c r="E329" s="10"/>
      <c r="F329" s="9"/>
      <c r="G329">
        <v>15.5</v>
      </c>
      <c r="H329" s="10"/>
      <c r="I329">
        <v>17.7</v>
      </c>
      <c r="J329" s="3">
        <v>1.82402</v>
      </c>
      <c r="K329" s="3">
        <v>2.7984</v>
      </c>
      <c r="L329" s="37"/>
      <c r="V329">
        <v>5</v>
      </c>
      <c r="X329">
        <v>890</v>
      </c>
      <c r="AA329">
        <v>1530</v>
      </c>
      <c r="AG329">
        <v>2400</v>
      </c>
      <c r="AH329">
        <v>5100</v>
      </c>
      <c r="AI329">
        <v>4800</v>
      </c>
      <c r="AJ329">
        <v>630</v>
      </c>
      <c r="AQ329">
        <v>290</v>
      </c>
      <c r="BU329" s="5">
        <f t="shared" si="10"/>
        <v>0.87570621468926557</v>
      </c>
      <c r="BV329">
        <v>14</v>
      </c>
      <c r="BW329" t="s">
        <v>582</v>
      </c>
      <c r="BX329" s="4" t="s">
        <v>1239</v>
      </c>
      <c r="BY329" s="4" t="s">
        <v>1239</v>
      </c>
      <c r="CD329" t="s">
        <v>2782</v>
      </c>
      <c r="CE329" t="s">
        <v>2783</v>
      </c>
    </row>
    <row r="330" spans="1:83">
      <c r="A330" s="36" t="s">
        <v>1281</v>
      </c>
      <c r="B330" s="9"/>
      <c r="C330" s="8"/>
      <c r="D330" s="10"/>
      <c r="E330" s="10"/>
      <c r="F330" s="9"/>
      <c r="G330">
        <v>13</v>
      </c>
      <c r="H330" s="10"/>
      <c r="I330">
        <v>13.2</v>
      </c>
      <c r="J330" s="3">
        <v>1.9898399999999998</v>
      </c>
      <c r="K330" s="3">
        <v>2.2387200000000003</v>
      </c>
      <c r="L330" s="37"/>
      <c r="V330">
        <v>5</v>
      </c>
      <c r="X330">
        <v>650</v>
      </c>
      <c r="AA330">
        <v>1010</v>
      </c>
      <c r="AG330">
        <v>2100</v>
      </c>
      <c r="AH330">
        <v>3100</v>
      </c>
      <c r="AI330">
        <v>2800</v>
      </c>
      <c r="AJ330">
        <v>480</v>
      </c>
      <c r="AQ330">
        <v>300</v>
      </c>
      <c r="BU330" s="5">
        <f t="shared" si="10"/>
        <v>0.98484848484848486</v>
      </c>
      <c r="BV330">
        <v>14</v>
      </c>
      <c r="BW330" t="s">
        <v>582</v>
      </c>
      <c r="BX330" s="4" t="s">
        <v>1239</v>
      </c>
      <c r="BY330" s="4" t="s">
        <v>1239</v>
      </c>
      <c r="CD330" t="s">
        <v>2782</v>
      </c>
      <c r="CE330" t="s">
        <v>2783</v>
      </c>
    </row>
    <row r="331" spans="1:83">
      <c r="A331" s="36" t="s">
        <v>1282</v>
      </c>
      <c r="B331" s="9"/>
      <c r="C331" s="8"/>
      <c r="D331" s="10"/>
      <c r="E331" s="10"/>
      <c r="F331" s="9"/>
      <c r="G331">
        <v>17.899999999999999</v>
      </c>
      <c r="H331" s="10"/>
      <c r="I331">
        <v>9.1</v>
      </c>
      <c r="J331" s="3">
        <v>1.82402</v>
      </c>
      <c r="K331" s="3">
        <v>2.93832</v>
      </c>
      <c r="L331" s="37"/>
      <c r="V331">
        <v>5</v>
      </c>
      <c r="X331">
        <v>750</v>
      </c>
      <c r="AA331">
        <v>930</v>
      </c>
      <c r="AG331">
        <v>2400</v>
      </c>
      <c r="AH331">
        <v>900</v>
      </c>
      <c r="AI331">
        <v>800</v>
      </c>
      <c r="AJ331">
        <v>420</v>
      </c>
      <c r="AQ331">
        <v>95</v>
      </c>
      <c r="BU331" s="5">
        <f t="shared" si="10"/>
        <v>1.9670329670329669</v>
      </c>
      <c r="BV331">
        <v>14</v>
      </c>
      <c r="BW331" t="s">
        <v>582</v>
      </c>
      <c r="BX331" s="4" t="s">
        <v>1239</v>
      </c>
      <c r="BY331" s="4" t="s">
        <v>1239</v>
      </c>
      <c r="CD331" t="s">
        <v>2782</v>
      </c>
      <c r="CE331" t="s">
        <v>2783</v>
      </c>
    </row>
    <row r="332" spans="1:83">
      <c r="A332" s="36" t="s">
        <v>1283</v>
      </c>
      <c r="B332" s="9"/>
      <c r="C332" s="8"/>
      <c r="D332" s="10"/>
      <c r="E332" s="10"/>
      <c r="F332" s="9"/>
      <c r="G332">
        <v>14.1</v>
      </c>
      <c r="H332" s="10"/>
      <c r="I332">
        <v>18.600000000000001</v>
      </c>
      <c r="J332" s="3">
        <v>1.82402</v>
      </c>
      <c r="K332" s="3">
        <v>2.93832</v>
      </c>
      <c r="L332" s="37"/>
      <c r="V332">
        <v>5</v>
      </c>
      <c r="X332">
        <v>890</v>
      </c>
      <c r="AA332">
        <v>930</v>
      </c>
      <c r="AG332">
        <v>4700</v>
      </c>
      <c r="AH332">
        <v>4600</v>
      </c>
      <c r="AI332">
        <v>3100</v>
      </c>
      <c r="AJ332">
        <v>490</v>
      </c>
      <c r="AQ332">
        <v>385</v>
      </c>
      <c r="BU332" s="5">
        <f t="shared" si="10"/>
        <v>0.75806451612903214</v>
      </c>
      <c r="BV332">
        <v>14</v>
      </c>
      <c r="BW332" t="s">
        <v>582</v>
      </c>
      <c r="BX332" s="4" t="s">
        <v>1239</v>
      </c>
      <c r="BY332" s="4" t="s">
        <v>1239</v>
      </c>
      <c r="CD332" t="s">
        <v>2782</v>
      </c>
      <c r="CE332" t="s">
        <v>2783</v>
      </c>
    </row>
    <row r="333" spans="1:83">
      <c r="A333" s="36" t="s">
        <v>1284</v>
      </c>
      <c r="B333" s="9"/>
      <c r="C333" s="8"/>
      <c r="D333" s="10"/>
      <c r="E333" s="10"/>
      <c r="F333" s="9"/>
      <c r="G333">
        <v>16.899999999999999</v>
      </c>
      <c r="H333" s="10"/>
      <c r="I333">
        <v>16.7</v>
      </c>
      <c r="J333" s="3">
        <v>1.49238</v>
      </c>
      <c r="K333" s="3">
        <v>1.95888</v>
      </c>
      <c r="L333" s="37"/>
      <c r="V333">
        <v>5</v>
      </c>
      <c r="X333">
        <v>980</v>
      </c>
      <c r="AA333">
        <v>1080</v>
      </c>
      <c r="AG333">
        <v>4700</v>
      </c>
      <c r="AH333">
        <v>2600</v>
      </c>
      <c r="AI333">
        <v>1600</v>
      </c>
      <c r="AJ333">
        <v>50</v>
      </c>
      <c r="AQ333">
        <v>320</v>
      </c>
      <c r="BU333" s="5">
        <f t="shared" si="10"/>
        <v>1.0119760479041915</v>
      </c>
      <c r="BV333">
        <v>14</v>
      </c>
      <c r="BW333" t="s">
        <v>582</v>
      </c>
      <c r="BX333" s="4" t="s">
        <v>1239</v>
      </c>
      <c r="BY333" s="4" t="s">
        <v>1239</v>
      </c>
      <c r="CD333" t="s">
        <v>2782</v>
      </c>
      <c r="CE333" t="s">
        <v>2783</v>
      </c>
    </row>
    <row r="334" spans="1:83">
      <c r="A334" s="36" t="s">
        <v>1285</v>
      </c>
      <c r="B334" s="9"/>
      <c r="C334" s="8"/>
      <c r="D334" s="10"/>
      <c r="E334" s="10"/>
      <c r="F334" s="9"/>
      <c r="G334">
        <v>16.399999999999999</v>
      </c>
      <c r="H334" s="10"/>
      <c r="I334">
        <v>16</v>
      </c>
      <c r="J334" s="3">
        <v>2.3214799999999998</v>
      </c>
      <c r="K334" s="3">
        <v>3.0782400000000001</v>
      </c>
      <c r="L334" s="37"/>
      <c r="V334">
        <v>7</v>
      </c>
      <c r="X334">
        <v>820</v>
      </c>
      <c r="AA334">
        <v>1280</v>
      </c>
      <c r="AG334">
        <v>4400</v>
      </c>
      <c r="AH334">
        <v>2000</v>
      </c>
      <c r="AI334">
        <v>900</v>
      </c>
      <c r="AJ334">
        <v>390</v>
      </c>
      <c r="AQ334">
        <v>375</v>
      </c>
      <c r="BU334" s="5">
        <f t="shared" si="10"/>
        <v>1.0249999999999999</v>
      </c>
      <c r="BV334">
        <v>14</v>
      </c>
      <c r="BW334" t="s">
        <v>582</v>
      </c>
      <c r="BX334" s="4" t="s">
        <v>1239</v>
      </c>
      <c r="BY334" s="4" t="s">
        <v>1239</v>
      </c>
      <c r="CD334" t="s">
        <v>2782</v>
      </c>
      <c r="CE334" t="s">
        <v>2783</v>
      </c>
    </row>
    <row r="335" spans="1:83">
      <c r="A335" s="36" t="s">
        <v>1286</v>
      </c>
      <c r="B335" s="9"/>
      <c r="C335" s="8"/>
      <c r="D335" s="10"/>
      <c r="E335" s="10"/>
      <c r="F335" s="9"/>
      <c r="G335">
        <v>11.8</v>
      </c>
      <c r="H335" s="10"/>
      <c r="I335">
        <v>18.100000000000001</v>
      </c>
      <c r="J335" s="3">
        <v>2.3214799999999998</v>
      </c>
      <c r="K335" s="3">
        <v>2.5185599999999999</v>
      </c>
      <c r="L335" s="37"/>
      <c r="V335">
        <v>7</v>
      </c>
      <c r="X335">
        <v>740</v>
      </c>
      <c r="AA335">
        <v>1530</v>
      </c>
      <c r="AG335">
        <v>3000</v>
      </c>
      <c r="AH335">
        <v>6400</v>
      </c>
      <c r="AI335">
        <v>4200</v>
      </c>
      <c r="AJ335">
        <v>560</v>
      </c>
      <c r="AQ335">
        <v>400</v>
      </c>
      <c r="BU335" s="5">
        <f t="shared" si="10"/>
        <v>0.65193370165745856</v>
      </c>
      <c r="BV335">
        <v>14</v>
      </c>
      <c r="BW335" t="s">
        <v>582</v>
      </c>
      <c r="BX335" s="4" t="s">
        <v>1239</v>
      </c>
      <c r="BY335" s="4" t="s">
        <v>1239</v>
      </c>
      <c r="CD335" t="s">
        <v>2782</v>
      </c>
      <c r="CE335" t="s">
        <v>2783</v>
      </c>
    </row>
    <row r="336" spans="1:83">
      <c r="A336" s="36" t="s">
        <v>1287</v>
      </c>
      <c r="B336" s="9"/>
      <c r="C336" s="8"/>
      <c r="D336" s="10"/>
      <c r="E336" s="10"/>
      <c r="F336" s="9"/>
      <c r="G336">
        <v>8.5</v>
      </c>
      <c r="H336" s="10"/>
      <c r="I336">
        <v>21.7</v>
      </c>
      <c r="J336" s="3">
        <v>2.4872999999999998</v>
      </c>
      <c r="K336" s="3">
        <v>1.8189600000000001</v>
      </c>
      <c r="L336" s="37"/>
      <c r="V336">
        <v>20</v>
      </c>
      <c r="X336">
        <v>490</v>
      </c>
      <c r="AA336">
        <v>2121</v>
      </c>
      <c r="AG336">
        <v>2800</v>
      </c>
      <c r="AH336">
        <v>11800</v>
      </c>
      <c r="AI336">
        <v>10400</v>
      </c>
      <c r="AJ336">
        <v>290</v>
      </c>
      <c r="AQ336">
        <v>560</v>
      </c>
      <c r="BU336" s="5">
        <f t="shared" si="10"/>
        <v>0.39170506912442399</v>
      </c>
      <c r="BV336">
        <v>14</v>
      </c>
      <c r="BW336" t="s">
        <v>582</v>
      </c>
      <c r="BX336" s="4" t="s">
        <v>1239</v>
      </c>
      <c r="BY336" s="4" t="s">
        <v>1239</v>
      </c>
      <c r="CD336" t="s">
        <v>2782</v>
      </c>
      <c r="CE336" t="s">
        <v>2783</v>
      </c>
    </row>
    <row r="337" spans="1:83">
      <c r="A337" s="36" t="s">
        <v>1288</v>
      </c>
      <c r="B337" s="9"/>
      <c r="C337" s="8"/>
      <c r="D337" s="10"/>
      <c r="E337" s="10"/>
      <c r="F337" s="9"/>
      <c r="G337">
        <v>9.6</v>
      </c>
      <c r="H337" s="10"/>
      <c r="I337">
        <v>17</v>
      </c>
      <c r="J337" s="3">
        <v>2.6531199999999999</v>
      </c>
      <c r="K337" s="3">
        <v>2.2387200000000003</v>
      </c>
      <c r="L337" s="37"/>
      <c r="V337">
        <v>10</v>
      </c>
      <c r="X337">
        <v>580</v>
      </c>
      <c r="AA337">
        <v>1180</v>
      </c>
      <c r="AG337">
        <v>2300</v>
      </c>
      <c r="AH337">
        <v>6600</v>
      </c>
      <c r="AI337">
        <v>5500</v>
      </c>
      <c r="AJ337">
        <v>570</v>
      </c>
      <c r="AQ337">
        <v>360</v>
      </c>
      <c r="BU337" s="5">
        <f t="shared" si="10"/>
        <v>0.56470588235294117</v>
      </c>
      <c r="BV337">
        <v>14</v>
      </c>
      <c r="BW337" t="s">
        <v>582</v>
      </c>
      <c r="BX337" s="4" t="s">
        <v>1239</v>
      </c>
      <c r="BY337" s="4" t="s">
        <v>1239</v>
      </c>
      <c r="CD337" t="s">
        <v>2782</v>
      </c>
      <c r="CE337" t="s">
        <v>2783</v>
      </c>
    </row>
    <row r="338" spans="1:83">
      <c r="A338" s="36" t="s">
        <v>1289</v>
      </c>
      <c r="B338" s="9"/>
      <c r="C338" s="8"/>
      <c r="D338" s="10"/>
      <c r="E338" s="10"/>
      <c r="F338" s="9"/>
      <c r="G338">
        <v>12</v>
      </c>
      <c r="H338" s="10"/>
      <c r="I338">
        <v>17.899999999999999</v>
      </c>
      <c r="J338" s="3">
        <v>2.3214799999999998</v>
      </c>
      <c r="K338" s="3">
        <v>2.3786399999999999</v>
      </c>
      <c r="L338" s="37"/>
      <c r="V338">
        <v>5</v>
      </c>
      <c r="X338">
        <v>680</v>
      </c>
      <c r="AA338">
        <v>880</v>
      </c>
      <c r="AG338">
        <v>2600</v>
      </c>
      <c r="AH338">
        <v>6100</v>
      </c>
      <c r="AI338">
        <v>5300</v>
      </c>
      <c r="AJ338">
        <v>570</v>
      </c>
      <c r="AQ338">
        <v>320</v>
      </c>
      <c r="BU338" s="5">
        <f t="shared" si="10"/>
        <v>0.67039106145251404</v>
      </c>
      <c r="BV338">
        <v>14</v>
      </c>
      <c r="BW338" t="s">
        <v>582</v>
      </c>
      <c r="BX338" s="4" t="s">
        <v>1239</v>
      </c>
      <c r="BY338" s="4" t="s">
        <v>1239</v>
      </c>
      <c r="CD338" t="s">
        <v>2782</v>
      </c>
      <c r="CE338" t="s">
        <v>2783</v>
      </c>
    </row>
    <row r="339" spans="1:83">
      <c r="A339" s="36" t="s">
        <v>1290</v>
      </c>
      <c r="B339" s="9"/>
      <c r="C339" s="8"/>
      <c r="D339" s="10"/>
      <c r="E339" s="10"/>
      <c r="F339" s="9"/>
      <c r="G339">
        <v>11.7</v>
      </c>
      <c r="H339" s="10"/>
      <c r="I339">
        <v>21.2</v>
      </c>
      <c r="J339" s="3">
        <v>2.3214799999999998</v>
      </c>
      <c r="K339" s="3">
        <v>2.2387200000000003</v>
      </c>
      <c r="L339" s="37"/>
      <c r="V339">
        <v>5</v>
      </c>
      <c r="X339">
        <v>630</v>
      </c>
      <c r="AA339">
        <v>1840</v>
      </c>
      <c r="AG339">
        <v>2000</v>
      </c>
      <c r="AH339">
        <v>10100</v>
      </c>
      <c r="AI339">
        <v>6000</v>
      </c>
      <c r="AJ339">
        <v>800</v>
      </c>
      <c r="AQ339">
        <v>530</v>
      </c>
      <c r="BU339" s="5">
        <f t="shared" si="10"/>
        <v>0.55188679245283012</v>
      </c>
      <c r="BV339">
        <v>14</v>
      </c>
      <c r="BW339" t="s">
        <v>582</v>
      </c>
      <c r="BX339" s="4" t="s">
        <v>1239</v>
      </c>
      <c r="BY339" s="4" t="s">
        <v>1239</v>
      </c>
      <c r="CD339" t="s">
        <v>2782</v>
      </c>
      <c r="CE339" t="s">
        <v>2783</v>
      </c>
    </row>
    <row r="340" spans="1:83">
      <c r="A340" s="36" t="s">
        <v>1291</v>
      </c>
      <c r="B340" s="9"/>
      <c r="C340" s="8"/>
      <c r="D340" s="10"/>
      <c r="E340" s="10"/>
      <c r="F340" s="9"/>
      <c r="G340">
        <v>10.1</v>
      </c>
      <c r="H340" s="10"/>
      <c r="I340">
        <v>4.4000000000000004</v>
      </c>
      <c r="J340" s="3">
        <v>2.1556600000000001</v>
      </c>
      <c r="K340" s="3">
        <v>0.83951999999999993</v>
      </c>
      <c r="L340" s="37"/>
      <c r="V340">
        <v>60</v>
      </c>
      <c r="X340">
        <v>320</v>
      </c>
      <c r="AA340">
        <v>500</v>
      </c>
      <c r="AG340">
        <v>900</v>
      </c>
      <c r="AH340">
        <v>2200</v>
      </c>
      <c r="AI340">
        <v>1200</v>
      </c>
      <c r="AJ340">
        <v>350</v>
      </c>
      <c r="AQ340">
        <v>90</v>
      </c>
      <c r="BU340" s="5">
        <f t="shared" si="10"/>
        <v>2.295454545454545</v>
      </c>
      <c r="BV340">
        <v>14</v>
      </c>
      <c r="BW340" t="s">
        <v>582</v>
      </c>
      <c r="BX340" s="4" t="s">
        <v>1239</v>
      </c>
      <c r="BY340" s="4" t="s">
        <v>1239</v>
      </c>
      <c r="CD340" t="s">
        <v>2782</v>
      </c>
      <c r="CE340" t="s">
        <v>2783</v>
      </c>
    </row>
    <row r="341" spans="1:83">
      <c r="A341" s="19" t="s">
        <v>567</v>
      </c>
      <c r="B341" s="3">
        <v>13.476960000000002</v>
      </c>
      <c r="C341" s="3"/>
      <c r="D341" s="3">
        <v>3.8167900000000001</v>
      </c>
      <c r="E341" s="3">
        <v>20.973699</v>
      </c>
      <c r="F341" s="3"/>
      <c r="G341" s="3">
        <v>14.67</v>
      </c>
      <c r="H341" s="3">
        <v>36.411839999999998</v>
      </c>
      <c r="I341" s="3">
        <v>28.2</v>
      </c>
      <c r="J341" s="3">
        <v>1.1939039999999999</v>
      </c>
      <c r="K341" s="3">
        <v>2.0708159999999998</v>
      </c>
      <c r="L341" s="3">
        <v>0.12132</v>
      </c>
      <c r="M341" s="3">
        <v>8.4321999999999994E-2</v>
      </c>
      <c r="N341" s="3">
        <v>3.3457359999999996</v>
      </c>
      <c r="O341" s="3"/>
      <c r="Q341">
        <v>5.52</v>
      </c>
      <c r="R341" s="3"/>
      <c r="S341" s="3"/>
      <c r="T341" s="3"/>
      <c r="U341" s="3">
        <f t="shared" ref="U341:U360" si="11">SUM(J341:S341,H341,B341:E341)</f>
        <v>87.01538699999999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G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W341" s="3"/>
      <c r="AX341" s="3"/>
      <c r="AZ341" s="3"/>
      <c r="BA341" s="3"/>
      <c r="BB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5">
        <f t="shared" ref="BU341:BU360" si="12">G341/I341</f>
        <v>0.52021276595744681</v>
      </c>
      <c r="BV341">
        <v>14</v>
      </c>
      <c r="BW341" t="s">
        <v>582</v>
      </c>
      <c r="BX341" s="4" t="s">
        <v>1239</v>
      </c>
      <c r="BY341" s="4" t="s">
        <v>1239</v>
      </c>
      <c r="BZ341" t="s">
        <v>560</v>
      </c>
      <c r="CA341" t="s">
        <v>230</v>
      </c>
      <c r="CC341" t="s">
        <v>1292</v>
      </c>
    </row>
    <row r="342" spans="1:83">
      <c r="A342" s="19" t="s">
        <v>568</v>
      </c>
      <c r="B342" s="3">
        <v>16.386272000000002</v>
      </c>
      <c r="C342" s="3">
        <v>0.21685299999999999</v>
      </c>
      <c r="D342" s="3">
        <v>2.9098299999999999</v>
      </c>
      <c r="E342" s="3">
        <v>32.125358999999996</v>
      </c>
      <c r="F342" s="3"/>
      <c r="G342" s="3">
        <v>22.47</v>
      </c>
      <c r="H342" s="3">
        <v>18.115535999999999</v>
      </c>
      <c r="I342" s="3">
        <v>14.03</v>
      </c>
      <c r="J342" s="3">
        <v>0.96175599999999983</v>
      </c>
      <c r="K342" s="3">
        <v>1.7070239999999999</v>
      </c>
      <c r="L342" s="3">
        <v>0.4718</v>
      </c>
      <c r="M342" s="3">
        <v>0.90344999999999986</v>
      </c>
      <c r="N342" s="3">
        <v>1.5812039999999998</v>
      </c>
      <c r="O342" s="3">
        <v>0.19977599999999998</v>
      </c>
      <c r="P342">
        <v>2.5</v>
      </c>
      <c r="Q342">
        <v>0.76</v>
      </c>
      <c r="R342" s="3"/>
      <c r="S342" s="3"/>
      <c r="T342" s="3"/>
      <c r="U342" s="3">
        <f t="shared" si="11"/>
        <v>78.838859999999983</v>
      </c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>
        <v>10</v>
      </c>
      <c r="AG342" s="3"/>
      <c r="AH342">
        <v>750</v>
      </c>
      <c r="AI342">
        <v>48</v>
      </c>
      <c r="AJ342">
        <v>80</v>
      </c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W342" s="3"/>
      <c r="AX342" s="3"/>
      <c r="AZ342" s="3"/>
      <c r="BA342" s="3"/>
      <c r="BB342" s="3"/>
      <c r="BC342">
        <v>38</v>
      </c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5">
        <f t="shared" si="12"/>
        <v>1.6015680684248039</v>
      </c>
      <c r="BV342">
        <v>14</v>
      </c>
      <c r="BW342" t="s">
        <v>582</v>
      </c>
      <c r="BX342" s="4" t="s">
        <v>1239</v>
      </c>
      <c r="BY342" s="4" t="s">
        <v>1239</v>
      </c>
      <c r="BZ342" t="s">
        <v>47</v>
      </c>
      <c r="CA342" t="s">
        <v>230</v>
      </c>
      <c r="CC342" t="s">
        <v>1292</v>
      </c>
    </row>
    <row r="343" spans="1:83">
      <c r="A343" s="19" t="s">
        <v>569</v>
      </c>
      <c r="B343" s="3">
        <v>19.573680000000003</v>
      </c>
      <c r="C343" s="3">
        <v>0.46706800000000004</v>
      </c>
      <c r="D343" s="3">
        <v>3.4388900000000002</v>
      </c>
      <c r="E343" s="3">
        <v>28.136495999999998</v>
      </c>
      <c r="F343" s="3"/>
      <c r="G343" s="3">
        <v>19.68</v>
      </c>
      <c r="H343" s="3">
        <v>17.482847999999997</v>
      </c>
      <c r="I343" s="3">
        <v>13.54</v>
      </c>
      <c r="J343" s="3">
        <v>0.34822199999999998</v>
      </c>
      <c r="K343" s="3">
        <v>2.3786399999999999</v>
      </c>
      <c r="L343" s="3">
        <v>1.4154000000000002</v>
      </c>
      <c r="M343" s="3">
        <v>1.7225779999999997</v>
      </c>
      <c r="N343" s="3">
        <v>2.8415839999999997</v>
      </c>
      <c r="O343" s="3"/>
      <c r="P343">
        <v>1.29</v>
      </c>
      <c r="Q343">
        <v>2.73</v>
      </c>
      <c r="R343" s="3"/>
      <c r="S343" s="3"/>
      <c r="T343" s="3"/>
      <c r="U343" s="3">
        <f t="shared" si="11"/>
        <v>81.825405999999987</v>
      </c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>
        <v>17</v>
      </c>
      <c r="AG343" s="3"/>
      <c r="AH343">
        <v>35</v>
      </c>
      <c r="AI343">
        <v>9</v>
      </c>
      <c r="AJ343">
        <v>113</v>
      </c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W343" s="3"/>
      <c r="AX343" s="3"/>
      <c r="AZ343" s="3"/>
      <c r="BA343" s="3"/>
      <c r="BB343" s="3"/>
      <c r="BC343">
        <v>9</v>
      </c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5">
        <f t="shared" si="12"/>
        <v>1.4534711964549483</v>
      </c>
      <c r="BV343">
        <v>14</v>
      </c>
      <c r="BW343" t="s">
        <v>582</v>
      </c>
      <c r="BX343" s="4" t="s">
        <v>1239</v>
      </c>
      <c r="BY343" s="4" t="s">
        <v>1239</v>
      </c>
      <c r="BZ343" t="s">
        <v>561</v>
      </c>
      <c r="CA343" t="s">
        <v>230</v>
      </c>
      <c r="CC343" t="s">
        <v>1292</v>
      </c>
    </row>
    <row r="344" spans="1:83">
      <c r="A344" s="19" t="s">
        <v>570</v>
      </c>
      <c r="B344" s="3">
        <v>23.317280000000004</v>
      </c>
      <c r="C344" s="3">
        <v>0.48374899999999993</v>
      </c>
      <c r="D344" s="3">
        <v>3.5711549999999996</v>
      </c>
      <c r="E344" s="3">
        <v>32.568566000000004</v>
      </c>
      <c r="F344" s="3"/>
      <c r="G344" s="3">
        <v>22.78</v>
      </c>
      <c r="H344" s="3">
        <v>12.782879999999999</v>
      </c>
      <c r="I344" s="3">
        <v>9.9</v>
      </c>
      <c r="J344" s="3">
        <v>0.71302599999999994</v>
      </c>
      <c r="K344" s="3">
        <v>1.9029120000000002</v>
      </c>
      <c r="L344" s="3">
        <v>1.0514400000000002</v>
      </c>
      <c r="M344" s="3">
        <v>1.7466699999999997</v>
      </c>
      <c r="N344" s="3">
        <v>1.5812039999999998</v>
      </c>
      <c r="O344" s="3"/>
      <c r="P344">
        <v>1.06</v>
      </c>
      <c r="Q344">
        <v>2.39</v>
      </c>
      <c r="R344" s="3"/>
      <c r="S344" s="3"/>
      <c r="T344" s="3"/>
      <c r="U344" s="3">
        <f t="shared" si="11"/>
        <v>83.168881999999996</v>
      </c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>
        <v>23</v>
      </c>
      <c r="AG344" s="3"/>
      <c r="AH344">
        <v>47</v>
      </c>
      <c r="AI344">
        <v>17</v>
      </c>
      <c r="AJ344">
        <v>135</v>
      </c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W344" s="3"/>
      <c r="AX344" s="3"/>
      <c r="AZ344" s="3"/>
      <c r="BA344" s="3"/>
      <c r="BB344" s="3"/>
      <c r="BC344">
        <v>24</v>
      </c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5">
        <f t="shared" si="12"/>
        <v>2.3010101010101009</v>
      </c>
      <c r="BV344">
        <v>14</v>
      </c>
      <c r="BW344" t="s">
        <v>582</v>
      </c>
      <c r="BX344" s="4" t="s">
        <v>1239</v>
      </c>
      <c r="BY344" s="4" t="s">
        <v>1239</v>
      </c>
      <c r="BZ344" t="s">
        <v>562</v>
      </c>
      <c r="CA344" t="s">
        <v>230</v>
      </c>
      <c r="CC344" t="s">
        <v>1292</v>
      </c>
    </row>
    <row r="345" spans="1:83">
      <c r="A345" s="19" t="s">
        <v>571</v>
      </c>
      <c r="B345" s="3">
        <v>11.893952000000001</v>
      </c>
      <c r="C345" s="3">
        <v>0.16681000000000001</v>
      </c>
      <c r="D345" s="3">
        <v>3.1176749999999998</v>
      </c>
      <c r="E345" s="3">
        <v>37.944237999999999</v>
      </c>
      <c r="F345" s="3"/>
      <c r="G345" s="3">
        <v>26.54</v>
      </c>
      <c r="H345" s="3">
        <v>8.7672479999999986</v>
      </c>
      <c r="I345" s="3">
        <v>6.79</v>
      </c>
      <c r="J345" s="3">
        <v>1.7245280000000001</v>
      </c>
      <c r="K345" s="3">
        <v>6.2264400000000002</v>
      </c>
      <c r="L345" s="3"/>
      <c r="M345" s="3"/>
      <c r="N345" s="3">
        <v>2.6124239999999994</v>
      </c>
      <c r="O345" s="3"/>
      <c r="P345">
        <v>0.67</v>
      </c>
      <c r="Q345">
        <v>5.5</v>
      </c>
      <c r="R345" s="3"/>
      <c r="S345" s="3"/>
      <c r="T345" s="3"/>
      <c r="U345" s="3">
        <f t="shared" si="11"/>
        <v>78.623314999999991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>
        <v>16</v>
      </c>
      <c r="AG345" s="3"/>
      <c r="AH345">
        <v>281</v>
      </c>
      <c r="AI345">
        <v>37</v>
      </c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W345" s="3"/>
      <c r="AX345" s="3"/>
      <c r="AZ345" s="3"/>
      <c r="BA345" s="3"/>
      <c r="BB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5">
        <f t="shared" si="12"/>
        <v>3.9086892488954343</v>
      </c>
      <c r="BV345">
        <v>14</v>
      </c>
      <c r="BW345" t="s">
        <v>582</v>
      </c>
      <c r="BX345" s="4" t="s">
        <v>1239</v>
      </c>
      <c r="BY345" s="4" t="s">
        <v>1239</v>
      </c>
      <c r="BZ345" t="s">
        <v>563</v>
      </c>
      <c r="CA345" t="s">
        <v>230</v>
      </c>
      <c r="CC345" t="s">
        <v>1292</v>
      </c>
    </row>
    <row r="346" spans="1:83">
      <c r="A346" s="19" t="s">
        <v>572</v>
      </c>
      <c r="B346" s="3">
        <v>7.5941600000000005</v>
      </c>
      <c r="C346" s="3">
        <v>0.16681000000000001</v>
      </c>
      <c r="D346" s="3">
        <v>1.2092799999999999</v>
      </c>
      <c r="E346" s="3">
        <v>26.020539999999997</v>
      </c>
      <c r="F346" s="3"/>
      <c r="G346" s="3">
        <v>18.2</v>
      </c>
      <c r="H346" s="3">
        <v>18.205919999999999</v>
      </c>
      <c r="I346" s="3">
        <v>14.1</v>
      </c>
      <c r="J346" s="3">
        <v>1.49238</v>
      </c>
      <c r="K346" s="3">
        <v>14.355791999999999</v>
      </c>
      <c r="L346" s="3">
        <v>0.25612000000000001</v>
      </c>
      <c r="M346" s="3">
        <v>0.49388599999999994</v>
      </c>
      <c r="N346" s="3">
        <v>1.9249439999999998</v>
      </c>
      <c r="O346" s="3"/>
      <c r="Q346">
        <v>11.2</v>
      </c>
      <c r="R346" s="3"/>
      <c r="S346" s="3"/>
      <c r="T346" s="3"/>
      <c r="U346" s="3">
        <f t="shared" si="11"/>
        <v>82.919831999999985</v>
      </c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>
        <v>16</v>
      </c>
      <c r="AG346" s="3"/>
      <c r="AH346">
        <v>281</v>
      </c>
      <c r="AI346">
        <v>10</v>
      </c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W346" s="3"/>
      <c r="AX346" s="3"/>
      <c r="AZ346" s="3"/>
      <c r="BA346" s="3"/>
      <c r="BB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5">
        <f t="shared" si="12"/>
        <v>1.2907801418439717</v>
      </c>
      <c r="BV346">
        <v>14</v>
      </c>
      <c r="BW346" t="s">
        <v>582</v>
      </c>
      <c r="BX346" s="4" t="s">
        <v>1239</v>
      </c>
      <c r="BY346" s="4" t="s">
        <v>1239</v>
      </c>
      <c r="BZ346" t="s">
        <v>563</v>
      </c>
      <c r="CA346" t="s">
        <v>230</v>
      </c>
      <c r="CC346" t="s">
        <v>1292</v>
      </c>
    </row>
    <row r="347" spans="1:83">
      <c r="A347" s="19" t="s">
        <v>573</v>
      </c>
      <c r="B347" s="3">
        <v>13.712272000000002</v>
      </c>
      <c r="C347" s="3">
        <v>0.18349099999999999</v>
      </c>
      <c r="D347" s="3">
        <v>3.2310449999999999</v>
      </c>
      <c r="E347" s="3">
        <v>8.8069520000000008</v>
      </c>
      <c r="F347" s="3"/>
      <c r="G347" s="3">
        <v>6.16</v>
      </c>
      <c r="H347" s="3">
        <v>42.299711999999992</v>
      </c>
      <c r="I347" s="3">
        <v>32.76</v>
      </c>
      <c r="J347" s="3">
        <v>3.0179239999999998</v>
      </c>
      <c r="K347" s="3">
        <v>1.8469440000000001</v>
      </c>
      <c r="L347" s="3">
        <v>1.2806</v>
      </c>
      <c r="M347" s="3">
        <v>1.1925539999999999</v>
      </c>
      <c r="N347" s="3">
        <v>0.77914400000000006</v>
      </c>
      <c r="O347" s="3">
        <v>0.17480400000000001</v>
      </c>
      <c r="Q347">
        <v>0.56000000000000005</v>
      </c>
      <c r="R347" s="3"/>
      <c r="S347" s="3"/>
      <c r="T347" s="3"/>
      <c r="U347" s="3">
        <f t="shared" si="11"/>
        <v>77.085441999999986</v>
      </c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>
        <v>7</v>
      </c>
      <c r="AG347" s="3"/>
      <c r="AH347">
        <v>314</v>
      </c>
      <c r="AI347">
        <v>67</v>
      </c>
      <c r="AJ347">
        <v>23</v>
      </c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W347" s="3"/>
      <c r="AX347" s="3"/>
      <c r="AZ347" s="3"/>
      <c r="BA347" s="3"/>
      <c r="BB347" s="3"/>
      <c r="BC347" t="s">
        <v>1141</v>
      </c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5">
        <f t="shared" si="12"/>
        <v>0.18803418803418806</v>
      </c>
      <c r="BV347">
        <v>14</v>
      </c>
      <c r="BW347" t="s">
        <v>582</v>
      </c>
      <c r="BX347" s="4" t="s">
        <v>1239</v>
      </c>
      <c r="BY347" s="4" t="s">
        <v>1239</v>
      </c>
      <c r="BZ347" t="s">
        <v>564</v>
      </c>
      <c r="CA347" t="s">
        <v>230</v>
      </c>
      <c r="CC347" t="s">
        <v>1292</v>
      </c>
    </row>
    <row r="348" spans="1:83">
      <c r="A348" s="19" t="s">
        <v>574</v>
      </c>
      <c r="B348" s="3">
        <v>13.519744000000001</v>
      </c>
      <c r="C348" s="3">
        <v>0.35030099999999997</v>
      </c>
      <c r="D348" s="3">
        <v>4.3080599999999993</v>
      </c>
      <c r="E348" s="3">
        <v>5.6044239999999999</v>
      </c>
      <c r="F348" s="3"/>
      <c r="G348" s="3">
        <v>3.92</v>
      </c>
      <c r="H348" s="3">
        <v>38.981327999999998</v>
      </c>
      <c r="I348" s="3">
        <v>30.19</v>
      </c>
      <c r="J348" s="3">
        <v>3.1008339999999999</v>
      </c>
      <c r="K348" s="3">
        <v>7.7935440000000007</v>
      </c>
      <c r="L348" s="3"/>
      <c r="M348" s="3">
        <v>1.2407379999999999</v>
      </c>
      <c r="N348" s="3">
        <v>0.80205999999999988</v>
      </c>
      <c r="O348" s="3"/>
      <c r="Q348">
        <v>11.88</v>
      </c>
      <c r="R348" s="3"/>
      <c r="S348" s="3"/>
      <c r="T348" s="3"/>
      <c r="U348" s="3">
        <f t="shared" si="11"/>
        <v>87.581032999999991</v>
      </c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G348" s="3"/>
      <c r="AH348">
        <v>77</v>
      </c>
      <c r="AI348">
        <v>17</v>
      </c>
      <c r="AJ348">
        <v>60</v>
      </c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W348" s="3"/>
      <c r="AX348" s="3"/>
      <c r="AZ348" s="3"/>
      <c r="BA348" s="3"/>
      <c r="BB348" s="3"/>
      <c r="BC348">
        <v>43</v>
      </c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5">
        <f t="shared" si="12"/>
        <v>0.12984431931103013</v>
      </c>
      <c r="BV348">
        <v>14</v>
      </c>
      <c r="BW348" t="s">
        <v>582</v>
      </c>
      <c r="BX348" s="4" t="s">
        <v>1239</v>
      </c>
      <c r="BY348" s="4" t="s">
        <v>1239</v>
      </c>
      <c r="BZ348" t="s">
        <v>565</v>
      </c>
      <c r="CA348" t="s">
        <v>230</v>
      </c>
      <c r="CC348" t="s">
        <v>1292</v>
      </c>
    </row>
    <row r="349" spans="1:83">
      <c r="A349" s="19" t="s">
        <v>575</v>
      </c>
      <c r="B349" s="3">
        <v>16.792719999999999</v>
      </c>
      <c r="C349" s="3">
        <v>0.15012899999999998</v>
      </c>
      <c r="D349" s="3">
        <v>2.4941400000000002</v>
      </c>
      <c r="E349" s="3">
        <v>50.940211000000005</v>
      </c>
      <c r="F349" s="3"/>
      <c r="G349" s="3">
        <v>35.630000000000003</v>
      </c>
      <c r="H349" s="3">
        <v>6.1073760000000004</v>
      </c>
      <c r="I349" s="3">
        <v>4.7300000000000004</v>
      </c>
      <c r="J349" s="3">
        <v>0.74619000000000002</v>
      </c>
      <c r="K349" s="3">
        <v>1.6930319999999999</v>
      </c>
      <c r="L349" s="3">
        <v>0.10784000000000001</v>
      </c>
      <c r="M349" s="3">
        <v>0.20478199999999999</v>
      </c>
      <c r="N349" s="3">
        <v>0.66456399999999993</v>
      </c>
      <c r="O349" s="3">
        <v>7.4915999999999996E-2</v>
      </c>
      <c r="P349">
        <v>1.4</v>
      </c>
      <c r="Q349">
        <v>0.28000000000000003</v>
      </c>
      <c r="R349" s="3"/>
      <c r="S349" s="3"/>
      <c r="T349" s="3"/>
      <c r="U349" s="3">
        <f t="shared" si="11"/>
        <v>81.655900000000003</v>
      </c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>
        <v>10</v>
      </c>
      <c r="AG349" s="3"/>
      <c r="AH349">
        <v>40</v>
      </c>
      <c r="AI349">
        <v>40</v>
      </c>
      <c r="AJ349">
        <v>50</v>
      </c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W349" s="3"/>
      <c r="AX349" s="3"/>
      <c r="AZ349" s="3"/>
      <c r="BA349" s="3"/>
      <c r="BB349" s="3"/>
      <c r="BC349">
        <v>27</v>
      </c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5">
        <f t="shared" si="12"/>
        <v>7.5327695560253698</v>
      </c>
      <c r="BV349">
        <v>14</v>
      </c>
      <c r="BW349" t="s">
        <v>583</v>
      </c>
      <c r="BX349" s="4" t="s">
        <v>1239</v>
      </c>
      <c r="BY349" s="4" t="s">
        <v>1239</v>
      </c>
      <c r="BZ349" t="s">
        <v>584</v>
      </c>
      <c r="CA349" t="s">
        <v>230</v>
      </c>
      <c r="CC349" t="s">
        <v>1292</v>
      </c>
      <c r="CD349" t="s">
        <v>2781</v>
      </c>
      <c r="CE349" t="s">
        <v>2781</v>
      </c>
    </row>
    <row r="350" spans="1:83">
      <c r="A350" s="19" t="s">
        <v>576</v>
      </c>
      <c r="B350" s="3">
        <v>14.674912000000003</v>
      </c>
      <c r="C350" s="3">
        <v>0.13344799999999998</v>
      </c>
      <c r="D350" s="3">
        <v>2.0973450000000002</v>
      </c>
      <c r="E350" s="3">
        <v>54.543054999999995</v>
      </c>
      <c r="F350" s="3"/>
      <c r="G350" s="3">
        <v>38.15</v>
      </c>
      <c r="H350" s="3">
        <v>3.6928319999999997</v>
      </c>
      <c r="I350" s="3">
        <v>2.86</v>
      </c>
      <c r="J350" s="3">
        <v>0.381386</v>
      </c>
      <c r="K350" s="3">
        <v>0.51770399999999994</v>
      </c>
      <c r="L350" s="3">
        <v>0</v>
      </c>
      <c r="M350" s="3">
        <v>7.2275999999999993E-2</v>
      </c>
      <c r="N350" s="3">
        <v>0.50415199999999993</v>
      </c>
      <c r="O350" s="3">
        <v>7.4915999999999996E-2</v>
      </c>
      <c r="P350">
        <v>1.5</v>
      </c>
      <c r="R350" s="3"/>
      <c r="S350" s="3"/>
      <c r="T350" s="3"/>
      <c r="U350" s="3">
        <f t="shared" si="11"/>
        <v>78.192025999999998</v>
      </c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>
        <v>10</v>
      </c>
      <c r="AG350" s="3"/>
      <c r="AH350">
        <v>40</v>
      </c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W350" s="3"/>
      <c r="AX350" s="3"/>
      <c r="AZ350" s="3"/>
      <c r="BA350" s="3"/>
      <c r="BB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5">
        <f t="shared" si="12"/>
        <v>13.33916083916084</v>
      </c>
      <c r="BV350">
        <v>14</v>
      </c>
      <c r="BW350" t="s">
        <v>583</v>
      </c>
      <c r="BX350" s="4" t="s">
        <v>1239</v>
      </c>
      <c r="BY350" s="4" t="s">
        <v>1239</v>
      </c>
      <c r="BZ350" t="s">
        <v>585</v>
      </c>
      <c r="CA350" t="s">
        <v>230</v>
      </c>
      <c r="CC350" t="s">
        <v>1292</v>
      </c>
      <c r="CD350" t="s">
        <v>2781</v>
      </c>
      <c r="CE350" t="s">
        <v>2781</v>
      </c>
    </row>
    <row r="351" spans="1:83">
      <c r="A351" s="19" t="s">
        <v>577</v>
      </c>
      <c r="B351" s="3"/>
      <c r="C351" s="3">
        <v>0.50042999999999993</v>
      </c>
      <c r="D351" s="3"/>
      <c r="E351" s="3">
        <v>21.645658000000001</v>
      </c>
      <c r="F351" s="3"/>
      <c r="G351" s="3">
        <v>15.14</v>
      </c>
      <c r="H351" s="3">
        <v>9.3612000000000002</v>
      </c>
      <c r="I351" s="3">
        <v>7.25</v>
      </c>
      <c r="J351" s="3"/>
      <c r="K351" s="3"/>
      <c r="L351" s="3">
        <v>0.86272000000000004</v>
      </c>
      <c r="M351" s="3">
        <v>1.951452</v>
      </c>
      <c r="N351" s="3">
        <v>0.641648</v>
      </c>
      <c r="O351" s="3">
        <v>0.64927199999999996</v>
      </c>
      <c r="P351">
        <v>0.76</v>
      </c>
      <c r="R351" s="3"/>
      <c r="S351" s="3"/>
      <c r="T351" s="3"/>
      <c r="U351" s="3">
        <f t="shared" si="11"/>
        <v>36.37238</v>
      </c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>
        <v>34</v>
      </c>
      <c r="AG351" s="3"/>
      <c r="AH351">
        <v>26</v>
      </c>
      <c r="AI351">
        <v>12</v>
      </c>
      <c r="AJ351">
        <v>1112</v>
      </c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W351" s="3"/>
      <c r="AX351" s="3"/>
      <c r="AZ351" s="3"/>
      <c r="BA351" s="3"/>
      <c r="BB351" s="3"/>
      <c r="BC351">
        <v>2551</v>
      </c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5">
        <f t="shared" si="12"/>
        <v>2.0882758620689654</v>
      </c>
      <c r="BV351">
        <v>14</v>
      </c>
      <c r="BW351" t="s">
        <v>586</v>
      </c>
      <c r="BX351" s="4" t="s">
        <v>1239</v>
      </c>
      <c r="BY351" s="4" t="s">
        <v>1239</v>
      </c>
      <c r="BZ351" t="s">
        <v>587</v>
      </c>
      <c r="CA351" t="s">
        <v>230</v>
      </c>
      <c r="CC351" t="s">
        <v>1292</v>
      </c>
      <c r="CD351" t="s">
        <v>2781</v>
      </c>
      <c r="CE351" t="s">
        <v>2781</v>
      </c>
    </row>
    <row r="352" spans="1:83">
      <c r="A352" s="19" t="s">
        <v>578</v>
      </c>
      <c r="B352" s="3"/>
      <c r="C352" s="3"/>
      <c r="D352" s="3"/>
      <c r="E352" s="3">
        <v>32.840208999999994</v>
      </c>
      <c r="F352" s="3"/>
      <c r="G352" s="3">
        <v>22.97</v>
      </c>
      <c r="H352" s="3">
        <v>8.9609279999999991</v>
      </c>
      <c r="I352" s="3">
        <v>6.94</v>
      </c>
      <c r="J352" s="3">
        <v>0.58036999999999994</v>
      </c>
      <c r="K352" s="3">
        <v>1.6510559999999999</v>
      </c>
      <c r="L352" s="3">
        <v>0.66052</v>
      </c>
      <c r="M352" s="3">
        <v>0.75889799999999996</v>
      </c>
      <c r="N352" s="3"/>
      <c r="O352" s="3"/>
      <c r="P352">
        <v>1.05</v>
      </c>
      <c r="Q352">
        <v>1.57</v>
      </c>
      <c r="R352" s="3"/>
      <c r="S352" s="3"/>
      <c r="T352" s="3"/>
      <c r="U352" s="3">
        <f t="shared" si="11"/>
        <v>48.071980999999994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G352" s="3"/>
      <c r="AH352">
        <v>240</v>
      </c>
      <c r="AI352">
        <v>55</v>
      </c>
      <c r="AJ352">
        <v>263</v>
      </c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W352" s="3"/>
      <c r="AX352" s="3"/>
      <c r="AZ352" s="3"/>
      <c r="BA352" s="3"/>
      <c r="BB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5">
        <f t="shared" si="12"/>
        <v>3.3097982708933715</v>
      </c>
      <c r="BV352">
        <v>14</v>
      </c>
      <c r="BW352" t="s">
        <v>583</v>
      </c>
      <c r="BX352" s="4" t="s">
        <v>1239</v>
      </c>
      <c r="BY352" s="4" t="s">
        <v>1239</v>
      </c>
      <c r="BZ352" t="s">
        <v>588</v>
      </c>
      <c r="CA352" t="s">
        <v>230</v>
      </c>
      <c r="CC352" t="s">
        <v>1292</v>
      </c>
      <c r="CD352" t="s">
        <v>2781</v>
      </c>
      <c r="CE352" t="s">
        <v>2781</v>
      </c>
    </row>
    <row r="353" spans="1:83">
      <c r="A353" s="19" t="s">
        <v>579</v>
      </c>
      <c r="B353" s="3"/>
      <c r="C353" s="3"/>
      <c r="D353" s="3"/>
      <c r="E353" s="3">
        <v>28.522514999999999</v>
      </c>
      <c r="F353" s="3"/>
      <c r="G353" s="3">
        <v>19.95</v>
      </c>
      <c r="H353" s="3">
        <v>11.297999999999998</v>
      </c>
      <c r="I353" s="3">
        <v>8.75</v>
      </c>
      <c r="J353" s="3"/>
      <c r="K353" s="3"/>
      <c r="L353" s="3"/>
      <c r="M353" s="3"/>
      <c r="N353" s="3"/>
      <c r="O353" s="3"/>
      <c r="R353" s="3"/>
      <c r="S353" s="3"/>
      <c r="T353" s="3"/>
      <c r="U353" s="3">
        <f t="shared" si="11"/>
        <v>39.820515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G353" s="3"/>
      <c r="AI353">
        <v>9</v>
      </c>
      <c r="AJ353">
        <v>205</v>
      </c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W353" s="3"/>
      <c r="AX353" s="3"/>
      <c r="AZ353" s="3"/>
      <c r="BA353" s="3"/>
      <c r="BB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5">
        <f t="shared" si="12"/>
        <v>2.2799999999999998</v>
      </c>
      <c r="BV353">
        <v>14</v>
      </c>
      <c r="BW353" t="s">
        <v>583</v>
      </c>
      <c r="BX353" s="4" t="s">
        <v>1239</v>
      </c>
      <c r="BY353" s="4" t="s">
        <v>1239</v>
      </c>
      <c r="BZ353" t="s">
        <v>588</v>
      </c>
      <c r="CA353" t="s">
        <v>230</v>
      </c>
      <c r="CC353" t="s">
        <v>1292</v>
      </c>
      <c r="CD353" t="s">
        <v>2781</v>
      </c>
      <c r="CE353" t="s">
        <v>2781</v>
      </c>
    </row>
    <row r="354" spans="1:83">
      <c r="A354" s="19" t="s">
        <v>580</v>
      </c>
      <c r="B354" s="3"/>
      <c r="C354" s="3"/>
      <c r="D354" s="3"/>
      <c r="E354" s="3">
        <v>29.680572000000002</v>
      </c>
      <c r="F354" s="3"/>
      <c r="G354" s="3">
        <v>20.76</v>
      </c>
      <c r="H354" s="3">
        <v>11.81448</v>
      </c>
      <c r="I354" s="3">
        <v>9.15</v>
      </c>
      <c r="J354" s="3">
        <v>0.41454999999999997</v>
      </c>
      <c r="K354" s="3">
        <v>1.6370639999999999</v>
      </c>
      <c r="L354" s="3">
        <v>4.0440000000000004E-2</v>
      </c>
      <c r="M354" s="3">
        <v>0.16864399999999999</v>
      </c>
      <c r="N354" s="3"/>
      <c r="O354" s="3"/>
      <c r="R354" s="3"/>
      <c r="S354" s="3"/>
      <c r="T354" s="3"/>
      <c r="U354" s="3">
        <f t="shared" si="11"/>
        <v>43.755749999999999</v>
      </c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>
        <v>24</v>
      </c>
      <c r="AG354" s="3"/>
      <c r="AH354">
        <v>239</v>
      </c>
      <c r="AI354">
        <v>26</v>
      </c>
      <c r="AJ354">
        <v>324</v>
      </c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W354" s="3"/>
      <c r="AX354" s="3"/>
      <c r="AZ354" s="3"/>
      <c r="BA354" s="3"/>
      <c r="BB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5">
        <f t="shared" si="12"/>
        <v>2.2688524590163937</v>
      </c>
      <c r="BV354">
        <v>14</v>
      </c>
      <c r="BW354" t="s">
        <v>583</v>
      </c>
      <c r="BX354" s="4" t="s">
        <v>1239</v>
      </c>
      <c r="BY354" s="4" t="s">
        <v>1239</v>
      </c>
      <c r="BZ354" t="s">
        <v>588</v>
      </c>
      <c r="CA354" t="s">
        <v>230</v>
      </c>
      <c r="CC354" t="s">
        <v>1292</v>
      </c>
      <c r="CD354" t="s">
        <v>2781</v>
      </c>
      <c r="CE354" t="s">
        <v>2781</v>
      </c>
    </row>
    <row r="355" spans="1:83">
      <c r="A355" s="19" t="s">
        <v>581</v>
      </c>
      <c r="B355" s="3"/>
      <c r="C355" s="3"/>
      <c r="D355" s="3"/>
      <c r="E355" s="3">
        <v>24.59084</v>
      </c>
      <c r="F355" s="3"/>
      <c r="G355" s="3">
        <v>17.2</v>
      </c>
      <c r="H355" s="3">
        <v>43.642559999999996</v>
      </c>
      <c r="I355" s="3">
        <v>33.799999999999997</v>
      </c>
      <c r="J355" s="3"/>
      <c r="K355" s="3"/>
      <c r="L355" s="3"/>
      <c r="M355" s="3"/>
      <c r="N355" s="3"/>
      <c r="O355" s="3"/>
      <c r="R355" s="3"/>
      <c r="S355" s="3"/>
      <c r="T355" s="3"/>
      <c r="U355" s="3">
        <f t="shared" si="11"/>
        <v>68.233399999999989</v>
      </c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G355" s="3"/>
      <c r="AH355">
        <v>272</v>
      </c>
      <c r="AI355">
        <v>12</v>
      </c>
      <c r="AJ355">
        <v>1633</v>
      </c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W355" s="3"/>
      <c r="AX355" s="3"/>
      <c r="AZ355" s="3"/>
      <c r="BA355" s="3"/>
      <c r="BB355" s="3"/>
      <c r="BC355">
        <v>25</v>
      </c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5">
        <f t="shared" si="12"/>
        <v>0.50887573964497046</v>
      </c>
      <c r="BV355">
        <v>14</v>
      </c>
      <c r="BW355" t="s">
        <v>583</v>
      </c>
      <c r="BX355" s="4" t="s">
        <v>1239</v>
      </c>
      <c r="BY355" s="4" t="s">
        <v>1239</v>
      </c>
      <c r="BZ355" t="s">
        <v>594</v>
      </c>
      <c r="CA355" t="s">
        <v>230</v>
      </c>
      <c r="CC355" t="s">
        <v>1292</v>
      </c>
      <c r="CD355" t="s">
        <v>2781</v>
      </c>
      <c r="CE355" t="s">
        <v>2781</v>
      </c>
    </row>
    <row r="356" spans="1:83">
      <c r="A356" s="19" t="s">
        <v>589</v>
      </c>
      <c r="B356" s="3"/>
      <c r="C356" s="3"/>
      <c r="D356" s="3"/>
      <c r="E356" s="3">
        <v>22.8752</v>
      </c>
      <c r="F356" s="3"/>
      <c r="G356" s="3">
        <v>16</v>
      </c>
      <c r="H356" s="3">
        <v>34.862399999999994</v>
      </c>
      <c r="I356" s="3">
        <v>27</v>
      </c>
      <c r="J356" s="3"/>
      <c r="K356" s="3"/>
      <c r="L356" s="3"/>
      <c r="M356" s="3"/>
      <c r="N356" s="3"/>
      <c r="O356" s="3"/>
      <c r="R356" s="3"/>
      <c r="S356" s="3"/>
      <c r="T356" s="3"/>
      <c r="U356" s="3">
        <f t="shared" si="11"/>
        <v>57.737599999999993</v>
      </c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G356" s="3"/>
      <c r="AH356">
        <v>136</v>
      </c>
      <c r="AI356">
        <v>8</v>
      </c>
      <c r="AJ356">
        <v>511</v>
      </c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W356" s="3"/>
      <c r="AX356" s="3"/>
      <c r="AZ356" s="3"/>
      <c r="BA356" s="3"/>
      <c r="BB356" s="3"/>
      <c r="BC356">
        <v>21</v>
      </c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5">
        <f t="shared" si="12"/>
        <v>0.59259259259259256</v>
      </c>
      <c r="BV356">
        <v>14</v>
      </c>
      <c r="BW356" t="s">
        <v>583</v>
      </c>
      <c r="BX356" s="4" t="s">
        <v>1239</v>
      </c>
      <c r="BY356" s="4" t="s">
        <v>1239</v>
      </c>
      <c r="BZ356" t="s">
        <v>595</v>
      </c>
      <c r="CA356" t="s">
        <v>230</v>
      </c>
      <c r="CC356" t="s">
        <v>1292</v>
      </c>
      <c r="CD356" t="s">
        <v>2781</v>
      </c>
      <c r="CE356" t="s">
        <v>2781</v>
      </c>
    </row>
    <row r="357" spans="1:83">
      <c r="A357" s="19" t="s">
        <v>590</v>
      </c>
      <c r="B357" s="3"/>
      <c r="C357" s="3"/>
      <c r="D357" s="3"/>
      <c r="E357" s="3">
        <v>57.188000000000002</v>
      </c>
      <c r="F357" s="3"/>
      <c r="G357" s="3">
        <v>40</v>
      </c>
      <c r="H357" s="3">
        <v>20.271839999999997</v>
      </c>
      <c r="I357" s="3">
        <v>15.7</v>
      </c>
      <c r="J357" s="3"/>
      <c r="K357" s="3"/>
      <c r="L357" s="3"/>
      <c r="M357" s="3"/>
      <c r="N357" s="3"/>
      <c r="O357" s="3"/>
      <c r="R357" s="3"/>
      <c r="S357" s="3"/>
      <c r="T357" s="3"/>
      <c r="U357" s="3">
        <f t="shared" si="11"/>
        <v>77.45984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G357" s="3"/>
      <c r="AH357">
        <v>95</v>
      </c>
      <c r="AI357">
        <v>10</v>
      </c>
      <c r="AJ357">
        <v>250</v>
      </c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W357" s="3"/>
      <c r="AX357" s="3"/>
      <c r="AZ357" s="3"/>
      <c r="BA357" s="3"/>
      <c r="BB357" s="3"/>
      <c r="BC357">
        <v>24</v>
      </c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5">
        <f t="shared" si="12"/>
        <v>2.547770700636943</v>
      </c>
      <c r="BV357">
        <v>14</v>
      </c>
      <c r="BW357" t="s">
        <v>583</v>
      </c>
      <c r="BX357" s="4" t="s">
        <v>1239</v>
      </c>
      <c r="BY357" s="4" t="s">
        <v>1239</v>
      </c>
      <c r="BZ357" t="s">
        <v>596</v>
      </c>
      <c r="CA357" t="s">
        <v>230</v>
      </c>
      <c r="CC357" t="s">
        <v>1292</v>
      </c>
      <c r="CD357" t="s">
        <v>2781</v>
      </c>
      <c r="CE357" t="s">
        <v>2781</v>
      </c>
    </row>
    <row r="358" spans="1:83">
      <c r="A358" s="19" t="s">
        <v>591</v>
      </c>
      <c r="B358" s="3"/>
      <c r="C358" s="3"/>
      <c r="D358" s="3"/>
      <c r="E358" s="3">
        <v>28.594000000000001</v>
      </c>
      <c r="F358" s="3"/>
      <c r="G358" s="3">
        <v>20</v>
      </c>
      <c r="H358" s="3">
        <v>26.4696</v>
      </c>
      <c r="I358" s="3">
        <v>20.5</v>
      </c>
      <c r="J358" s="3">
        <v>1.49238</v>
      </c>
      <c r="K358" s="3">
        <v>1.8189600000000001</v>
      </c>
      <c r="L358" s="3">
        <v>0.10784000000000001</v>
      </c>
      <c r="M358" s="3">
        <v>0.28910399999999997</v>
      </c>
      <c r="N358" s="3"/>
      <c r="O358" s="3"/>
      <c r="R358" s="3"/>
      <c r="S358" s="3"/>
      <c r="T358" s="3"/>
      <c r="U358" s="3">
        <f t="shared" si="11"/>
        <v>58.771884</v>
      </c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G358" s="3"/>
      <c r="AH358">
        <v>725</v>
      </c>
      <c r="AI358">
        <v>90</v>
      </c>
      <c r="AJ358">
        <v>460</v>
      </c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W358" s="3"/>
      <c r="AX358" s="3"/>
      <c r="AZ358" s="3"/>
      <c r="BA358" s="3"/>
      <c r="BB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5">
        <f t="shared" si="12"/>
        <v>0.97560975609756095</v>
      </c>
      <c r="BV358">
        <v>14</v>
      </c>
      <c r="BW358" t="s">
        <v>583</v>
      </c>
      <c r="BX358" s="4" t="s">
        <v>1239</v>
      </c>
      <c r="BY358" s="4" t="s">
        <v>1239</v>
      </c>
      <c r="BZ358" t="s">
        <v>597</v>
      </c>
      <c r="CA358" t="s">
        <v>230</v>
      </c>
      <c r="CC358" t="s">
        <v>1292</v>
      </c>
      <c r="CD358" t="s">
        <v>2781</v>
      </c>
      <c r="CE358" t="s">
        <v>2781</v>
      </c>
    </row>
    <row r="359" spans="1:83">
      <c r="A359" s="19" t="s">
        <v>592</v>
      </c>
      <c r="B359" s="3"/>
      <c r="C359" s="3"/>
      <c r="D359" s="3"/>
      <c r="E359" s="3">
        <v>47.923544000000007</v>
      </c>
      <c r="F359" s="3"/>
      <c r="G359" s="3">
        <v>33.520000000000003</v>
      </c>
      <c r="H359" s="3">
        <v>4.609583999999999</v>
      </c>
      <c r="I359" s="3">
        <v>3.57</v>
      </c>
      <c r="J359" s="3"/>
      <c r="K359" s="3"/>
      <c r="L359" s="3"/>
      <c r="M359" s="3"/>
      <c r="N359" s="3"/>
      <c r="O359" s="3"/>
      <c r="R359" s="3"/>
      <c r="S359" s="3"/>
      <c r="T359" s="3"/>
      <c r="U359" s="3">
        <f t="shared" si="11"/>
        <v>52.533128000000005</v>
      </c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G359" s="3"/>
      <c r="AH359">
        <v>702</v>
      </c>
      <c r="AI359">
        <v>1314</v>
      </c>
      <c r="AJ359">
        <v>1177</v>
      </c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W359" s="3"/>
      <c r="AX359" s="3"/>
      <c r="AZ359" s="3"/>
      <c r="BA359" s="3"/>
      <c r="BB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5">
        <f t="shared" si="12"/>
        <v>9.3893557422969209</v>
      </c>
      <c r="BV359">
        <v>14</v>
      </c>
      <c r="BW359" t="s">
        <v>583</v>
      </c>
      <c r="BX359" s="4" t="s">
        <v>1239</v>
      </c>
      <c r="BY359" s="4" t="s">
        <v>1239</v>
      </c>
      <c r="BZ359" t="s">
        <v>598</v>
      </c>
      <c r="CA359" t="s">
        <v>230</v>
      </c>
      <c r="CC359" t="s">
        <v>1292</v>
      </c>
      <c r="CD359" t="s">
        <v>2781</v>
      </c>
      <c r="CE359" t="s">
        <v>2781</v>
      </c>
    </row>
    <row r="360" spans="1:83">
      <c r="A360" s="19" t="s">
        <v>593</v>
      </c>
      <c r="B360" s="3">
        <v>10.460688000000001</v>
      </c>
      <c r="C360" s="3">
        <v>0.73396399999999995</v>
      </c>
      <c r="D360" s="3">
        <v>2.1729249999999998</v>
      </c>
      <c r="E360" s="3">
        <v>33.354900999999998</v>
      </c>
      <c r="F360" s="3"/>
      <c r="G360" s="3">
        <v>23.33</v>
      </c>
      <c r="H360" s="3">
        <v>28.328928000000001</v>
      </c>
      <c r="I360" s="3">
        <v>21.94</v>
      </c>
      <c r="J360" s="3">
        <v>9.9491999999999983E-2</v>
      </c>
      <c r="K360" s="3">
        <v>1.357224</v>
      </c>
      <c r="L360" s="3">
        <v>0.44484000000000007</v>
      </c>
      <c r="M360" s="3">
        <v>0.39751799999999998</v>
      </c>
      <c r="N360" s="3"/>
      <c r="O360" s="3"/>
      <c r="P360">
        <v>1.07</v>
      </c>
      <c r="Q360">
        <v>2.39</v>
      </c>
      <c r="R360" s="3"/>
      <c r="S360" s="3"/>
      <c r="T360" s="3"/>
      <c r="U360" s="3">
        <f t="shared" si="11"/>
        <v>80.810480000000013</v>
      </c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>
        <v>2</v>
      </c>
      <c r="AG360" s="3"/>
      <c r="AH360">
        <v>12</v>
      </c>
      <c r="AI360">
        <v>4</v>
      </c>
      <c r="AJ360">
        <v>181</v>
      </c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W360" s="3"/>
      <c r="AX360" s="3"/>
      <c r="AZ360" s="3"/>
      <c r="BA360" s="3"/>
      <c r="BB360" s="3"/>
      <c r="BC360">
        <v>4</v>
      </c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5">
        <f t="shared" si="12"/>
        <v>1.0633546034639925</v>
      </c>
      <c r="BV360">
        <v>14</v>
      </c>
      <c r="BW360" t="s">
        <v>583</v>
      </c>
      <c r="BX360" s="4" t="s">
        <v>1239</v>
      </c>
      <c r="BY360" s="4" t="s">
        <v>1239</v>
      </c>
      <c r="BZ360" t="s">
        <v>599</v>
      </c>
      <c r="CA360" t="s">
        <v>230</v>
      </c>
      <c r="CC360" t="s">
        <v>1292</v>
      </c>
      <c r="CD360" t="s">
        <v>2781</v>
      </c>
      <c r="CE360" t="s">
        <v>2781</v>
      </c>
    </row>
    <row r="361" spans="1:83">
      <c r="A361" s="36" t="s">
        <v>1294</v>
      </c>
      <c r="B361" s="3"/>
      <c r="C361" s="3"/>
      <c r="D361" s="3"/>
      <c r="E361" s="3"/>
      <c r="F361" s="3"/>
      <c r="G361" s="3">
        <v>0.24829325568288557</v>
      </c>
      <c r="H361" s="3"/>
      <c r="I361" s="3">
        <v>46.095746092752208</v>
      </c>
      <c r="J361" s="3">
        <v>3.0298609960699077</v>
      </c>
      <c r="K361" s="3">
        <v>2.3926319999999999</v>
      </c>
      <c r="L361" s="3">
        <v>1.3700335371695853</v>
      </c>
      <c r="M361" s="3"/>
      <c r="R361" s="3"/>
      <c r="S361" s="3"/>
      <c r="T361" s="3"/>
      <c r="U361" s="3"/>
      <c r="V361" s="3"/>
      <c r="W361" s="3"/>
      <c r="X361" s="3"/>
      <c r="Y361" s="13">
        <v>471</v>
      </c>
      <c r="Z361" s="3"/>
      <c r="AA361">
        <v>3390</v>
      </c>
      <c r="AD361" s="3"/>
      <c r="AE361" s="3"/>
      <c r="AG361">
        <v>112</v>
      </c>
      <c r="AH361">
        <v>3036</v>
      </c>
      <c r="AI361">
        <v>1318</v>
      </c>
      <c r="AJ361">
        <v>582</v>
      </c>
      <c r="AK361" s="3"/>
      <c r="AL361" s="3"/>
      <c r="AM361" s="3"/>
      <c r="AN361" s="3"/>
      <c r="AO361" s="3"/>
      <c r="AP361" s="3"/>
      <c r="AQ361">
        <v>331</v>
      </c>
      <c r="AR361" s="3"/>
      <c r="AS361" s="3"/>
      <c r="AT361" s="3"/>
      <c r="AU361" s="3"/>
      <c r="AW361" s="3"/>
      <c r="AX361" s="3"/>
      <c r="AZ361" s="3"/>
      <c r="BA361" s="3"/>
      <c r="BB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5">
        <f t="shared" ref="BU361:BU402" si="13">G361/I361</f>
        <v>5.3864678789074978E-3</v>
      </c>
      <c r="BV361">
        <v>27</v>
      </c>
      <c r="BW361" t="s">
        <v>1336</v>
      </c>
      <c r="BX361" s="4" t="s">
        <v>1239</v>
      </c>
      <c r="BY361" s="4" t="s">
        <v>1239</v>
      </c>
      <c r="BZ361" t="s">
        <v>1293</v>
      </c>
      <c r="CD361" t="s">
        <v>2782</v>
      </c>
      <c r="CE361" t="s">
        <v>2785</v>
      </c>
    </row>
    <row r="362" spans="1:83">
      <c r="A362" s="36" t="s">
        <v>1295</v>
      </c>
      <c r="B362" s="3"/>
      <c r="C362" s="3"/>
      <c r="D362" s="3"/>
      <c r="E362" s="3"/>
      <c r="F362" s="3"/>
      <c r="G362" s="3">
        <v>0.20632819838436969</v>
      </c>
      <c r="H362" s="3"/>
      <c r="I362" s="3">
        <v>43.919518832660913</v>
      </c>
      <c r="J362" s="3">
        <v>1.4799321036909119</v>
      </c>
      <c r="K362" s="3">
        <v>2.6165039999999999</v>
      </c>
      <c r="L362" s="3">
        <v>2.0350498161606616</v>
      </c>
      <c r="M362" s="3"/>
      <c r="R362" s="3"/>
      <c r="S362" s="3"/>
      <c r="T362" s="3"/>
      <c r="U362" s="3"/>
      <c r="V362" s="3"/>
      <c r="W362" s="3"/>
      <c r="X362" s="3"/>
      <c r="Y362" s="13">
        <v>324</v>
      </c>
      <c r="Z362" s="3"/>
      <c r="AA362">
        <v>1672</v>
      </c>
      <c r="AD362" s="3"/>
      <c r="AE362" s="3"/>
      <c r="AG362">
        <v>251</v>
      </c>
      <c r="AH362">
        <v>2703</v>
      </c>
      <c r="AI362">
        <v>1969</v>
      </c>
      <c r="AJ362">
        <v>312</v>
      </c>
      <c r="AK362" s="3"/>
      <c r="AL362" s="3"/>
      <c r="AM362" s="3"/>
      <c r="AN362" s="3"/>
      <c r="AO362" s="3"/>
      <c r="AP362" s="3"/>
      <c r="AQ362">
        <v>286</v>
      </c>
      <c r="AR362" s="3"/>
      <c r="AS362" s="3"/>
      <c r="AT362" s="3"/>
      <c r="AU362" s="3"/>
      <c r="AW362" s="3"/>
      <c r="AX362" s="3"/>
      <c r="AZ362" s="3"/>
      <c r="BA362" s="3"/>
      <c r="BB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5">
        <f t="shared" si="13"/>
        <v>4.6978701923057718E-3</v>
      </c>
      <c r="BV362">
        <v>27</v>
      </c>
      <c r="BW362" t="s">
        <v>1336</v>
      </c>
      <c r="BX362" s="4" t="s">
        <v>1239</v>
      </c>
      <c r="BY362" s="4" t="s">
        <v>1239</v>
      </c>
      <c r="BZ362" t="s">
        <v>1293</v>
      </c>
      <c r="CD362" t="s">
        <v>2782</v>
      </c>
      <c r="CE362" t="s">
        <v>2785</v>
      </c>
    </row>
    <row r="363" spans="1:83">
      <c r="A363" s="36" t="s">
        <v>1296</v>
      </c>
      <c r="B363" s="3"/>
      <c r="C363" s="3"/>
      <c r="D363" s="3"/>
      <c r="E363" s="3"/>
      <c r="F363" s="3"/>
      <c r="G363" s="3">
        <v>0.27626996054856284</v>
      </c>
      <c r="H363" s="3"/>
      <c r="I363" s="3">
        <v>41.944650678485537</v>
      </c>
      <c r="J363" s="3">
        <v>2.0899041194013557</v>
      </c>
      <c r="K363" s="3">
        <v>2.1967440000000003</v>
      </c>
      <c r="L363" s="3">
        <v>0.29000709910889028</v>
      </c>
      <c r="M363" s="3"/>
      <c r="R363" s="3"/>
      <c r="S363" s="3"/>
      <c r="T363" s="3"/>
      <c r="U363" s="3"/>
      <c r="V363" s="3"/>
      <c r="W363" s="3"/>
      <c r="X363" s="3"/>
      <c r="Y363" s="13">
        <v>325</v>
      </c>
      <c r="Z363" s="3"/>
      <c r="AA363">
        <v>1139</v>
      </c>
      <c r="AD363" s="3"/>
      <c r="AE363" s="3"/>
      <c r="AG363">
        <v>51</v>
      </c>
      <c r="AH363">
        <v>1369</v>
      </c>
      <c r="AI363">
        <v>1021</v>
      </c>
      <c r="AJ363">
        <v>257</v>
      </c>
      <c r="AK363" s="3"/>
      <c r="AL363" s="3"/>
      <c r="AM363" s="3"/>
      <c r="AN363" s="3"/>
      <c r="AO363" s="3"/>
      <c r="AP363" s="3"/>
      <c r="AQ363">
        <v>451</v>
      </c>
      <c r="AR363" s="3"/>
      <c r="AS363" s="3"/>
      <c r="AT363" s="3"/>
      <c r="AU363" s="3"/>
      <c r="AW363" s="3"/>
      <c r="AX363" s="3"/>
      <c r="AZ363" s="3"/>
      <c r="BA363" s="3"/>
      <c r="BB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5">
        <f t="shared" si="13"/>
        <v>6.586536210927813E-3</v>
      </c>
      <c r="BV363">
        <v>27</v>
      </c>
      <c r="BW363" t="s">
        <v>1336</v>
      </c>
      <c r="BX363" s="4" t="s">
        <v>1239</v>
      </c>
      <c r="BY363" s="4" t="s">
        <v>1239</v>
      </c>
      <c r="BZ363" t="s">
        <v>1293</v>
      </c>
      <c r="CD363" t="s">
        <v>2782</v>
      </c>
      <c r="CE363" t="s">
        <v>2785</v>
      </c>
    </row>
    <row r="364" spans="1:83">
      <c r="A364" s="36" t="s">
        <v>1297</v>
      </c>
      <c r="B364" s="3"/>
      <c r="C364" s="3"/>
      <c r="D364" s="3"/>
      <c r="E364" s="3"/>
      <c r="F364" s="3"/>
      <c r="G364" s="3">
        <v>0.30424666541424011</v>
      </c>
      <c r="H364" s="3"/>
      <c r="I364" s="3">
        <v>43.733648888738522</v>
      </c>
      <c r="J364" s="3">
        <v>3.4298426457161</v>
      </c>
      <c r="K364" s="3">
        <v>1.7350079999999999</v>
      </c>
      <c r="L364" s="3">
        <v>0.985024112490541</v>
      </c>
      <c r="M364" s="3"/>
      <c r="R364" s="3"/>
      <c r="S364" s="3"/>
      <c r="T364" s="3"/>
      <c r="U364" s="3"/>
      <c r="V364" s="3"/>
      <c r="W364" s="3"/>
      <c r="X364" s="3"/>
      <c r="Y364" s="13">
        <v>712</v>
      </c>
      <c r="Z364" s="3"/>
      <c r="AA364">
        <v>5036</v>
      </c>
      <c r="AD364" s="3"/>
      <c r="AE364" s="3"/>
      <c r="AG364">
        <v>202</v>
      </c>
      <c r="AH364">
        <v>6168</v>
      </c>
      <c r="AI364">
        <v>2033</v>
      </c>
      <c r="AJ364">
        <v>1117</v>
      </c>
      <c r="AK364" s="3"/>
      <c r="AL364" s="3"/>
      <c r="AM364" s="3"/>
      <c r="AN364" s="3"/>
      <c r="AO364" s="3"/>
      <c r="AP364" s="3"/>
      <c r="AQ364">
        <v>209</v>
      </c>
      <c r="AR364" s="3"/>
      <c r="AS364" s="3"/>
      <c r="AT364" s="3"/>
      <c r="AU364" s="3"/>
      <c r="AW364" s="3"/>
      <c r="AX364" s="3"/>
      <c r="AZ364" s="3"/>
      <c r="BA364" s="3"/>
      <c r="BB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5">
        <f t="shared" si="13"/>
        <v>6.9568095309921439E-3</v>
      </c>
      <c r="BV364">
        <v>27</v>
      </c>
      <c r="BW364" t="s">
        <v>1336</v>
      </c>
      <c r="BX364" s="4" t="s">
        <v>1239</v>
      </c>
      <c r="BY364" s="4" t="s">
        <v>1239</v>
      </c>
      <c r="BZ364" t="s">
        <v>1293</v>
      </c>
      <c r="CD364" t="s">
        <v>2782</v>
      </c>
      <c r="CE364" t="s">
        <v>2785</v>
      </c>
    </row>
    <row r="365" spans="1:83">
      <c r="A365" s="36" t="s">
        <v>1298</v>
      </c>
      <c r="B365" s="3"/>
      <c r="C365" s="3"/>
      <c r="D365" s="3"/>
      <c r="E365" s="3"/>
      <c r="F365" s="3"/>
      <c r="G365" s="3">
        <v>0.26577869622393385</v>
      </c>
      <c r="H365" s="3"/>
      <c r="I365" s="3">
        <v>41.557421628647226</v>
      </c>
      <c r="J365" s="3">
        <v>2.0399064131955815</v>
      </c>
      <c r="K365" s="3">
        <v>2.1547680000000002</v>
      </c>
      <c r="L365" s="3">
        <v>2.0300496937622317</v>
      </c>
      <c r="M365" s="3"/>
      <c r="R365" s="3"/>
      <c r="S365" s="3"/>
      <c r="T365" s="3"/>
      <c r="U365" s="3"/>
      <c r="V365" s="3"/>
      <c r="W365" s="3"/>
      <c r="X365" s="3"/>
      <c r="Y365" s="13">
        <v>362</v>
      </c>
      <c r="Z365" s="3"/>
      <c r="AA365">
        <v>1843</v>
      </c>
      <c r="AD365" s="3"/>
      <c r="AE365" s="3"/>
      <c r="AG365">
        <v>92</v>
      </c>
      <c r="AH365">
        <v>2450</v>
      </c>
      <c r="AI365">
        <v>1389</v>
      </c>
      <c r="AJ365">
        <v>448</v>
      </c>
      <c r="AK365" s="3"/>
      <c r="AL365" s="3"/>
      <c r="AM365" s="3"/>
      <c r="AN365" s="3"/>
      <c r="AO365" s="3"/>
      <c r="AP365" s="3"/>
      <c r="AQ365">
        <v>419</v>
      </c>
      <c r="AR365" s="3"/>
      <c r="AS365" s="3"/>
      <c r="AT365" s="3"/>
      <c r="AU365" s="3"/>
      <c r="AW365" s="3"/>
      <c r="AX365" s="3"/>
      <c r="AZ365" s="3"/>
      <c r="BA365" s="3"/>
      <c r="BB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5">
        <f t="shared" si="13"/>
        <v>6.3954568355781187E-3</v>
      </c>
      <c r="BV365">
        <v>27</v>
      </c>
      <c r="BW365" t="s">
        <v>1336</v>
      </c>
      <c r="BX365" s="4" t="s">
        <v>1239</v>
      </c>
      <c r="BY365" s="4" t="s">
        <v>1239</v>
      </c>
      <c r="BZ365" t="s">
        <v>1293</v>
      </c>
      <c r="CD365" t="s">
        <v>2782</v>
      </c>
      <c r="CE365" t="s">
        <v>2785</v>
      </c>
    </row>
    <row r="366" spans="1:83">
      <c r="A366" s="36" t="s">
        <v>1299</v>
      </c>
      <c r="B366" s="3"/>
      <c r="C366" s="3"/>
      <c r="D366" s="3"/>
      <c r="E366" s="3"/>
      <c r="F366" s="3"/>
      <c r="G366" s="3">
        <v>0.29375540108961112</v>
      </c>
      <c r="H366" s="3"/>
      <c r="I366" s="3">
        <v>45.081205982175831</v>
      </c>
      <c r="J366" s="3">
        <v>3.1198568672403013</v>
      </c>
      <c r="K366" s="3">
        <v>2.2946879999999998</v>
      </c>
      <c r="L366" s="3">
        <v>1.6100394122941841</v>
      </c>
      <c r="M366" s="3"/>
      <c r="R366" s="3"/>
      <c r="S366" s="3"/>
      <c r="T366" s="3"/>
      <c r="U366" s="3"/>
      <c r="V366" s="3"/>
      <c r="W366" s="3"/>
      <c r="X366" s="3"/>
      <c r="Y366" s="13">
        <v>447</v>
      </c>
      <c r="Z366" s="3"/>
      <c r="AA366">
        <v>3227</v>
      </c>
      <c r="AD366" s="3"/>
      <c r="AE366" s="3"/>
      <c r="AG366">
        <v>50</v>
      </c>
      <c r="AH366">
        <v>3053</v>
      </c>
      <c r="AI366">
        <v>1344</v>
      </c>
      <c r="AJ366">
        <v>765</v>
      </c>
      <c r="AK366" s="3"/>
      <c r="AL366" s="3"/>
      <c r="AM366" s="3"/>
      <c r="AN366" s="3"/>
      <c r="AO366" s="3"/>
      <c r="AP366" s="3"/>
      <c r="AQ366">
        <v>540</v>
      </c>
      <c r="AR366" s="3"/>
      <c r="AS366" s="3"/>
      <c r="AT366" s="3"/>
      <c r="AU366" s="3"/>
      <c r="AW366" s="3"/>
      <c r="AX366" s="3"/>
      <c r="AZ366" s="3"/>
      <c r="BA366" s="3"/>
      <c r="BB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5">
        <f t="shared" si="13"/>
        <v>6.5161389250712569E-3</v>
      </c>
      <c r="BV366">
        <v>27</v>
      </c>
      <c r="BW366" t="s">
        <v>1336</v>
      </c>
      <c r="BX366" s="4" t="s">
        <v>1239</v>
      </c>
      <c r="BY366" s="4" t="s">
        <v>1239</v>
      </c>
      <c r="BZ366" t="s">
        <v>1293</v>
      </c>
      <c r="CD366" t="s">
        <v>2782</v>
      </c>
      <c r="CE366" t="s">
        <v>2785</v>
      </c>
    </row>
    <row r="367" spans="1:83">
      <c r="A367" s="36" t="s">
        <v>1300</v>
      </c>
      <c r="B367" s="3"/>
      <c r="C367" s="3"/>
      <c r="D367" s="3"/>
      <c r="E367" s="3"/>
      <c r="F367" s="3"/>
      <c r="G367" s="3">
        <v>0.26577869622393385</v>
      </c>
      <c r="H367" s="3"/>
      <c r="I367" s="3">
        <v>39.559319731481558</v>
      </c>
      <c r="J367" s="3">
        <v>1.8099169646490205</v>
      </c>
      <c r="K367" s="3">
        <v>2.3646479999999999</v>
      </c>
      <c r="L367" s="3">
        <v>1.6200396570910423</v>
      </c>
      <c r="M367" s="3"/>
      <c r="R367" s="3"/>
      <c r="S367" s="3"/>
      <c r="T367" s="3"/>
      <c r="U367" s="3"/>
      <c r="V367" s="3"/>
      <c r="W367" s="3"/>
      <c r="X367" s="3"/>
      <c r="Y367" s="13">
        <v>350</v>
      </c>
      <c r="Z367" s="3"/>
      <c r="AA367">
        <v>1795</v>
      </c>
      <c r="AD367" s="3"/>
      <c r="AE367" s="3"/>
      <c r="AG367">
        <v>175</v>
      </c>
      <c r="AH367">
        <v>2656</v>
      </c>
      <c r="AI367">
        <v>1258</v>
      </c>
      <c r="AJ367">
        <v>440</v>
      </c>
      <c r="AK367" s="3"/>
      <c r="AL367" s="3"/>
      <c r="AM367" s="3"/>
      <c r="AN367" s="3"/>
      <c r="AO367" s="3"/>
      <c r="AP367" s="3"/>
      <c r="AQ367">
        <v>326</v>
      </c>
      <c r="AR367" s="3"/>
      <c r="AS367" s="3"/>
      <c r="AT367" s="3"/>
      <c r="AU367" s="3"/>
      <c r="AW367" s="3"/>
      <c r="AX367" s="3"/>
      <c r="AZ367" s="3"/>
      <c r="BA367" s="3"/>
      <c r="BB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5">
        <f t="shared" si="13"/>
        <v>6.7184849999436533E-3</v>
      </c>
      <c r="BV367">
        <v>27</v>
      </c>
      <c r="BW367" t="s">
        <v>1336</v>
      </c>
      <c r="BX367" s="4" t="s">
        <v>1239</v>
      </c>
      <c r="BY367" s="4" t="s">
        <v>1239</v>
      </c>
      <c r="BZ367" t="s">
        <v>1293</v>
      </c>
      <c r="CD367" t="s">
        <v>2782</v>
      </c>
      <c r="CE367" t="s">
        <v>2785</v>
      </c>
    </row>
    <row r="368" spans="1:83">
      <c r="A368" s="36" t="s">
        <v>1301</v>
      </c>
      <c r="B368" s="3"/>
      <c r="C368" s="3"/>
      <c r="D368" s="3"/>
      <c r="E368" s="3"/>
      <c r="F368" s="3"/>
      <c r="G368" s="3">
        <v>0.23430490325004699</v>
      </c>
      <c r="H368" s="3"/>
      <c r="I368" s="3">
        <v>41.967884421475837</v>
      </c>
      <c r="J368" s="3">
        <v>2.8898674186937403</v>
      </c>
      <c r="K368" s="3">
        <v>2.1407760000000002</v>
      </c>
      <c r="L368" s="3">
        <v>0.40500991427276056</v>
      </c>
      <c r="M368" s="3"/>
      <c r="R368" s="3"/>
      <c r="S368" s="3"/>
      <c r="T368" s="3"/>
      <c r="U368" s="3"/>
      <c r="V368" s="3"/>
      <c r="W368" s="3"/>
      <c r="X368" s="3"/>
      <c r="Y368" s="13">
        <v>372</v>
      </c>
      <c r="Z368" s="3"/>
      <c r="AA368">
        <v>2200</v>
      </c>
      <c r="AD368" s="3"/>
      <c r="AE368" s="3"/>
      <c r="AG368">
        <v>34</v>
      </c>
      <c r="AH368">
        <v>3505</v>
      </c>
      <c r="AI368">
        <v>1074</v>
      </c>
      <c r="AJ368">
        <v>774</v>
      </c>
      <c r="AK368" s="3"/>
      <c r="AL368" s="3"/>
      <c r="AM368" s="3"/>
      <c r="AN368" s="3"/>
      <c r="AO368" s="3"/>
      <c r="AP368" s="3"/>
      <c r="AQ368">
        <v>561</v>
      </c>
      <c r="AR368" s="3"/>
      <c r="AS368" s="3"/>
      <c r="AT368" s="3"/>
      <c r="AU368" s="3"/>
      <c r="AW368" s="3"/>
      <c r="AX368" s="3"/>
      <c r="AZ368" s="3"/>
      <c r="BA368" s="3"/>
      <c r="BB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5">
        <f t="shared" si="13"/>
        <v>5.5829572178803539E-3</v>
      </c>
      <c r="BV368">
        <v>27</v>
      </c>
      <c r="BW368" t="s">
        <v>1336</v>
      </c>
      <c r="BX368" s="4" t="s">
        <v>1239</v>
      </c>
      <c r="BY368" s="4" t="s">
        <v>1239</v>
      </c>
      <c r="BZ368" t="s">
        <v>1293</v>
      </c>
      <c r="CD368" t="s">
        <v>2782</v>
      </c>
      <c r="CE368" t="s">
        <v>2785</v>
      </c>
    </row>
    <row r="369" spans="1:83">
      <c r="A369" s="36" t="s">
        <v>1302</v>
      </c>
      <c r="B369" s="3"/>
      <c r="C369" s="3"/>
      <c r="D369" s="3"/>
      <c r="E369" s="3"/>
      <c r="F369" s="3"/>
      <c r="G369" s="3">
        <v>0.30424666541424011</v>
      </c>
      <c r="H369" s="3"/>
      <c r="I369" s="3">
        <v>41.239893807779822</v>
      </c>
      <c r="J369" s="3">
        <v>2.2698958617421421</v>
      </c>
      <c r="K369" s="3">
        <v>2.0428319999999998</v>
      </c>
      <c r="L369" s="3">
        <v>0.33000807829632345</v>
      </c>
      <c r="M369" s="3"/>
      <c r="R369" s="3"/>
      <c r="S369" s="3"/>
      <c r="T369" s="3"/>
      <c r="U369" s="3"/>
      <c r="V369" s="3"/>
      <c r="W369" s="3"/>
      <c r="X369" s="3"/>
      <c r="Y369" s="13">
        <v>293</v>
      </c>
      <c r="Z369" s="3"/>
      <c r="AA369">
        <v>1309</v>
      </c>
      <c r="AD369" s="3"/>
      <c r="AE369" s="3"/>
      <c r="AG369">
        <v>58</v>
      </c>
      <c r="AH369">
        <v>1280</v>
      </c>
      <c r="AI369">
        <v>1161</v>
      </c>
      <c r="AJ369">
        <v>357</v>
      </c>
      <c r="AK369" s="3"/>
      <c r="AL369" s="3"/>
      <c r="AM369" s="3"/>
      <c r="AN369" s="3"/>
      <c r="AO369" s="3"/>
      <c r="AP369" s="3"/>
      <c r="AQ369">
        <v>585</v>
      </c>
      <c r="AR369" s="3"/>
      <c r="AS369" s="3"/>
      <c r="AT369" s="3"/>
      <c r="AU369" s="3"/>
      <c r="AW369" s="3"/>
      <c r="AX369" s="3"/>
      <c r="AZ369" s="3"/>
      <c r="BA369" s="3"/>
      <c r="BB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5">
        <f t="shared" si="13"/>
        <v>7.3774842106127001E-3</v>
      </c>
      <c r="BV369">
        <v>27</v>
      </c>
      <c r="BW369" t="s">
        <v>1336</v>
      </c>
      <c r="BX369" s="4" t="s">
        <v>1239</v>
      </c>
      <c r="BY369" s="4" t="s">
        <v>1239</v>
      </c>
      <c r="BZ369" t="s">
        <v>1293</v>
      </c>
      <c r="CD369" t="s">
        <v>2782</v>
      </c>
      <c r="CE369" t="s">
        <v>2785</v>
      </c>
    </row>
    <row r="370" spans="1:83">
      <c r="A370" s="36" t="s">
        <v>1303</v>
      </c>
      <c r="B370" s="3"/>
      <c r="C370" s="3"/>
      <c r="D370" s="3"/>
      <c r="E370" s="3"/>
      <c r="F370" s="3"/>
      <c r="G370" s="3">
        <v>0.30074957730603041</v>
      </c>
      <c r="H370" s="3"/>
      <c r="I370" s="3">
        <v>39.814890904374842</v>
      </c>
      <c r="J370" s="3">
        <v>1.7699187996844012</v>
      </c>
      <c r="K370" s="3">
        <v>1.7909760000000001</v>
      </c>
      <c r="L370" s="3">
        <v>0.31500771110103598</v>
      </c>
      <c r="M370" s="3"/>
      <c r="R370" s="3"/>
      <c r="S370" s="3"/>
      <c r="T370" s="3"/>
      <c r="U370" s="3"/>
      <c r="V370" s="3"/>
      <c r="W370" s="3"/>
      <c r="X370" s="3"/>
      <c r="Y370" s="13">
        <v>229</v>
      </c>
      <c r="Z370" s="3"/>
      <c r="AA370">
        <v>1545</v>
      </c>
      <c r="AD370" s="3"/>
      <c r="AE370" s="3"/>
      <c r="AG370">
        <v>47</v>
      </c>
      <c r="AH370">
        <v>1016</v>
      </c>
      <c r="AI370">
        <v>1273</v>
      </c>
      <c r="AJ370">
        <v>294</v>
      </c>
      <c r="AK370" s="3"/>
      <c r="AL370" s="3"/>
      <c r="AM370" s="3"/>
      <c r="AN370" s="3"/>
      <c r="AO370" s="3"/>
      <c r="AP370" s="3"/>
      <c r="AQ370">
        <v>616</v>
      </c>
      <c r="AR370" s="3"/>
      <c r="AS370" s="3"/>
      <c r="AT370" s="3"/>
      <c r="AU370" s="3"/>
      <c r="AW370" s="3"/>
      <c r="AX370" s="3"/>
      <c r="AZ370" s="3"/>
      <c r="BA370" s="3"/>
      <c r="BB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5">
        <f t="shared" si="13"/>
        <v>7.5536958779657036E-3</v>
      </c>
      <c r="BV370">
        <v>27</v>
      </c>
      <c r="BW370" t="s">
        <v>1336</v>
      </c>
      <c r="BX370" s="4" t="s">
        <v>1239</v>
      </c>
      <c r="BY370" s="4" t="s">
        <v>1239</v>
      </c>
      <c r="BZ370" t="s">
        <v>1293</v>
      </c>
      <c r="CD370" t="s">
        <v>2782</v>
      </c>
      <c r="CE370" t="s">
        <v>2785</v>
      </c>
    </row>
    <row r="371" spans="1:83">
      <c r="A371" s="36" t="s">
        <v>1304</v>
      </c>
      <c r="B371" s="3"/>
      <c r="C371" s="3"/>
      <c r="D371" s="3"/>
      <c r="E371" s="3"/>
      <c r="F371" s="3"/>
      <c r="G371" s="3">
        <v>2.986513244411046</v>
      </c>
      <c r="H371" s="3"/>
      <c r="I371" s="3">
        <v>28.043127789290278</v>
      </c>
      <c r="J371" s="3">
        <v>2.0299068719544264</v>
      </c>
      <c r="K371" s="3">
        <v>2.8963439999999996</v>
      </c>
      <c r="L371" s="3">
        <v>0.34500844549161086</v>
      </c>
      <c r="M371" s="3"/>
      <c r="R371" s="3"/>
      <c r="S371" s="3"/>
      <c r="T371" s="3"/>
      <c r="U371" s="3"/>
      <c r="V371" s="3"/>
      <c r="W371" s="3"/>
      <c r="X371" s="3"/>
      <c r="Y371" s="13">
        <v>542</v>
      </c>
      <c r="Z371" s="3"/>
      <c r="AA371">
        <v>856</v>
      </c>
      <c r="AD371" s="3"/>
      <c r="AE371" s="3"/>
      <c r="AG371">
        <v>209</v>
      </c>
      <c r="AH371">
        <v>12454</v>
      </c>
      <c r="AI371">
        <v>4005</v>
      </c>
      <c r="AJ371">
        <v>1572</v>
      </c>
      <c r="AK371" s="3"/>
      <c r="AL371" s="3"/>
      <c r="AM371" s="3"/>
      <c r="AN371" s="3"/>
      <c r="AO371" s="3"/>
      <c r="AP371" s="3"/>
      <c r="AQ371">
        <v>544</v>
      </c>
      <c r="AR371" s="3"/>
      <c r="AS371" s="3"/>
      <c r="AT371" s="3"/>
      <c r="AU371" s="3"/>
      <c r="AW371" s="3"/>
      <c r="AX371" s="3"/>
      <c r="AZ371" s="3"/>
      <c r="BA371" s="3"/>
      <c r="BB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5">
        <f t="shared" si="13"/>
        <v>0.10649715205989259</v>
      </c>
      <c r="BV371">
        <v>27</v>
      </c>
      <c r="BW371" t="s">
        <v>1336</v>
      </c>
      <c r="BX371" s="4" t="s">
        <v>1239</v>
      </c>
      <c r="BY371" s="4" t="s">
        <v>1239</v>
      </c>
      <c r="BZ371" t="s">
        <v>1293</v>
      </c>
      <c r="CD371" t="s">
        <v>2782</v>
      </c>
      <c r="CE371" t="s">
        <v>2785</v>
      </c>
    </row>
    <row r="372" spans="1:83">
      <c r="A372" s="36" t="s">
        <v>1305</v>
      </c>
      <c r="B372" s="3"/>
      <c r="C372" s="3"/>
      <c r="D372" s="3"/>
      <c r="E372" s="3"/>
      <c r="F372" s="3"/>
      <c r="G372" s="3">
        <v>1.8010003757279731</v>
      </c>
      <c r="H372" s="3"/>
      <c r="I372" s="3">
        <v>31.822483315712169</v>
      </c>
      <c r="J372" s="3">
        <v>3.1598550322049204</v>
      </c>
      <c r="K372" s="3">
        <v>2.6025119999999999</v>
      </c>
      <c r="L372" s="3">
        <v>0.3800093022806148</v>
      </c>
      <c r="M372" s="3"/>
      <c r="R372" s="3"/>
      <c r="S372" s="3"/>
      <c r="T372" s="3"/>
      <c r="U372" s="3"/>
      <c r="V372" s="3"/>
      <c r="W372" s="3"/>
      <c r="X372" s="3"/>
      <c r="Y372" s="13">
        <v>493</v>
      </c>
      <c r="Z372" s="3"/>
      <c r="AA372">
        <v>2096</v>
      </c>
      <c r="AD372" s="3"/>
      <c r="AE372" s="3"/>
      <c r="AG372">
        <v>133</v>
      </c>
      <c r="AH372">
        <v>10803</v>
      </c>
      <c r="AI372">
        <v>6652</v>
      </c>
      <c r="AJ372">
        <v>2793</v>
      </c>
      <c r="AK372" s="3"/>
      <c r="AL372" s="3"/>
      <c r="AM372" s="3"/>
      <c r="AN372" s="3"/>
      <c r="AO372" s="3"/>
      <c r="AP372" s="3"/>
      <c r="AQ372">
        <v>445</v>
      </c>
      <c r="AR372" s="3"/>
      <c r="AS372" s="3"/>
      <c r="AT372" s="3"/>
      <c r="AU372" s="3"/>
      <c r="AW372" s="3"/>
      <c r="AX372" s="3"/>
      <c r="AZ372" s="3"/>
      <c r="BA372" s="3"/>
      <c r="BB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5">
        <f t="shared" si="13"/>
        <v>5.6595217848342448E-2</v>
      </c>
      <c r="BV372">
        <v>27</v>
      </c>
      <c r="BW372" t="s">
        <v>1336</v>
      </c>
      <c r="BX372" s="4" t="s">
        <v>1239</v>
      </c>
      <c r="BY372" s="4" t="s">
        <v>1239</v>
      </c>
      <c r="BZ372" t="s">
        <v>1293</v>
      </c>
      <c r="CD372" t="s">
        <v>2782</v>
      </c>
      <c r="CE372" t="s">
        <v>2785</v>
      </c>
    </row>
    <row r="373" spans="1:83">
      <c r="A373" s="36" t="s">
        <v>1306</v>
      </c>
      <c r="B373" s="3"/>
      <c r="C373" s="3"/>
      <c r="D373" s="3"/>
      <c r="E373" s="3"/>
      <c r="F373" s="3"/>
      <c r="G373" s="3">
        <v>0.70641179785835051</v>
      </c>
      <c r="H373" s="3"/>
      <c r="I373" s="3">
        <v>34.14585761474202</v>
      </c>
      <c r="J373" s="3">
        <v>3.3898444807514814</v>
      </c>
      <c r="K373" s="3">
        <v>1.7210159999999999</v>
      </c>
      <c r="L373" s="3">
        <v>1.1950292532245652</v>
      </c>
      <c r="M373" s="3"/>
      <c r="R373" s="3"/>
      <c r="S373" s="3"/>
      <c r="T373" s="3"/>
      <c r="U373" s="3"/>
      <c r="V373" s="3"/>
      <c r="W373" s="3"/>
      <c r="X373" s="3"/>
      <c r="Y373" s="13">
        <v>550</v>
      </c>
      <c r="Z373" s="3"/>
      <c r="AA373">
        <v>5165</v>
      </c>
      <c r="AD373" s="3"/>
      <c r="AE373" s="3"/>
      <c r="AG373">
        <v>671</v>
      </c>
      <c r="AH373">
        <v>9954</v>
      </c>
      <c r="AI373">
        <v>5783</v>
      </c>
      <c r="AJ373">
        <v>1277</v>
      </c>
      <c r="AK373" s="3"/>
      <c r="AL373" s="3"/>
      <c r="AM373" s="3"/>
      <c r="AN373" s="3"/>
      <c r="AO373" s="3"/>
      <c r="AP373" s="3"/>
      <c r="AQ373">
        <v>237</v>
      </c>
      <c r="AR373" s="3"/>
      <c r="AS373" s="3"/>
      <c r="AT373" s="3"/>
      <c r="AU373" s="3"/>
      <c r="AW373" s="3"/>
      <c r="AX373" s="3"/>
      <c r="AZ373" s="3"/>
      <c r="BA373" s="3"/>
      <c r="BB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5">
        <f t="shared" si="13"/>
        <v>2.0688067227029219E-2</v>
      </c>
      <c r="BV373">
        <v>27</v>
      </c>
      <c r="BW373" t="s">
        <v>1336</v>
      </c>
      <c r="BX373" s="4" t="s">
        <v>1239</v>
      </c>
      <c r="BY373" s="4" t="s">
        <v>1239</v>
      </c>
      <c r="BZ373" t="s">
        <v>1293</v>
      </c>
      <c r="CD373" t="s">
        <v>2782</v>
      </c>
      <c r="CE373" t="s">
        <v>2785</v>
      </c>
    </row>
    <row r="374" spans="1:83">
      <c r="A374" s="36" t="s">
        <v>1307</v>
      </c>
      <c r="B374" s="3"/>
      <c r="C374" s="3"/>
      <c r="D374" s="3"/>
      <c r="E374" s="3"/>
      <c r="F374" s="3"/>
      <c r="G374" s="3">
        <v>0.75537103137328576</v>
      </c>
      <c r="H374" s="3"/>
      <c r="I374" s="3">
        <v>38.622225430872852</v>
      </c>
      <c r="J374" s="3">
        <v>2.8298701712468119</v>
      </c>
      <c r="K374" s="3">
        <v>2.4066239999999999</v>
      </c>
      <c r="L374" s="3">
        <v>1.5200372091224592</v>
      </c>
      <c r="M374" s="3"/>
      <c r="R374" s="3"/>
      <c r="S374" s="3"/>
      <c r="T374" s="3"/>
      <c r="U374" s="3"/>
      <c r="V374" s="3"/>
      <c r="W374" s="3"/>
      <c r="X374" s="3"/>
      <c r="Y374" s="13">
        <v>453</v>
      </c>
      <c r="Z374" s="3"/>
      <c r="AA374">
        <v>4048</v>
      </c>
      <c r="AD374" s="3"/>
      <c r="AE374" s="3"/>
      <c r="AG374">
        <v>145</v>
      </c>
      <c r="AH374">
        <v>9404</v>
      </c>
      <c r="AI374">
        <v>4691</v>
      </c>
      <c r="AJ374">
        <v>1378</v>
      </c>
      <c r="AK374" s="3"/>
      <c r="AL374" s="3"/>
      <c r="AM374" s="3"/>
      <c r="AN374" s="3"/>
      <c r="AO374" s="3"/>
      <c r="AP374" s="3"/>
      <c r="AQ374">
        <v>588</v>
      </c>
      <c r="AR374" s="3"/>
      <c r="AS374" s="3"/>
      <c r="AT374" s="3"/>
      <c r="AU374" s="3"/>
      <c r="AW374" s="3"/>
      <c r="AX374" s="3"/>
      <c r="AZ374" s="3"/>
      <c r="BA374" s="3"/>
      <c r="BB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5">
        <f t="shared" si="13"/>
        <v>1.9557936471715491E-2</v>
      </c>
      <c r="BV374">
        <v>27</v>
      </c>
      <c r="BW374" t="s">
        <v>1336</v>
      </c>
      <c r="BX374" s="4" t="s">
        <v>1239</v>
      </c>
      <c r="BY374" s="4" t="s">
        <v>1239</v>
      </c>
      <c r="BZ374" t="s">
        <v>1293</v>
      </c>
      <c r="CD374" t="s">
        <v>2782</v>
      </c>
      <c r="CE374" t="s">
        <v>2785</v>
      </c>
    </row>
    <row r="375" spans="1:83">
      <c r="A375" s="36" t="s">
        <v>1308</v>
      </c>
      <c r="B375" s="3"/>
      <c r="C375" s="3"/>
      <c r="D375" s="3"/>
      <c r="E375" s="3"/>
      <c r="F375" s="3"/>
      <c r="G375" s="3">
        <v>0.51057486379860983</v>
      </c>
      <c r="H375" s="3"/>
      <c r="I375" s="3">
        <v>38.691926659843752</v>
      </c>
      <c r="J375" s="3">
        <v>3.1498554909637653</v>
      </c>
      <c r="K375" s="3">
        <v>2.1407760000000002</v>
      </c>
      <c r="L375" s="3">
        <v>1.3000318235915773</v>
      </c>
      <c r="M375" s="3"/>
      <c r="R375" s="3"/>
      <c r="S375" s="3"/>
      <c r="T375" s="3"/>
      <c r="U375" s="3"/>
      <c r="V375" s="3"/>
      <c r="W375" s="3"/>
      <c r="X375" s="3"/>
      <c r="Y375" s="13">
        <v>422</v>
      </c>
      <c r="Z375" s="3"/>
      <c r="AA375">
        <v>4008</v>
      </c>
      <c r="AD375" s="3"/>
      <c r="AE375" s="3"/>
      <c r="AG375">
        <v>96</v>
      </c>
      <c r="AH375">
        <v>8401</v>
      </c>
      <c r="AI375">
        <v>3405</v>
      </c>
      <c r="AJ375">
        <v>1333</v>
      </c>
      <c r="AK375" s="3"/>
      <c r="AL375" s="3"/>
      <c r="AM375" s="3"/>
      <c r="AN375" s="3"/>
      <c r="AO375" s="3"/>
      <c r="AP375" s="3"/>
      <c r="AQ375">
        <v>536</v>
      </c>
      <c r="AR375" s="3"/>
      <c r="AS375" s="3"/>
      <c r="AT375" s="3"/>
      <c r="AU375" s="3"/>
      <c r="AW375" s="3"/>
      <c r="AX375" s="3"/>
      <c r="AZ375" s="3"/>
      <c r="BA375" s="3"/>
      <c r="BB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5">
        <f t="shared" si="13"/>
        <v>1.3195901777838004E-2</v>
      </c>
      <c r="BV375">
        <v>27</v>
      </c>
      <c r="BW375" t="s">
        <v>1336</v>
      </c>
      <c r="BX375" s="4" t="s">
        <v>1239</v>
      </c>
      <c r="BY375" s="4" t="s">
        <v>1239</v>
      </c>
      <c r="BZ375" t="s">
        <v>1293</v>
      </c>
      <c r="CD375" t="s">
        <v>2782</v>
      </c>
      <c r="CE375" t="s">
        <v>2785</v>
      </c>
    </row>
    <row r="376" spans="1:83">
      <c r="A376" s="36" t="s">
        <v>1309</v>
      </c>
      <c r="B376" s="3"/>
      <c r="C376" s="3"/>
      <c r="D376" s="3"/>
      <c r="E376" s="3"/>
      <c r="F376" s="3"/>
      <c r="G376" s="3">
        <v>0.81482152921285</v>
      </c>
      <c r="H376" s="3"/>
      <c r="I376" s="3">
        <v>37.483772024348227</v>
      </c>
      <c r="J376" s="3">
        <v>3.0898582435168365</v>
      </c>
      <c r="K376" s="3">
        <v>1.944888</v>
      </c>
      <c r="L376" s="3">
        <v>0.44501089346019368</v>
      </c>
      <c r="M376" s="3"/>
      <c r="R376" s="3"/>
      <c r="S376" s="3"/>
      <c r="T376" s="3"/>
      <c r="U376" s="3"/>
      <c r="V376" s="3"/>
      <c r="W376" s="3"/>
      <c r="X376" s="3"/>
      <c r="Y376" s="13">
        <v>441</v>
      </c>
      <c r="Z376" s="3"/>
      <c r="AA376">
        <v>4047</v>
      </c>
      <c r="AD376" s="3"/>
      <c r="AE376" s="3"/>
      <c r="AG376">
        <v>97</v>
      </c>
      <c r="AH376">
        <v>7502</v>
      </c>
      <c r="AI376">
        <v>4805</v>
      </c>
      <c r="AJ376">
        <v>1198</v>
      </c>
      <c r="AK376" s="3"/>
      <c r="AL376" s="3"/>
      <c r="AM376" s="3"/>
      <c r="AN376" s="3"/>
      <c r="AO376" s="3"/>
      <c r="AP376" s="3"/>
      <c r="AQ376">
        <v>407</v>
      </c>
      <c r="AR376" s="3"/>
      <c r="AS376" s="3"/>
      <c r="AT376" s="3"/>
      <c r="AU376" s="3"/>
      <c r="AW376" s="3"/>
      <c r="AX376" s="3"/>
      <c r="AZ376" s="3"/>
      <c r="BA376" s="3"/>
      <c r="BB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5">
        <f t="shared" si="13"/>
        <v>2.1737981137105643E-2</v>
      </c>
      <c r="BV376">
        <v>27</v>
      </c>
      <c r="BW376" t="s">
        <v>1336</v>
      </c>
      <c r="BX376" s="4" t="s">
        <v>1239</v>
      </c>
      <c r="BY376" s="4" t="s">
        <v>1239</v>
      </c>
      <c r="BZ376" t="s">
        <v>1293</v>
      </c>
      <c r="CD376" t="s">
        <v>2782</v>
      </c>
      <c r="CE376" t="s">
        <v>2785</v>
      </c>
    </row>
    <row r="377" spans="1:83">
      <c r="A377" s="36" t="s">
        <v>1310</v>
      </c>
      <c r="B377" s="3"/>
      <c r="C377" s="3"/>
      <c r="D377" s="3"/>
      <c r="E377" s="3"/>
      <c r="F377" s="3"/>
      <c r="G377" s="3">
        <v>1.9933402216795042</v>
      </c>
      <c r="H377" s="3"/>
      <c r="I377" s="3">
        <v>30.699519071181072</v>
      </c>
      <c r="J377" s="3">
        <v>1.8199165058901756</v>
      </c>
      <c r="K377" s="3">
        <v>2.6165039999999999</v>
      </c>
      <c r="L377" s="3">
        <v>0.39000954707747315</v>
      </c>
      <c r="M377" s="3"/>
      <c r="R377" s="3"/>
      <c r="S377" s="3"/>
      <c r="T377" s="3"/>
      <c r="U377" s="3"/>
      <c r="V377" s="3"/>
      <c r="W377" s="3"/>
      <c r="X377" s="3"/>
      <c r="Y377" s="13">
        <v>434</v>
      </c>
      <c r="Z377" s="3"/>
      <c r="AA377">
        <v>889</v>
      </c>
      <c r="AD377" s="3"/>
      <c r="AE377" s="3"/>
      <c r="AG377">
        <v>135</v>
      </c>
      <c r="AH377">
        <v>9064</v>
      </c>
      <c r="AI377">
        <v>3675</v>
      </c>
      <c r="AJ377">
        <v>1683</v>
      </c>
      <c r="AK377" s="3"/>
      <c r="AL377" s="3"/>
      <c r="AM377" s="3"/>
      <c r="AN377" s="3"/>
      <c r="AO377" s="3"/>
      <c r="AP377" s="3"/>
      <c r="AQ377">
        <v>647</v>
      </c>
      <c r="AR377" s="3"/>
      <c r="AS377" s="3"/>
      <c r="AT377" s="3"/>
      <c r="AU377" s="3"/>
      <c r="AW377" s="3"/>
      <c r="AX377" s="3"/>
      <c r="AZ377" s="3"/>
      <c r="BA377" s="3"/>
      <c r="BB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5">
        <f t="shared" si="13"/>
        <v>6.4930666081695607E-2</v>
      </c>
      <c r="BV377">
        <v>27</v>
      </c>
      <c r="BW377" t="s">
        <v>1336</v>
      </c>
      <c r="BX377" s="4" t="s">
        <v>1239</v>
      </c>
      <c r="BY377" s="4" t="s">
        <v>1239</v>
      </c>
      <c r="BZ377" t="s">
        <v>1293</v>
      </c>
      <c r="CD377" t="s">
        <v>2782</v>
      </c>
      <c r="CE377" t="s">
        <v>2785</v>
      </c>
    </row>
    <row r="378" spans="1:83">
      <c r="A378" s="36" t="s">
        <v>1311</v>
      </c>
      <c r="B378" s="3"/>
      <c r="C378" s="3"/>
      <c r="D378" s="3"/>
      <c r="E378" s="3"/>
      <c r="F378" s="3"/>
      <c r="G378" s="3">
        <v>1.9618664287056173</v>
      </c>
      <c r="H378" s="3"/>
      <c r="I378" s="3">
        <v>31.528189237835047</v>
      </c>
      <c r="J378" s="3">
        <v>2.079904578160201</v>
      </c>
      <c r="K378" s="3">
        <v>2.700456</v>
      </c>
      <c r="L378" s="3">
        <v>0.32500795589789433</v>
      </c>
      <c r="M378" s="3"/>
      <c r="R378" s="3"/>
      <c r="S378" s="3"/>
      <c r="T378" s="3"/>
      <c r="U378" s="3"/>
      <c r="V378" s="3"/>
      <c r="W378" s="3"/>
      <c r="X378" s="3"/>
      <c r="Y378" s="13">
        <v>422</v>
      </c>
      <c r="Z378" s="3"/>
      <c r="AA378">
        <v>946</v>
      </c>
      <c r="AD378" s="3"/>
      <c r="AE378" s="3"/>
      <c r="AG378">
        <v>131</v>
      </c>
      <c r="AH378">
        <v>13067</v>
      </c>
      <c r="AI378">
        <v>5119</v>
      </c>
      <c r="AJ378">
        <v>1971</v>
      </c>
      <c r="AK378" s="3"/>
      <c r="AL378" s="3"/>
      <c r="AM378" s="3"/>
      <c r="AN378" s="3"/>
      <c r="AO378" s="3"/>
      <c r="AP378" s="3"/>
      <c r="AQ378">
        <v>529</v>
      </c>
      <c r="AR378" s="3"/>
      <c r="AS378" s="3"/>
      <c r="AT378" s="3"/>
      <c r="AU378" s="3"/>
      <c r="AW378" s="3"/>
      <c r="AX378" s="3"/>
      <c r="AZ378" s="3"/>
      <c r="BA378" s="3"/>
      <c r="BB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5">
        <f t="shared" si="13"/>
        <v>6.2225788290794122E-2</v>
      </c>
      <c r="BV378">
        <v>27</v>
      </c>
      <c r="BW378" t="s">
        <v>1336</v>
      </c>
      <c r="BX378" s="4" t="s">
        <v>1239</v>
      </c>
      <c r="BY378" s="4" t="s">
        <v>1239</v>
      </c>
      <c r="BZ378" t="s">
        <v>1293</v>
      </c>
      <c r="CD378" t="s">
        <v>2782</v>
      </c>
      <c r="CE378" t="s">
        <v>2785</v>
      </c>
    </row>
    <row r="379" spans="1:83">
      <c r="A379" s="36" t="s">
        <v>1312</v>
      </c>
      <c r="B379" s="3"/>
      <c r="C379" s="3"/>
      <c r="D379" s="3"/>
      <c r="E379" s="3"/>
      <c r="F379" s="3"/>
      <c r="G379" s="3">
        <v>2.7661966935938382</v>
      </c>
      <c r="H379" s="3"/>
      <c r="I379" s="3">
        <v>25.402225669393012</v>
      </c>
      <c r="J379" s="3">
        <v>2.229897696777523</v>
      </c>
      <c r="K379" s="3">
        <v>3.2741279999999997</v>
      </c>
      <c r="L379" s="3">
        <v>0.37500917988218568</v>
      </c>
      <c r="M379" s="3"/>
      <c r="R379" s="3"/>
      <c r="S379" s="3"/>
      <c r="T379" s="3"/>
      <c r="U379" s="3"/>
      <c r="V379" s="3"/>
      <c r="W379" s="3"/>
      <c r="X379" s="3"/>
      <c r="Y379" s="13">
        <v>577</v>
      </c>
      <c r="Z379" s="3"/>
      <c r="AA379">
        <v>2249</v>
      </c>
      <c r="AD379" s="3"/>
      <c r="AE379" s="3"/>
      <c r="AG379">
        <v>326</v>
      </c>
      <c r="AH379">
        <v>14077</v>
      </c>
      <c r="AI379">
        <v>6911</v>
      </c>
      <c r="AJ379">
        <v>1533</v>
      </c>
      <c r="AK379" s="3"/>
      <c r="AL379" s="3"/>
      <c r="AM379" s="3"/>
      <c r="AN379" s="3"/>
      <c r="AO379" s="3"/>
      <c r="AP379" s="3"/>
      <c r="AQ379">
        <v>634</v>
      </c>
      <c r="AR379" s="3"/>
      <c r="AS379" s="3"/>
      <c r="AT379" s="3"/>
      <c r="AU379" s="3"/>
      <c r="AW379" s="3"/>
      <c r="AX379" s="3"/>
      <c r="AZ379" s="3"/>
      <c r="BA379" s="3"/>
      <c r="BB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5">
        <f t="shared" si="13"/>
        <v>0.10889583966364065</v>
      </c>
      <c r="BV379">
        <v>27</v>
      </c>
      <c r="BW379" t="s">
        <v>1336</v>
      </c>
      <c r="BX379" s="4" t="s">
        <v>1239</v>
      </c>
      <c r="BY379" s="4" t="s">
        <v>1239</v>
      </c>
      <c r="BZ379" t="s">
        <v>1293</v>
      </c>
      <c r="CD379" t="s">
        <v>2782</v>
      </c>
      <c r="CE379" t="s">
        <v>2785</v>
      </c>
    </row>
    <row r="380" spans="1:83">
      <c r="A380" s="36" t="s">
        <v>1313</v>
      </c>
      <c r="B380" s="3"/>
      <c r="C380" s="3"/>
      <c r="D380" s="3"/>
      <c r="E380" s="3"/>
      <c r="F380" s="3"/>
      <c r="G380" s="3">
        <v>1.1120740184106706</v>
      </c>
      <c r="H380" s="3"/>
      <c r="I380" s="3">
        <v>35.764475043066142</v>
      </c>
      <c r="J380" s="3">
        <v>2.4598871453240836</v>
      </c>
      <c r="K380" s="3">
        <v>2.2806959999999998</v>
      </c>
      <c r="L380" s="3">
        <v>0.38500942467904403</v>
      </c>
      <c r="M380" s="3"/>
      <c r="R380" s="3"/>
      <c r="S380" s="3"/>
      <c r="T380" s="3"/>
      <c r="U380" s="3"/>
      <c r="V380" s="3"/>
      <c r="W380" s="3"/>
      <c r="X380" s="3"/>
      <c r="Y380" s="13">
        <v>405</v>
      </c>
      <c r="Z380" s="3"/>
      <c r="AA380">
        <v>2798</v>
      </c>
      <c r="AD380" s="3"/>
      <c r="AE380" s="3"/>
      <c r="AG380">
        <v>258</v>
      </c>
      <c r="AH380">
        <v>10281</v>
      </c>
      <c r="AI380">
        <v>5409</v>
      </c>
      <c r="AJ380">
        <v>1257</v>
      </c>
      <c r="AK380" s="3"/>
      <c r="AL380" s="3"/>
      <c r="AM380" s="3"/>
      <c r="AN380" s="3"/>
      <c r="AO380" s="3"/>
      <c r="AP380" s="3"/>
      <c r="AQ380">
        <v>427</v>
      </c>
      <c r="AR380" s="3"/>
      <c r="AS380" s="3"/>
      <c r="AT380" s="3"/>
      <c r="AU380" s="3"/>
      <c r="AW380" s="3"/>
      <c r="AX380" s="3"/>
      <c r="AZ380" s="3"/>
      <c r="BA380" s="3"/>
      <c r="BB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5">
        <f t="shared" si="13"/>
        <v>3.1094375552040279E-2</v>
      </c>
      <c r="BV380">
        <v>27</v>
      </c>
      <c r="BW380" t="s">
        <v>1336</v>
      </c>
      <c r="BX380" s="4" t="s">
        <v>1239</v>
      </c>
      <c r="BY380" s="4" t="s">
        <v>1239</v>
      </c>
      <c r="BZ380" t="s">
        <v>1293</v>
      </c>
      <c r="CD380" t="s">
        <v>2782</v>
      </c>
      <c r="CE380" t="s">
        <v>2785</v>
      </c>
    </row>
    <row r="381" spans="1:83">
      <c r="A381" s="36" t="s">
        <v>1314</v>
      </c>
      <c r="B381" s="3"/>
      <c r="C381" s="3"/>
      <c r="D381" s="3"/>
      <c r="E381" s="3"/>
      <c r="F381" s="3"/>
      <c r="G381" s="3">
        <v>1.2764371594965245</v>
      </c>
      <c r="H381" s="3"/>
      <c r="I381" s="3">
        <v>32.232946108540773</v>
      </c>
      <c r="J381" s="3">
        <v>2.149901366848284</v>
      </c>
      <c r="K381" s="3">
        <v>2.2527120000000003</v>
      </c>
      <c r="L381" s="3">
        <v>0.32500795589789433</v>
      </c>
      <c r="M381" s="3"/>
      <c r="R381" s="3"/>
      <c r="S381" s="3"/>
      <c r="T381" s="3"/>
      <c r="U381" s="3"/>
      <c r="V381" s="3"/>
      <c r="W381" s="3"/>
      <c r="X381" s="3"/>
      <c r="Y381" s="13">
        <v>383</v>
      </c>
      <c r="Z381" s="3"/>
      <c r="AA381">
        <v>1379</v>
      </c>
      <c r="AD381" s="3"/>
      <c r="AE381" s="3"/>
      <c r="AG381">
        <v>166</v>
      </c>
      <c r="AH381">
        <v>10068</v>
      </c>
      <c r="AI381">
        <v>4166</v>
      </c>
      <c r="AJ381">
        <v>1352</v>
      </c>
      <c r="AK381" s="3"/>
      <c r="AL381" s="3"/>
      <c r="AM381" s="3"/>
      <c r="AN381" s="3"/>
      <c r="AO381" s="3"/>
      <c r="AP381" s="3"/>
      <c r="AQ381">
        <v>456</v>
      </c>
      <c r="AR381" s="3"/>
      <c r="AS381" s="3"/>
      <c r="AT381" s="3"/>
      <c r="AU381" s="3"/>
      <c r="AW381" s="3"/>
      <c r="AX381" s="3"/>
      <c r="AZ381" s="3"/>
      <c r="BA381" s="3"/>
      <c r="BB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5">
        <f t="shared" si="13"/>
        <v>3.9600387603362965E-2</v>
      </c>
      <c r="BV381">
        <v>27</v>
      </c>
      <c r="BW381" t="s">
        <v>1336</v>
      </c>
      <c r="BX381" s="4" t="s">
        <v>1239</v>
      </c>
      <c r="BY381" s="4" t="s">
        <v>1239</v>
      </c>
      <c r="BZ381" t="s">
        <v>1293</v>
      </c>
      <c r="CD381" t="s">
        <v>2782</v>
      </c>
      <c r="CE381" t="s">
        <v>2785</v>
      </c>
    </row>
    <row r="382" spans="1:83">
      <c r="A382" s="36" t="s">
        <v>1315</v>
      </c>
      <c r="B382" s="3"/>
      <c r="C382" s="3"/>
      <c r="D382" s="3"/>
      <c r="E382" s="3"/>
      <c r="F382" s="3"/>
      <c r="G382" s="3">
        <v>4.7175718579748267</v>
      </c>
      <c r="H382" s="3"/>
      <c r="I382" s="3">
        <v>23.264721314285552</v>
      </c>
      <c r="J382" s="3">
        <v>1.6699233872728534</v>
      </c>
      <c r="K382" s="3">
        <v>3.5399759999999998</v>
      </c>
      <c r="L382" s="3">
        <v>0.30000734390574857</v>
      </c>
      <c r="M382" s="3"/>
      <c r="R382" s="3"/>
      <c r="S382" s="3"/>
      <c r="T382" s="3"/>
      <c r="U382" s="3"/>
      <c r="V382" s="3"/>
      <c r="W382" s="3"/>
      <c r="X382" s="3"/>
      <c r="Y382" s="13">
        <v>853</v>
      </c>
      <c r="Z382" s="3"/>
      <c r="AA382">
        <v>1248</v>
      </c>
      <c r="AD382" s="3"/>
      <c r="AE382" s="3"/>
      <c r="AG382">
        <v>344</v>
      </c>
      <c r="AH382">
        <v>10359</v>
      </c>
      <c r="AI382">
        <v>3386</v>
      </c>
      <c r="AJ382">
        <v>1160</v>
      </c>
      <c r="AK382" s="3"/>
      <c r="AL382" s="3"/>
      <c r="AM382" s="3"/>
      <c r="AN382" s="3"/>
      <c r="AO382" s="3"/>
      <c r="AP382" s="3"/>
      <c r="AQ382">
        <v>584</v>
      </c>
      <c r="AR382" s="3"/>
      <c r="AS382" s="3"/>
      <c r="AT382" s="3"/>
      <c r="AU382" s="3"/>
      <c r="AW382" s="3"/>
      <c r="AX382" s="3"/>
      <c r="AZ382" s="3"/>
      <c r="BA382" s="3"/>
      <c r="BB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5">
        <f t="shared" si="13"/>
        <v>0.20277792259983068</v>
      </c>
      <c r="BV382">
        <v>27</v>
      </c>
      <c r="BW382" t="s">
        <v>1336</v>
      </c>
      <c r="BX382" s="4" t="s">
        <v>1239</v>
      </c>
      <c r="BY382" s="4" t="s">
        <v>1239</v>
      </c>
      <c r="BZ382" t="s">
        <v>1293</v>
      </c>
      <c r="CD382" t="s">
        <v>2782</v>
      </c>
      <c r="CE382" t="s">
        <v>2785</v>
      </c>
    </row>
    <row r="383" spans="1:83">
      <c r="A383" s="36" t="s">
        <v>1316</v>
      </c>
      <c r="B383" s="3"/>
      <c r="C383" s="3"/>
      <c r="D383" s="3"/>
      <c r="E383" s="3"/>
      <c r="F383" s="3"/>
      <c r="G383" s="3">
        <v>7.4348093180537305</v>
      </c>
      <c r="H383" s="3"/>
      <c r="I383" s="3">
        <v>18.38563528632287</v>
      </c>
      <c r="J383" s="3">
        <v>1.5099307274143765</v>
      </c>
      <c r="K383" s="3">
        <v>3.7218720000000003</v>
      </c>
      <c r="L383" s="3">
        <v>0.61501505500678455</v>
      </c>
      <c r="M383" s="3"/>
      <c r="R383" s="3"/>
      <c r="S383" s="3"/>
      <c r="T383" s="3"/>
      <c r="U383" s="3"/>
      <c r="V383" s="3"/>
      <c r="W383" s="3"/>
      <c r="X383" s="3"/>
      <c r="Y383" s="13">
        <v>1200</v>
      </c>
      <c r="Z383" s="3"/>
      <c r="AA383">
        <v>1170</v>
      </c>
      <c r="AD383" s="3"/>
      <c r="AE383" s="3"/>
      <c r="AG383">
        <v>7127</v>
      </c>
      <c r="AH383">
        <v>3576</v>
      </c>
      <c r="AI383">
        <v>253</v>
      </c>
      <c r="AJ383">
        <v>495</v>
      </c>
      <c r="AK383" s="3"/>
      <c r="AL383" s="3"/>
      <c r="AM383" s="3"/>
      <c r="AN383" s="3"/>
      <c r="AO383" s="3"/>
      <c r="AP383" s="3"/>
      <c r="AQ383">
        <v>390</v>
      </c>
      <c r="AR383" s="3"/>
      <c r="AS383" s="3"/>
      <c r="AT383" s="3"/>
      <c r="AU383" s="3"/>
      <c r="AW383" s="3"/>
      <c r="AX383" s="3"/>
      <c r="AZ383" s="3"/>
      <c r="BA383" s="3"/>
      <c r="BB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5">
        <f t="shared" si="13"/>
        <v>0.40438142072711014</v>
      </c>
      <c r="BV383">
        <v>27</v>
      </c>
      <c r="BW383" t="s">
        <v>1336</v>
      </c>
      <c r="BX383" s="4" t="s">
        <v>1239</v>
      </c>
      <c r="BY383" s="4" t="s">
        <v>1239</v>
      </c>
      <c r="BZ383" t="s">
        <v>1293</v>
      </c>
      <c r="CD383" t="s">
        <v>2782</v>
      </c>
      <c r="CE383" t="s">
        <v>2785</v>
      </c>
    </row>
    <row r="384" spans="1:83">
      <c r="A384" s="36" t="s">
        <v>1317</v>
      </c>
      <c r="B384" s="3"/>
      <c r="C384" s="3"/>
      <c r="D384" s="3"/>
      <c r="E384" s="3"/>
      <c r="F384" s="3"/>
      <c r="G384" s="3">
        <v>3.4411346984783018</v>
      </c>
      <c r="H384" s="3"/>
      <c r="I384" s="3">
        <v>25.549372708331575</v>
      </c>
      <c r="J384" s="3">
        <v>2.2498967792598323</v>
      </c>
      <c r="K384" s="3">
        <v>3.4140479999999997</v>
      </c>
      <c r="L384" s="3">
        <v>0.34500844549161086</v>
      </c>
      <c r="M384" s="3"/>
      <c r="R384" s="3"/>
      <c r="S384" s="3"/>
      <c r="T384" s="3"/>
      <c r="U384" s="3"/>
      <c r="V384" s="3"/>
      <c r="W384" s="3"/>
      <c r="X384" s="3"/>
      <c r="Y384" s="13">
        <v>702</v>
      </c>
      <c r="Z384" s="3"/>
      <c r="AA384">
        <v>1620</v>
      </c>
      <c r="AD384" s="3"/>
      <c r="AE384" s="3"/>
      <c r="AG384">
        <v>294</v>
      </c>
      <c r="AH384">
        <v>12646</v>
      </c>
      <c r="AI384">
        <v>5913</v>
      </c>
      <c r="AJ384">
        <v>1630</v>
      </c>
      <c r="AK384" s="3"/>
      <c r="AL384" s="3"/>
      <c r="AM384" s="3"/>
      <c r="AN384" s="3"/>
      <c r="AO384" s="3"/>
      <c r="AP384" s="3"/>
      <c r="AQ384">
        <v>635</v>
      </c>
      <c r="AR384" s="3"/>
      <c r="AS384" s="3"/>
      <c r="AT384" s="3"/>
      <c r="AU384" s="3"/>
      <c r="AW384" s="3"/>
      <c r="AX384" s="3"/>
      <c r="AZ384" s="3"/>
      <c r="BA384" s="3"/>
      <c r="BB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5">
        <f t="shared" si="13"/>
        <v>0.13468568241427539</v>
      </c>
      <c r="BV384">
        <v>27</v>
      </c>
      <c r="BW384" t="s">
        <v>1336</v>
      </c>
      <c r="BX384" s="4" t="s">
        <v>1239</v>
      </c>
      <c r="BY384" s="4" t="s">
        <v>1239</v>
      </c>
      <c r="BZ384" t="s">
        <v>1293</v>
      </c>
      <c r="CD384" t="s">
        <v>2782</v>
      </c>
      <c r="CE384" t="s">
        <v>2785</v>
      </c>
    </row>
    <row r="385" spans="1:83">
      <c r="A385" s="36" t="s">
        <v>1318</v>
      </c>
      <c r="B385" s="3"/>
      <c r="C385" s="3"/>
      <c r="D385" s="3"/>
      <c r="E385" s="3"/>
      <c r="F385" s="3"/>
      <c r="G385" s="3">
        <v>4.9833505541987604</v>
      </c>
      <c r="H385" s="3"/>
      <c r="I385" s="3">
        <v>22.970427236408437</v>
      </c>
      <c r="J385" s="3">
        <v>2.5898811814590958</v>
      </c>
      <c r="K385" s="3">
        <v>3.0922320000000001</v>
      </c>
      <c r="L385" s="3">
        <v>0.84502068533452501</v>
      </c>
      <c r="M385" s="3"/>
      <c r="R385" s="3"/>
      <c r="S385" s="3"/>
      <c r="T385" s="3"/>
      <c r="U385" s="3"/>
      <c r="V385" s="3"/>
      <c r="W385" s="3"/>
      <c r="X385" s="3"/>
      <c r="Y385" s="13">
        <v>830</v>
      </c>
      <c r="Z385" s="3"/>
      <c r="AA385">
        <v>1616</v>
      </c>
      <c r="AD385" s="3"/>
      <c r="AE385" s="3"/>
      <c r="AG385">
        <v>1298</v>
      </c>
      <c r="AH385">
        <v>13400</v>
      </c>
      <c r="AI385">
        <v>5353</v>
      </c>
      <c r="AJ385">
        <v>877</v>
      </c>
      <c r="AK385" s="3"/>
      <c r="AL385" s="3"/>
      <c r="AM385" s="3"/>
      <c r="AN385" s="3"/>
      <c r="AO385" s="3"/>
      <c r="AP385" s="3"/>
      <c r="AQ385">
        <v>295</v>
      </c>
      <c r="AR385" s="3"/>
      <c r="AS385" s="3"/>
      <c r="AT385" s="3"/>
      <c r="AU385" s="3"/>
      <c r="AW385" s="3"/>
      <c r="AX385" s="3"/>
      <c r="AZ385" s="3"/>
      <c r="BA385" s="3"/>
      <c r="BB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5">
        <f t="shared" si="13"/>
        <v>0.21694635902549006</v>
      </c>
      <c r="BV385">
        <v>27</v>
      </c>
      <c r="BW385" t="s">
        <v>1336</v>
      </c>
      <c r="BX385" s="4" t="s">
        <v>1239</v>
      </c>
      <c r="BY385" s="4" t="s">
        <v>1239</v>
      </c>
      <c r="BZ385" t="s">
        <v>1293</v>
      </c>
      <c r="CD385" t="s">
        <v>2782</v>
      </c>
      <c r="CE385" t="s">
        <v>2785</v>
      </c>
    </row>
    <row r="386" spans="1:83">
      <c r="A386" s="36" t="s">
        <v>1319</v>
      </c>
      <c r="B386" s="3"/>
      <c r="C386" s="3"/>
      <c r="D386" s="3"/>
      <c r="E386" s="3"/>
      <c r="F386" s="3"/>
      <c r="G386" s="3">
        <v>7.9313958294194995</v>
      </c>
      <c r="H386" s="3"/>
      <c r="I386" s="3">
        <v>17.773813387578343</v>
      </c>
      <c r="J386" s="3">
        <v>1.3699371500382092</v>
      </c>
      <c r="K386" s="3">
        <v>3.5819520000000002</v>
      </c>
      <c r="L386" s="3">
        <v>0.59001444301463879</v>
      </c>
      <c r="M386" s="3"/>
      <c r="R386" s="3"/>
      <c r="S386" s="3"/>
      <c r="T386" s="3"/>
      <c r="U386" s="3"/>
      <c r="V386" s="3"/>
      <c r="W386" s="3"/>
      <c r="X386" s="3"/>
      <c r="Y386" s="13">
        <v>1150</v>
      </c>
      <c r="Z386" s="3"/>
      <c r="AA386">
        <v>1215</v>
      </c>
      <c r="AD386" s="3"/>
      <c r="AE386" s="3"/>
      <c r="AG386">
        <v>1520</v>
      </c>
      <c r="AH386">
        <v>3450</v>
      </c>
      <c r="AI386">
        <v>1027</v>
      </c>
      <c r="AJ386">
        <v>482</v>
      </c>
      <c r="AK386" s="3"/>
      <c r="AL386" s="3"/>
      <c r="AM386" s="3"/>
      <c r="AN386" s="3"/>
      <c r="AO386" s="3"/>
      <c r="AP386" s="3"/>
      <c r="AQ386">
        <v>474</v>
      </c>
      <c r="AR386" s="3"/>
      <c r="AS386" s="3"/>
      <c r="AT386" s="3"/>
      <c r="AU386" s="3"/>
      <c r="AW386" s="3"/>
      <c r="AX386" s="3"/>
      <c r="AZ386" s="3"/>
      <c r="BA386" s="3"/>
      <c r="BB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5">
        <f t="shared" si="13"/>
        <v>0.44624052568046801</v>
      </c>
      <c r="BV386">
        <v>27</v>
      </c>
      <c r="BW386" t="s">
        <v>1336</v>
      </c>
      <c r="BX386" s="4" t="s">
        <v>1239</v>
      </c>
      <c r="BY386" s="4" t="s">
        <v>1239</v>
      </c>
      <c r="BZ386" t="s">
        <v>1293</v>
      </c>
      <c r="CD386" t="s">
        <v>2782</v>
      </c>
      <c r="CE386" t="s">
        <v>2785</v>
      </c>
    </row>
    <row r="387" spans="1:83">
      <c r="A387" s="36" t="s">
        <v>1320</v>
      </c>
      <c r="B387" s="3"/>
      <c r="C387" s="3"/>
      <c r="D387" s="3"/>
      <c r="E387" s="3"/>
      <c r="F387" s="3"/>
      <c r="G387" s="3">
        <v>7.3089141461581812</v>
      </c>
      <c r="H387" s="3"/>
      <c r="I387" s="3">
        <v>18.006150817481327</v>
      </c>
      <c r="J387" s="3">
        <v>1.319939443832435</v>
      </c>
      <c r="K387" s="3">
        <v>3.5119919999999998</v>
      </c>
      <c r="L387" s="3">
        <v>0.56501383102249303</v>
      </c>
      <c r="M387" s="3"/>
      <c r="R387" s="3"/>
      <c r="S387" s="3"/>
      <c r="T387" s="3"/>
      <c r="U387" s="3"/>
      <c r="V387" s="3"/>
      <c r="W387" s="3"/>
      <c r="X387" s="3"/>
      <c r="Y387" s="13">
        <v>1121</v>
      </c>
      <c r="Z387" s="3"/>
      <c r="AA387">
        <v>1337</v>
      </c>
      <c r="AD387" s="3"/>
      <c r="AE387" s="3"/>
      <c r="AG387">
        <v>1485</v>
      </c>
      <c r="AH387">
        <v>3860</v>
      </c>
      <c r="AI387">
        <v>1160</v>
      </c>
      <c r="AJ387">
        <v>460</v>
      </c>
      <c r="AK387" s="3"/>
      <c r="AL387" s="3"/>
      <c r="AM387" s="3"/>
      <c r="AN387" s="3"/>
      <c r="AO387" s="3"/>
      <c r="AP387" s="3"/>
      <c r="AQ387">
        <v>503</v>
      </c>
      <c r="AR387" s="3"/>
      <c r="AS387" s="3"/>
      <c r="AT387" s="3"/>
      <c r="AU387" s="3"/>
      <c r="AW387" s="3"/>
      <c r="AX387" s="3"/>
      <c r="AZ387" s="3"/>
      <c r="BA387" s="3"/>
      <c r="BB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5">
        <f t="shared" si="13"/>
        <v>0.40591208083530544</v>
      </c>
      <c r="BV387">
        <v>27</v>
      </c>
      <c r="BW387" t="s">
        <v>1336</v>
      </c>
      <c r="BX387" s="4" t="s">
        <v>1239</v>
      </c>
      <c r="BY387" s="4" t="s">
        <v>1239</v>
      </c>
      <c r="BZ387" t="s">
        <v>1293</v>
      </c>
      <c r="CD387" t="s">
        <v>2782</v>
      </c>
      <c r="CE387" t="s">
        <v>2785</v>
      </c>
    </row>
    <row r="388" spans="1:83">
      <c r="A388" s="36" t="s">
        <v>1321</v>
      </c>
      <c r="B388" s="3"/>
      <c r="C388" s="3"/>
      <c r="D388" s="3"/>
      <c r="E388" s="3"/>
      <c r="F388" s="3"/>
      <c r="G388" s="3">
        <v>9.1064174337779455</v>
      </c>
      <c r="H388" s="3"/>
      <c r="I388" s="3">
        <v>15.822178976393269</v>
      </c>
      <c r="J388" s="3">
        <v>1.3899362325205187</v>
      </c>
      <c r="K388" s="3">
        <v>3.5819520000000002</v>
      </c>
      <c r="L388" s="3">
        <v>0.63501554460050114</v>
      </c>
      <c r="M388" s="3"/>
      <c r="R388" s="3"/>
      <c r="S388" s="3"/>
      <c r="T388" s="3"/>
      <c r="U388" s="3"/>
      <c r="V388" s="3"/>
      <c r="W388" s="3"/>
      <c r="X388" s="3"/>
      <c r="Y388" s="13">
        <v>1202</v>
      </c>
      <c r="Z388" s="3"/>
      <c r="AA388">
        <v>1584</v>
      </c>
      <c r="AD388" s="3"/>
      <c r="AE388" s="3"/>
      <c r="AG388">
        <v>1347</v>
      </c>
      <c r="AH388">
        <v>2636</v>
      </c>
      <c r="AI388">
        <v>1218</v>
      </c>
      <c r="AJ388">
        <v>526</v>
      </c>
      <c r="AK388" s="3"/>
      <c r="AL388" s="3"/>
      <c r="AM388" s="3"/>
      <c r="AN388" s="3"/>
      <c r="AO388" s="3"/>
      <c r="AP388" s="3"/>
      <c r="AQ388">
        <v>423</v>
      </c>
      <c r="AR388" s="3"/>
      <c r="AS388" s="3"/>
      <c r="AT388" s="3"/>
      <c r="AU388" s="3"/>
      <c r="AW388" s="3"/>
      <c r="AX388" s="3"/>
      <c r="AZ388" s="3"/>
      <c r="BA388" s="3"/>
      <c r="BB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5">
        <f t="shared" si="13"/>
        <v>0.57554761878024152</v>
      </c>
      <c r="BV388">
        <v>27</v>
      </c>
      <c r="BW388" t="s">
        <v>1336</v>
      </c>
      <c r="BX388" s="4" t="s">
        <v>1239</v>
      </c>
      <c r="BY388" s="4" t="s">
        <v>1239</v>
      </c>
      <c r="BZ388" t="s">
        <v>1293</v>
      </c>
      <c r="CD388" t="s">
        <v>2782</v>
      </c>
      <c r="CE388" t="s">
        <v>2785</v>
      </c>
    </row>
    <row r="389" spans="1:83">
      <c r="A389" s="36" t="s">
        <v>1322</v>
      </c>
      <c r="B389" s="3"/>
      <c r="C389" s="3"/>
      <c r="D389" s="3"/>
      <c r="E389" s="3"/>
      <c r="F389" s="3"/>
      <c r="G389" s="3">
        <v>3.6089949276723647</v>
      </c>
      <c r="H389" s="3"/>
      <c r="I389" s="3">
        <v>22.436051147631574</v>
      </c>
      <c r="J389" s="3">
        <v>3.5998348468157326</v>
      </c>
      <c r="K389" s="3">
        <v>2.6165039999999999</v>
      </c>
      <c r="L389" s="3">
        <v>0.47501162785076856</v>
      </c>
      <c r="M389" s="3"/>
      <c r="R389" s="3"/>
      <c r="S389" s="3"/>
      <c r="T389" s="3"/>
      <c r="U389" s="3"/>
      <c r="V389" s="3"/>
      <c r="W389" s="3"/>
      <c r="X389" s="3"/>
      <c r="Y389" s="13">
        <v>515</v>
      </c>
      <c r="Z389" s="3"/>
      <c r="AA389">
        <v>2745</v>
      </c>
      <c r="AD389" s="3"/>
      <c r="AE389" s="3"/>
      <c r="AG389">
        <v>664</v>
      </c>
      <c r="AH389">
        <v>13128</v>
      </c>
      <c r="AI389">
        <v>10103</v>
      </c>
      <c r="AJ389">
        <v>911</v>
      </c>
      <c r="AK389" s="3"/>
      <c r="AL389" s="3"/>
      <c r="AM389" s="3"/>
      <c r="AN389" s="3"/>
      <c r="AO389" s="3"/>
      <c r="AP389" s="3"/>
      <c r="AQ389">
        <v>363</v>
      </c>
      <c r="AR389" s="3"/>
      <c r="AS389" s="3"/>
      <c r="AT389" s="3"/>
      <c r="AU389" s="3"/>
      <c r="AW389" s="3"/>
      <c r="AX389" s="3"/>
      <c r="AZ389" s="3"/>
      <c r="BA389" s="3"/>
      <c r="BB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5">
        <f t="shared" si="13"/>
        <v>0.16085695757799798</v>
      </c>
      <c r="BV389">
        <v>27</v>
      </c>
      <c r="BW389" t="s">
        <v>1336</v>
      </c>
      <c r="BX389" s="4" t="s">
        <v>1239</v>
      </c>
      <c r="BY389" s="4" t="s">
        <v>1239</v>
      </c>
      <c r="BZ389" t="s">
        <v>1293</v>
      </c>
      <c r="CD389" t="s">
        <v>2782</v>
      </c>
      <c r="CE389" t="s">
        <v>2785</v>
      </c>
    </row>
    <row r="390" spans="1:83">
      <c r="A390" s="36" t="s">
        <v>1323</v>
      </c>
      <c r="B390" s="3"/>
      <c r="C390" s="3"/>
      <c r="D390" s="3"/>
      <c r="E390" s="3"/>
      <c r="F390" s="3"/>
      <c r="G390" s="3">
        <v>3.5845153109148975</v>
      </c>
      <c r="H390" s="3"/>
      <c r="I390" s="3">
        <v>22.366349918660678</v>
      </c>
      <c r="J390" s="3">
        <v>2.8598687949702759</v>
      </c>
      <c r="K390" s="3">
        <v>3.4000560000000002</v>
      </c>
      <c r="L390" s="3">
        <v>0.45501113825705197</v>
      </c>
      <c r="M390" s="3"/>
      <c r="R390" s="3"/>
      <c r="S390" s="3"/>
      <c r="T390" s="3"/>
      <c r="U390" s="3"/>
      <c r="V390" s="3"/>
      <c r="W390" s="3"/>
      <c r="X390" s="3"/>
      <c r="Y390" s="13">
        <v>619</v>
      </c>
      <c r="Z390" s="3"/>
      <c r="AA390">
        <v>2347</v>
      </c>
      <c r="AD390" s="3"/>
      <c r="AE390" s="3"/>
      <c r="AG390">
        <v>327</v>
      </c>
      <c r="AH390">
        <v>12157</v>
      </c>
      <c r="AI390">
        <v>6415</v>
      </c>
      <c r="AJ390">
        <v>1093</v>
      </c>
      <c r="AK390" s="3"/>
      <c r="AL390" s="3"/>
      <c r="AM390" s="3"/>
      <c r="AN390" s="3"/>
      <c r="AO390" s="3"/>
      <c r="AP390" s="3"/>
      <c r="AQ390">
        <v>371</v>
      </c>
      <c r="AR390" s="3"/>
      <c r="AS390" s="3"/>
      <c r="AT390" s="3"/>
      <c r="AU390" s="3"/>
      <c r="AW390" s="3"/>
      <c r="AX390" s="3"/>
      <c r="AZ390" s="3"/>
      <c r="BA390" s="3"/>
      <c r="BB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5">
        <f t="shared" si="13"/>
        <v>0.16026375890347075</v>
      </c>
      <c r="BV390">
        <v>27</v>
      </c>
      <c r="BW390" t="s">
        <v>1336</v>
      </c>
      <c r="BX390" s="4" t="s">
        <v>1239</v>
      </c>
      <c r="BY390" s="4" t="s">
        <v>1239</v>
      </c>
      <c r="BZ390" t="s">
        <v>1293</v>
      </c>
      <c r="CD390" t="s">
        <v>2782</v>
      </c>
      <c r="CE390" t="s">
        <v>2785</v>
      </c>
    </row>
    <row r="391" spans="1:83">
      <c r="A391" s="36" t="s">
        <v>1324</v>
      </c>
      <c r="B391" s="3"/>
      <c r="C391" s="3"/>
      <c r="D391" s="3"/>
      <c r="E391" s="3"/>
      <c r="F391" s="3"/>
      <c r="G391" s="3">
        <v>2.1157383054668419</v>
      </c>
      <c r="H391" s="3"/>
      <c r="I391" s="3">
        <v>27.516496281510179</v>
      </c>
      <c r="J391" s="3">
        <v>3.2698499858576233</v>
      </c>
      <c r="K391" s="3">
        <v>1.95888</v>
      </c>
      <c r="L391" s="3">
        <v>0.40500991427276056</v>
      </c>
      <c r="M391" s="3"/>
      <c r="R391" s="3"/>
      <c r="S391" s="3"/>
      <c r="T391" s="3"/>
      <c r="U391" s="3"/>
      <c r="V391" s="3"/>
      <c r="W391" s="3"/>
      <c r="X391" s="3"/>
      <c r="Y391" s="13">
        <v>663</v>
      </c>
      <c r="Z391" s="3"/>
      <c r="AA391">
        <v>2786</v>
      </c>
      <c r="AD391" s="3"/>
      <c r="AE391" s="3"/>
      <c r="AG391">
        <v>1218</v>
      </c>
      <c r="AH391">
        <v>12999</v>
      </c>
      <c r="AI391">
        <v>11562</v>
      </c>
      <c r="AJ391">
        <v>1430</v>
      </c>
      <c r="AK391" s="3"/>
      <c r="AL391" s="3"/>
      <c r="AM391" s="3"/>
      <c r="AN391" s="3"/>
      <c r="AO391" s="3"/>
      <c r="AP391" s="3"/>
      <c r="AQ391">
        <v>120</v>
      </c>
      <c r="AR391" s="3"/>
      <c r="AS391" s="3"/>
      <c r="AT391" s="3"/>
      <c r="AU391" s="3"/>
      <c r="AW391" s="3"/>
      <c r="AX391" s="3"/>
      <c r="AZ391" s="3"/>
      <c r="BA391" s="3"/>
      <c r="BB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5">
        <f t="shared" si="13"/>
        <v>7.6889814888551816E-2</v>
      </c>
      <c r="BV391">
        <v>27</v>
      </c>
      <c r="BW391" t="s">
        <v>1336</v>
      </c>
      <c r="BX391" s="4" t="s">
        <v>1239</v>
      </c>
      <c r="BY391" s="4" t="s">
        <v>1239</v>
      </c>
      <c r="BZ391" t="s">
        <v>1293</v>
      </c>
      <c r="CD391" t="s">
        <v>2782</v>
      </c>
      <c r="CE391" t="s">
        <v>2785</v>
      </c>
    </row>
    <row r="392" spans="1:83">
      <c r="A392" s="36" t="s">
        <v>1325</v>
      </c>
      <c r="B392" s="3"/>
      <c r="C392" s="3"/>
      <c r="D392" s="3"/>
      <c r="E392" s="3"/>
      <c r="F392" s="3"/>
      <c r="G392" s="3">
        <v>1.4093265076084915</v>
      </c>
      <c r="H392" s="3"/>
      <c r="I392" s="3">
        <v>32.558218510404949</v>
      </c>
      <c r="J392" s="3">
        <v>3.2098527384106941</v>
      </c>
      <c r="K392" s="3">
        <v>1.7490000000000001</v>
      </c>
      <c r="L392" s="3">
        <v>0.50501236224134338</v>
      </c>
      <c r="M392" s="3"/>
      <c r="R392" s="3"/>
      <c r="S392" s="3"/>
      <c r="T392" s="3"/>
      <c r="U392" s="3"/>
      <c r="V392" s="3"/>
      <c r="W392" s="3"/>
      <c r="X392" s="3"/>
      <c r="Y392" s="13">
        <v>575</v>
      </c>
      <c r="Z392" s="3"/>
      <c r="AA392">
        <v>4849</v>
      </c>
      <c r="AD392" s="3"/>
      <c r="AE392" s="3"/>
      <c r="AG392">
        <v>537</v>
      </c>
      <c r="AH392">
        <v>8198</v>
      </c>
      <c r="AI392">
        <v>8246</v>
      </c>
      <c r="AJ392">
        <v>974</v>
      </c>
      <c r="AK392" s="3"/>
      <c r="AL392" s="3"/>
      <c r="AM392" s="3"/>
      <c r="AN392" s="3"/>
      <c r="AO392" s="3"/>
      <c r="AP392" s="3"/>
      <c r="AQ392">
        <v>146</v>
      </c>
      <c r="AR392" s="3"/>
      <c r="AS392" s="3"/>
      <c r="AT392" s="3"/>
      <c r="AU392" s="3"/>
      <c r="AW392" s="3"/>
      <c r="AX392" s="3"/>
      <c r="AZ392" s="3"/>
      <c r="BA392" s="3"/>
      <c r="BB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5">
        <f t="shared" si="13"/>
        <v>4.3286352020707131E-2</v>
      </c>
      <c r="BV392">
        <v>27</v>
      </c>
      <c r="BW392" t="s">
        <v>1336</v>
      </c>
      <c r="BX392" s="4" t="s">
        <v>1239</v>
      </c>
      <c r="BY392" s="4" t="s">
        <v>1239</v>
      </c>
      <c r="BZ392" t="s">
        <v>1293</v>
      </c>
      <c r="CD392" t="s">
        <v>2782</v>
      </c>
      <c r="CE392" t="s">
        <v>2785</v>
      </c>
    </row>
    <row r="393" spans="1:83">
      <c r="A393" s="36" t="s">
        <v>1326</v>
      </c>
      <c r="B393" s="3"/>
      <c r="C393" s="3"/>
      <c r="D393" s="3"/>
      <c r="E393" s="3"/>
      <c r="F393" s="3"/>
      <c r="G393" s="3">
        <v>0.33222337027991733</v>
      </c>
      <c r="H393" s="3"/>
      <c r="I393" s="3">
        <v>40.496414032090264</v>
      </c>
      <c r="J393" s="3">
        <v>1.9499105420251881</v>
      </c>
      <c r="K393" s="3">
        <v>1.8609360000000001</v>
      </c>
      <c r="L393" s="3">
        <v>0.3200078334994651</v>
      </c>
      <c r="M393" s="3"/>
      <c r="R393" s="3"/>
      <c r="S393" s="3"/>
      <c r="T393" s="3"/>
      <c r="U393" s="3"/>
      <c r="V393" s="3"/>
      <c r="W393" s="3"/>
      <c r="X393" s="3"/>
      <c r="Y393" s="13">
        <v>253</v>
      </c>
      <c r="Z393" s="3"/>
      <c r="AA393">
        <v>2070</v>
      </c>
      <c r="AD393" s="3"/>
      <c r="AE393" s="3"/>
      <c r="AG393">
        <v>38</v>
      </c>
      <c r="AH393">
        <v>4982</v>
      </c>
      <c r="AI393">
        <v>2004</v>
      </c>
      <c r="AJ393">
        <v>932</v>
      </c>
      <c r="AK393" s="3"/>
      <c r="AL393" s="3"/>
      <c r="AM393" s="3"/>
      <c r="AN393" s="3"/>
      <c r="AO393" s="3"/>
      <c r="AP393" s="3"/>
      <c r="AQ393">
        <v>653</v>
      </c>
      <c r="AR393" s="3"/>
      <c r="AS393" s="3"/>
      <c r="AT393" s="3"/>
      <c r="AU393" s="3"/>
      <c r="AW393" s="3"/>
      <c r="AX393" s="3"/>
      <c r="AZ393" s="3"/>
      <c r="BA393" s="3"/>
      <c r="BB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5">
        <f t="shared" si="13"/>
        <v>8.2037725616064695E-3</v>
      </c>
      <c r="BV393">
        <v>27</v>
      </c>
      <c r="BW393" t="s">
        <v>1336</v>
      </c>
      <c r="BX393" s="4" t="s">
        <v>1239</v>
      </c>
      <c r="BY393" s="4" t="s">
        <v>1239</v>
      </c>
      <c r="BZ393" t="s">
        <v>1293</v>
      </c>
      <c r="CD393" t="s">
        <v>2782</v>
      </c>
      <c r="CE393" t="s">
        <v>2785</v>
      </c>
    </row>
    <row r="394" spans="1:83">
      <c r="A394" s="36" t="s">
        <v>1327</v>
      </c>
      <c r="B394" s="3"/>
      <c r="C394" s="3"/>
      <c r="D394" s="3"/>
      <c r="E394" s="3"/>
      <c r="F394" s="3"/>
      <c r="G394" s="3">
        <v>3.3886783768551565</v>
      </c>
      <c r="H394" s="3"/>
      <c r="I394" s="3">
        <v>27.129267231671871</v>
      </c>
      <c r="J394" s="3">
        <v>2.299894485465606</v>
      </c>
      <c r="K394" s="3">
        <v>3.3440880000000002</v>
      </c>
      <c r="L394" s="3">
        <v>0.34000832309318174</v>
      </c>
      <c r="M394" s="3"/>
      <c r="R394" s="3"/>
      <c r="S394" s="3"/>
      <c r="T394" s="3"/>
      <c r="U394" s="3"/>
      <c r="V394" s="3"/>
      <c r="W394" s="3"/>
      <c r="X394" s="3"/>
      <c r="Y394" s="13">
        <v>663</v>
      </c>
      <c r="Z394" s="3"/>
      <c r="AA394">
        <v>1741</v>
      </c>
      <c r="AD394" s="3"/>
      <c r="AE394" s="3"/>
      <c r="AG394">
        <v>251</v>
      </c>
      <c r="AH394">
        <v>12940</v>
      </c>
      <c r="AI394">
        <v>6332</v>
      </c>
      <c r="AJ394">
        <v>1699</v>
      </c>
      <c r="AK394" s="3"/>
      <c r="AL394" s="3"/>
      <c r="AM394" s="3"/>
      <c r="AN394" s="3"/>
      <c r="AO394" s="3"/>
      <c r="AP394" s="3"/>
      <c r="AQ394">
        <v>550</v>
      </c>
      <c r="AR394" s="3"/>
      <c r="AS394" s="3"/>
      <c r="AT394" s="3"/>
      <c r="AU394" s="3"/>
      <c r="AW394" s="3"/>
      <c r="AX394" s="3"/>
      <c r="AZ394" s="3"/>
      <c r="BA394" s="3"/>
      <c r="BB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5">
        <f t="shared" si="13"/>
        <v>0.12490858481054247</v>
      </c>
      <c r="BV394">
        <v>27</v>
      </c>
      <c r="BW394" t="s">
        <v>1336</v>
      </c>
      <c r="BX394" s="4" t="s">
        <v>1239</v>
      </c>
      <c r="BY394" s="4" t="s">
        <v>1239</v>
      </c>
      <c r="BZ394" t="s">
        <v>1293</v>
      </c>
      <c r="CD394" t="s">
        <v>2782</v>
      </c>
      <c r="CE394" t="s">
        <v>2785</v>
      </c>
    </row>
    <row r="395" spans="1:83">
      <c r="A395" s="36" t="s">
        <v>1328</v>
      </c>
      <c r="B395" s="3"/>
      <c r="C395" s="3"/>
      <c r="D395" s="3"/>
      <c r="E395" s="3"/>
      <c r="F395" s="3"/>
      <c r="G395" s="3">
        <v>2.3850140897989855</v>
      </c>
      <c r="H395" s="3"/>
      <c r="I395" s="3">
        <v>27.818534940384058</v>
      </c>
      <c r="J395" s="3">
        <v>3.7698270479153639</v>
      </c>
      <c r="K395" s="3">
        <v>1.95888</v>
      </c>
      <c r="L395" s="3">
        <v>0.45001101585862285</v>
      </c>
      <c r="M395" s="3"/>
      <c r="R395" s="3"/>
      <c r="S395" s="3"/>
      <c r="T395" s="3"/>
      <c r="U395" s="3"/>
      <c r="V395" s="3"/>
      <c r="W395" s="3"/>
      <c r="X395" s="3"/>
      <c r="Y395" s="13">
        <v>569</v>
      </c>
      <c r="Z395" s="3"/>
      <c r="AA395">
        <v>3397</v>
      </c>
      <c r="AD395" s="3"/>
      <c r="AE395" s="3"/>
      <c r="AG395">
        <v>987</v>
      </c>
      <c r="AH395">
        <v>8665</v>
      </c>
      <c r="AI395">
        <v>10832</v>
      </c>
      <c r="AJ395">
        <v>1117</v>
      </c>
      <c r="AK395" s="3"/>
      <c r="AL395" s="3"/>
      <c r="AM395" s="3"/>
      <c r="AN395" s="3"/>
      <c r="AO395" s="3"/>
      <c r="AP395" s="3"/>
      <c r="AQ395">
        <v>74</v>
      </c>
      <c r="AR395" s="3"/>
      <c r="AS395" s="3"/>
      <c r="AT395" s="3"/>
      <c r="AU395" s="3"/>
      <c r="AW395" s="3"/>
      <c r="AX395" s="3"/>
      <c r="AZ395" s="3"/>
      <c r="BA395" s="3"/>
      <c r="BB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5">
        <f t="shared" si="13"/>
        <v>8.5734712302791685E-2</v>
      </c>
      <c r="BV395">
        <v>27</v>
      </c>
      <c r="BW395" t="s">
        <v>1336</v>
      </c>
      <c r="BX395" s="4" t="s">
        <v>1239</v>
      </c>
      <c r="BY395" s="4" t="s">
        <v>1239</v>
      </c>
      <c r="BZ395" t="s">
        <v>1293</v>
      </c>
      <c r="CD395" t="s">
        <v>2782</v>
      </c>
      <c r="CE395" t="s">
        <v>2785</v>
      </c>
    </row>
    <row r="396" spans="1:83">
      <c r="A396" s="36" t="s">
        <v>1329</v>
      </c>
      <c r="B396" s="3"/>
      <c r="C396" s="3"/>
      <c r="D396" s="3"/>
      <c r="E396" s="3"/>
      <c r="F396" s="3"/>
      <c r="G396" s="3">
        <v>0.43014183730978772</v>
      </c>
      <c r="H396" s="3"/>
      <c r="I396" s="3">
        <v>38.227251800037784</v>
      </c>
      <c r="J396" s="3">
        <v>1.529929809896686</v>
      </c>
      <c r="K396" s="3">
        <v>1.7210159999999999</v>
      </c>
      <c r="L396" s="3">
        <v>0.27000660951517369</v>
      </c>
      <c r="M396" s="3"/>
      <c r="R396" s="3"/>
      <c r="S396" s="3"/>
      <c r="T396" s="3"/>
      <c r="U396" s="3"/>
      <c r="V396" s="3"/>
      <c r="W396" s="3"/>
      <c r="X396" s="3"/>
      <c r="Y396" s="13">
        <v>231</v>
      </c>
      <c r="Z396" s="3"/>
      <c r="AA396">
        <v>1825</v>
      </c>
      <c r="AD396" s="3"/>
      <c r="AE396" s="3"/>
      <c r="AG396">
        <v>49</v>
      </c>
      <c r="AH396">
        <v>4836</v>
      </c>
      <c r="AI396">
        <v>2104</v>
      </c>
      <c r="AJ396">
        <v>858</v>
      </c>
      <c r="AK396" s="3"/>
      <c r="AL396" s="3"/>
      <c r="AM396" s="3"/>
      <c r="AN396" s="3"/>
      <c r="AO396" s="3"/>
      <c r="AP396" s="3"/>
      <c r="AQ396">
        <v>627</v>
      </c>
      <c r="AR396" s="3"/>
      <c r="AS396" s="3"/>
      <c r="AT396" s="3"/>
      <c r="AU396" s="3"/>
      <c r="AW396" s="3"/>
      <c r="AX396" s="3"/>
      <c r="AZ396" s="3"/>
      <c r="BA396" s="3"/>
      <c r="BB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5">
        <f t="shared" si="13"/>
        <v>1.1252230203725044E-2</v>
      </c>
      <c r="BV396">
        <v>27</v>
      </c>
      <c r="BW396" t="s">
        <v>1336</v>
      </c>
      <c r="BX396" s="4" t="s">
        <v>1239</v>
      </c>
      <c r="BY396" s="4" t="s">
        <v>1239</v>
      </c>
      <c r="BZ396" t="s">
        <v>1293</v>
      </c>
      <c r="CD396" t="s">
        <v>2782</v>
      </c>
      <c r="CE396" t="s">
        <v>2785</v>
      </c>
    </row>
    <row r="397" spans="1:83">
      <c r="A397" s="36" t="s">
        <v>1330</v>
      </c>
      <c r="B397" s="3"/>
      <c r="C397" s="3"/>
      <c r="D397" s="3"/>
      <c r="E397" s="3"/>
      <c r="F397" s="3"/>
      <c r="G397" s="3">
        <v>0.62248168326131881</v>
      </c>
      <c r="H397" s="3"/>
      <c r="I397" s="3">
        <v>37.359858728399971</v>
      </c>
      <c r="J397" s="3">
        <v>1.7699187996844012</v>
      </c>
      <c r="K397" s="3">
        <v>2.0148479999999998</v>
      </c>
      <c r="L397" s="3">
        <v>0.32500795589789433</v>
      </c>
      <c r="M397" s="3"/>
      <c r="R397" s="3"/>
      <c r="S397" s="3"/>
      <c r="T397" s="3"/>
      <c r="U397" s="3"/>
      <c r="V397" s="3"/>
      <c r="W397" s="3"/>
      <c r="X397" s="3"/>
      <c r="Y397" s="13">
        <v>289</v>
      </c>
      <c r="Z397" s="3"/>
      <c r="AA397">
        <v>1937</v>
      </c>
      <c r="AD397" s="3"/>
      <c r="AE397" s="3"/>
      <c r="AG397">
        <v>68</v>
      </c>
      <c r="AH397">
        <v>5710</v>
      </c>
      <c r="AI397">
        <v>2443</v>
      </c>
      <c r="AJ397">
        <v>1183</v>
      </c>
      <c r="AK397" s="3"/>
      <c r="AL397" s="3"/>
      <c r="AM397" s="3"/>
      <c r="AN397" s="3"/>
      <c r="AO397" s="3"/>
      <c r="AP397" s="3"/>
      <c r="AQ397">
        <v>586</v>
      </c>
      <c r="AR397" s="3"/>
      <c r="AS397" s="3"/>
      <c r="AT397" s="3"/>
      <c r="AU397" s="3"/>
      <c r="AW397" s="3"/>
      <c r="AX397" s="3"/>
      <c r="AZ397" s="3"/>
      <c r="BA397" s="3"/>
      <c r="BB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5">
        <f t="shared" si="13"/>
        <v>1.6661778294898229E-2</v>
      </c>
      <c r="BV397">
        <v>27</v>
      </c>
      <c r="BW397" t="s">
        <v>1336</v>
      </c>
      <c r="BX397" s="4" t="s">
        <v>1239</v>
      </c>
      <c r="BY397" s="4" t="s">
        <v>1239</v>
      </c>
      <c r="BZ397" t="s">
        <v>1293</v>
      </c>
      <c r="CD397" t="s">
        <v>2782</v>
      </c>
      <c r="CE397" t="s">
        <v>2785</v>
      </c>
    </row>
    <row r="398" spans="1:83">
      <c r="A398" s="36" t="s">
        <v>1331</v>
      </c>
      <c r="B398" s="3"/>
      <c r="C398" s="3"/>
      <c r="D398" s="3"/>
      <c r="E398" s="3"/>
      <c r="F398" s="3"/>
      <c r="G398" s="3">
        <v>2.2731072703362765</v>
      </c>
      <c r="H398" s="3"/>
      <c r="I398" s="3">
        <v>24.929806228590277</v>
      </c>
      <c r="J398" s="3">
        <v>3.169854573446075</v>
      </c>
      <c r="K398" s="3">
        <v>1.8889200000000002</v>
      </c>
      <c r="L398" s="3">
        <v>0.44501089346019368</v>
      </c>
      <c r="M398" s="3"/>
      <c r="R398" s="3"/>
      <c r="S398" s="3"/>
      <c r="T398" s="3"/>
      <c r="U398" s="3"/>
      <c r="V398" s="3"/>
      <c r="W398" s="3"/>
      <c r="X398" s="3"/>
      <c r="Y398" s="13">
        <v>560</v>
      </c>
      <c r="Z398" s="3"/>
      <c r="AA398">
        <v>3787</v>
      </c>
      <c r="AD398" s="3"/>
      <c r="AE398" s="3"/>
      <c r="AG398">
        <v>1150</v>
      </c>
      <c r="AH398">
        <v>12197</v>
      </c>
      <c r="AI398">
        <v>11890</v>
      </c>
      <c r="AJ398">
        <v>1309</v>
      </c>
      <c r="AK398" s="3"/>
      <c r="AL398" s="3"/>
      <c r="AM398" s="3"/>
      <c r="AN398" s="3"/>
      <c r="AO398" s="3"/>
      <c r="AP398" s="3"/>
      <c r="AQ398">
        <v>87</v>
      </c>
      <c r="AR398" s="3"/>
      <c r="AS398" s="3"/>
      <c r="AT398" s="3"/>
      <c r="AU398" s="3"/>
      <c r="AW398" s="3"/>
      <c r="AX398" s="3"/>
      <c r="AZ398" s="3"/>
      <c r="BA398" s="3"/>
      <c r="BB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5">
        <f t="shared" si="13"/>
        <v>9.1180302385559922E-2</v>
      </c>
      <c r="BV398">
        <v>27</v>
      </c>
      <c r="BW398" t="s">
        <v>1336</v>
      </c>
      <c r="BX398" s="4" t="s">
        <v>1239</v>
      </c>
      <c r="BY398" s="4" t="s">
        <v>1239</v>
      </c>
      <c r="BZ398" t="s">
        <v>1293</v>
      </c>
      <c r="CD398" t="s">
        <v>2782</v>
      </c>
      <c r="CE398" t="s">
        <v>2785</v>
      </c>
    </row>
    <row r="399" spans="1:83">
      <c r="A399" s="36" t="s">
        <v>1332</v>
      </c>
      <c r="B399" s="3"/>
      <c r="C399" s="3"/>
      <c r="D399" s="3"/>
      <c r="E399" s="3"/>
      <c r="F399" s="3"/>
      <c r="G399" s="3">
        <v>1.1330565470599288</v>
      </c>
      <c r="H399" s="3"/>
      <c r="I399" s="3">
        <v>35.834176272037041</v>
      </c>
      <c r="J399" s="3">
        <v>3.4298426457161</v>
      </c>
      <c r="K399" s="3">
        <v>1.413192</v>
      </c>
      <c r="L399" s="3">
        <v>0.50501236224134338</v>
      </c>
      <c r="M399" s="3"/>
      <c r="R399" s="3"/>
      <c r="S399" s="3"/>
      <c r="T399" s="3"/>
      <c r="U399" s="3"/>
      <c r="V399" s="3"/>
      <c r="W399" s="3"/>
      <c r="X399" s="3"/>
      <c r="Y399" s="13">
        <v>608</v>
      </c>
      <c r="Z399" s="3"/>
      <c r="AA399">
        <v>6655</v>
      </c>
      <c r="AD399" s="3"/>
      <c r="AE399" s="3"/>
      <c r="AG399">
        <v>319</v>
      </c>
      <c r="AH399">
        <v>4479</v>
      </c>
      <c r="AI399">
        <v>4708</v>
      </c>
      <c r="AJ399">
        <v>782</v>
      </c>
      <c r="AK399" s="3"/>
      <c r="AL399" s="3"/>
      <c r="AM399" s="3"/>
      <c r="AN399" s="3"/>
      <c r="AO399" s="3"/>
      <c r="AP399" s="3"/>
      <c r="AQ399">
        <v>160</v>
      </c>
      <c r="AR399" s="3"/>
      <c r="AS399" s="3"/>
      <c r="AT399" s="3"/>
      <c r="AU399" s="3"/>
      <c r="AW399" s="3"/>
      <c r="AX399" s="3"/>
      <c r="AZ399" s="3"/>
      <c r="BA399" s="3"/>
      <c r="BB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5">
        <f t="shared" si="13"/>
        <v>3.1619438897053757E-2</v>
      </c>
      <c r="BV399">
        <v>27</v>
      </c>
      <c r="BW399" t="s">
        <v>1336</v>
      </c>
      <c r="BX399" s="4" t="s">
        <v>1239</v>
      </c>
      <c r="BY399" s="4" t="s">
        <v>1239</v>
      </c>
      <c r="BZ399" t="s">
        <v>1293</v>
      </c>
      <c r="CD399" t="s">
        <v>2782</v>
      </c>
      <c r="CE399" t="s">
        <v>2785</v>
      </c>
    </row>
    <row r="400" spans="1:83">
      <c r="A400" s="36" t="s">
        <v>1333</v>
      </c>
      <c r="B400" s="3"/>
      <c r="C400" s="3"/>
      <c r="D400" s="3"/>
      <c r="E400" s="3"/>
      <c r="F400" s="3"/>
      <c r="G400" s="3">
        <v>9.0050018786398649</v>
      </c>
      <c r="H400" s="3"/>
      <c r="I400" s="3">
        <v>16.023538082309194</v>
      </c>
      <c r="J400" s="3">
        <v>1.8599146708547949</v>
      </c>
      <c r="K400" s="3">
        <v>2.8123919999999996</v>
      </c>
      <c r="L400" s="3">
        <v>0.36000881268689827</v>
      </c>
      <c r="M400" s="3"/>
      <c r="R400" s="3"/>
      <c r="S400" s="3"/>
      <c r="T400" s="3"/>
      <c r="U400" s="3"/>
      <c r="V400" s="3"/>
      <c r="W400" s="3"/>
      <c r="X400" s="3"/>
      <c r="Y400" s="13">
        <v>961</v>
      </c>
      <c r="Z400" s="3"/>
      <c r="AA400">
        <v>2467</v>
      </c>
      <c r="AD400" s="3"/>
      <c r="AE400" s="3"/>
      <c r="AG400">
        <v>284</v>
      </c>
      <c r="AH400">
        <v>3928</v>
      </c>
      <c r="AI400">
        <v>2253</v>
      </c>
      <c r="AJ400">
        <v>907</v>
      </c>
      <c r="AK400" s="3"/>
      <c r="AL400" s="3"/>
      <c r="AM400" s="3"/>
      <c r="AN400" s="3"/>
      <c r="AO400" s="3"/>
      <c r="AP400" s="3"/>
      <c r="AQ400">
        <v>333</v>
      </c>
      <c r="AR400" s="3"/>
      <c r="AS400" s="3"/>
      <c r="AT400" s="3"/>
      <c r="AU400" s="3"/>
      <c r="AW400" s="3"/>
      <c r="AX400" s="3"/>
      <c r="AZ400" s="3"/>
      <c r="BA400" s="3"/>
      <c r="BB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5">
        <f t="shared" si="13"/>
        <v>0.56198586307114329</v>
      </c>
      <c r="BV400">
        <v>27</v>
      </c>
      <c r="BW400" t="s">
        <v>1336</v>
      </c>
      <c r="BX400" s="4" t="s">
        <v>1239</v>
      </c>
      <c r="BY400" s="4" t="s">
        <v>1239</v>
      </c>
      <c r="BZ400" t="s">
        <v>1293</v>
      </c>
      <c r="CD400" t="s">
        <v>2782</v>
      </c>
      <c r="CE400" t="s">
        <v>2785</v>
      </c>
    </row>
    <row r="401" spans="1:83">
      <c r="A401" s="36" t="s">
        <v>1334</v>
      </c>
      <c r="B401" s="3"/>
      <c r="C401" s="3"/>
      <c r="D401" s="3"/>
      <c r="E401" s="3"/>
      <c r="F401" s="3"/>
      <c r="G401" s="3">
        <v>3.0914258876573362</v>
      </c>
      <c r="H401" s="3"/>
      <c r="I401" s="3">
        <v>15.628564451474118</v>
      </c>
      <c r="J401" s="3">
        <v>4.5397917234842842</v>
      </c>
      <c r="K401" s="3">
        <v>2.0987999999999998</v>
      </c>
      <c r="L401" s="3">
        <v>0.59001444301463879</v>
      </c>
      <c r="M401" s="3"/>
      <c r="R401" s="3"/>
      <c r="S401" s="3"/>
      <c r="T401" s="3"/>
      <c r="U401" s="3"/>
      <c r="V401" s="3"/>
      <c r="W401" s="3"/>
      <c r="X401" s="3"/>
      <c r="Y401" s="13">
        <v>962</v>
      </c>
      <c r="Z401" s="3"/>
      <c r="AA401">
        <v>17849</v>
      </c>
      <c r="AD401" s="3"/>
      <c r="AE401" s="3"/>
      <c r="AG401">
        <v>438</v>
      </c>
      <c r="AH401">
        <v>6101</v>
      </c>
      <c r="AI401">
        <v>5736</v>
      </c>
      <c r="AJ401">
        <v>753</v>
      </c>
      <c r="AK401" s="3"/>
      <c r="AL401" s="3"/>
      <c r="AM401" s="3"/>
      <c r="AN401" s="3"/>
      <c r="AO401" s="3"/>
      <c r="AP401" s="3"/>
      <c r="AQ401">
        <v>47</v>
      </c>
      <c r="AR401" s="3"/>
      <c r="AS401" s="3"/>
      <c r="AT401" s="3"/>
      <c r="AU401" s="3"/>
      <c r="AW401" s="3"/>
      <c r="AX401" s="3"/>
      <c r="AZ401" s="3"/>
      <c r="BA401" s="3"/>
      <c r="BB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5">
        <f t="shared" si="13"/>
        <v>0.19780613230703648</v>
      </c>
      <c r="BV401">
        <v>27</v>
      </c>
      <c r="BW401" t="s">
        <v>1336</v>
      </c>
      <c r="BX401" s="4" t="s">
        <v>1239</v>
      </c>
      <c r="BY401" s="4" t="s">
        <v>1239</v>
      </c>
      <c r="BZ401" t="s">
        <v>1293</v>
      </c>
      <c r="CD401" t="s">
        <v>2782</v>
      </c>
      <c r="CE401" t="s">
        <v>2785</v>
      </c>
    </row>
    <row r="402" spans="1:83">
      <c r="A402" s="36" t="s">
        <v>1335</v>
      </c>
      <c r="B402" s="3"/>
      <c r="C402" s="3"/>
      <c r="D402" s="3"/>
      <c r="E402" s="3"/>
      <c r="F402" s="3"/>
      <c r="G402" s="3">
        <v>8.5573746007890286</v>
      </c>
      <c r="H402" s="3"/>
      <c r="I402" s="3">
        <v>18.315934057351974</v>
      </c>
      <c r="J402" s="3">
        <v>1.8799137533371044</v>
      </c>
      <c r="K402" s="3">
        <v>3.3580799999999997</v>
      </c>
      <c r="L402" s="3">
        <v>0.29500722150731939</v>
      </c>
      <c r="M402" s="3"/>
      <c r="R402" s="3"/>
      <c r="S402" s="3"/>
      <c r="T402" s="3"/>
      <c r="U402" s="3"/>
      <c r="V402" s="3"/>
      <c r="W402" s="3"/>
      <c r="X402" s="3"/>
      <c r="Y402" s="13">
        <v>1133</v>
      </c>
      <c r="Z402" s="3"/>
      <c r="AA402">
        <v>2190</v>
      </c>
      <c r="AD402" s="3"/>
      <c r="AE402" s="3"/>
      <c r="AG402">
        <v>493</v>
      </c>
      <c r="AH402">
        <v>4490</v>
      </c>
      <c r="AI402">
        <v>3217</v>
      </c>
      <c r="AJ402">
        <v>679</v>
      </c>
      <c r="AK402" s="3"/>
      <c r="AL402" s="3"/>
      <c r="AM402" s="3"/>
      <c r="AN402" s="3"/>
      <c r="AO402" s="3"/>
      <c r="AP402" s="3"/>
      <c r="AQ402">
        <v>546</v>
      </c>
      <c r="AR402" s="3"/>
      <c r="AS402" s="3"/>
      <c r="AT402" s="3"/>
      <c r="AU402" s="3"/>
      <c r="AW402" s="3"/>
      <c r="AX402" s="3"/>
      <c r="AZ402" s="3"/>
      <c r="BA402" s="3"/>
      <c r="BB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5">
        <f t="shared" si="13"/>
        <v>0.46720929295735908</v>
      </c>
      <c r="BV402">
        <v>27</v>
      </c>
      <c r="BW402" t="s">
        <v>1336</v>
      </c>
      <c r="BX402" s="4" t="s">
        <v>1239</v>
      </c>
      <c r="BY402" s="4" t="s">
        <v>1239</v>
      </c>
      <c r="BZ402" t="s">
        <v>1293</v>
      </c>
      <c r="CD402" t="s">
        <v>2782</v>
      </c>
      <c r="CE402" t="s">
        <v>2785</v>
      </c>
    </row>
    <row r="403" spans="1:83">
      <c r="A403" s="19" t="s">
        <v>602</v>
      </c>
      <c r="B403" s="3">
        <v>43.254624</v>
      </c>
      <c r="C403" s="3"/>
      <c r="D403" s="3">
        <v>10.108825</v>
      </c>
      <c r="E403" s="3">
        <v>29.180177</v>
      </c>
      <c r="G403" s="3">
        <v>20.41</v>
      </c>
      <c r="H403" s="3">
        <v>2.0530080000000002</v>
      </c>
      <c r="I403" s="3">
        <v>1.59</v>
      </c>
      <c r="J403" s="3">
        <v>6.6327999999999998E-2</v>
      </c>
      <c r="K403" s="3">
        <v>0.6996</v>
      </c>
      <c r="L403" s="3">
        <v>2.4938000000000002</v>
      </c>
      <c r="M403" s="3">
        <v>1.9755439999999997</v>
      </c>
      <c r="N403" s="3">
        <v>9.1663999999999995E-2</v>
      </c>
      <c r="U403" s="3">
        <f t="shared" ref="U403:U408" si="14">SUM(J403:S403,H403,B403:E403)</f>
        <v>89.923569999999998</v>
      </c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12">
        <v>33</v>
      </c>
      <c r="AG403">
        <v>105</v>
      </c>
      <c r="AH403" s="12">
        <v>54</v>
      </c>
      <c r="AI403" s="12">
        <v>145</v>
      </c>
      <c r="AJ403" s="12">
        <v>127</v>
      </c>
      <c r="AK403" s="3"/>
      <c r="AL403" s="3"/>
      <c r="AM403">
        <v>117</v>
      </c>
      <c r="AN403" s="3"/>
      <c r="AO403" s="3"/>
      <c r="AP403" s="3"/>
      <c r="AQ403" s="3"/>
      <c r="AR403" s="3"/>
      <c r="AS403">
        <v>1</v>
      </c>
      <c r="AT403" s="3"/>
      <c r="AU403" s="3"/>
      <c r="AV403" s="12"/>
      <c r="AW403" s="3"/>
      <c r="AX403" s="3"/>
      <c r="AY403" s="12"/>
      <c r="AZ403" s="3"/>
      <c r="BA403" s="3"/>
      <c r="BB403" s="3"/>
      <c r="BC403" s="12">
        <v>87</v>
      </c>
      <c r="BD403" s="12"/>
      <c r="BE403" s="12"/>
      <c r="BF403" s="12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5">
        <f t="shared" ref="BU403:BU436" si="15">G403/I403</f>
        <v>12.836477987421382</v>
      </c>
      <c r="BV403">
        <v>15</v>
      </c>
      <c r="BW403" t="s">
        <v>1338</v>
      </c>
      <c r="BX403" s="4" t="s">
        <v>1239</v>
      </c>
      <c r="BY403" s="4" t="s">
        <v>1239</v>
      </c>
      <c r="BZ403" t="s">
        <v>608</v>
      </c>
      <c r="CB403" t="s">
        <v>607</v>
      </c>
      <c r="CC403" t="s">
        <v>609</v>
      </c>
      <c r="CD403" t="s">
        <v>2781</v>
      </c>
      <c r="CE403" t="s">
        <v>2781</v>
      </c>
    </row>
    <row r="404" spans="1:83">
      <c r="A404" s="19" t="s">
        <v>603</v>
      </c>
      <c r="B404" s="3">
        <v>15.530592</v>
      </c>
      <c r="C404" s="3"/>
      <c r="D404" s="3">
        <v>4.2324800000000007</v>
      </c>
      <c r="E404" s="3">
        <v>57.931444000000006</v>
      </c>
      <c r="G404" s="3">
        <v>40.520000000000003</v>
      </c>
      <c r="H404" s="3">
        <v>3.9898079999999996</v>
      </c>
      <c r="I404" s="3">
        <v>3.09</v>
      </c>
      <c r="J404" s="3">
        <v>9.9491999999999983E-2</v>
      </c>
      <c r="K404" s="3">
        <v>0.12592799999999998</v>
      </c>
      <c r="L404" s="3">
        <v>0.17524000000000001</v>
      </c>
      <c r="M404" s="3">
        <v>0.13250599999999998</v>
      </c>
      <c r="N404" s="3">
        <v>6.874799999999999E-2</v>
      </c>
      <c r="U404" s="3">
        <f t="shared" si="14"/>
        <v>82.286237999999997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12">
        <v>52</v>
      </c>
      <c r="AG404">
        <v>229</v>
      </c>
      <c r="AH404" s="12">
        <v>167</v>
      </c>
      <c r="AI404" s="12">
        <v>389</v>
      </c>
      <c r="AJ404" s="12">
        <v>409</v>
      </c>
      <c r="AK404" s="3"/>
      <c r="AL404" s="3"/>
      <c r="AM404">
        <v>283</v>
      </c>
      <c r="AN404" s="3"/>
      <c r="AO404" s="3"/>
      <c r="AP404" s="3"/>
      <c r="AQ404" s="3"/>
      <c r="AR404" s="3"/>
      <c r="AS404">
        <v>1.2</v>
      </c>
      <c r="AT404" s="3"/>
      <c r="AU404" s="3"/>
      <c r="AV404" s="12"/>
      <c r="AW404" s="3"/>
      <c r="AX404" s="3"/>
      <c r="AY404" s="12"/>
      <c r="AZ404" s="3"/>
      <c r="BA404" s="3"/>
      <c r="BB404" s="3"/>
      <c r="BC404" s="12">
        <v>185</v>
      </c>
      <c r="BD404" s="12"/>
      <c r="BE404" s="12"/>
      <c r="BF404" s="12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5">
        <f t="shared" si="15"/>
        <v>13.113268608414241</v>
      </c>
      <c r="BV404">
        <v>15</v>
      </c>
      <c r="BW404" t="s">
        <v>1338</v>
      </c>
      <c r="BX404" s="4" t="s">
        <v>1239</v>
      </c>
      <c r="BY404" s="4" t="s">
        <v>1239</v>
      </c>
      <c r="BZ404" t="s">
        <v>608</v>
      </c>
      <c r="CB404" t="s">
        <v>607</v>
      </c>
      <c r="CC404" t="s">
        <v>1339</v>
      </c>
      <c r="CD404" t="s">
        <v>2781</v>
      </c>
      <c r="CE404" t="s">
        <v>2781</v>
      </c>
    </row>
    <row r="405" spans="1:83">
      <c r="A405" s="18" t="s">
        <v>604</v>
      </c>
      <c r="B405" s="3">
        <v>4.7276320000000007</v>
      </c>
      <c r="C405" s="3"/>
      <c r="D405" s="3">
        <v>4.1002149999999995</v>
      </c>
      <c r="E405" s="3">
        <v>63.006878999999998</v>
      </c>
      <c r="F405" s="3"/>
      <c r="G405" s="3">
        <v>44.07</v>
      </c>
      <c r="H405" s="3">
        <v>6.0428159999999993</v>
      </c>
      <c r="I405" s="3">
        <v>4.68</v>
      </c>
      <c r="J405" s="3">
        <v>0.14923799999999998</v>
      </c>
      <c r="K405" s="3">
        <v>0.13992000000000002</v>
      </c>
      <c r="L405" s="3">
        <v>5.3920000000000003E-2</v>
      </c>
      <c r="M405" s="3">
        <v>9.6367999999999995E-2</v>
      </c>
      <c r="N405" s="3">
        <v>4.5831999999999998E-2</v>
      </c>
      <c r="O405" s="3"/>
      <c r="P405" s="3"/>
      <c r="Q405" s="3"/>
      <c r="R405" s="3"/>
      <c r="S405" s="3"/>
      <c r="T405" s="3"/>
      <c r="U405" s="3">
        <f t="shared" si="14"/>
        <v>78.362819999999999</v>
      </c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12">
        <v>48</v>
      </c>
      <c r="AG405">
        <v>417</v>
      </c>
      <c r="AH405" s="12">
        <v>240</v>
      </c>
      <c r="AI405" s="12">
        <v>541</v>
      </c>
      <c r="AJ405" s="12">
        <v>406</v>
      </c>
      <c r="AK405" s="3"/>
      <c r="AL405" s="3"/>
      <c r="AM405">
        <v>380</v>
      </c>
      <c r="AN405" s="3"/>
      <c r="AO405" s="3"/>
      <c r="AP405" s="3"/>
      <c r="AQ405" s="3"/>
      <c r="AR405" s="3"/>
      <c r="AS405">
        <v>1.8</v>
      </c>
      <c r="AT405" s="3"/>
      <c r="AU405" s="3"/>
      <c r="AV405" s="12"/>
      <c r="AW405" s="3"/>
      <c r="AX405" s="3"/>
      <c r="AY405" s="12"/>
      <c r="AZ405" s="3"/>
      <c r="BA405" s="3"/>
      <c r="BB405" s="3"/>
      <c r="BC405" s="12">
        <v>294</v>
      </c>
      <c r="BD405" s="12"/>
      <c r="BE405" s="12"/>
      <c r="BF405" s="12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5">
        <f t="shared" si="15"/>
        <v>9.4166666666666679</v>
      </c>
      <c r="BV405">
        <v>15</v>
      </c>
      <c r="BW405" t="s">
        <v>1338</v>
      </c>
      <c r="BX405" s="4" t="s">
        <v>1239</v>
      </c>
      <c r="BY405" s="4" t="s">
        <v>1239</v>
      </c>
      <c r="BZ405" t="s">
        <v>608</v>
      </c>
      <c r="CB405" t="s">
        <v>607</v>
      </c>
      <c r="CC405" t="s">
        <v>1339</v>
      </c>
      <c r="CD405" t="s">
        <v>2781</v>
      </c>
      <c r="CE405" t="s">
        <v>2781</v>
      </c>
    </row>
    <row r="406" spans="1:83">
      <c r="A406" s="18" t="s">
        <v>605</v>
      </c>
      <c r="B406" s="3">
        <v>5.7330560000000013</v>
      </c>
      <c r="C406" s="3"/>
      <c r="D406" s="3">
        <v>4.5536950000000003</v>
      </c>
      <c r="E406" s="3">
        <v>62.620859999999993</v>
      </c>
      <c r="F406" s="3"/>
      <c r="G406" s="3">
        <v>43.8</v>
      </c>
      <c r="H406" s="3">
        <v>4.1834879999999997</v>
      </c>
      <c r="I406">
        <v>3.24</v>
      </c>
      <c r="J406" s="3">
        <v>0.16582</v>
      </c>
      <c r="K406" s="3">
        <v>0.15391199999999999</v>
      </c>
      <c r="L406" s="3">
        <v>0.26960000000000001</v>
      </c>
      <c r="M406" s="3">
        <v>0.12046</v>
      </c>
      <c r="N406" s="3">
        <v>6.874799999999999E-2</v>
      </c>
      <c r="O406" s="3"/>
      <c r="P406" s="3"/>
      <c r="Q406" s="3"/>
      <c r="R406" s="3"/>
      <c r="S406" s="3"/>
      <c r="T406" s="3"/>
      <c r="U406" s="3">
        <f t="shared" si="14"/>
        <v>77.869638999999992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12">
        <v>59</v>
      </c>
      <c r="AG406">
        <v>233</v>
      </c>
      <c r="AH406" s="12">
        <v>132</v>
      </c>
      <c r="AI406" s="12">
        <v>387</v>
      </c>
      <c r="AJ406" s="12">
        <v>355</v>
      </c>
      <c r="AK406" s="3"/>
      <c r="AL406" s="3"/>
      <c r="AM406">
        <v>286</v>
      </c>
      <c r="AN406" s="3"/>
      <c r="AO406" s="3"/>
      <c r="AP406" s="3"/>
      <c r="AQ406" s="3"/>
      <c r="AR406" s="3"/>
      <c r="AS406">
        <v>0.9</v>
      </c>
      <c r="AT406" s="3"/>
      <c r="AU406" s="3"/>
      <c r="AV406" s="12"/>
      <c r="AW406" s="3"/>
      <c r="AX406" s="3"/>
      <c r="AY406" s="12"/>
      <c r="AZ406" s="3"/>
      <c r="BA406" s="3"/>
      <c r="BB406" s="3"/>
      <c r="BC406" s="12">
        <v>198</v>
      </c>
      <c r="BD406" s="12"/>
      <c r="BE406" s="12"/>
      <c r="BF406" s="12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5">
        <f t="shared" si="15"/>
        <v>13.518518518518517</v>
      </c>
      <c r="BV406">
        <v>15</v>
      </c>
      <c r="BW406" t="s">
        <v>1338</v>
      </c>
      <c r="BX406" s="4" t="s">
        <v>1239</v>
      </c>
      <c r="BY406" s="4" t="s">
        <v>1239</v>
      </c>
      <c r="BZ406" t="s">
        <v>608</v>
      </c>
      <c r="CB406" t="s">
        <v>607</v>
      </c>
      <c r="CC406" t="s">
        <v>1340</v>
      </c>
      <c r="CD406" t="s">
        <v>2781</v>
      </c>
      <c r="CE406" t="s">
        <v>2781</v>
      </c>
    </row>
    <row r="407" spans="1:83">
      <c r="A407" s="18" t="s">
        <v>606</v>
      </c>
      <c r="B407" s="3">
        <v>6.5673440000000003</v>
      </c>
      <c r="C407" s="3"/>
      <c r="D407" s="3">
        <v>4.3458499999999995</v>
      </c>
      <c r="E407" s="3">
        <v>64.379390999999998</v>
      </c>
      <c r="F407" s="3"/>
      <c r="G407" s="3">
        <v>45.03</v>
      </c>
      <c r="H407" s="3">
        <v>3.3829439999999997</v>
      </c>
      <c r="I407">
        <v>2.62</v>
      </c>
      <c r="J407" s="3">
        <v>0.11607400000000001</v>
      </c>
      <c r="K407" s="3">
        <v>0.15391199999999999</v>
      </c>
      <c r="L407" s="3">
        <v>6.7400000000000002E-2</v>
      </c>
      <c r="M407" s="3">
        <v>0.13250599999999998</v>
      </c>
      <c r="N407" s="3">
        <v>9.1663999999999995E-2</v>
      </c>
      <c r="O407" s="3"/>
      <c r="P407" s="3"/>
      <c r="Q407" s="3"/>
      <c r="R407" s="3"/>
      <c r="S407" s="3"/>
      <c r="T407" s="3"/>
      <c r="U407" s="3">
        <f t="shared" si="14"/>
        <v>79.237084999999993</v>
      </c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12">
        <v>63</v>
      </c>
      <c r="AG407">
        <v>206</v>
      </c>
      <c r="AH407" s="12">
        <v>89</v>
      </c>
      <c r="AI407" s="12">
        <v>353</v>
      </c>
      <c r="AJ407" s="12">
        <v>220</v>
      </c>
      <c r="AK407" s="3"/>
      <c r="AL407" s="3"/>
      <c r="AM407">
        <v>260</v>
      </c>
      <c r="AN407" s="3"/>
      <c r="AO407" s="3"/>
      <c r="AP407" s="3"/>
      <c r="AQ407" s="3"/>
      <c r="AR407" s="3"/>
      <c r="AS407">
        <v>0.9</v>
      </c>
      <c r="AT407" s="3"/>
      <c r="AU407" s="3"/>
      <c r="AV407" s="12"/>
      <c r="AW407" s="3"/>
      <c r="AX407" s="3"/>
      <c r="AY407" s="12"/>
      <c r="AZ407" s="3"/>
      <c r="BA407" s="3"/>
      <c r="BB407" s="3"/>
      <c r="BC407" s="12">
        <v>205</v>
      </c>
      <c r="BD407" s="12"/>
      <c r="BE407" s="12"/>
      <c r="BF407" s="12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5">
        <f t="shared" si="15"/>
        <v>17.18702290076336</v>
      </c>
      <c r="BV407">
        <v>15</v>
      </c>
      <c r="BW407" t="s">
        <v>1338</v>
      </c>
      <c r="BX407" s="4" t="s">
        <v>1239</v>
      </c>
      <c r="BY407" s="4" t="s">
        <v>1239</v>
      </c>
      <c r="BZ407" t="s">
        <v>608</v>
      </c>
      <c r="CB407" t="s">
        <v>607</v>
      </c>
      <c r="CC407" t="s">
        <v>1341</v>
      </c>
      <c r="CD407" t="s">
        <v>2781</v>
      </c>
      <c r="CE407" t="s">
        <v>2781</v>
      </c>
    </row>
    <row r="408" spans="1:83">
      <c r="A408" s="18" t="s">
        <v>612</v>
      </c>
      <c r="B408" s="3"/>
      <c r="C408" s="3"/>
      <c r="D408" s="3"/>
      <c r="E408" s="3">
        <v>29.451820000000001</v>
      </c>
      <c r="F408" s="3"/>
      <c r="G408" s="3">
        <v>20.6</v>
      </c>
      <c r="H408" s="3">
        <v>21.950399999999998</v>
      </c>
      <c r="I408" s="3">
        <v>17</v>
      </c>
      <c r="J408" s="3">
        <v>3.6480399999999999</v>
      </c>
      <c r="K408" s="3">
        <v>4.3375200000000005</v>
      </c>
      <c r="L408" s="3">
        <v>8.0880000000000007E-2</v>
      </c>
      <c r="M408" s="3">
        <v>0.28910399999999997</v>
      </c>
      <c r="N408" s="3"/>
      <c r="O408" s="3"/>
      <c r="P408" s="3"/>
      <c r="Q408" s="3"/>
      <c r="R408" s="3"/>
      <c r="S408" s="3"/>
      <c r="T408" s="3"/>
      <c r="U408" s="3">
        <f t="shared" si="14"/>
        <v>59.757763999999995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12"/>
      <c r="AG408">
        <v>643</v>
      </c>
      <c r="AH408">
        <v>2385</v>
      </c>
      <c r="AI408">
        <v>363</v>
      </c>
      <c r="AJ408">
        <v>1996</v>
      </c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12"/>
      <c r="AW408" s="3"/>
      <c r="AX408" s="3"/>
      <c r="AY408" s="12"/>
      <c r="AZ408" s="3"/>
      <c r="BA408" s="3"/>
      <c r="BB408" s="3"/>
      <c r="BC408" s="12"/>
      <c r="BD408" s="12"/>
      <c r="BE408" s="12"/>
      <c r="BF408" s="12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5">
        <f t="shared" si="15"/>
        <v>1.2117647058823531</v>
      </c>
      <c r="BV408">
        <v>16</v>
      </c>
      <c r="BW408" t="s">
        <v>613</v>
      </c>
      <c r="BX408" s="4" t="s">
        <v>1239</v>
      </c>
      <c r="BY408" s="4" t="s">
        <v>1239</v>
      </c>
      <c r="BZ408" t="s">
        <v>614</v>
      </c>
      <c r="CB408" t="s">
        <v>610</v>
      </c>
      <c r="CC408" s="36" t="s">
        <v>1342</v>
      </c>
      <c r="CD408" t="s">
        <v>2781</v>
      </c>
      <c r="CE408" t="s">
        <v>2781</v>
      </c>
    </row>
    <row r="409" spans="1:83">
      <c r="A409" s="18" t="s">
        <v>1344</v>
      </c>
      <c r="B409" s="3"/>
      <c r="C409" s="3"/>
      <c r="D409" s="3"/>
      <c r="E409" s="3"/>
      <c r="F409" s="3"/>
      <c r="G409">
        <v>20</v>
      </c>
      <c r="H409" s="3"/>
      <c r="I409">
        <v>20.5</v>
      </c>
      <c r="J409" s="3">
        <v>1.49238</v>
      </c>
      <c r="K409" s="3">
        <v>1.8189600000000001</v>
      </c>
      <c r="L409" s="3">
        <v>0.10784000000000001</v>
      </c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12"/>
      <c r="AG409">
        <v>305</v>
      </c>
      <c r="AH409">
        <v>725</v>
      </c>
      <c r="AI409">
        <v>90</v>
      </c>
      <c r="AJ409">
        <v>460</v>
      </c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12"/>
      <c r="AW409" s="3"/>
      <c r="AX409" s="3"/>
      <c r="AY409" s="12"/>
      <c r="AZ409" s="3"/>
      <c r="BA409" s="3"/>
      <c r="BB409" s="3"/>
      <c r="BC409" s="12"/>
      <c r="BD409" s="12"/>
      <c r="BE409" s="12"/>
      <c r="BF409" s="12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5">
        <f t="shared" si="15"/>
        <v>0.97560975609756095</v>
      </c>
      <c r="BV409">
        <v>42</v>
      </c>
      <c r="BX409" s="4" t="s">
        <v>1239</v>
      </c>
      <c r="BY409" s="4" t="s">
        <v>1239</v>
      </c>
      <c r="CC409" s="36" t="s">
        <v>1343</v>
      </c>
      <c r="CD409" t="s">
        <v>2781</v>
      </c>
      <c r="CE409" t="s">
        <v>2781</v>
      </c>
    </row>
    <row r="410" spans="1:83">
      <c r="A410" s="20">
        <v>107779</v>
      </c>
      <c r="B410" s="3"/>
      <c r="C410" s="3">
        <v>0.16681000000000001</v>
      </c>
      <c r="D410" s="3"/>
      <c r="E410" s="3">
        <v>31.59637</v>
      </c>
      <c r="F410" s="3"/>
      <c r="G410" s="3">
        <v>22.1</v>
      </c>
      <c r="H410" s="3">
        <v>17.043839999999999</v>
      </c>
      <c r="I410" s="3">
        <v>13.2</v>
      </c>
      <c r="J410" s="3"/>
      <c r="K410" s="3"/>
      <c r="L410" s="3">
        <v>0.56616</v>
      </c>
      <c r="M410" s="3">
        <v>1.2045999999999999</v>
      </c>
      <c r="N410" s="3">
        <v>0.93955599999999984</v>
      </c>
      <c r="O410" s="3">
        <v>0.10737959999999999</v>
      </c>
      <c r="P410" s="3">
        <v>1.1000000000000001</v>
      </c>
      <c r="Q410" s="3"/>
      <c r="R410" s="3"/>
      <c r="S410" s="3"/>
      <c r="T410" s="3"/>
      <c r="U410" s="3">
        <f t="shared" ref="U410:U473" si="16">SUM(J410:S410,H410,B410:E410)</f>
        <v>52.724715599999996</v>
      </c>
      <c r="V410" s="12" t="s">
        <v>1263</v>
      </c>
      <c r="W410" s="12">
        <v>5</v>
      </c>
      <c r="X410" s="12"/>
      <c r="Y410" s="12">
        <v>25</v>
      </c>
      <c r="Z410" s="12"/>
      <c r="AA410" s="12">
        <v>800</v>
      </c>
      <c r="AB410" s="12"/>
      <c r="AC410" s="12"/>
      <c r="AD410" s="3"/>
      <c r="AE410" s="12">
        <v>2</v>
      </c>
      <c r="AF410" s="12">
        <v>4</v>
      </c>
      <c r="AG410" s="12">
        <v>20</v>
      </c>
      <c r="AH410" s="12">
        <v>10</v>
      </c>
      <c r="AI410" s="12" t="s">
        <v>194</v>
      </c>
      <c r="AJ410" s="12">
        <v>400</v>
      </c>
      <c r="AK410" s="12"/>
      <c r="AL410" s="12"/>
      <c r="AM410" s="12"/>
      <c r="AN410" s="12">
        <v>15</v>
      </c>
      <c r="AO410" s="12"/>
      <c r="AP410" s="12"/>
      <c r="AQ410" s="12">
        <v>10</v>
      </c>
      <c r="AR410" s="12" t="s">
        <v>1263</v>
      </c>
      <c r="AS410" s="12"/>
      <c r="AT410" s="12" t="s">
        <v>194</v>
      </c>
      <c r="AU410" s="12"/>
      <c r="AV410" s="12"/>
      <c r="AW410" s="12"/>
      <c r="AX410" s="12"/>
      <c r="AY410" s="12"/>
      <c r="AZ410" s="12"/>
      <c r="BA410" s="12"/>
      <c r="BB410" s="12"/>
      <c r="BC410" s="12">
        <v>80</v>
      </c>
      <c r="BD410" s="12"/>
      <c r="BE410" s="12"/>
      <c r="BF410" s="12"/>
      <c r="BG410" s="12">
        <v>20</v>
      </c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5">
        <f t="shared" si="15"/>
        <v>1.6742424242424245</v>
      </c>
      <c r="BV410">
        <v>17</v>
      </c>
      <c r="BW410" t="s">
        <v>617</v>
      </c>
      <c r="BX410" s="4" t="s">
        <v>1239</v>
      </c>
      <c r="BY410" s="4" t="s">
        <v>1239</v>
      </c>
      <c r="BZ410" t="s">
        <v>638</v>
      </c>
      <c r="CB410" t="s">
        <v>642</v>
      </c>
      <c r="CD410" t="s">
        <v>2781</v>
      </c>
      <c r="CE410" t="s">
        <v>2781</v>
      </c>
    </row>
    <row r="411" spans="1:83">
      <c r="A411" s="19">
        <v>780</v>
      </c>
      <c r="B411" s="3"/>
      <c r="C411" s="3">
        <v>0.33362000000000003</v>
      </c>
      <c r="D411" s="3"/>
      <c r="E411" s="3">
        <v>23.16114</v>
      </c>
      <c r="F411" s="3"/>
      <c r="G411" s="3">
        <v>16.2</v>
      </c>
      <c r="H411" s="3">
        <v>17.043839999999999</v>
      </c>
      <c r="I411" s="3">
        <v>13.2</v>
      </c>
      <c r="J411" s="3"/>
      <c r="K411" s="3"/>
      <c r="L411" s="3">
        <v>0.52572000000000008</v>
      </c>
      <c r="M411" s="3">
        <v>1.5418879999999999</v>
      </c>
      <c r="N411" s="3">
        <v>0.52706799999999998</v>
      </c>
      <c r="O411" s="3">
        <v>0.1198656</v>
      </c>
      <c r="P411" s="3">
        <v>1.3</v>
      </c>
      <c r="Q411" s="3"/>
      <c r="R411" s="3"/>
      <c r="S411" s="3"/>
      <c r="T411" s="3"/>
      <c r="U411" s="3">
        <f t="shared" si="16"/>
        <v>44.553141599999996</v>
      </c>
      <c r="V411" s="12">
        <v>30</v>
      </c>
      <c r="W411" s="12"/>
      <c r="X411" s="12">
        <v>60</v>
      </c>
      <c r="Y411" s="12">
        <v>100</v>
      </c>
      <c r="Z411" s="12"/>
      <c r="AA411" s="12">
        <v>5000</v>
      </c>
      <c r="AB411" s="12"/>
      <c r="AC411" s="12"/>
      <c r="AD411" s="3"/>
      <c r="AE411" s="12">
        <v>60</v>
      </c>
      <c r="AF411" s="12">
        <v>30</v>
      </c>
      <c r="AG411" s="12">
        <v>40</v>
      </c>
      <c r="AH411" s="12">
        <v>25</v>
      </c>
      <c r="AI411" s="12">
        <v>8</v>
      </c>
      <c r="AJ411" s="12">
        <v>1500</v>
      </c>
      <c r="AK411" s="12">
        <v>5</v>
      </c>
      <c r="AL411" s="12"/>
      <c r="AM411" s="12"/>
      <c r="AN411" s="12">
        <v>40</v>
      </c>
      <c r="AO411" s="12">
        <v>60</v>
      </c>
      <c r="AP411" s="12"/>
      <c r="AQ411" s="12">
        <v>10</v>
      </c>
      <c r="AR411" s="12" t="s">
        <v>1263</v>
      </c>
      <c r="AS411" s="12"/>
      <c r="AT411" s="12" t="s">
        <v>194</v>
      </c>
      <c r="AU411" s="12"/>
      <c r="AV411" s="12"/>
      <c r="AW411" s="12"/>
      <c r="AX411" s="12"/>
      <c r="AY411" s="12"/>
      <c r="AZ411" s="12"/>
      <c r="BA411" s="12"/>
      <c r="BB411" s="12"/>
      <c r="BC411" s="12">
        <v>6000</v>
      </c>
      <c r="BD411" s="12"/>
      <c r="BE411" s="12"/>
      <c r="BF411" s="12"/>
      <c r="BG411" s="12">
        <v>20</v>
      </c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5">
        <f t="shared" si="15"/>
        <v>1.2272727272727273</v>
      </c>
      <c r="BV411">
        <v>17</v>
      </c>
      <c r="BW411" t="s">
        <v>616</v>
      </c>
      <c r="BX411" s="4" t="s">
        <v>1239</v>
      </c>
      <c r="BY411" s="4" t="s">
        <v>1239</v>
      </c>
      <c r="BZ411" t="s">
        <v>638</v>
      </c>
      <c r="CB411" t="s">
        <v>642</v>
      </c>
      <c r="CD411" t="s">
        <v>2781</v>
      </c>
      <c r="CE411" t="s">
        <v>2781</v>
      </c>
    </row>
    <row r="412" spans="1:83">
      <c r="A412" s="19">
        <v>781</v>
      </c>
      <c r="B412" s="3"/>
      <c r="C412" s="3">
        <v>0.66724000000000006</v>
      </c>
      <c r="D412" s="3"/>
      <c r="E412" s="3">
        <v>16.441549999999999</v>
      </c>
      <c r="F412" s="3"/>
      <c r="G412" s="3">
        <v>11.5</v>
      </c>
      <c r="H412" s="3">
        <v>12.911999999999999</v>
      </c>
      <c r="I412" s="3">
        <v>10</v>
      </c>
      <c r="J412" s="3"/>
      <c r="K412" s="3"/>
      <c r="L412" s="3">
        <v>0.87620000000000009</v>
      </c>
      <c r="M412" s="3">
        <v>2.204418</v>
      </c>
      <c r="N412" s="3">
        <v>0.96247199999999999</v>
      </c>
      <c r="O412" s="3">
        <v>7.4915999999999996E-2</v>
      </c>
      <c r="P412" s="3">
        <v>0.8</v>
      </c>
      <c r="Q412" s="3"/>
      <c r="R412" s="3"/>
      <c r="S412" s="3"/>
      <c r="T412" s="3"/>
      <c r="U412" s="3">
        <f t="shared" si="16"/>
        <v>34.938795999999996</v>
      </c>
      <c r="V412" s="12">
        <v>25</v>
      </c>
      <c r="W412" s="12">
        <v>5</v>
      </c>
      <c r="X412" s="12">
        <v>100</v>
      </c>
      <c r="Y412" s="12">
        <v>30</v>
      </c>
      <c r="Z412" s="12"/>
      <c r="AA412" s="12">
        <v>1500</v>
      </c>
      <c r="AB412" s="12"/>
      <c r="AC412" s="12"/>
      <c r="AD412" s="3"/>
      <c r="AE412" s="12">
        <v>80</v>
      </c>
      <c r="AF412" s="12">
        <v>40</v>
      </c>
      <c r="AG412" s="12">
        <v>40</v>
      </c>
      <c r="AH412" s="12">
        <v>20</v>
      </c>
      <c r="AI412" s="12">
        <v>5</v>
      </c>
      <c r="AJ412" s="12"/>
      <c r="AK412" s="12">
        <v>20</v>
      </c>
      <c r="AL412" s="12"/>
      <c r="AM412" s="12"/>
      <c r="AN412" s="12">
        <v>40</v>
      </c>
      <c r="AO412" s="12">
        <v>60</v>
      </c>
      <c r="AP412" s="12"/>
      <c r="AQ412" s="12" t="s">
        <v>1263</v>
      </c>
      <c r="AR412" s="12" t="s">
        <v>1263</v>
      </c>
      <c r="AS412" s="12"/>
      <c r="AT412" s="12" t="s">
        <v>194</v>
      </c>
      <c r="AU412" s="12"/>
      <c r="AV412" s="12"/>
      <c r="AW412" s="12"/>
      <c r="AX412" s="12"/>
      <c r="AY412" s="12"/>
      <c r="AZ412" s="12"/>
      <c r="BA412" s="12"/>
      <c r="BB412" s="12"/>
      <c r="BC412" s="12">
        <v>30</v>
      </c>
      <c r="BD412" s="12"/>
      <c r="BE412" s="12"/>
      <c r="BF412" s="12"/>
      <c r="BG412" s="12">
        <v>30</v>
      </c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5">
        <f t="shared" si="15"/>
        <v>1.1499999999999999</v>
      </c>
      <c r="BV412">
        <v>17</v>
      </c>
      <c r="BW412" t="s">
        <v>616</v>
      </c>
      <c r="BX412" s="4" t="s">
        <v>1239</v>
      </c>
      <c r="BY412" s="4" t="s">
        <v>1239</v>
      </c>
      <c r="BZ412" t="s">
        <v>638</v>
      </c>
      <c r="CB412" t="s">
        <v>642</v>
      </c>
      <c r="CD412" t="s">
        <v>2781</v>
      </c>
      <c r="CE412" t="s">
        <v>2781</v>
      </c>
    </row>
    <row r="413" spans="1:83">
      <c r="A413" s="19">
        <v>785</v>
      </c>
      <c r="B413" s="3"/>
      <c r="C413" s="3">
        <v>0.50042999999999993</v>
      </c>
      <c r="D413" s="3"/>
      <c r="E413" s="3">
        <v>15.869669999999999</v>
      </c>
      <c r="F413" s="3"/>
      <c r="G413" s="3">
        <v>11.1</v>
      </c>
      <c r="H413" s="3">
        <v>10.329599999999999</v>
      </c>
      <c r="I413" s="3">
        <v>8</v>
      </c>
      <c r="J413" s="3"/>
      <c r="K413" s="3"/>
      <c r="L413" s="3">
        <v>0.91664000000000012</v>
      </c>
      <c r="M413" s="3">
        <v>1.92736</v>
      </c>
      <c r="N413" s="3">
        <v>0.41248799999999997</v>
      </c>
      <c r="O413" s="3">
        <v>3.7457999999999998E-2</v>
      </c>
      <c r="P413" s="3">
        <v>0.5</v>
      </c>
      <c r="Q413" s="3"/>
      <c r="R413" s="3"/>
      <c r="S413" s="3"/>
      <c r="T413" s="3"/>
      <c r="U413" s="3">
        <f t="shared" si="16"/>
        <v>30.493645999999998</v>
      </c>
      <c r="V413" s="12">
        <v>80</v>
      </c>
      <c r="W413" s="12">
        <v>5</v>
      </c>
      <c r="X413" s="12">
        <v>60</v>
      </c>
      <c r="Y413" s="12">
        <v>100</v>
      </c>
      <c r="Z413" s="12"/>
      <c r="AA413" s="12">
        <v>8000</v>
      </c>
      <c r="AB413" s="12"/>
      <c r="AC413" s="12"/>
      <c r="AD413" s="3"/>
      <c r="AE413" s="12">
        <v>40</v>
      </c>
      <c r="AF413" s="12">
        <v>30</v>
      </c>
      <c r="AG413" s="12">
        <v>60</v>
      </c>
      <c r="AH413" s="12">
        <v>40</v>
      </c>
      <c r="AI413" s="12">
        <v>20</v>
      </c>
      <c r="AJ413" s="12">
        <v>2000</v>
      </c>
      <c r="AK413" s="12">
        <v>10</v>
      </c>
      <c r="AL413" s="12"/>
      <c r="AM413" s="12"/>
      <c r="AN413" s="12">
        <v>30</v>
      </c>
      <c r="AO413" s="12">
        <v>60</v>
      </c>
      <c r="AP413" s="12"/>
      <c r="AQ413" s="12">
        <v>10</v>
      </c>
      <c r="AR413" s="12" t="s">
        <v>1263</v>
      </c>
      <c r="AS413" s="12"/>
      <c r="AT413" s="12" t="s">
        <v>194</v>
      </c>
      <c r="AU413" s="12"/>
      <c r="AV413" s="12"/>
      <c r="AW413" s="12"/>
      <c r="AX413" s="12"/>
      <c r="AY413" s="12"/>
      <c r="AZ413" s="12"/>
      <c r="BA413" s="12"/>
      <c r="BB413" s="12"/>
      <c r="BC413" s="12">
        <v>6000</v>
      </c>
      <c r="BD413" s="12"/>
      <c r="BE413" s="12"/>
      <c r="BF413" s="12"/>
      <c r="BG413" s="12">
        <v>30</v>
      </c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5">
        <f t="shared" si="15"/>
        <v>1.3875</v>
      </c>
      <c r="BV413">
        <v>17</v>
      </c>
      <c r="BW413" t="s">
        <v>616</v>
      </c>
      <c r="BX413" s="4" t="s">
        <v>1239</v>
      </c>
      <c r="BY413" s="4" t="s">
        <v>1239</v>
      </c>
      <c r="BZ413" t="s">
        <v>638</v>
      </c>
      <c r="CB413" t="s">
        <v>642</v>
      </c>
      <c r="CD413" t="s">
        <v>2781</v>
      </c>
      <c r="CE413" t="s">
        <v>2781</v>
      </c>
    </row>
    <row r="414" spans="1:83">
      <c r="A414" s="19">
        <v>765</v>
      </c>
      <c r="B414" s="3"/>
      <c r="C414" s="3">
        <v>0.16681000000000001</v>
      </c>
      <c r="D414" s="3"/>
      <c r="E414" s="3">
        <v>55.186419999999998</v>
      </c>
      <c r="F414" s="3"/>
      <c r="G414" s="3">
        <v>38.6</v>
      </c>
      <c r="H414" s="3">
        <v>9.0383999999999993</v>
      </c>
      <c r="I414" s="3">
        <v>7</v>
      </c>
      <c r="J414" s="3"/>
      <c r="K414" s="3"/>
      <c r="L414" s="3">
        <v>0.24263999999999999</v>
      </c>
      <c r="M414" s="3">
        <v>0.60229999999999995</v>
      </c>
      <c r="N414" s="3">
        <v>1.4207919999999998</v>
      </c>
      <c r="O414" s="3">
        <v>7.4915999999999996E-2</v>
      </c>
      <c r="P414" s="3">
        <v>0.8</v>
      </c>
      <c r="Q414" s="3"/>
      <c r="R414" s="3"/>
      <c r="S414" s="3"/>
      <c r="T414" s="3"/>
      <c r="U414" s="3">
        <f t="shared" si="16"/>
        <v>67.532277999999991</v>
      </c>
      <c r="V414" s="12">
        <v>3</v>
      </c>
      <c r="W414" s="12">
        <v>8</v>
      </c>
      <c r="X414" s="12"/>
      <c r="Y414" s="12">
        <v>40</v>
      </c>
      <c r="Z414" s="12"/>
      <c r="AA414" s="12">
        <v>1500</v>
      </c>
      <c r="AB414" s="12"/>
      <c r="AC414" s="12"/>
      <c r="AD414" s="3"/>
      <c r="AE414" s="12">
        <v>20</v>
      </c>
      <c r="AF414" s="12">
        <v>5</v>
      </c>
      <c r="AG414" s="12">
        <v>25</v>
      </c>
      <c r="AH414" s="12">
        <v>15</v>
      </c>
      <c r="AI414" s="12" t="s">
        <v>194</v>
      </c>
      <c r="AJ414" s="12">
        <v>1000</v>
      </c>
      <c r="AK414" s="12"/>
      <c r="AL414" s="12"/>
      <c r="AM414" s="12"/>
      <c r="AN414" s="12"/>
      <c r="AO414" s="12"/>
      <c r="AP414" s="12"/>
      <c r="AQ414" s="12">
        <v>10</v>
      </c>
      <c r="AR414" s="12" t="s">
        <v>1263</v>
      </c>
      <c r="AS414" s="12"/>
      <c r="AT414" s="12" t="s">
        <v>194</v>
      </c>
      <c r="AU414" s="12"/>
      <c r="AV414" s="12"/>
      <c r="AW414" s="12"/>
      <c r="AX414" s="12"/>
      <c r="AY414" s="12"/>
      <c r="AZ414" s="12"/>
      <c r="BA414" s="12"/>
      <c r="BB414" s="12"/>
      <c r="BC414" s="12">
        <v>200</v>
      </c>
      <c r="BD414" s="12"/>
      <c r="BE414" s="12"/>
      <c r="BF414" s="12"/>
      <c r="BG414" s="12">
        <v>30</v>
      </c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5">
        <f t="shared" si="15"/>
        <v>5.5142857142857142</v>
      </c>
      <c r="BV414">
        <v>17</v>
      </c>
      <c r="BW414" t="s">
        <v>618</v>
      </c>
      <c r="BX414" s="4" t="s">
        <v>1239</v>
      </c>
      <c r="BY414" s="4" t="s">
        <v>1239</v>
      </c>
      <c r="BZ414" t="s">
        <v>638</v>
      </c>
      <c r="CB414" t="s">
        <v>642</v>
      </c>
      <c r="CD414" t="s">
        <v>2781</v>
      </c>
      <c r="CE414" t="s">
        <v>2781</v>
      </c>
    </row>
    <row r="415" spans="1:83">
      <c r="A415" s="19">
        <v>783</v>
      </c>
      <c r="B415" s="3"/>
      <c r="C415" s="3">
        <v>0.83404999999999996</v>
      </c>
      <c r="D415" s="3"/>
      <c r="E415" s="3">
        <v>8.4352300000000007</v>
      </c>
      <c r="F415" s="3"/>
      <c r="G415" s="3">
        <v>5.9</v>
      </c>
      <c r="H415" s="3">
        <v>3.7444799999999998</v>
      </c>
      <c r="I415" s="3">
        <v>2.9</v>
      </c>
      <c r="J415" s="3"/>
      <c r="K415" s="3"/>
      <c r="L415" s="3">
        <v>1.1458000000000002</v>
      </c>
      <c r="M415" s="3">
        <v>2.5537519999999998</v>
      </c>
      <c r="N415" s="3">
        <v>0.22916</v>
      </c>
      <c r="O415" s="3">
        <v>2.4971999999999998E-2</v>
      </c>
      <c r="P415" s="3">
        <v>0.4</v>
      </c>
      <c r="Q415" s="3"/>
      <c r="R415" s="3"/>
      <c r="S415" s="3"/>
      <c r="T415" s="3"/>
      <c r="U415" s="3">
        <f t="shared" si="16"/>
        <v>17.367443999999999</v>
      </c>
      <c r="V415" s="12">
        <v>60</v>
      </c>
      <c r="W415" s="12" t="s">
        <v>194</v>
      </c>
      <c r="X415" s="12">
        <v>100</v>
      </c>
      <c r="Y415" s="12">
        <v>60</v>
      </c>
      <c r="Z415" s="12"/>
      <c r="AA415" s="12">
        <v>3000</v>
      </c>
      <c r="AB415" s="12"/>
      <c r="AC415" s="12"/>
      <c r="AD415" s="3"/>
      <c r="AE415" s="12">
        <v>80</v>
      </c>
      <c r="AF415" s="12">
        <v>60</v>
      </c>
      <c r="AG415" s="12">
        <v>30</v>
      </c>
      <c r="AH415" s="12">
        <v>40</v>
      </c>
      <c r="AI415" s="12">
        <v>15</v>
      </c>
      <c r="AJ415" s="12">
        <v>3000</v>
      </c>
      <c r="AK415" s="12">
        <v>25</v>
      </c>
      <c r="AL415" s="12"/>
      <c r="AM415" s="12"/>
      <c r="AN415" s="12">
        <v>40</v>
      </c>
      <c r="AO415" s="12">
        <v>100</v>
      </c>
      <c r="AP415" s="12"/>
      <c r="AQ415" s="12" t="s">
        <v>1263</v>
      </c>
      <c r="AR415" s="12" t="s">
        <v>1263</v>
      </c>
      <c r="AS415" s="12"/>
      <c r="AT415" s="12" t="s">
        <v>194</v>
      </c>
      <c r="AU415" s="12"/>
      <c r="AV415" s="12"/>
      <c r="AW415" s="12"/>
      <c r="AX415" s="12"/>
      <c r="AY415" s="12"/>
      <c r="AZ415" s="12"/>
      <c r="BA415" s="12"/>
      <c r="BB415" s="12"/>
      <c r="BC415" s="12">
        <v>8000</v>
      </c>
      <c r="BD415" s="12"/>
      <c r="BE415" s="12"/>
      <c r="BF415" s="12"/>
      <c r="BG415" s="12">
        <v>30</v>
      </c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5">
        <f t="shared" si="15"/>
        <v>2.0344827586206899</v>
      </c>
      <c r="BV415">
        <v>17</v>
      </c>
      <c r="BW415" t="s">
        <v>619</v>
      </c>
      <c r="BX415" s="4" t="s">
        <v>1239</v>
      </c>
      <c r="BY415" s="4" t="s">
        <v>1239</v>
      </c>
      <c r="BZ415" t="s">
        <v>638</v>
      </c>
      <c r="CB415" t="s">
        <v>642</v>
      </c>
      <c r="CD415" t="s">
        <v>2781</v>
      </c>
      <c r="CE415" t="s">
        <v>2781</v>
      </c>
    </row>
    <row r="416" spans="1:83">
      <c r="A416" s="19">
        <v>782</v>
      </c>
      <c r="B416" s="3"/>
      <c r="C416" s="3">
        <v>1.0008599999999999</v>
      </c>
      <c r="D416" s="3"/>
      <c r="E416" s="3">
        <v>12.15245</v>
      </c>
      <c r="F416" s="3"/>
      <c r="G416" s="3">
        <v>8.5</v>
      </c>
      <c r="H416" s="3">
        <v>2.9697599999999995</v>
      </c>
      <c r="I416" s="3">
        <v>2.2999999999999998</v>
      </c>
      <c r="J416" s="3"/>
      <c r="K416" s="3"/>
      <c r="L416" s="3">
        <v>1.3884400000000001</v>
      </c>
      <c r="M416" s="3">
        <v>2.083958</v>
      </c>
      <c r="N416" s="3">
        <v>0.34373999999999999</v>
      </c>
      <c r="O416" s="3">
        <v>6.99216E-2</v>
      </c>
      <c r="P416" s="3">
        <v>0.9</v>
      </c>
      <c r="Q416" s="3"/>
      <c r="R416" s="3"/>
      <c r="S416" s="3"/>
      <c r="T416" s="3"/>
      <c r="U416" s="3">
        <f t="shared" si="16"/>
        <v>20.9091296</v>
      </c>
      <c r="V416" s="12">
        <v>30</v>
      </c>
      <c r="W416" s="12" t="s">
        <v>194</v>
      </c>
      <c r="X416" s="12">
        <v>100</v>
      </c>
      <c r="Y416" s="12">
        <v>60</v>
      </c>
      <c r="Z416" s="12"/>
      <c r="AA416" s="12">
        <v>1500</v>
      </c>
      <c r="AB416" s="12"/>
      <c r="AC416" s="12"/>
      <c r="AD416" s="3"/>
      <c r="AE416" s="12">
        <v>80</v>
      </c>
      <c r="AF416" s="12">
        <v>40</v>
      </c>
      <c r="AG416" s="12">
        <v>25</v>
      </c>
      <c r="AH416" s="12">
        <v>40</v>
      </c>
      <c r="AI416" s="12">
        <v>15</v>
      </c>
      <c r="AJ416" s="12">
        <v>400</v>
      </c>
      <c r="AK416" s="12">
        <v>20</v>
      </c>
      <c r="AL416" s="12"/>
      <c r="AM416" s="12"/>
      <c r="AN416" s="12">
        <v>60</v>
      </c>
      <c r="AO416" s="12">
        <v>150</v>
      </c>
      <c r="AP416" s="12"/>
      <c r="AQ416" s="12" t="s">
        <v>1263</v>
      </c>
      <c r="AR416" s="12" t="s">
        <v>1263</v>
      </c>
      <c r="AS416" s="12"/>
      <c r="AT416" s="12" t="s">
        <v>194</v>
      </c>
      <c r="AU416" s="12"/>
      <c r="AV416" s="12"/>
      <c r="AW416" s="12"/>
      <c r="AX416" s="12"/>
      <c r="AY416" s="12"/>
      <c r="AZ416" s="12"/>
      <c r="BA416" s="12"/>
      <c r="BB416" s="12"/>
      <c r="BC416" s="12">
        <v>50</v>
      </c>
      <c r="BD416" s="12"/>
      <c r="BE416" s="12"/>
      <c r="BF416" s="12"/>
      <c r="BG416" s="12">
        <v>40</v>
      </c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5">
        <f t="shared" si="15"/>
        <v>3.6956521739130439</v>
      </c>
      <c r="BV416">
        <v>17</v>
      </c>
      <c r="BW416" t="s">
        <v>616</v>
      </c>
      <c r="BX416" s="4" t="s">
        <v>1239</v>
      </c>
      <c r="BY416" s="4" t="s">
        <v>1239</v>
      </c>
      <c r="BZ416" t="s">
        <v>638</v>
      </c>
      <c r="CB416" t="s">
        <v>642</v>
      </c>
      <c r="CD416" t="s">
        <v>2781</v>
      </c>
      <c r="CE416" t="s">
        <v>2781</v>
      </c>
    </row>
    <row r="417" spans="1:83">
      <c r="A417" s="19">
        <v>784</v>
      </c>
      <c r="B417" s="3"/>
      <c r="C417" s="3">
        <v>0.50042999999999993</v>
      </c>
      <c r="D417" s="3"/>
      <c r="E417" s="3">
        <v>10.293839999999999</v>
      </c>
      <c r="F417" s="3"/>
      <c r="G417" s="3">
        <v>7.2</v>
      </c>
      <c r="H417" s="3">
        <v>1.8076799999999997</v>
      </c>
      <c r="I417" s="3">
        <v>1.4</v>
      </c>
      <c r="J417" s="3"/>
      <c r="K417" s="3"/>
      <c r="L417" s="3">
        <v>1.2940800000000001</v>
      </c>
      <c r="M417" s="3">
        <v>3.5053859999999997</v>
      </c>
      <c r="N417" s="3">
        <v>0.25207600000000002</v>
      </c>
      <c r="O417" s="3">
        <v>1.2485999999999999E-2</v>
      </c>
      <c r="P417" s="3">
        <v>0.3</v>
      </c>
      <c r="Q417" s="3"/>
      <c r="R417" s="3"/>
      <c r="S417" s="3"/>
      <c r="T417" s="3"/>
      <c r="U417" s="3">
        <f t="shared" si="16"/>
        <v>17.965978</v>
      </c>
      <c r="V417" s="12">
        <v>40</v>
      </c>
      <c r="W417" s="12"/>
      <c r="X417" s="12">
        <v>150</v>
      </c>
      <c r="Y417" s="12">
        <v>60</v>
      </c>
      <c r="Z417" s="12"/>
      <c r="AA417" s="12">
        <v>2000</v>
      </c>
      <c r="AB417" s="12"/>
      <c r="AC417" s="12"/>
      <c r="AD417" s="3"/>
      <c r="AE417" s="12">
        <v>100</v>
      </c>
      <c r="AF417" s="12">
        <v>60</v>
      </c>
      <c r="AG417" s="12">
        <v>30</v>
      </c>
      <c r="AH417" s="12">
        <v>20</v>
      </c>
      <c r="AI417" s="12">
        <v>10</v>
      </c>
      <c r="AJ417" s="12"/>
      <c r="AK417" s="12">
        <v>25</v>
      </c>
      <c r="AL417" s="12"/>
      <c r="AM417" s="12"/>
      <c r="AN417" s="12">
        <v>40</v>
      </c>
      <c r="AO417" s="12">
        <v>100</v>
      </c>
      <c r="AP417" s="12"/>
      <c r="AQ417" s="12" t="s">
        <v>1263</v>
      </c>
      <c r="AR417" s="12" t="s">
        <v>1263</v>
      </c>
      <c r="AS417" s="12"/>
      <c r="AT417" s="12" t="s">
        <v>194</v>
      </c>
      <c r="AU417" s="12"/>
      <c r="AV417" s="12"/>
      <c r="AW417" s="12"/>
      <c r="AX417" s="12"/>
      <c r="AY417" s="12"/>
      <c r="AZ417" s="12"/>
      <c r="BA417" s="12"/>
      <c r="BB417" s="12"/>
      <c r="BC417" s="12">
        <v>50</v>
      </c>
      <c r="BD417" s="12"/>
      <c r="BE417" s="12"/>
      <c r="BF417" s="12"/>
      <c r="BG417" s="12">
        <v>30</v>
      </c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5">
        <f t="shared" si="15"/>
        <v>5.1428571428571432</v>
      </c>
      <c r="BV417">
        <v>17</v>
      </c>
      <c r="BW417" t="s">
        <v>620</v>
      </c>
      <c r="BX417" s="4" t="s">
        <v>1239</v>
      </c>
      <c r="BY417" s="4" t="s">
        <v>1239</v>
      </c>
      <c r="BZ417" t="s">
        <v>638</v>
      </c>
      <c r="CB417" t="s">
        <v>642</v>
      </c>
      <c r="CD417" t="s">
        <v>2781</v>
      </c>
      <c r="CE417" t="s">
        <v>2781</v>
      </c>
    </row>
    <row r="418" spans="1:83">
      <c r="A418" s="20">
        <v>107764</v>
      </c>
      <c r="B418" s="3"/>
      <c r="C418" s="3">
        <v>0.33362000000000003</v>
      </c>
      <c r="D418" s="3"/>
      <c r="E418" s="3">
        <v>7.5774099999999995</v>
      </c>
      <c r="F418" s="3"/>
      <c r="G418" s="3">
        <v>5.3</v>
      </c>
      <c r="H418" s="3">
        <v>0.51647999999999994</v>
      </c>
      <c r="I418" s="3">
        <v>0.4</v>
      </c>
      <c r="J418" s="3"/>
      <c r="K418" s="3"/>
      <c r="L418" s="3">
        <v>0.83576000000000006</v>
      </c>
      <c r="M418" s="3">
        <v>2.1200959999999998</v>
      </c>
      <c r="N418" s="3">
        <v>0.45832000000000001</v>
      </c>
      <c r="O418" s="3">
        <v>0.64927199999999996</v>
      </c>
      <c r="P418" s="3">
        <v>8.3000000000000007</v>
      </c>
      <c r="Q418" s="3"/>
      <c r="R418" s="3"/>
      <c r="S418" s="3"/>
      <c r="T418" s="3"/>
      <c r="U418" s="3">
        <f t="shared" si="16"/>
        <v>20.790958</v>
      </c>
      <c r="V418" s="12">
        <v>30</v>
      </c>
      <c r="W418" s="12">
        <v>8</v>
      </c>
      <c r="X418" s="12">
        <v>60</v>
      </c>
      <c r="Y418" s="12">
        <v>25</v>
      </c>
      <c r="Z418" s="12"/>
      <c r="AA418" s="12">
        <v>800</v>
      </c>
      <c r="AB418" s="12"/>
      <c r="AC418" s="12"/>
      <c r="AD418" s="3"/>
      <c r="AE418" s="12">
        <v>80</v>
      </c>
      <c r="AF418" s="12">
        <v>40</v>
      </c>
      <c r="AG418" s="12">
        <v>20</v>
      </c>
      <c r="AH418" s="12">
        <v>40</v>
      </c>
      <c r="AI418" s="12">
        <v>30</v>
      </c>
      <c r="AJ418" s="12">
        <v>1000</v>
      </c>
      <c r="AK418" s="12">
        <v>20</v>
      </c>
      <c r="AL418" s="12"/>
      <c r="AM418" s="12"/>
      <c r="AN418" s="12">
        <v>60</v>
      </c>
      <c r="AO418" s="12">
        <v>100</v>
      </c>
      <c r="AP418" s="12"/>
      <c r="AQ418" s="12">
        <v>3</v>
      </c>
      <c r="AR418" s="12">
        <v>2</v>
      </c>
      <c r="AS418" s="12"/>
      <c r="AT418" s="12">
        <v>25</v>
      </c>
      <c r="AU418" s="12"/>
      <c r="AV418" s="12"/>
      <c r="AW418" s="12"/>
      <c r="AX418" s="12"/>
      <c r="AY418" s="12"/>
      <c r="AZ418" s="12"/>
      <c r="BA418" s="12"/>
      <c r="BB418" s="12"/>
      <c r="BC418" s="12">
        <v>600</v>
      </c>
      <c r="BD418" s="12"/>
      <c r="BE418" s="12"/>
      <c r="BF418" s="12"/>
      <c r="BG418" s="12">
        <v>40</v>
      </c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5">
        <f t="shared" si="15"/>
        <v>13.249999999999998</v>
      </c>
      <c r="BV418">
        <v>17</v>
      </c>
      <c r="BW418" t="s">
        <v>621</v>
      </c>
      <c r="BZ418" t="s">
        <v>629</v>
      </c>
      <c r="CB418" t="s">
        <v>642</v>
      </c>
      <c r="CD418" t="s">
        <v>2781</v>
      </c>
      <c r="CE418" t="s">
        <v>2781</v>
      </c>
    </row>
    <row r="419" spans="1:83">
      <c r="A419" s="19">
        <v>761</v>
      </c>
      <c r="B419" s="3"/>
      <c r="C419" s="3">
        <v>0.33362000000000003</v>
      </c>
      <c r="D419" s="3"/>
      <c r="E419" s="3">
        <v>8.5781999999999989</v>
      </c>
      <c r="F419" s="3"/>
      <c r="G419" s="3">
        <v>6</v>
      </c>
      <c r="H419" s="3">
        <v>0.9167519999999999</v>
      </c>
      <c r="I419" s="3">
        <v>0.71</v>
      </c>
      <c r="J419" s="3"/>
      <c r="K419" s="3"/>
      <c r="L419" s="3">
        <v>0.70096000000000003</v>
      </c>
      <c r="M419" s="3">
        <v>1.6864399999999997</v>
      </c>
      <c r="N419" s="3">
        <v>0.57289999999999996</v>
      </c>
      <c r="O419" s="3">
        <v>0.973908</v>
      </c>
      <c r="P419" s="3">
        <v>14.7</v>
      </c>
      <c r="Q419" s="3"/>
      <c r="R419" s="3"/>
      <c r="S419" s="3"/>
      <c r="T419" s="3"/>
      <c r="U419" s="3">
        <f t="shared" si="16"/>
        <v>28.462779999999995</v>
      </c>
      <c r="V419" s="12">
        <v>25</v>
      </c>
      <c r="W419" s="12">
        <v>5</v>
      </c>
      <c r="X419" s="12">
        <v>40</v>
      </c>
      <c r="Y419" s="12">
        <v>30</v>
      </c>
      <c r="Z419" s="12"/>
      <c r="AA419" s="12">
        <v>1000</v>
      </c>
      <c r="AB419" s="12"/>
      <c r="AC419" s="12"/>
      <c r="AD419" s="3"/>
      <c r="AE419" s="12">
        <v>80</v>
      </c>
      <c r="AF419" s="12">
        <v>40</v>
      </c>
      <c r="AG419" s="12">
        <v>25</v>
      </c>
      <c r="AH419" s="12">
        <v>40</v>
      </c>
      <c r="AI419" s="12">
        <v>25</v>
      </c>
      <c r="AJ419" s="12">
        <v>600</v>
      </c>
      <c r="AK419" s="12">
        <v>10</v>
      </c>
      <c r="AL419" s="12"/>
      <c r="AM419" s="12"/>
      <c r="AN419" s="12">
        <v>60</v>
      </c>
      <c r="AO419" s="12">
        <v>100</v>
      </c>
      <c r="AP419" s="12"/>
      <c r="AQ419" s="12">
        <v>6</v>
      </c>
      <c r="AR419" s="12">
        <v>2</v>
      </c>
      <c r="AS419" s="12"/>
      <c r="AT419" s="12">
        <v>15</v>
      </c>
      <c r="AU419" s="12"/>
      <c r="AV419" s="12"/>
      <c r="AW419" s="12"/>
      <c r="AX419" s="12"/>
      <c r="AY419" s="12"/>
      <c r="AZ419" s="12"/>
      <c r="BA419" s="12"/>
      <c r="BB419" s="12"/>
      <c r="BC419" s="12">
        <v>200</v>
      </c>
      <c r="BD419" s="12"/>
      <c r="BE419" s="12"/>
      <c r="BF419" s="12"/>
      <c r="BG419" s="12">
        <v>40</v>
      </c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5">
        <f t="shared" si="15"/>
        <v>8.4507042253521139</v>
      </c>
      <c r="BV419">
        <v>17</v>
      </c>
      <c r="BW419" t="s">
        <v>621</v>
      </c>
      <c r="BZ419" t="s">
        <v>629</v>
      </c>
      <c r="CB419" t="s">
        <v>642</v>
      </c>
      <c r="CD419" t="s">
        <v>2781</v>
      </c>
      <c r="CE419" t="s">
        <v>2781</v>
      </c>
    </row>
    <row r="420" spans="1:83">
      <c r="A420" s="19">
        <v>762</v>
      </c>
      <c r="B420" s="3"/>
      <c r="C420" s="3">
        <v>0.33362000000000003</v>
      </c>
      <c r="D420" s="3"/>
      <c r="E420" s="3">
        <v>5.1469199999999997</v>
      </c>
      <c r="F420" s="3"/>
      <c r="G420" s="3">
        <v>3.6</v>
      </c>
      <c r="H420" s="3">
        <v>7.7471999999999985E-2</v>
      </c>
      <c r="I420" s="3">
        <v>0.06</v>
      </c>
      <c r="J420" s="3"/>
      <c r="K420" s="3"/>
      <c r="L420" s="3">
        <v>0.74140000000000006</v>
      </c>
      <c r="M420" s="3">
        <v>1.830992</v>
      </c>
      <c r="N420" s="3">
        <v>0.45832000000000001</v>
      </c>
      <c r="O420" s="3">
        <v>1.148712</v>
      </c>
      <c r="P420" s="3">
        <v>12.4</v>
      </c>
      <c r="Q420" s="3"/>
      <c r="R420" s="3"/>
      <c r="S420" s="3"/>
      <c r="T420" s="3"/>
      <c r="U420" s="3">
        <f t="shared" si="16"/>
        <v>22.137436000000001</v>
      </c>
      <c r="V420" s="12">
        <v>25</v>
      </c>
      <c r="W420" s="12">
        <v>5</v>
      </c>
      <c r="X420" s="12">
        <v>60</v>
      </c>
      <c r="Y420" s="12">
        <v>25</v>
      </c>
      <c r="Z420" s="12"/>
      <c r="AA420" s="12">
        <v>600</v>
      </c>
      <c r="AB420" s="12"/>
      <c r="AC420" s="12"/>
      <c r="AD420" s="3"/>
      <c r="AE420" s="12">
        <v>80</v>
      </c>
      <c r="AF420" s="12">
        <v>40</v>
      </c>
      <c r="AG420" s="12">
        <v>25</v>
      </c>
      <c r="AH420" s="12">
        <v>60</v>
      </c>
      <c r="AI420" s="12">
        <v>40</v>
      </c>
      <c r="AJ420" s="12">
        <v>600</v>
      </c>
      <c r="AK420" s="12">
        <v>20</v>
      </c>
      <c r="AL420" s="12"/>
      <c r="AM420" s="12"/>
      <c r="AN420" s="12">
        <v>60</v>
      </c>
      <c r="AO420" s="12">
        <v>100</v>
      </c>
      <c r="AP420" s="12"/>
      <c r="AQ420" s="12">
        <v>4</v>
      </c>
      <c r="AR420" s="12"/>
      <c r="AS420" s="12"/>
      <c r="AT420" s="12">
        <v>20</v>
      </c>
      <c r="AU420" s="12"/>
      <c r="AV420" s="12"/>
      <c r="AW420" s="12"/>
      <c r="AX420" s="12"/>
      <c r="AY420" s="12"/>
      <c r="AZ420" s="12"/>
      <c r="BA420" s="12"/>
      <c r="BB420" s="12"/>
      <c r="BC420" s="12">
        <v>400</v>
      </c>
      <c r="BD420" s="12"/>
      <c r="BE420" s="12"/>
      <c r="BF420" s="12"/>
      <c r="BG420" s="12">
        <v>60</v>
      </c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5">
        <f t="shared" si="15"/>
        <v>60.000000000000007</v>
      </c>
      <c r="BV420">
        <v>17</v>
      </c>
      <c r="BW420" t="s">
        <v>622</v>
      </c>
      <c r="BZ420" t="s">
        <v>629</v>
      </c>
      <c r="CB420" t="s">
        <v>642</v>
      </c>
      <c r="CD420" t="s">
        <v>2781</v>
      </c>
      <c r="CE420" t="s">
        <v>2781</v>
      </c>
    </row>
    <row r="421" spans="1:83">
      <c r="A421" s="19">
        <v>763</v>
      </c>
      <c r="B421" s="3"/>
      <c r="C421" s="3">
        <v>0.33362000000000003</v>
      </c>
      <c r="D421" s="3"/>
      <c r="E421" s="3">
        <v>5.5758299999999998</v>
      </c>
      <c r="F421" s="3"/>
      <c r="G421" s="3">
        <v>3.9</v>
      </c>
      <c r="H421" s="3">
        <v>0.103296</v>
      </c>
      <c r="I421" s="3">
        <v>0.08</v>
      </c>
      <c r="J421" s="3"/>
      <c r="K421" s="3"/>
      <c r="L421" s="3">
        <v>0.83576000000000006</v>
      </c>
      <c r="M421" s="3">
        <v>2.10805</v>
      </c>
      <c r="N421" s="3">
        <v>0.36665599999999998</v>
      </c>
      <c r="O421" s="3">
        <v>1.1736839999999999</v>
      </c>
      <c r="P421" s="3">
        <v>12.2</v>
      </c>
      <c r="Q421" s="3"/>
      <c r="R421" s="3"/>
      <c r="S421" s="3"/>
      <c r="T421" s="3"/>
      <c r="U421" s="3">
        <f t="shared" si="16"/>
        <v>22.696895999999999</v>
      </c>
      <c r="V421" s="12">
        <v>25</v>
      </c>
      <c r="W421" s="12">
        <v>5</v>
      </c>
      <c r="X421" s="12">
        <v>60</v>
      </c>
      <c r="Y421" s="12">
        <v>25</v>
      </c>
      <c r="Z421" s="12"/>
      <c r="AA421" s="12">
        <v>600</v>
      </c>
      <c r="AB421" s="12"/>
      <c r="AC421" s="12"/>
      <c r="AD421" s="3"/>
      <c r="AE421" s="12">
        <v>80</v>
      </c>
      <c r="AF421" s="12">
        <v>40</v>
      </c>
      <c r="AG421" s="12">
        <v>30</v>
      </c>
      <c r="AH421" s="12">
        <v>60</v>
      </c>
      <c r="AI421" s="12">
        <v>25</v>
      </c>
      <c r="AJ421" s="12">
        <v>800</v>
      </c>
      <c r="AK421" s="12">
        <v>20</v>
      </c>
      <c r="AL421" s="12"/>
      <c r="AM421" s="12"/>
      <c r="AN421" s="12">
        <v>60</v>
      </c>
      <c r="AO421" s="12">
        <v>100</v>
      </c>
      <c r="AP421" s="12"/>
      <c r="AQ421" s="12">
        <v>3</v>
      </c>
      <c r="AR421" s="12">
        <v>1</v>
      </c>
      <c r="AS421" s="12"/>
      <c r="AT421" s="12">
        <v>20</v>
      </c>
      <c r="AU421" s="12"/>
      <c r="AV421" s="12"/>
      <c r="AW421" s="12"/>
      <c r="AX421" s="12"/>
      <c r="AY421" s="12"/>
      <c r="AZ421" s="12"/>
      <c r="BA421" s="12"/>
      <c r="BB421" s="12"/>
      <c r="BC421" s="12">
        <v>400</v>
      </c>
      <c r="BD421" s="12"/>
      <c r="BE421" s="12"/>
      <c r="BF421" s="12"/>
      <c r="BG421" s="12">
        <v>60</v>
      </c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5">
        <f t="shared" si="15"/>
        <v>48.75</v>
      </c>
      <c r="BV421">
        <v>17</v>
      </c>
      <c r="BW421" t="s">
        <v>623</v>
      </c>
      <c r="BZ421" t="s">
        <v>629</v>
      </c>
      <c r="CB421" t="s">
        <v>642</v>
      </c>
      <c r="CD421" t="s">
        <v>2781</v>
      </c>
      <c r="CE421" t="s">
        <v>2781</v>
      </c>
    </row>
    <row r="422" spans="1:83">
      <c r="A422" s="19">
        <v>773</v>
      </c>
      <c r="B422" s="3"/>
      <c r="C422" s="3">
        <v>0.41702499999999998</v>
      </c>
      <c r="D422" s="3"/>
      <c r="E422" s="3">
        <v>10.150869999999999</v>
      </c>
      <c r="F422" s="3"/>
      <c r="G422" s="3">
        <v>7.1</v>
      </c>
      <c r="H422" s="3">
        <v>2.9697599999999995</v>
      </c>
      <c r="I422" s="3">
        <v>2.2999999999999998</v>
      </c>
      <c r="J422" s="3"/>
      <c r="K422" s="3"/>
      <c r="L422" s="3">
        <v>1.1997200000000001</v>
      </c>
      <c r="M422" s="3">
        <v>2.1682799999999998</v>
      </c>
      <c r="N422" s="3">
        <v>0.68747999999999998</v>
      </c>
      <c r="O422" s="3">
        <v>0.57435599999999998</v>
      </c>
      <c r="P422" s="3">
        <v>8.6999999999999993</v>
      </c>
      <c r="Q422" s="3"/>
      <c r="R422" s="3"/>
      <c r="S422" s="3"/>
      <c r="T422" s="3"/>
      <c r="U422" s="3">
        <f t="shared" si="16"/>
        <v>26.867491000000001</v>
      </c>
      <c r="V422" s="12">
        <v>20</v>
      </c>
      <c r="W422" s="12">
        <v>8</v>
      </c>
      <c r="X422" s="12">
        <v>40</v>
      </c>
      <c r="Y422" s="12">
        <v>20</v>
      </c>
      <c r="Z422" s="12"/>
      <c r="AA422" s="12">
        <v>800</v>
      </c>
      <c r="AB422" s="12"/>
      <c r="AC422" s="12"/>
      <c r="AD422" s="3"/>
      <c r="AE422" s="12">
        <v>80</v>
      </c>
      <c r="AF422" s="12">
        <v>40</v>
      </c>
      <c r="AG422" s="12">
        <v>20</v>
      </c>
      <c r="AH422" s="12">
        <v>25</v>
      </c>
      <c r="AI422" s="12">
        <v>25</v>
      </c>
      <c r="AJ422" s="12">
        <v>600</v>
      </c>
      <c r="AK422" s="12">
        <v>10</v>
      </c>
      <c r="AL422" s="12"/>
      <c r="AM422" s="12"/>
      <c r="AN422" s="12">
        <v>60</v>
      </c>
      <c r="AO422" s="12">
        <v>60</v>
      </c>
      <c r="AP422" s="12"/>
      <c r="AQ422" s="12">
        <v>6</v>
      </c>
      <c r="AR422" s="12">
        <v>1</v>
      </c>
      <c r="AS422" s="12"/>
      <c r="AT422" s="12">
        <v>10</v>
      </c>
      <c r="AU422" s="12"/>
      <c r="AV422" s="12"/>
      <c r="AW422" s="12"/>
      <c r="AX422" s="12"/>
      <c r="AY422" s="12"/>
      <c r="AZ422" s="12"/>
      <c r="BA422" s="12"/>
      <c r="BB422" s="12"/>
      <c r="BC422" s="12">
        <v>600</v>
      </c>
      <c r="BD422" s="12"/>
      <c r="BE422" s="12"/>
      <c r="BF422" s="12"/>
      <c r="BG422" s="12">
        <v>40</v>
      </c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5">
        <f t="shared" si="15"/>
        <v>3.0869565217391304</v>
      </c>
      <c r="BV422">
        <v>17</v>
      </c>
      <c r="BW422" t="s">
        <v>624</v>
      </c>
      <c r="BZ422" t="s">
        <v>629</v>
      </c>
      <c r="CB422" t="s">
        <v>642</v>
      </c>
      <c r="CD422" t="s">
        <v>2781</v>
      </c>
      <c r="CE422" t="s">
        <v>2781</v>
      </c>
    </row>
    <row r="423" spans="1:83">
      <c r="A423" s="19">
        <v>774</v>
      </c>
      <c r="B423" s="3"/>
      <c r="C423" s="3">
        <v>0.41702499999999998</v>
      </c>
      <c r="D423" s="3"/>
      <c r="E423" s="3">
        <v>7.7203800000000005</v>
      </c>
      <c r="F423" s="3"/>
      <c r="G423" s="3">
        <v>5.4</v>
      </c>
      <c r="H423" s="3">
        <v>0.46483199999999997</v>
      </c>
      <c r="I423" s="3">
        <v>0.36</v>
      </c>
      <c r="J423" s="3"/>
      <c r="K423" s="3"/>
      <c r="L423" s="3">
        <v>0.91664000000000012</v>
      </c>
      <c r="M423" s="3">
        <v>2.1682799999999998</v>
      </c>
      <c r="N423" s="3">
        <v>0.66456399999999993</v>
      </c>
      <c r="O423" s="3">
        <v>0.77413199999999993</v>
      </c>
      <c r="P423" s="3">
        <v>8.9</v>
      </c>
      <c r="Q423" s="3"/>
      <c r="R423" s="3"/>
      <c r="S423" s="3"/>
      <c r="T423" s="3"/>
      <c r="U423" s="3">
        <f t="shared" si="16"/>
        <v>22.025852999999998</v>
      </c>
      <c r="V423" s="12">
        <v>25</v>
      </c>
      <c r="W423" s="12">
        <v>10</v>
      </c>
      <c r="X423" s="12">
        <v>40</v>
      </c>
      <c r="Y423" s="12">
        <v>20</v>
      </c>
      <c r="Z423" s="12"/>
      <c r="AA423" s="12">
        <v>600</v>
      </c>
      <c r="AB423" s="12"/>
      <c r="AC423" s="12"/>
      <c r="AD423" s="3"/>
      <c r="AE423" s="12">
        <v>100</v>
      </c>
      <c r="AF423" s="12">
        <v>40</v>
      </c>
      <c r="AG423" s="12">
        <v>25</v>
      </c>
      <c r="AH423" s="12">
        <v>40</v>
      </c>
      <c r="AI423" s="12">
        <v>30</v>
      </c>
      <c r="AJ423" s="12">
        <v>800</v>
      </c>
      <c r="AK423" s="12">
        <v>15</v>
      </c>
      <c r="AL423" s="12"/>
      <c r="AM423" s="12"/>
      <c r="AN423" s="12">
        <v>80</v>
      </c>
      <c r="AO423" s="12">
        <v>80</v>
      </c>
      <c r="AP423" s="12"/>
      <c r="AQ423" s="12">
        <v>1</v>
      </c>
      <c r="AR423" s="12">
        <v>2</v>
      </c>
      <c r="AS423" s="12"/>
      <c r="AT423" s="12">
        <v>15</v>
      </c>
      <c r="AU423" s="12"/>
      <c r="AV423" s="12"/>
      <c r="AW423" s="12"/>
      <c r="AX423" s="12"/>
      <c r="AY423" s="12"/>
      <c r="AZ423" s="12"/>
      <c r="BA423" s="12"/>
      <c r="BB423" s="12"/>
      <c r="BC423" s="12">
        <v>600</v>
      </c>
      <c r="BD423" s="12"/>
      <c r="BE423" s="12"/>
      <c r="BF423" s="12"/>
      <c r="BG423" s="12">
        <v>40</v>
      </c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5">
        <f t="shared" si="15"/>
        <v>15.000000000000002</v>
      </c>
      <c r="BV423">
        <v>17</v>
      </c>
      <c r="BW423" t="s">
        <v>625</v>
      </c>
      <c r="BZ423" t="s">
        <v>629</v>
      </c>
      <c r="CB423" t="s">
        <v>642</v>
      </c>
      <c r="CD423" t="s">
        <v>2781</v>
      </c>
      <c r="CE423" t="s">
        <v>2781</v>
      </c>
    </row>
    <row r="424" spans="1:83">
      <c r="A424" s="19">
        <v>775</v>
      </c>
      <c r="B424" s="3"/>
      <c r="C424" s="3">
        <v>0.41702499999999998</v>
      </c>
      <c r="D424" s="3"/>
      <c r="E424" s="3">
        <v>7.7203800000000005</v>
      </c>
      <c r="F424" s="3"/>
      <c r="G424" s="3">
        <v>5.4</v>
      </c>
      <c r="H424" s="3">
        <v>0.46483199999999997</v>
      </c>
      <c r="I424" s="3">
        <v>0.36</v>
      </c>
      <c r="J424" s="3"/>
      <c r="K424" s="3"/>
      <c r="L424" s="3">
        <v>0.87620000000000009</v>
      </c>
      <c r="M424" s="3">
        <v>2.1923719999999998</v>
      </c>
      <c r="N424" s="3">
        <v>0.68747999999999998</v>
      </c>
      <c r="O424" s="3">
        <v>0.72418799999999994</v>
      </c>
      <c r="P424" s="3">
        <v>8.1</v>
      </c>
      <c r="Q424" s="3"/>
      <c r="R424" s="3"/>
      <c r="S424" s="3"/>
      <c r="T424" s="3"/>
      <c r="U424" s="3">
        <f t="shared" si="16"/>
        <v>21.182476999999999</v>
      </c>
      <c r="V424" s="12">
        <v>25</v>
      </c>
      <c r="W424" s="12">
        <v>8</v>
      </c>
      <c r="X424" s="12">
        <v>40</v>
      </c>
      <c r="Y424" s="12">
        <v>20</v>
      </c>
      <c r="Z424" s="12"/>
      <c r="AA424" s="12">
        <v>800</v>
      </c>
      <c r="AB424" s="12"/>
      <c r="AC424" s="12"/>
      <c r="AD424" s="3"/>
      <c r="AE424" s="12">
        <v>80</v>
      </c>
      <c r="AF424" s="12">
        <v>40</v>
      </c>
      <c r="AG424" s="12">
        <v>20</v>
      </c>
      <c r="AH424" s="12">
        <v>30</v>
      </c>
      <c r="AI424" s="12">
        <v>25</v>
      </c>
      <c r="AJ424" s="12">
        <v>800</v>
      </c>
      <c r="AK424" s="12">
        <v>15</v>
      </c>
      <c r="AL424" s="12"/>
      <c r="AM424" s="12"/>
      <c r="AN424" s="12">
        <v>60</v>
      </c>
      <c r="AO424" s="12">
        <v>80</v>
      </c>
      <c r="AP424" s="12"/>
      <c r="AQ424" s="12">
        <v>2</v>
      </c>
      <c r="AR424" s="12">
        <v>3</v>
      </c>
      <c r="AS424" s="12"/>
      <c r="AT424" s="12">
        <v>40</v>
      </c>
      <c r="AU424" s="12"/>
      <c r="AV424" s="12"/>
      <c r="AW424" s="12"/>
      <c r="AX424" s="12"/>
      <c r="AY424" s="12"/>
      <c r="AZ424" s="12"/>
      <c r="BA424" s="12"/>
      <c r="BB424" s="12"/>
      <c r="BC424" s="12">
        <v>800</v>
      </c>
      <c r="BD424" s="12"/>
      <c r="BE424" s="12"/>
      <c r="BF424" s="12"/>
      <c r="BG424" s="12">
        <v>40</v>
      </c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5">
        <f t="shared" si="15"/>
        <v>15.000000000000002</v>
      </c>
      <c r="BV424">
        <v>17</v>
      </c>
      <c r="BW424" t="s">
        <v>623</v>
      </c>
      <c r="BZ424" t="s">
        <v>629</v>
      </c>
      <c r="CB424" t="s">
        <v>642</v>
      </c>
      <c r="CD424" t="s">
        <v>2781</v>
      </c>
      <c r="CE424" t="s">
        <v>2781</v>
      </c>
    </row>
    <row r="425" spans="1:83">
      <c r="A425" s="20">
        <v>107770</v>
      </c>
      <c r="B425" s="3"/>
      <c r="C425" s="3">
        <v>0.41702499999999998</v>
      </c>
      <c r="D425" s="3"/>
      <c r="E425" s="3">
        <v>11.86651</v>
      </c>
      <c r="F425" s="3"/>
      <c r="G425" s="3">
        <v>8.3000000000000007</v>
      </c>
      <c r="H425" s="3">
        <v>1.7818560000000001</v>
      </c>
      <c r="I425" s="3">
        <v>1.3800000000000001</v>
      </c>
      <c r="J425" s="3"/>
      <c r="K425" s="3"/>
      <c r="L425" s="3">
        <v>0.79532000000000003</v>
      </c>
      <c r="M425" s="3">
        <v>1.939406</v>
      </c>
      <c r="N425" s="3">
        <v>0.71039599999999992</v>
      </c>
      <c r="O425" s="3">
        <v>0.82407599999999981</v>
      </c>
      <c r="P425" s="3">
        <v>11.5</v>
      </c>
      <c r="Q425" s="3"/>
      <c r="R425" s="3"/>
      <c r="S425" s="3"/>
      <c r="T425" s="3"/>
      <c r="U425" s="3">
        <f t="shared" si="16"/>
        <v>29.834589000000001</v>
      </c>
      <c r="V425" s="12">
        <v>20</v>
      </c>
      <c r="W425" s="12">
        <v>5</v>
      </c>
      <c r="X425" s="12">
        <v>40</v>
      </c>
      <c r="Y425" s="12">
        <v>20</v>
      </c>
      <c r="Z425" s="12"/>
      <c r="AA425" s="12">
        <v>800</v>
      </c>
      <c r="AB425" s="12"/>
      <c r="AC425" s="12"/>
      <c r="AD425" s="3"/>
      <c r="AE425" s="12">
        <v>80</v>
      </c>
      <c r="AF425" s="12">
        <v>40</v>
      </c>
      <c r="AG425" s="12">
        <v>20</v>
      </c>
      <c r="AH425" s="12">
        <v>40</v>
      </c>
      <c r="AI425" s="12">
        <v>30</v>
      </c>
      <c r="AJ425" s="12">
        <v>1000</v>
      </c>
      <c r="AK425" s="12">
        <v>15</v>
      </c>
      <c r="AL425" s="12"/>
      <c r="AM425" s="12"/>
      <c r="AN425" s="12">
        <v>40</v>
      </c>
      <c r="AO425" s="12">
        <v>60</v>
      </c>
      <c r="AP425" s="12"/>
      <c r="AQ425" s="12">
        <v>4</v>
      </c>
      <c r="AR425" s="12" t="s">
        <v>1263</v>
      </c>
      <c r="AS425" s="12"/>
      <c r="AT425" s="12">
        <v>10</v>
      </c>
      <c r="AU425" s="12"/>
      <c r="AV425" s="12"/>
      <c r="AW425" s="12"/>
      <c r="AX425" s="12"/>
      <c r="AY425" s="12"/>
      <c r="AZ425" s="12"/>
      <c r="BA425" s="12"/>
      <c r="BB425" s="12"/>
      <c r="BC425" s="12">
        <v>300</v>
      </c>
      <c r="BD425" s="12"/>
      <c r="BE425" s="12"/>
      <c r="BF425" s="12"/>
      <c r="BG425" s="12">
        <v>30</v>
      </c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5">
        <f t="shared" si="15"/>
        <v>6.0144927536231885</v>
      </c>
      <c r="BV425">
        <v>17</v>
      </c>
      <c r="BW425" t="s">
        <v>621</v>
      </c>
      <c r="BZ425" t="s">
        <v>630</v>
      </c>
      <c r="CB425" t="s">
        <v>642</v>
      </c>
      <c r="CD425" t="s">
        <v>2781</v>
      </c>
      <c r="CE425" t="s">
        <v>2781</v>
      </c>
    </row>
    <row r="426" spans="1:83">
      <c r="A426" s="19">
        <v>771</v>
      </c>
      <c r="B426" s="3"/>
      <c r="C426" s="3">
        <v>0.41702499999999998</v>
      </c>
      <c r="D426" s="3"/>
      <c r="E426" s="3">
        <v>6.8625599999999993</v>
      </c>
      <c r="F426" s="3"/>
      <c r="G426" s="3">
        <v>4.8</v>
      </c>
      <c r="H426" s="3">
        <v>0.103296</v>
      </c>
      <c r="I426" s="3">
        <v>0.08</v>
      </c>
      <c r="J426" s="3"/>
      <c r="K426" s="3"/>
      <c r="L426" s="3">
        <v>1.0110000000000001</v>
      </c>
      <c r="M426" s="3">
        <v>2.1200959999999998</v>
      </c>
      <c r="N426" s="3">
        <v>0.43540399999999996</v>
      </c>
      <c r="O426" s="3">
        <v>1.2735719999999999</v>
      </c>
      <c r="P426" s="3">
        <v>10.5</v>
      </c>
      <c r="Q426" s="3"/>
      <c r="R426" s="3"/>
      <c r="S426" s="3"/>
      <c r="T426" s="3"/>
      <c r="U426" s="3">
        <f t="shared" si="16"/>
        <v>22.722953</v>
      </c>
      <c r="V426" s="12">
        <v>20</v>
      </c>
      <c r="W426" s="12">
        <v>5</v>
      </c>
      <c r="X426" s="12">
        <v>60</v>
      </c>
      <c r="Y426" s="12">
        <v>20</v>
      </c>
      <c r="Z426" s="12"/>
      <c r="AA426" s="12">
        <v>800</v>
      </c>
      <c r="AB426" s="12"/>
      <c r="AC426" s="12"/>
      <c r="AD426" s="3"/>
      <c r="AE426" s="12">
        <v>80</v>
      </c>
      <c r="AF426" s="12">
        <v>40</v>
      </c>
      <c r="AG426" s="12">
        <v>20</v>
      </c>
      <c r="AH426" s="12">
        <v>60</v>
      </c>
      <c r="AI426" s="12">
        <v>25</v>
      </c>
      <c r="AJ426" s="12">
        <v>1000</v>
      </c>
      <c r="AK426" s="12">
        <v>20</v>
      </c>
      <c r="AL426" s="12"/>
      <c r="AM426" s="12"/>
      <c r="AN426" s="12">
        <v>40</v>
      </c>
      <c r="AO426" s="12">
        <v>200</v>
      </c>
      <c r="AP426" s="12"/>
      <c r="AQ426" s="12" t="s">
        <v>1263</v>
      </c>
      <c r="AR426" s="12">
        <v>1</v>
      </c>
      <c r="AS426" s="12"/>
      <c r="AT426" s="12">
        <v>15</v>
      </c>
      <c r="AU426" s="12"/>
      <c r="AV426" s="12"/>
      <c r="AW426" s="12"/>
      <c r="AX426" s="12"/>
      <c r="AY426" s="12"/>
      <c r="AZ426" s="12"/>
      <c r="BA426" s="12"/>
      <c r="BB426" s="12"/>
      <c r="BC426" s="12">
        <v>400</v>
      </c>
      <c r="BD426" s="12"/>
      <c r="BE426" s="12"/>
      <c r="BF426" s="12"/>
      <c r="BG426" s="12">
        <v>40</v>
      </c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5">
        <f t="shared" si="15"/>
        <v>60</v>
      </c>
      <c r="BV426">
        <v>17</v>
      </c>
      <c r="BW426" t="s">
        <v>622</v>
      </c>
      <c r="BZ426" t="s">
        <v>630</v>
      </c>
      <c r="CB426" t="s">
        <v>642</v>
      </c>
      <c r="CD426" t="s">
        <v>2781</v>
      </c>
      <c r="CE426" t="s">
        <v>2781</v>
      </c>
    </row>
    <row r="427" spans="1:83">
      <c r="A427" s="19">
        <v>772</v>
      </c>
      <c r="B427" s="3"/>
      <c r="C427" s="3">
        <v>0.41702499999999998</v>
      </c>
      <c r="D427" s="3"/>
      <c r="E427" s="3">
        <v>7.5774099999999995</v>
      </c>
      <c r="F427" s="3"/>
      <c r="G427" s="3">
        <v>5.3</v>
      </c>
      <c r="H427" s="3">
        <v>0.24532799999999999</v>
      </c>
      <c r="I427" s="3">
        <v>0.19</v>
      </c>
      <c r="J427" s="3"/>
      <c r="K427" s="3"/>
      <c r="L427" s="3">
        <v>0.94359999999999999</v>
      </c>
      <c r="M427" s="3">
        <v>2.2646479999999998</v>
      </c>
      <c r="N427" s="3">
        <v>0.36665599999999998</v>
      </c>
      <c r="O427" s="3">
        <v>1.023852</v>
      </c>
      <c r="P427" s="3">
        <v>8.4</v>
      </c>
      <c r="Q427" s="3"/>
      <c r="R427" s="3"/>
      <c r="S427" s="3"/>
      <c r="T427" s="3"/>
      <c r="U427" s="3">
        <f t="shared" si="16"/>
        <v>21.238519</v>
      </c>
      <c r="V427" s="12">
        <v>25</v>
      </c>
      <c r="W427" s="12">
        <v>5</v>
      </c>
      <c r="X427" s="12">
        <v>60</v>
      </c>
      <c r="Y427" s="12">
        <v>25</v>
      </c>
      <c r="Z427" s="12"/>
      <c r="AA427" s="12">
        <v>800</v>
      </c>
      <c r="AB427" s="12"/>
      <c r="AC427" s="12"/>
      <c r="AD427" s="3"/>
      <c r="AE427" s="12">
        <v>80</v>
      </c>
      <c r="AF427" s="12">
        <v>40</v>
      </c>
      <c r="AG427" s="12">
        <v>20</v>
      </c>
      <c r="AH427" s="12">
        <v>60</v>
      </c>
      <c r="AI427" s="12">
        <v>25</v>
      </c>
      <c r="AJ427" s="12">
        <v>600</v>
      </c>
      <c r="AK427" s="12">
        <v>20</v>
      </c>
      <c r="AL427" s="12"/>
      <c r="AM427" s="12"/>
      <c r="AN427" s="12">
        <v>40</v>
      </c>
      <c r="AO427" s="12">
        <v>80</v>
      </c>
      <c r="AP427" s="12"/>
      <c r="AQ427" s="12" t="s">
        <v>1263</v>
      </c>
      <c r="AR427" s="12">
        <v>1</v>
      </c>
      <c r="AS427" s="12"/>
      <c r="AT427" s="12">
        <v>15</v>
      </c>
      <c r="AU427" s="12"/>
      <c r="AV427" s="12"/>
      <c r="AW427" s="12"/>
      <c r="AX427" s="12"/>
      <c r="AY427" s="12"/>
      <c r="AZ427" s="12"/>
      <c r="BA427" s="12"/>
      <c r="BB427" s="12"/>
      <c r="BC427" s="12">
        <v>600</v>
      </c>
      <c r="BD427" s="12"/>
      <c r="BE427" s="12"/>
      <c r="BF427" s="12"/>
      <c r="BG427" s="12">
        <v>40</v>
      </c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5">
        <f t="shared" si="15"/>
        <v>27.89473684210526</v>
      </c>
      <c r="BV427">
        <v>17</v>
      </c>
      <c r="BW427" t="s">
        <v>623</v>
      </c>
      <c r="BZ427" t="s">
        <v>630</v>
      </c>
      <c r="CB427" t="s">
        <v>642</v>
      </c>
      <c r="CD427" t="s">
        <v>2781</v>
      </c>
      <c r="CE427" t="s">
        <v>2781</v>
      </c>
    </row>
    <row r="428" spans="1:83">
      <c r="A428" s="19">
        <v>776</v>
      </c>
      <c r="B428" s="3"/>
      <c r="C428" s="3">
        <v>0.41702499999999998</v>
      </c>
      <c r="D428" s="3"/>
      <c r="E428" s="3">
        <v>7.2914699999999995</v>
      </c>
      <c r="F428" s="3"/>
      <c r="G428" s="3">
        <v>5.0999999999999996</v>
      </c>
      <c r="H428" s="3">
        <v>7.7471999999999985E-2</v>
      </c>
      <c r="I428" s="3">
        <v>0.06</v>
      </c>
      <c r="J428" s="3"/>
      <c r="K428" s="3"/>
      <c r="L428" s="3">
        <v>0.79532000000000003</v>
      </c>
      <c r="M428" s="3">
        <v>2.204418</v>
      </c>
      <c r="N428" s="3">
        <v>0.71039599999999992</v>
      </c>
      <c r="O428" s="3">
        <v>1.0987680000000002</v>
      </c>
      <c r="P428" s="3">
        <v>11.6</v>
      </c>
      <c r="Q428" s="3"/>
      <c r="R428" s="3"/>
      <c r="S428" s="3"/>
      <c r="T428" s="3"/>
      <c r="U428" s="3">
        <f t="shared" si="16"/>
        <v>24.194868999999997</v>
      </c>
      <c r="V428" s="12">
        <v>25</v>
      </c>
      <c r="W428" s="12"/>
      <c r="X428" s="12">
        <v>40</v>
      </c>
      <c r="Y428" s="12">
        <v>25</v>
      </c>
      <c r="Z428" s="12"/>
      <c r="AA428" s="12">
        <v>800</v>
      </c>
      <c r="AB428" s="12"/>
      <c r="AC428" s="12"/>
      <c r="AD428" s="3"/>
      <c r="AE428" s="12">
        <v>80</v>
      </c>
      <c r="AF428" s="12">
        <v>60</v>
      </c>
      <c r="AG428" s="12">
        <v>20</v>
      </c>
      <c r="AH428" s="12">
        <v>40</v>
      </c>
      <c r="AI428" s="12">
        <v>40</v>
      </c>
      <c r="AJ428" s="12">
        <v>600</v>
      </c>
      <c r="AK428" s="12">
        <v>15</v>
      </c>
      <c r="AL428" s="12"/>
      <c r="AM428" s="12"/>
      <c r="AN428" s="12">
        <v>60</v>
      </c>
      <c r="AO428" s="12">
        <v>80</v>
      </c>
      <c r="AP428" s="12"/>
      <c r="AQ428" s="12">
        <v>1</v>
      </c>
      <c r="AR428" s="12"/>
      <c r="AS428" s="12"/>
      <c r="AT428" s="12">
        <v>15</v>
      </c>
      <c r="AU428" s="12"/>
      <c r="AV428" s="12"/>
      <c r="AW428" s="12"/>
      <c r="AX428" s="12"/>
      <c r="AY428" s="12"/>
      <c r="AZ428" s="12"/>
      <c r="BA428" s="12"/>
      <c r="BB428" s="12"/>
      <c r="BC428" s="12">
        <v>600</v>
      </c>
      <c r="BD428" s="12"/>
      <c r="BE428" s="12"/>
      <c r="BF428" s="12"/>
      <c r="BG428" s="12">
        <v>40</v>
      </c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5">
        <f t="shared" si="15"/>
        <v>85</v>
      </c>
      <c r="BV428">
        <v>17</v>
      </c>
      <c r="BW428" t="s">
        <v>624</v>
      </c>
      <c r="BZ428" t="s">
        <v>630</v>
      </c>
      <c r="CB428" t="s">
        <v>642</v>
      </c>
      <c r="CD428" t="s">
        <v>2781</v>
      </c>
      <c r="CE428" t="s">
        <v>2781</v>
      </c>
    </row>
    <row r="429" spans="1:83">
      <c r="A429" s="19">
        <v>777</v>
      </c>
      <c r="B429" s="3"/>
      <c r="C429" s="3">
        <v>0.41702499999999998</v>
      </c>
      <c r="D429" s="3"/>
      <c r="E429" s="3">
        <v>6.29068</v>
      </c>
      <c r="F429" s="3"/>
      <c r="G429" s="3">
        <v>4.4000000000000004</v>
      </c>
      <c r="H429" s="3">
        <v>3.8735999999999993E-2</v>
      </c>
      <c r="I429" s="3">
        <v>0.03</v>
      </c>
      <c r="J429" s="3"/>
      <c r="K429" s="3"/>
      <c r="L429" s="3">
        <v>0.91664000000000012</v>
      </c>
      <c r="M429" s="3">
        <v>2.4091999999999998</v>
      </c>
      <c r="N429" s="3">
        <v>0.68747999999999998</v>
      </c>
      <c r="O429" s="3">
        <v>1.6980959999999998</v>
      </c>
      <c r="P429" s="3">
        <v>11.2</v>
      </c>
      <c r="Q429" s="3"/>
      <c r="R429" s="3"/>
      <c r="S429" s="3"/>
      <c r="T429" s="3"/>
      <c r="U429" s="3">
        <f t="shared" si="16"/>
        <v>23.657857</v>
      </c>
      <c r="V429" s="12">
        <v>20</v>
      </c>
      <c r="W429" s="12"/>
      <c r="X429" s="12">
        <v>60</v>
      </c>
      <c r="Y429" s="12">
        <v>20</v>
      </c>
      <c r="Z429" s="12"/>
      <c r="AA429" s="12">
        <v>800</v>
      </c>
      <c r="AB429" s="12"/>
      <c r="AC429" s="12"/>
      <c r="AD429" s="3"/>
      <c r="AE429" s="12">
        <v>80</v>
      </c>
      <c r="AF429" s="12">
        <v>80</v>
      </c>
      <c r="AG429" s="12">
        <v>20</v>
      </c>
      <c r="AH429" s="12">
        <v>60</v>
      </c>
      <c r="AI429" s="12">
        <v>25</v>
      </c>
      <c r="AJ429" s="12">
        <v>1000</v>
      </c>
      <c r="AK429" s="12">
        <v>20</v>
      </c>
      <c r="AL429" s="12"/>
      <c r="AM429" s="12"/>
      <c r="AN429" s="12">
        <v>80</v>
      </c>
      <c r="AO429" s="12">
        <v>150</v>
      </c>
      <c r="AP429" s="12"/>
      <c r="AQ429" s="12" t="s">
        <v>1263</v>
      </c>
      <c r="AR429" s="12"/>
      <c r="AS429" s="12"/>
      <c r="AT429" s="12">
        <v>15</v>
      </c>
      <c r="AU429" s="12"/>
      <c r="AV429" s="12"/>
      <c r="AW429" s="12"/>
      <c r="AX429" s="12"/>
      <c r="AY429" s="12"/>
      <c r="AZ429" s="12"/>
      <c r="BA429" s="12"/>
      <c r="BB429" s="12"/>
      <c r="BC429" s="12">
        <v>400</v>
      </c>
      <c r="BD429" s="12"/>
      <c r="BE429" s="12"/>
      <c r="BF429" s="12"/>
      <c r="BG429" s="12">
        <v>40</v>
      </c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5">
        <f t="shared" si="15"/>
        <v>146.66666666666669</v>
      </c>
      <c r="BV429">
        <v>17</v>
      </c>
      <c r="BW429" t="s">
        <v>625</v>
      </c>
      <c r="BZ429" t="s">
        <v>630</v>
      </c>
      <c r="CB429" t="s">
        <v>642</v>
      </c>
      <c r="CD429" t="s">
        <v>2781</v>
      </c>
      <c r="CE429" t="s">
        <v>2781</v>
      </c>
    </row>
    <row r="430" spans="1:83">
      <c r="A430" s="19">
        <v>778</v>
      </c>
      <c r="B430" s="3"/>
      <c r="C430" s="3">
        <v>0.41702499999999998</v>
      </c>
      <c r="D430" s="3"/>
      <c r="E430" s="3">
        <v>6.29068</v>
      </c>
      <c r="F430" s="3"/>
      <c r="G430" s="3">
        <v>4.4000000000000004</v>
      </c>
      <c r="H430" s="3">
        <v>7.7471999999999985E-2</v>
      </c>
      <c r="I430" s="3">
        <v>0.06</v>
      </c>
      <c r="J430" s="3"/>
      <c r="K430" s="3"/>
      <c r="L430" s="3">
        <v>0.74140000000000006</v>
      </c>
      <c r="M430" s="3">
        <v>2.3610159999999998</v>
      </c>
      <c r="N430" s="3">
        <v>0.57289999999999996</v>
      </c>
      <c r="O430" s="3">
        <v>1.1736839999999999</v>
      </c>
      <c r="P430" s="3">
        <v>9.9</v>
      </c>
      <c r="Q430" s="3"/>
      <c r="R430" s="3"/>
      <c r="S430" s="3"/>
      <c r="T430" s="3"/>
      <c r="U430" s="3">
        <f t="shared" si="16"/>
        <v>21.534177</v>
      </c>
      <c r="V430" s="12">
        <v>20</v>
      </c>
      <c r="W430" s="12">
        <v>5</v>
      </c>
      <c r="X430" s="12">
        <v>40</v>
      </c>
      <c r="Y430" s="12">
        <v>20</v>
      </c>
      <c r="Z430" s="12"/>
      <c r="AA430" s="12">
        <v>600</v>
      </c>
      <c r="AB430" s="12"/>
      <c r="AC430" s="12"/>
      <c r="AD430" s="3"/>
      <c r="AE430" s="12">
        <v>100</v>
      </c>
      <c r="AF430" s="12">
        <v>60</v>
      </c>
      <c r="AG430" s="12">
        <v>20</v>
      </c>
      <c r="AH430" s="12">
        <v>60</v>
      </c>
      <c r="AI430" s="12">
        <v>25</v>
      </c>
      <c r="AJ430" s="12">
        <v>600</v>
      </c>
      <c r="AK430" s="12">
        <v>25</v>
      </c>
      <c r="AL430" s="12"/>
      <c r="AM430" s="12"/>
      <c r="AN430" s="12">
        <v>80</v>
      </c>
      <c r="AO430" s="12">
        <v>150</v>
      </c>
      <c r="AP430" s="12"/>
      <c r="AQ430" s="12" t="s">
        <v>1263</v>
      </c>
      <c r="AR430" s="12"/>
      <c r="AS430" s="12"/>
      <c r="AT430" s="12">
        <v>20</v>
      </c>
      <c r="AU430" s="12"/>
      <c r="AV430" s="12"/>
      <c r="AW430" s="12"/>
      <c r="AX430" s="12"/>
      <c r="AY430" s="12"/>
      <c r="AZ430" s="12"/>
      <c r="BA430" s="12"/>
      <c r="BB430" s="12"/>
      <c r="BC430" s="12">
        <v>400</v>
      </c>
      <c r="BD430" s="12"/>
      <c r="BE430" s="12"/>
      <c r="BF430" s="12"/>
      <c r="BG430" s="12">
        <v>40</v>
      </c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5">
        <f t="shared" si="15"/>
        <v>73.333333333333343</v>
      </c>
      <c r="BV430">
        <v>17</v>
      </c>
      <c r="BW430" t="s">
        <v>623</v>
      </c>
      <c r="BZ430" t="s">
        <v>630</v>
      </c>
      <c r="CB430" t="s">
        <v>642</v>
      </c>
      <c r="CD430" t="s">
        <v>2781</v>
      </c>
      <c r="CE430" t="s">
        <v>2781</v>
      </c>
    </row>
    <row r="431" spans="1:83">
      <c r="A431" s="20">
        <v>107766</v>
      </c>
      <c r="B431" s="3"/>
      <c r="C431" s="3">
        <v>0.83404999999999996</v>
      </c>
      <c r="D431" s="3"/>
      <c r="E431" s="3">
        <v>11.15166</v>
      </c>
      <c r="F431" s="3"/>
      <c r="G431" s="3">
        <v>7.8</v>
      </c>
      <c r="H431" s="3">
        <v>0.46483199999999997</v>
      </c>
      <c r="I431" s="3">
        <v>0.36</v>
      </c>
      <c r="J431" s="3"/>
      <c r="K431" s="3"/>
      <c r="L431" s="3">
        <v>0.83576000000000006</v>
      </c>
      <c r="M431" s="3">
        <v>1.939406</v>
      </c>
      <c r="N431" s="3">
        <v>0.34373999999999999</v>
      </c>
      <c r="O431" s="3">
        <v>0.12486</v>
      </c>
      <c r="P431" s="3">
        <v>0.18</v>
      </c>
      <c r="Q431" s="3"/>
      <c r="R431" s="3"/>
      <c r="S431" s="3"/>
      <c r="T431" s="3"/>
      <c r="U431" s="3">
        <f t="shared" si="16"/>
        <v>15.874307999999999</v>
      </c>
      <c r="V431" s="12">
        <v>30</v>
      </c>
      <c r="W431" s="12">
        <v>5</v>
      </c>
      <c r="X431" s="12">
        <v>40</v>
      </c>
      <c r="Y431" s="12">
        <v>30</v>
      </c>
      <c r="Z431" s="12"/>
      <c r="AA431" s="12">
        <v>800</v>
      </c>
      <c r="AB431" s="12"/>
      <c r="AC431" s="12"/>
      <c r="AD431" s="3"/>
      <c r="AE431" s="12">
        <v>80</v>
      </c>
      <c r="AF431" s="12">
        <v>30</v>
      </c>
      <c r="AG431" s="12">
        <v>20</v>
      </c>
      <c r="AH431" s="12">
        <v>20</v>
      </c>
      <c r="AI431" s="12" t="s">
        <v>194</v>
      </c>
      <c r="AJ431" s="12" t="s">
        <v>640</v>
      </c>
      <c r="AK431" s="12">
        <v>15</v>
      </c>
      <c r="AL431" s="12"/>
      <c r="AM431" s="12"/>
      <c r="AN431" s="12">
        <v>40</v>
      </c>
      <c r="AO431" s="12">
        <v>80</v>
      </c>
      <c r="AP431" s="12"/>
      <c r="AQ431" s="12">
        <v>1</v>
      </c>
      <c r="AR431" s="12">
        <v>2</v>
      </c>
      <c r="AS431" s="12"/>
      <c r="AT431" s="12" t="s">
        <v>194</v>
      </c>
      <c r="AU431" s="12"/>
      <c r="AV431" s="12"/>
      <c r="AW431" s="12"/>
      <c r="AX431" s="12"/>
      <c r="AY431" s="12"/>
      <c r="AZ431" s="12"/>
      <c r="BA431" s="12"/>
      <c r="BB431" s="12"/>
      <c r="BC431" s="12">
        <v>40</v>
      </c>
      <c r="BD431" s="12"/>
      <c r="BE431" s="12"/>
      <c r="BF431" s="12"/>
      <c r="BG431" s="12">
        <v>30</v>
      </c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5">
        <f t="shared" si="15"/>
        <v>21.666666666666668</v>
      </c>
      <c r="BV431">
        <v>17</v>
      </c>
      <c r="BW431" s="3" t="s">
        <v>626</v>
      </c>
      <c r="BX431" s="3"/>
      <c r="BY431" s="3"/>
      <c r="BZ431" t="s">
        <v>637</v>
      </c>
      <c r="CB431" t="s">
        <v>642</v>
      </c>
      <c r="CD431" t="s">
        <v>2781</v>
      </c>
      <c r="CE431" t="s">
        <v>2781</v>
      </c>
    </row>
    <row r="432" spans="1:83">
      <c r="A432" s="19">
        <v>768</v>
      </c>
      <c r="B432" s="3"/>
      <c r="C432" s="3">
        <v>0.33362000000000003</v>
      </c>
      <c r="D432" s="3"/>
      <c r="E432" s="3">
        <v>14.154030000000001</v>
      </c>
      <c r="F432" s="3"/>
      <c r="G432" s="3">
        <v>9.9</v>
      </c>
      <c r="H432" s="3">
        <v>0.56812800000000008</v>
      </c>
      <c r="I432" s="3">
        <v>0.44000000000000006</v>
      </c>
      <c r="J432" s="3"/>
      <c r="K432" s="3"/>
      <c r="L432" s="3">
        <v>0.67400000000000004</v>
      </c>
      <c r="M432" s="3">
        <v>1.7466699999999997</v>
      </c>
      <c r="N432" s="3">
        <v>0.89372399999999996</v>
      </c>
      <c r="O432" s="3">
        <v>9.9887999999999991E-2</v>
      </c>
      <c r="P432" s="3">
        <v>0.13</v>
      </c>
      <c r="Q432" s="3"/>
      <c r="R432" s="3"/>
      <c r="S432" s="3"/>
      <c r="T432" s="3"/>
      <c r="U432" s="3">
        <f t="shared" si="16"/>
        <v>18.600059999999999</v>
      </c>
      <c r="V432" s="12">
        <v>20</v>
      </c>
      <c r="W432" s="12">
        <v>8</v>
      </c>
      <c r="X432" s="12">
        <v>30</v>
      </c>
      <c r="Y432" s="12">
        <v>20</v>
      </c>
      <c r="Z432" s="12"/>
      <c r="AA432" s="12">
        <v>800</v>
      </c>
      <c r="AB432" s="12"/>
      <c r="AC432" s="12"/>
      <c r="AD432" s="3"/>
      <c r="AE432" s="12">
        <v>60</v>
      </c>
      <c r="AF432" s="12">
        <v>30</v>
      </c>
      <c r="AG432" s="12">
        <v>15</v>
      </c>
      <c r="AH432" s="12">
        <v>20</v>
      </c>
      <c r="AI432" s="12" t="s">
        <v>194</v>
      </c>
      <c r="AJ432" s="12" t="s">
        <v>640</v>
      </c>
      <c r="AK432" s="12">
        <v>15</v>
      </c>
      <c r="AL432" s="12"/>
      <c r="AM432" s="12"/>
      <c r="AN432" s="12">
        <v>40</v>
      </c>
      <c r="AO432" s="12">
        <v>40</v>
      </c>
      <c r="AP432" s="12"/>
      <c r="AQ432" s="12">
        <v>1</v>
      </c>
      <c r="AR432" s="12">
        <v>1</v>
      </c>
      <c r="AS432" s="12"/>
      <c r="AT432" s="12" t="s">
        <v>194</v>
      </c>
      <c r="AU432" s="12"/>
      <c r="AV432" s="12"/>
      <c r="AW432" s="12"/>
      <c r="AX432" s="12"/>
      <c r="AY432" s="12"/>
      <c r="AZ432" s="12"/>
      <c r="BA432" s="12"/>
      <c r="BB432" s="12"/>
      <c r="BC432" s="12">
        <v>30</v>
      </c>
      <c r="BD432" s="12"/>
      <c r="BE432" s="12"/>
      <c r="BF432" s="12"/>
      <c r="BG432" s="12">
        <v>40</v>
      </c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5">
        <f t="shared" si="15"/>
        <v>22.499999999999996</v>
      </c>
      <c r="BV432">
        <v>17</v>
      </c>
      <c r="BW432" s="3" t="s">
        <v>627</v>
      </c>
      <c r="BX432" s="3"/>
      <c r="BY432" s="3"/>
      <c r="BZ432" t="s">
        <v>637</v>
      </c>
      <c r="CB432" t="s">
        <v>642</v>
      </c>
      <c r="CD432" t="s">
        <v>2781</v>
      </c>
      <c r="CE432" t="s">
        <v>2781</v>
      </c>
    </row>
    <row r="433" spans="1:83">
      <c r="A433" s="19">
        <v>767</v>
      </c>
      <c r="B433" s="3"/>
      <c r="C433" s="3">
        <v>0.41702499999999998</v>
      </c>
      <c r="D433" s="3"/>
      <c r="E433" s="3">
        <v>4.5750400000000004</v>
      </c>
      <c r="F433" s="3"/>
      <c r="G433" s="3">
        <v>3.2</v>
      </c>
      <c r="H433" s="3">
        <v>5.1647999999999999E-2</v>
      </c>
      <c r="I433" s="3">
        <v>0.04</v>
      </c>
      <c r="J433" s="3"/>
      <c r="K433" s="3"/>
      <c r="L433" s="3">
        <v>0.67400000000000004</v>
      </c>
      <c r="M433" s="3">
        <v>1.830992</v>
      </c>
      <c r="N433" s="3">
        <v>0.11458</v>
      </c>
      <c r="O433" s="3">
        <v>7.4915999999999996E-2</v>
      </c>
      <c r="P433" s="3">
        <v>0.09</v>
      </c>
      <c r="Q433" s="3"/>
      <c r="R433" s="3"/>
      <c r="S433" s="3"/>
      <c r="T433" s="3"/>
      <c r="U433" s="3">
        <f t="shared" si="16"/>
        <v>7.8282010000000009</v>
      </c>
      <c r="V433" s="12">
        <v>25</v>
      </c>
      <c r="W433" s="12">
        <v>5</v>
      </c>
      <c r="X433" s="12">
        <v>40</v>
      </c>
      <c r="Y433" s="12">
        <v>20</v>
      </c>
      <c r="Z433" s="12"/>
      <c r="AA433" s="12">
        <v>800</v>
      </c>
      <c r="AB433" s="12"/>
      <c r="AC433" s="12"/>
      <c r="AD433" s="3"/>
      <c r="AE433" s="12">
        <v>80</v>
      </c>
      <c r="AF433" s="12">
        <v>40</v>
      </c>
      <c r="AG433" s="12">
        <v>15</v>
      </c>
      <c r="AH433" s="12">
        <v>25</v>
      </c>
      <c r="AI433" s="12">
        <v>15</v>
      </c>
      <c r="AJ433" s="12"/>
      <c r="AK433" s="12">
        <v>20</v>
      </c>
      <c r="AL433" s="12"/>
      <c r="AM433" s="12"/>
      <c r="AN433" s="12">
        <v>60</v>
      </c>
      <c r="AO433" s="12">
        <v>150</v>
      </c>
      <c r="AP433" s="12"/>
      <c r="AQ433" s="12" t="s">
        <v>1263</v>
      </c>
      <c r="AR433" s="12" t="s">
        <v>1263</v>
      </c>
      <c r="AS433" s="12"/>
      <c r="AT433" s="12" t="s">
        <v>194</v>
      </c>
      <c r="AU433" s="12"/>
      <c r="AV433" s="12"/>
      <c r="AW433" s="12"/>
      <c r="AX433" s="12"/>
      <c r="AY433" s="12"/>
      <c r="AZ433" s="12"/>
      <c r="BA433" s="12"/>
      <c r="BB433" s="12"/>
      <c r="BC433" s="12">
        <v>80</v>
      </c>
      <c r="BD433" s="12"/>
      <c r="BE433" s="12"/>
      <c r="BF433" s="12"/>
      <c r="BG433" s="12">
        <v>80</v>
      </c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5">
        <f t="shared" si="15"/>
        <v>80</v>
      </c>
      <c r="BV433">
        <v>17</v>
      </c>
      <c r="BW433" s="3" t="s">
        <v>628</v>
      </c>
      <c r="BX433" s="3"/>
      <c r="BY433" s="3"/>
      <c r="BZ433" t="s">
        <v>637</v>
      </c>
      <c r="CB433" t="s">
        <v>642</v>
      </c>
      <c r="CD433" t="s">
        <v>2781</v>
      </c>
      <c r="CE433" t="s">
        <v>2781</v>
      </c>
    </row>
    <row r="434" spans="1:83">
      <c r="A434" s="19" t="s">
        <v>634</v>
      </c>
      <c r="B434" s="3"/>
      <c r="C434" s="3">
        <v>0.40034399999999998</v>
      </c>
      <c r="D434" s="3"/>
      <c r="E434" s="3">
        <v>6.6481050000000002</v>
      </c>
      <c r="F434" s="3"/>
      <c r="G434" s="3">
        <v>4.6500000000000004</v>
      </c>
      <c r="H434" s="3">
        <v>0.19367999999999999</v>
      </c>
      <c r="I434" s="3">
        <v>0.15</v>
      </c>
      <c r="J434" s="3"/>
      <c r="K434" s="3"/>
      <c r="L434" s="3">
        <v>0.88968000000000014</v>
      </c>
      <c r="M434" s="3">
        <v>2.180326</v>
      </c>
      <c r="N434" s="3">
        <v>0.52706799999999998</v>
      </c>
      <c r="O434" s="3">
        <v>1.12374</v>
      </c>
      <c r="P434" s="3">
        <v>10.199999999999999</v>
      </c>
      <c r="Q434" s="3"/>
      <c r="R434" s="3"/>
      <c r="S434" s="3"/>
      <c r="T434" s="3"/>
      <c r="U434" s="3">
        <f t="shared" si="16"/>
        <v>22.162943000000002</v>
      </c>
      <c r="V434" s="12">
        <v>25</v>
      </c>
      <c r="W434" s="12">
        <v>6</v>
      </c>
      <c r="X434" s="12">
        <v>55</v>
      </c>
      <c r="Y434" s="12">
        <v>20</v>
      </c>
      <c r="Z434" s="12"/>
      <c r="AA434" s="12">
        <v>700</v>
      </c>
      <c r="AB434" s="12"/>
      <c r="AC434" s="12"/>
      <c r="AD434" s="3"/>
      <c r="AE434" s="12">
        <v>85</v>
      </c>
      <c r="AF434" s="12">
        <v>50</v>
      </c>
      <c r="AG434" s="12">
        <v>30</v>
      </c>
      <c r="AH434" s="12">
        <v>55</v>
      </c>
      <c r="AI434" s="12">
        <v>30</v>
      </c>
      <c r="AJ434" s="12">
        <v>800</v>
      </c>
      <c r="AK434" s="12">
        <v>20</v>
      </c>
      <c r="AL434" s="12"/>
      <c r="AM434" s="12"/>
      <c r="AN434" s="12">
        <v>65</v>
      </c>
      <c r="AO434" s="12">
        <v>120</v>
      </c>
      <c r="AP434" s="12"/>
      <c r="AQ434" s="12">
        <v>2</v>
      </c>
      <c r="AR434" s="12">
        <v>1</v>
      </c>
      <c r="AS434" s="12"/>
      <c r="AT434" s="12">
        <v>20</v>
      </c>
      <c r="AU434" s="12"/>
      <c r="AV434" s="12"/>
      <c r="AW434" s="12"/>
      <c r="AX434" s="12"/>
      <c r="AY434" s="12"/>
      <c r="AZ434" s="12"/>
      <c r="BA434" s="12"/>
      <c r="BB434" s="12"/>
      <c r="BC434" s="12">
        <v>500</v>
      </c>
      <c r="BD434" s="12"/>
      <c r="BE434" s="12"/>
      <c r="BF434" s="12"/>
      <c r="BG434" s="12">
        <v>45</v>
      </c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5">
        <f t="shared" si="15"/>
        <v>31.000000000000004</v>
      </c>
      <c r="BV434">
        <v>17</v>
      </c>
      <c r="BW434" s="3" t="s">
        <v>631</v>
      </c>
      <c r="BX434" s="3"/>
      <c r="BY434" s="3"/>
      <c r="BZ434" t="s">
        <v>637</v>
      </c>
      <c r="CB434" t="s">
        <v>642</v>
      </c>
      <c r="CD434" t="s">
        <v>2781</v>
      </c>
      <c r="CE434" t="s">
        <v>2781</v>
      </c>
    </row>
    <row r="435" spans="1:83">
      <c r="A435" s="19" t="s">
        <v>635</v>
      </c>
      <c r="B435" s="3"/>
      <c r="C435" s="3">
        <v>0.38366299999999998</v>
      </c>
      <c r="D435" s="3"/>
      <c r="E435" s="3">
        <v>9.0928920000000009</v>
      </c>
      <c r="F435" s="3"/>
      <c r="G435" s="3">
        <v>6.36</v>
      </c>
      <c r="H435" s="3">
        <v>1.2524639999999998</v>
      </c>
      <c r="I435" s="3">
        <v>0.97</v>
      </c>
      <c r="J435" s="3"/>
      <c r="K435" s="3"/>
      <c r="L435" s="3">
        <v>0.86272000000000004</v>
      </c>
      <c r="M435" s="3">
        <v>2.0237279999999997</v>
      </c>
      <c r="N435" s="3">
        <v>0.64164799999999989</v>
      </c>
      <c r="O435" s="3">
        <v>0.82407599999999981</v>
      </c>
      <c r="P435" s="3">
        <v>11</v>
      </c>
      <c r="Q435" s="3"/>
      <c r="R435" s="3"/>
      <c r="S435" s="3"/>
      <c r="T435" s="3"/>
      <c r="U435" s="3">
        <f t="shared" si="16"/>
        <v>26.081190999999997</v>
      </c>
      <c r="V435" s="12">
        <v>25</v>
      </c>
      <c r="W435" s="12">
        <v>6</v>
      </c>
      <c r="X435" s="12">
        <v>45</v>
      </c>
      <c r="Y435" s="12">
        <v>25</v>
      </c>
      <c r="Z435" s="12"/>
      <c r="AA435" s="12">
        <v>900</v>
      </c>
      <c r="AB435" s="12"/>
      <c r="AC435" s="12"/>
      <c r="AD435" s="3"/>
      <c r="AE435" s="12">
        <v>80</v>
      </c>
      <c r="AF435" s="12">
        <v>45</v>
      </c>
      <c r="AG435" s="12">
        <v>30</v>
      </c>
      <c r="AH435" s="12">
        <v>35</v>
      </c>
      <c r="AI435" s="12">
        <v>30</v>
      </c>
      <c r="AJ435" s="12">
        <v>800</v>
      </c>
      <c r="AK435" s="12">
        <v>15</v>
      </c>
      <c r="AL435" s="12"/>
      <c r="AM435" s="12"/>
      <c r="AN435" s="12">
        <v>55</v>
      </c>
      <c r="AO435" s="12">
        <v>80</v>
      </c>
      <c r="AP435" s="12"/>
      <c r="AQ435" s="12">
        <v>4</v>
      </c>
      <c r="AR435" s="12">
        <v>1</v>
      </c>
      <c r="AS435" s="12"/>
      <c r="AT435" s="12">
        <v>15</v>
      </c>
      <c r="AU435" s="12"/>
      <c r="AV435" s="12"/>
      <c r="AW435" s="12"/>
      <c r="AX435" s="12"/>
      <c r="AY435" s="12"/>
      <c r="AZ435" s="12"/>
      <c r="BA435" s="12"/>
      <c r="BB435" s="12"/>
      <c r="BC435" s="12">
        <v>450</v>
      </c>
      <c r="BD435" s="12"/>
      <c r="BE435" s="12"/>
      <c r="BF435" s="12"/>
      <c r="BG435" s="12">
        <v>40</v>
      </c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5">
        <f t="shared" si="15"/>
        <v>6.5567010309278357</v>
      </c>
      <c r="BV435">
        <v>17</v>
      </c>
      <c r="BW435" s="3" t="s">
        <v>632</v>
      </c>
      <c r="BX435" s="3"/>
      <c r="BY435" s="3"/>
      <c r="BZ435" t="s">
        <v>637</v>
      </c>
      <c r="CB435" t="s">
        <v>642</v>
      </c>
      <c r="CD435" t="s">
        <v>2781</v>
      </c>
      <c r="CE435" t="s">
        <v>2781</v>
      </c>
    </row>
    <row r="436" spans="1:83">
      <c r="A436" s="19" t="s">
        <v>636</v>
      </c>
      <c r="B436" s="3"/>
      <c r="C436" s="3">
        <v>0.51711099999999999</v>
      </c>
      <c r="D436" s="3"/>
      <c r="E436" s="3">
        <v>21.588469999999997</v>
      </c>
      <c r="F436" s="3"/>
      <c r="G436" s="3">
        <v>15.1</v>
      </c>
      <c r="H436" s="3">
        <v>9.3612000000000002</v>
      </c>
      <c r="I436" s="3">
        <v>7.25</v>
      </c>
      <c r="J436" s="3"/>
      <c r="K436" s="3"/>
      <c r="L436" s="3">
        <v>0.87620000000000009</v>
      </c>
      <c r="M436" s="3">
        <v>1.951452</v>
      </c>
      <c r="N436" s="3">
        <v>0.64164799999999989</v>
      </c>
      <c r="O436" s="3">
        <v>6.4927200000000004E-2</v>
      </c>
      <c r="P436" s="3">
        <v>0.75</v>
      </c>
      <c r="Q436" s="3"/>
      <c r="R436" s="3"/>
      <c r="S436" s="3"/>
      <c r="T436" s="3"/>
      <c r="U436" s="3">
        <f t="shared" si="16"/>
        <v>35.751008200000001</v>
      </c>
      <c r="V436" s="12">
        <v>35</v>
      </c>
      <c r="W436" s="12">
        <v>5</v>
      </c>
      <c r="X436" s="12">
        <v>70</v>
      </c>
      <c r="Y436" s="12">
        <v>60</v>
      </c>
      <c r="Z436" s="12"/>
      <c r="AA436" s="12">
        <v>2900</v>
      </c>
      <c r="AB436" s="12"/>
      <c r="AC436" s="12"/>
      <c r="AD436" s="3"/>
      <c r="AE436" s="12">
        <v>60</v>
      </c>
      <c r="AF436" s="12">
        <v>35</v>
      </c>
      <c r="AG436" s="12">
        <v>10</v>
      </c>
      <c r="AH436" s="12">
        <v>25</v>
      </c>
      <c r="AI436" s="12">
        <v>10</v>
      </c>
      <c r="AJ436" s="12">
        <v>1100</v>
      </c>
      <c r="AK436" s="12">
        <v>15</v>
      </c>
      <c r="AL436" s="12"/>
      <c r="AM436" s="12"/>
      <c r="AN436" s="12">
        <v>35</v>
      </c>
      <c r="AO436" s="12">
        <v>70</v>
      </c>
      <c r="AP436" s="12"/>
      <c r="AQ436" s="12">
        <v>5</v>
      </c>
      <c r="AR436" s="12" t="s">
        <v>1263</v>
      </c>
      <c r="AS436" s="12"/>
      <c r="AT436" s="12" t="s">
        <v>194</v>
      </c>
      <c r="AU436" s="12"/>
      <c r="AV436" s="12"/>
      <c r="AW436" s="12"/>
      <c r="AX436" s="12"/>
      <c r="AY436" s="12"/>
      <c r="AZ436" s="12"/>
      <c r="BA436" s="12"/>
      <c r="BB436" s="12"/>
      <c r="BC436" s="12">
        <v>2600</v>
      </c>
      <c r="BD436" s="12"/>
      <c r="BE436" s="12"/>
      <c r="BF436" s="12"/>
      <c r="BG436" s="12">
        <v>30</v>
      </c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5">
        <f t="shared" si="15"/>
        <v>2.0827586206896553</v>
      </c>
      <c r="BV436">
        <v>17</v>
      </c>
      <c r="BW436" s="3" t="s">
        <v>633</v>
      </c>
      <c r="BX436" s="3"/>
      <c r="BY436" s="3"/>
      <c r="BZ436" t="s">
        <v>637</v>
      </c>
      <c r="CB436" t="s">
        <v>642</v>
      </c>
      <c r="CD436" t="s">
        <v>2781</v>
      </c>
      <c r="CE436" t="s">
        <v>2781</v>
      </c>
    </row>
    <row r="437" spans="1:83">
      <c r="A437" s="19" t="s">
        <v>643</v>
      </c>
      <c r="B437" s="3"/>
      <c r="C437" s="3"/>
      <c r="D437" s="3"/>
      <c r="E437" s="3"/>
      <c r="F437" s="3"/>
      <c r="G437" s="3"/>
      <c r="H437" s="3">
        <v>45.579359999999994</v>
      </c>
      <c r="I437" s="3">
        <v>35.299999999999997</v>
      </c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>
        <f t="shared" si="16"/>
        <v>45.579359999999994</v>
      </c>
      <c r="V437" s="3"/>
      <c r="W437" s="3"/>
      <c r="X437" s="3"/>
      <c r="Y437" s="3"/>
      <c r="Z437" s="3"/>
      <c r="AA437">
        <v>1.69</v>
      </c>
      <c r="AD437" s="3"/>
      <c r="AE437" s="3"/>
      <c r="AF437" s="12">
        <v>15</v>
      </c>
      <c r="AG437">
        <v>65</v>
      </c>
      <c r="AH437" s="12">
        <v>77</v>
      </c>
      <c r="AI437" s="12">
        <v>109</v>
      </c>
      <c r="AJ437" s="12">
        <v>248</v>
      </c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12"/>
      <c r="AW437" s="3"/>
      <c r="AX437" s="3"/>
      <c r="AY437" s="12"/>
      <c r="AZ437" s="3"/>
      <c r="BA437" s="3"/>
      <c r="BB437" s="3"/>
      <c r="BC437" s="12"/>
      <c r="BD437" s="12"/>
      <c r="BE437" s="12"/>
      <c r="BF437" s="12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>
        <v>0.23</v>
      </c>
      <c r="BV437" s="12">
        <v>18</v>
      </c>
      <c r="BW437" s="3" t="s">
        <v>689</v>
      </c>
      <c r="BX437" s="4" t="s">
        <v>1239</v>
      </c>
      <c r="BY437" s="4" t="s">
        <v>1239</v>
      </c>
      <c r="BZ437" t="s">
        <v>687</v>
      </c>
      <c r="CB437" t="s">
        <v>688</v>
      </c>
      <c r="CD437" t="s">
        <v>2781</v>
      </c>
      <c r="CE437" t="s">
        <v>2781</v>
      </c>
    </row>
    <row r="438" spans="1:83">
      <c r="A438" s="19" t="s">
        <v>644</v>
      </c>
      <c r="B438" s="3"/>
      <c r="C438" s="3"/>
      <c r="D438" s="3"/>
      <c r="E438" s="3"/>
      <c r="F438" s="3"/>
      <c r="G438" s="3"/>
      <c r="H438" s="3">
        <v>50.356799999999993</v>
      </c>
      <c r="I438" s="3">
        <v>39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>
        <f t="shared" si="16"/>
        <v>50.356799999999993</v>
      </c>
      <c r="V438" s="3"/>
      <c r="W438" s="3"/>
      <c r="X438" s="3"/>
      <c r="Y438" s="3"/>
      <c r="Z438" s="3"/>
      <c r="AA438">
        <v>2.2999999999999998</v>
      </c>
      <c r="AD438" s="3"/>
      <c r="AE438" s="3"/>
      <c r="AF438" s="12">
        <v>17</v>
      </c>
      <c r="AG438">
        <v>74</v>
      </c>
      <c r="AH438" s="12">
        <v>88</v>
      </c>
      <c r="AI438" s="12">
        <v>92</v>
      </c>
      <c r="AJ438" s="12">
        <v>219</v>
      </c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12"/>
      <c r="AW438" s="3"/>
      <c r="AX438" s="3"/>
      <c r="AY438" s="12"/>
      <c r="AZ438" s="3"/>
      <c r="BA438" s="3"/>
      <c r="BB438" s="3"/>
      <c r="BC438" s="12"/>
      <c r="BD438" s="12"/>
      <c r="BE438" s="12"/>
      <c r="BF438" s="12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>
        <v>0.21</v>
      </c>
      <c r="BV438" s="12">
        <v>18</v>
      </c>
      <c r="BW438" s="3" t="s">
        <v>689</v>
      </c>
      <c r="BX438" s="4" t="s">
        <v>1239</v>
      </c>
      <c r="BY438" s="4" t="s">
        <v>1239</v>
      </c>
      <c r="BZ438" t="s">
        <v>687</v>
      </c>
      <c r="CB438" t="s">
        <v>688</v>
      </c>
      <c r="CD438" t="s">
        <v>2781</v>
      </c>
      <c r="CE438" t="s">
        <v>2781</v>
      </c>
    </row>
    <row r="439" spans="1:83">
      <c r="A439" s="19" t="s">
        <v>645</v>
      </c>
      <c r="B439" s="3"/>
      <c r="C439" s="3"/>
      <c r="D439" s="3"/>
      <c r="E439" s="3"/>
      <c r="F439" s="3"/>
      <c r="G439" s="3"/>
      <c r="H439" s="3">
        <v>44.933759999999992</v>
      </c>
      <c r="I439" s="3">
        <v>34.799999999999997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f t="shared" si="16"/>
        <v>44.933759999999992</v>
      </c>
      <c r="V439" s="3"/>
      <c r="W439" s="3"/>
      <c r="X439" s="3"/>
      <c r="Y439" s="3"/>
      <c r="Z439" s="3"/>
      <c r="AA439">
        <v>2.52</v>
      </c>
      <c r="AD439" s="3"/>
      <c r="AE439" s="3"/>
      <c r="AF439" s="12">
        <v>13</v>
      </c>
      <c r="AG439">
        <v>79</v>
      </c>
      <c r="AH439" s="12">
        <v>54</v>
      </c>
      <c r="AI439" s="12">
        <v>89</v>
      </c>
      <c r="AJ439" s="12">
        <v>176</v>
      </c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12"/>
      <c r="AW439" s="3"/>
      <c r="AX439" s="3"/>
      <c r="AY439" s="12"/>
      <c r="AZ439" s="3"/>
      <c r="BA439" s="3"/>
      <c r="BB439" s="3"/>
      <c r="BC439" s="12"/>
      <c r="BD439" s="12"/>
      <c r="BE439" s="12"/>
      <c r="BF439" s="12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>
        <v>0.19</v>
      </c>
      <c r="BV439" s="12">
        <v>18</v>
      </c>
      <c r="BW439" s="3" t="s">
        <v>689</v>
      </c>
      <c r="BX439" s="4" t="s">
        <v>1239</v>
      </c>
      <c r="BY439" s="4" t="s">
        <v>1239</v>
      </c>
      <c r="BZ439" t="s">
        <v>687</v>
      </c>
      <c r="CB439" t="s">
        <v>688</v>
      </c>
      <c r="CD439" t="s">
        <v>2781</v>
      </c>
      <c r="CE439" t="s">
        <v>2781</v>
      </c>
    </row>
    <row r="440" spans="1:83">
      <c r="A440" s="19" t="s">
        <v>646</v>
      </c>
      <c r="B440" s="3"/>
      <c r="C440" s="3"/>
      <c r="D440" s="3"/>
      <c r="E440" s="3"/>
      <c r="F440" s="3"/>
      <c r="G440" s="3"/>
      <c r="H440" s="3">
        <v>48.161759999999994</v>
      </c>
      <c r="I440" s="3">
        <v>37.299999999999997</v>
      </c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>
        <f t="shared" si="16"/>
        <v>48.161759999999994</v>
      </c>
      <c r="V440" s="3"/>
      <c r="W440" s="3"/>
      <c r="X440" s="3"/>
      <c r="Y440" s="3"/>
      <c r="Z440" s="3"/>
      <c r="AA440">
        <v>2.14</v>
      </c>
      <c r="AD440" s="3"/>
      <c r="AE440" s="3"/>
      <c r="AF440" s="12">
        <v>21</v>
      </c>
      <c r="AG440">
        <v>55</v>
      </c>
      <c r="AH440" s="12">
        <v>70</v>
      </c>
      <c r="AI440" s="12">
        <v>125</v>
      </c>
      <c r="AJ440" s="12">
        <v>246</v>
      </c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12"/>
      <c r="AW440" s="3"/>
      <c r="AX440" s="3"/>
      <c r="AY440" s="12"/>
      <c r="AZ440" s="3"/>
      <c r="BA440" s="3"/>
      <c r="BB440" s="3"/>
      <c r="BC440" s="12"/>
      <c r="BD440" s="12"/>
      <c r="BE440" s="12"/>
      <c r="BF440" s="12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>
        <v>0.2</v>
      </c>
      <c r="BV440" s="12">
        <v>18</v>
      </c>
      <c r="BW440" s="3" t="s">
        <v>689</v>
      </c>
      <c r="BX440" s="4" t="s">
        <v>1239</v>
      </c>
      <c r="BY440" s="4" t="s">
        <v>1239</v>
      </c>
      <c r="BZ440" t="s">
        <v>687</v>
      </c>
      <c r="CB440" t="s">
        <v>688</v>
      </c>
      <c r="CD440" t="s">
        <v>2781</v>
      </c>
      <c r="CE440" t="s">
        <v>2781</v>
      </c>
    </row>
    <row r="441" spans="1:83">
      <c r="A441" s="19" t="s">
        <v>647</v>
      </c>
      <c r="B441" s="3"/>
      <c r="C441" s="3"/>
      <c r="D441" s="3"/>
      <c r="E441" s="3"/>
      <c r="F441" s="3"/>
      <c r="G441" s="3"/>
      <c r="H441" s="3">
        <v>43.642559999999996</v>
      </c>
      <c r="I441" s="3">
        <v>33.799999999999997</v>
      </c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>
        <f t="shared" si="16"/>
        <v>43.642559999999996</v>
      </c>
      <c r="V441" s="3"/>
      <c r="W441" s="3"/>
      <c r="X441" s="3"/>
      <c r="Y441" s="3"/>
      <c r="Z441" s="3"/>
      <c r="AA441">
        <v>2.25</v>
      </c>
      <c r="AD441" s="3"/>
      <c r="AE441" s="3"/>
      <c r="AF441" s="12">
        <v>15</v>
      </c>
      <c r="AG441">
        <v>50</v>
      </c>
      <c r="AH441" s="12">
        <v>58</v>
      </c>
      <c r="AI441" s="12">
        <v>92</v>
      </c>
      <c r="AJ441" s="12">
        <v>158</v>
      </c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12"/>
      <c r="AW441" s="3"/>
      <c r="AX441" s="3"/>
      <c r="AY441" s="12"/>
      <c r="AZ441" s="3"/>
      <c r="BA441" s="3"/>
      <c r="BB441" s="3"/>
      <c r="BC441" s="12"/>
      <c r="BD441" s="12"/>
      <c r="BE441" s="12"/>
      <c r="BF441" s="12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>
        <v>0.2</v>
      </c>
      <c r="BV441" s="12">
        <v>18</v>
      </c>
      <c r="BW441" s="3" t="s">
        <v>689</v>
      </c>
      <c r="BX441" s="4" t="s">
        <v>1239</v>
      </c>
      <c r="BY441" s="4" t="s">
        <v>1239</v>
      </c>
      <c r="BZ441" t="s">
        <v>687</v>
      </c>
      <c r="CB441" t="s">
        <v>688</v>
      </c>
      <c r="CD441" t="s">
        <v>2781</v>
      </c>
      <c r="CE441" t="s">
        <v>2781</v>
      </c>
    </row>
    <row r="442" spans="1:83">
      <c r="A442" s="19" t="s">
        <v>648</v>
      </c>
      <c r="B442" s="3"/>
      <c r="C442" s="3"/>
      <c r="D442" s="3"/>
      <c r="E442" s="3"/>
      <c r="F442" s="3"/>
      <c r="G442" s="3"/>
      <c r="H442" s="3">
        <v>49.582079999999998</v>
      </c>
      <c r="I442" s="3">
        <v>38.4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f t="shared" si="16"/>
        <v>49.582079999999998</v>
      </c>
      <c r="V442" s="3"/>
      <c r="W442" s="3"/>
      <c r="X442" s="3"/>
      <c r="Y442" s="3"/>
      <c r="Z442" s="3"/>
      <c r="AA442">
        <v>2.25</v>
      </c>
      <c r="AD442" s="3"/>
      <c r="AE442" s="3"/>
      <c r="AF442" s="12">
        <v>17</v>
      </c>
      <c r="AG442">
        <v>52</v>
      </c>
      <c r="AH442" s="12">
        <v>73</v>
      </c>
      <c r="AI442" s="12">
        <v>127</v>
      </c>
      <c r="AJ442" s="12">
        <v>248</v>
      </c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12"/>
      <c r="AW442" s="3"/>
      <c r="AX442" s="3"/>
      <c r="AY442" s="12"/>
      <c r="AZ442" s="3"/>
      <c r="BA442" s="3"/>
      <c r="BB442" s="3"/>
      <c r="BC442" s="12"/>
      <c r="BD442" s="12"/>
      <c r="BE442" s="12"/>
      <c r="BF442" s="12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>
        <v>0.16</v>
      </c>
      <c r="BV442" s="12">
        <v>18</v>
      </c>
      <c r="BW442" s="3" t="s">
        <v>689</v>
      </c>
      <c r="BX442" s="4" t="s">
        <v>1239</v>
      </c>
      <c r="BY442" s="4" t="s">
        <v>1239</v>
      </c>
      <c r="BZ442" t="s">
        <v>687</v>
      </c>
      <c r="CB442" t="s">
        <v>688</v>
      </c>
      <c r="CD442" t="s">
        <v>2781</v>
      </c>
      <c r="CE442" t="s">
        <v>2781</v>
      </c>
    </row>
    <row r="443" spans="1:83">
      <c r="A443" s="19" t="s">
        <v>649</v>
      </c>
      <c r="B443" s="3"/>
      <c r="C443" s="3"/>
      <c r="D443" s="3"/>
      <c r="E443" s="3"/>
      <c r="F443" s="3"/>
      <c r="G443" s="3"/>
      <c r="H443" s="3">
        <v>51.647999999999996</v>
      </c>
      <c r="I443" s="3">
        <v>40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>
        <f t="shared" si="16"/>
        <v>51.647999999999996</v>
      </c>
      <c r="V443" s="3"/>
      <c r="W443" s="3"/>
      <c r="X443" s="3"/>
      <c r="Y443" s="3"/>
      <c r="Z443" s="3"/>
      <c r="AD443" s="3"/>
      <c r="AE443" s="3"/>
      <c r="AF443" s="12">
        <v>39</v>
      </c>
      <c r="AG443">
        <v>102</v>
      </c>
      <c r="AH443" s="12">
        <v>28</v>
      </c>
      <c r="AI443" s="12">
        <v>199</v>
      </c>
      <c r="AJ443" s="12">
        <v>346</v>
      </c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12"/>
      <c r="AW443" s="3"/>
      <c r="AX443" s="3"/>
      <c r="AY443" s="12"/>
      <c r="AZ443" s="3"/>
      <c r="BA443" s="3"/>
      <c r="BB443" s="3"/>
      <c r="BC443" s="12"/>
      <c r="BD443" s="12"/>
      <c r="BE443" s="12"/>
      <c r="BF443" s="12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>
        <v>0.16</v>
      </c>
      <c r="BV443" s="12">
        <v>18</v>
      </c>
      <c r="BW443" s="3" t="s">
        <v>689</v>
      </c>
      <c r="BX443" s="4" t="s">
        <v>1239</v>
      </c>
      <c r="BY443" s="4" t="s">
        <v>1239</v>
      </c>
      <c r="BZ443" t="s">
        <v>687</v>
      </c>
      <c r="CB443" t="s">
        <v>688</v>
      </c>
      <c r="CD443" t="s">
        <v>2781</v>
      </c>
      <c r="CE443" t="s">
        <v>2781</v>
      </c>
    </row>
    <row r="444" spans="1:83">
      <c r="A444" s="19" t="s">
        <v>650</v>
      </c>
      <c r="B444" s="3"/>
      <c r="C444" s="3"/>
      <c r="D444" s="3"/>
      <c r="E444" s="3"/>
      <c r="F444" s="3"/>
      <c r="G444" s="3"/>
      <c r="H444" s="3">
        <v>50.744159999999994</v>
      </c>
      <c r="I444" s="3">
        <v>39.299999999999997</v>
      </c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>
        <f t="shared" si="16"/>
        <v>50.744159999999994</v>
      </c>
      <c r="V444" s="3"/>
      <c r="W444" s="3"/>
      <c r="X444" s="3"/>
      <c r="Y444" s="3"/>
      <c r="Z444" s="3"/>
      <c r="AA444">
        <v>2.0699999999999998</v>
      </c>
      <c r="AD444" s="3"/>
      <c r="AE444" s="3"/>
      <c r="AF444" s="12">
        <v>21</v>
      </c>
      <c r="AG444">
        <v>70</v>
      </c>
      <c r="AH444" s="12">
        <v>60</v>
      </c>
      <c r="AI444" s="12">
        <v>89</v>
      </c>
      <c r="AJ444" s="12">
        <v>184</v>
      </c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12"/>
      <c r="AW444" s="3"/>
      <c r="AX444" s="3"/>
      <c r="AY444" s="12"/>
      <c r="AZ444" s="3"/>
      <c r="BA444" s="3"/>
      <c r="BB444" s="3"/>
      <c r="BC444" s="12"/>
      <c r="BD444" s="12"/>
      <c r="BE444" s="12"/>
      <c r="BF444" s="12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>
        <v>0.22</v>
      </c>
      <c r="BV444" s="12">
        <v>18</v>
      </c>
      <c r="BW444" s="3" t="s">
        <v>689</v>
      </c>
      <c r="BX444" s="4" t="s">
        <v>1239</v>
      </c>
      <c r="BY444" s="4" t="s">
        <v>1239</v>
      </c>
      <c r="BZ444" t="s">
        <v>687</v>
      </c>
      <c r="CB444" t="s">
        <v>688</v>
      </c>
      <c r="CD444" t="s">
        <v>2781</v>
      </c>
      <c r="CE444" t="s">
        <v>2781</v>
      </c>
    </row>
    <row r="445" spans="1:83">
      <c r="A445" s="19" t="s">
        <v>651</v>
      </c>
      <c r="B445" s="3"/>
      <c r="C445" s="3"/>
      <c r="D445" s="3"/>
      <c r="E445" s="3"/>
      <c r="F445" s="3"/>
      <c r="G445" s="3"/>
      <c r="H445" s="3">
        <v>48.549119999999995</v>
      </c>
      <c r="I445" s="3">
        <v>37.6</v>
      </c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>
        <f t="shared" si="16"/>
        <v>48.549119999999995</v>
      </c>
      <c r="V445" s="3"/>
      <c r="W445" s="3"/>
      <c r="X445" s="3"/>
      <c r="Y445" s="3"/>
      <c r="Z445" s="3"/>
      <c r="AA445">
        <v>2.13</v>
      </c>
      <c r="AD445" s="3"/>
      <c r="AE445" s="3"/>
      <c r="AF445" s="12">
        <v>36</v>
      </c>
      <c r="AG445">
        <v>65</v>
      </c>
      <c r="AH445" s="12">
        <v>101</v>
      </c>
      <c r="AI445" s="12">
        <v>186</v>
      </c>
      <c r="AJ445" s="12">
        <v>387</v>
      </c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12"/>
      <c r="AW445" s="3"/>
      <c r="AX445" s="3"/>
      <c r="AY445" s="12"/>
      <c r="AZ445" s="3"/>
      <c r="BA445" s="3"/>
      <c r="BB445" s="3"/>
      <c r="BC445" s="12"/>
      <c r="BD445" s="12"/>
      <c r="BE445" s="12"/>
      <c r="BF445" s="12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>
        <v>0.18</v>
      </c>
      <c r="BV445" s="12">
        <v>18</v>
      </c>
      <c r="BW445" s="3" t="s">
        <v>689</v>
      </c>
      <c r="BX445" s="4" t="s">
        <v>1239</v>
      </c>
      <c r="BY445" s="4" t="s">
        <v>1239</v>
      </c>
      <c r="BZ445" t="s">
        <v>687</v>
      </c>
      <c r="CB445" t="s">
        <v>688</v>
      </c>
      <c r="CD445" t="s">
        <v>2781</v>
      </c>
      <c r="CE445" t="s">
        <v>2781</v>
      </c>
    </row>
    <row r="446" spans="1:83">
      <c r="A446" s="19" t="s">
        <v>652</v>
      </c>
      <c r="B446" s="3"/>
      <c r="C446" s="3"/>
      <c r="D446" s="3"/>
      <c r="E446" s="3"/>
      <c r="F446" s="3"/>
      <c r="G446" s="3"/>
      <c r="H446" s="3">
        <v>50.61504</v>
      </c>
      <c r="I446" s="3">
        <v>39.200000000000003</v>
      </c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>
        <f t="shared" si="16"/>
        <v>50.61504</v>
      </c>
      <c r="V446" s="3"/>
      <c r="W446" s="3"/>
      <c r="X446" s="3"/>
      <c r="Y446" s="3"/>
      <c r="Z446" s="3"/>
      <c r="AA446">
        <v>1.66</v>
      </c>
      <c r="AD446" s="3"/>
      <c r="AE446" s="3"/>
      <c r="AF446" s="12">
        <v>23</v>
      </c>
      <c r="AG446">
        <v>83</v>
      </c>
      <c r="AH446" s="12">
        <v>113</v>
      </c>
      <c r="AI446" s="12">
        <v>169</v>
      </c>
      <c r="AJ446" s="12">
        <v>325</v>
      </c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12"/>
      <c r="AW446" s="3"/>
      <c r="AX446" s="3"/>
      <c r="AY446" s="12"/>
      <c r="AZ446" s="3"/>
      <c r="BA446" s="3"/>
      <c r="BB446" s="3"/>
      <c r="BC446" s="12"/>
      <c r="BD446" s="12"/>
      <c r="BE446" s="12"/>
      <c r="BF446" s="12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>
        <v>0.16</v>
      </c>
      <c r="BV446" s="12">
        <v>18</v>
      </c>
      <c r="BW446" s="3" t="s">
        <v>689</v>
      </c>
      <c r="BX446" s="4" t="s">
        <v>1239</v>
      </c>
      <c r="BY446" s="4" t="s">
        <v>1239</v>
      </c>
      <c r="BZ446" t="s">
        <v>687</v>
      </c>
      <c r="CB446" t="s">
        <v>688</v>
      </c>
      <c r="CD446" t="s">
        <v>2781</v>
      </c>
      <c r="CE446" t="s">
        <v>2781</v>
      </c>
    </row>
    <row r="447" spans="1:83">
      <c r="A447" s="19" t="s">
        <v>653</v>
      </c>
      <c r="B447" s="3"/>
      <c r="C447" s="3"/>
      <c r="D447" s="3"/>
      <c r="E447" s="3"/>
      <c r="F447" s="3"/>
      <c r="G447" s="3"/>
      <c r="H447" s="3">
        <v>53.584799999999994</v>
      </c>
      <c r="I447" s="3">
        <v>41.5</v>
      </c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>
        <f t="shared" si="16"/>
        <v>53.584799999999994</v>
      </c>
      <c r="V447" s="3"/>
      <c r="W447" s="3"/>
      <c r="X447" s="3"/>
      <c r="Y447" s="3"/>
      <c r="Z447" s="3"/>
      <c r="AA447">
        <v>2.39</v>
      </c>
      <c r="AD447" s="3"/>
      <c r="AE447" s="3"/>
      <c r="AF447" s="12">
        <v>29</v>
      </c>
      <c r="AG447">
        <v>82</v>
      </c>
      <c r="AH447" s="12">
        <v>90</v>
      </c>
      <c r="AI447" s="12">
        <v>181</v>
      </c>
      <c r="AJ447" s="12">
        <v>428</v>
      </c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12"/>
      <c r="AW447" s="3"/>
      <c r="AX447" s="3"/>
      <c r="AY447" s="12"/>
      <c r="AZ447" s="3"/>
      <c r="BA447" s="3"/>
      <c r="BB447" s="3"/>
      <c r="BC447" s="12"/>
      <c r="BD447" s="12"/>
      <c r="BE447" s="12"/>
      <c r="BF447" s="12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>
        <v>0.12</v>
      </c>
      <c r="BV447" s="12">
        <v>18</v>
      </c>
      <c r="BW447" s="3" t="s">
        <v>689</v>
      </c>
      <c r="BX447" s="4" t="s">
        <v>1239</v>
      </c>
      <c r="BY447" s="4" t="s">
        <v>1239</v>
      </c>
      <c r="BZ447" t="s">
        <v>687</v>
      </c>
      <c r="CB447" t="s">
        <v>688</v>
      </c>
      <c r="CD447" t="s">
        <v>2781</v>
      </c>
      <c r="CE447" t="s">
        <v>2781</v>
      </c>
    </row>
    <row r="448" spans="1:83">
      <c r="A448" s="19" t="s">
        <v>654</v>
      </c>
      <c r="B448" s="3"/>
      <c r="C448" s="3"/>
      <c r="D448" s="3"/>
      <c r="E448" s="3"/>
      <c r="F448" s="3"/>
      <c r="G448" s="3"/>
      <c r="H448" s="3">
        <v>48.419999999999995</v>
      </c>
      <c r="I448" s="3">
        <v>37.5</v>
      </c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f t="shared" si="16"/>
        <v>48.419999999999995</v>
      </c>
      <c r="V448" s="3"/>
      <c r="W448" s="3"/>
      <c r="X448" s="3"/>
      <c r="Y448" s="3"/>
      <c r="Z448" s="3"/>
      <c r="AA448">
        <v>2.13</v>
      </c>
      <c r="AD448" s="3"/>
      <c r="AE448" s="3"/>
      <c r="AF448" s="12">
        <v>19</v>
      </c>
      <c r="AG448">
        <v>72</v>
      </c>
      <c r="AH448" s="12">
        <v>57</v>
      </c>
      <c r="AI448" s="12">
        <v>137</v>
      </c>
      <c r="AJ448" s="12">
        <v>218</v>
      </c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12"/>
      <c r="AW448" s="3"/>
      <c r="AX448" s="3"/>
      <c r="AY448" s="12"/>
      <c r="AZ448" s="3"/>
      <c r="BA448" s="3"/>
      <c r="BB448" s="3"/>
      <c r="BC448" s="12"/>
      <c r="BD448" s="12"/>
      <c r="BE448" s="12"/>
      <c r="BF448" s="12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>
        <v>0.16</v>
      </c>
      <c r="BV448" s="12">
        <v>18</v>
      </c>
      <c r="BW448" s="3" t="s">
        <v>689</v>
      </c>
      <c r="BX448" s="4" t="s">
        <v>1239</v>
      </c>
      <c r="BY448" s="4" t="s">
        <v>1239</v>
      </c>
      <c r="BZ448" t="s">
        <v>687</v>
      </c>
      <c r="CB448" t="s">
        <v>688</v>
      </c>
      <c r="CD448" t="s">
        <v>2781</v>
      </c>
      <c r="CE448" t="s">
        <v>2781</v>
      </c>
    </row>
    <row r="449" spans="1:83">
      <c r="A449" s="19" t="s">
        <v>655</v>
      </c>
      <c r="B449" s="3"/>
      <c r="C449" s="3"/>
      <c r="D449" s="3"/>
      <c r="E449" s="3"/>
      <c r="F449" s="3"/>
      <c r="G449" s="3"/>
      <c r="H449" s="3">
        <v>49.194719999999997</v>
      </c>
      <c r="I449" s="3">
        <v>38.1</v>
      </c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>
        <f t="shared" si="16"/>
        <v>49.194719999999997</v>
      </c>
      <c r="V449" s="3"/>
      <c r="W449" s="3"/>
      <c r="X449" s="3"/>
      <c r="Y449" s="3"/>
      <c r="Z449" s="3"/>
      <c r="AA449">
        <v>1.86</v>
      </c>
      <c r="AD449" s="3"/>
      <c r="AE449" s="3"/>
      <c r="AF449" s="12">
        <v>14</v>
      </c>
      <c r="AG449">
        <v>76</v>
      </c>
      <c r="AH449" s="12">
        <v>68</v>
      </c>
      <c r="AI449" s="12">
        <v>152</v>
      </c>
      <c r="AJ449" s="12">
        <v>290</v>
      </c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12"/>
      <c r="AW449" s="3"/>
      <c r="AX449" s="3"/>
      <c r="AY449" s="12"/>
      <c r="AZ449" s="3"/>
      <c r="BA449" s="3"/>
      <c r="BB449" s="3"/>
      <c r="BC449" s="12"/>
      <c r="BD449" s="12"/>
      <c r="BE449" s="12"/>
      <c r="BF449" s="12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>
        <v>0.13</v>
      </c>
      <c r="BV449" s="12">
        <v>18</v>
      </c>
      <c r="BW449" s="3" t="s">
        <v>689</v>
      </c>
      <c r="BX449" s="4" t="s">
        <v>1239</v>
      </c>
      <c r="BY449" s="4" t="s">
        <v>1239</v>
      </c>
      <c r="BZ449" t="s">
        <v>687</v>
      </c>
      <c r="CB449" t="s">
        <v>688</v>
      </c>
      <c r="CD449" t="s">
        <v>2781</v>
      </c>
      <c r="CE449" t="s">
        <v>2781</v>
      </c>
    </row>
    <row r="450" spans="1:83">
      <c r="A450" s="19" t="s">
        <v>656</v>
      </c>
      <c r="B450" s="3"/>
      <c r="C450" s="3"/>
      <c r="D450" s="3"/>
      <c r="E450" s="3"/>
      <c r="F450" s="3"/>
      <c r="G450" s="3"/>
      <c r="H450" s="3">
        <v>50.356799999999993</v>
      </c>
      <c r="I450" s="3">
        <v>39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f t="shared" si="16"/>
        <v>50.356799999999993</v>
      </c>
      <c r="V450" s="3"/>
      <c r="W450" s="3"/>
      <c r="X450" s="3"/>
      <c r="Y450" s="3"/>
      <c r="Z450" s="3"/>
      <c r="AA450">
        <v>2.67</v>
      </c>
      <c r="AD450" s="3"/>
      <c r="AE450" s="3"/>
      <c r="AF450" s="12">
        <v>14</v>
      </c>
      <c r="AG450">
        <v>62</v>
      </c>
      <c r="AH450" s="12">
        <v>77</v>
      </c>
      <c r="AI450" s="12">
        <v>127</v>
      </c>
      <c r="AJ450" s="12">
        <v>199</v>
      </c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12"/>
      <c r="AW450" s="3"/>
      <c r="AX450" s="3"/>
      <c r="AY450" s="12"/>
      <c r="AZ450" s="3"/>
      <c r="BA450" s="3"/>
      <c r="BB450" s="3"/>
      <c r="BC450" s="12"/>
      <c r="BD450" s="12"/>
      <c r="BE450" s="12"/>
      <c r="BF450" s="12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>
        <v>0.17</v>
      </c>
      <c r="BV450" s="12">
        <v>18</v>
      </c>
      <c r="BW450" s="3" t="s">
        <v>689</v>
      </c>
      <c r="BX450" s="4" t="s">
        <v>1239</v>
      </c>
      <c r="BY450" s="4" t="s">
        <v>1239</v>
      </c>
      <c r="BZ450" t="s">
        <v>687</v>
      </c>
      <c r="CB450" t="s">
        <v>688</v>
      </c>
      <c r="CD450" t="s">
        <v>2781</v>
      </c>
      <c r="CE450" t="s">
        <v>2781</v>
      </c>
    </row>
    <row r="451" spans="1:83">
      <c r="A451" s="19" t="s">
        <v>657</v>
      </c>
      <c r="B451" s="3"/>
      <c r="C451" s="3"/>
      <c r="D451" s="3"/>
      <c r="E451" s="3"/>
      <c r="F451" s="3"/>
      <c r="G451" s="3"/>
      <c r="H451" s="3">
        <v>51.260640000000002</v>
      </c>
      <c r="I451" s="3">
        <v>39.700000000000003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>
        <f t="shared" si="16"/>
        <v>51.260640000000002</v>
      </c>
      <c r="V451" s="3"/>
      <c r="W451" s="3"/>
      <c r="X451" s="3"/>
      <c r="Y451" s="3"/>
      <c r="Z451" s="3"/>
      <c r="AA451">
        <v>2.67</v>
      </c>
      <c r="AD451" s="3"/>
      <c r="AE451" s="3"/>
      <c r="AF451" s="12">
        <v>11</v>
      </c>
      <c r="AG451">
        <v>83</v>
      </c>
      <c r="AH451" s="12">
        <v>87</v>
      </c>
      <c r="AI451" s="12">
        <v>227</v>
      </c>
      <c r="AJ451" s="12">
        <v>276</v>
      </c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12"/>
      <c r="AW451" s="3"/>
      <c r="AX451" s="3"/>
      <c r="AY451" s="12"/>
      <c r="AZ451" s="3"/>
      <c r="BA451" s="3"/>
      <c r="BB451" s="3"/>
      <c r="BC451" s="12"/>
      <c r="BD451" s="12"/>
      <c r="BE451" s="12"/>
      <c r="BF451" s="12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>
        <v>0.17</v>
      </c>
      <c r="BV451" s="12">
        <v>18</v>
      </c>
      <c r="BW451" s="3" t="s">
        <v>689</v>
      </c>
      <c r="BX451" s="4" t="s">
        <v>1239</v>
      </c>
      <c r="BY451" s="4" t="s">
        <v>1239</v>
      </c>
      <c r="BZ451" t="s">
        <v>687</v>
      </c>
      <c r="CB451" t="s">
        <v>688</v>
      </c>
      <c r="CD451" t="s">
        <v>2781</v>
      </c>
      <c r="CE451" t="s">
        <v>2781</v>
      </c>
    </row>
    <row r="452" spans="1:83">
      <c r="A452" s="19" t="s">
        <v>658</v>
      </c>
      <c r="B452" s="3"/>
      <c r="C452" s="3"/>
      <c r="D452" s="3"/>
      <c r="E452" s="3"/>
      <c r="F452" s="3"/>
      <c r="G452" s="3"/>
      <c r="H452" s="3">
        <v>52.03535999999999</v>
      </c>
      <c r="I452" s="3">
        <v>40.299999999999997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>
        <f t="shared" si="16"/>
        <v>52.03535999999999</v>
      </c>
      <c r="V452" s="3"/>
      <c r="W452" s="3"/>
      <c r="X452" s="3"/>
      <c r="Y452" s="3"/>
      <c r="Z452" s="3"/>
      <c r="AA452">
        <v>2.35</v>
      </c>
      <c r="AD452" s="3"/>
      <c r="AE452" s="3"/>
      <c r="AF452" s="12">
        <v>18</v>
      </c>
      <c r="AG452">
        <v>42</v>
      </c>
      <c r="AH452" s="12">
        <v>75</v>
      </c>
      <c r="AI452" s="12">
        <v>129</v>
      </c>
      <c r="AJ452" s="12">
        <v>224</v>
      </c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12"/>
      <c r="AW452" s="3"/>
      <c r="AX452" s="3"/>
      <c r="AY452" s="12"/>
      <c r="AZ452" s="3"/>
      <c r="BA452" s="3"/>
      <c r="BB452" s="3"/>
      <c r="BC452" s="12"/>
      <c r="BD452" s="12"/>
      <c r="BE452" s="12"/>
      <c r="BF452" s="12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>
        <v>0.19</v>
      </c>
      <c r="BV452" s="12">
        <v>18</v>
      </c>
      <c r="BW452" s="3" t="s">
        <v>689</v>
      </c>
      <c r="BX452" s="4" t="s">
        <v>1239</v>
      </c>
      <c r="BY452" s="4" t="s">
        <v>1239</v>
      </c>
      <c r="BZ452" t="s">
        <v>687</v>
      </c>
      <c r="CB452" t="s">
        <v>688</v>
      </c>
      <c r="CD452" t="s">
        <v>2781</v>
      </c>
      <c r="CE452" t="s">
        <v>2781</v>
      </c>
    </row>
    <row r="453" spans="1:83">
      <c r="A453" s="19" t="s">
        <v>659</v>
      </c>
      <c r="B453" s="3"/>
      <c r="C453" s="3"/>
      <c r="D453" s="3"/>
      <c r="E453" s="3"/>
      <c r="F453" s="3"/>
      <c r="G453" s="3"/>
      <c r="H453" s="3">
        <v>48.807359999999996</v>
      </c>
      <c r="I453" s="3">
        <v>37.799999999999997</v>
      </c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>
        <f t="shared" si="16"/>
        <v>48.807359999999996</v>
      </c>
      <c r="V453" s="3"/>
      <c r="W453" s="3"/>
      <c r="X453" s="3"/>
      <c r="Y453" s="3"/>
      <c r="Z453" s="3"/>
      <c r="AA453">
        <v>3.06</v>
      </c>
      <c r="AD453" s="3"/>
      <c r="AE453" s="3"/>
      <c r="AF453" s="12">
        <v>9</v>
      </c>
      <c r="AG453">
        <v>85</v>
      </c>
      <c r="AH453" s="12">
        <v>76</v>
      </c>
      <c r="AI453" s="12">
        <v>198</v>
      </c>
      <c r="AJ453" s="12">
        <v>342</v>
      </c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12"/>
      <c r="AW453" s="3"/>
      <c r="AX453" s="3"/>
      <c r="AY453" s="12"/>
      <c r="AZ453" s="3"/>
      <c r="BA453" s="3"/>
      <c r="BB453" s="3"/>
      <c r="BC453" s="12"/>
      <c r="BD453" s="12"/>
      <c r="BE453" s="12"/>
      <c r="BF453" s="12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>
        <v>0.18</v>
      </c>
      <c r="BV453" s="12">
        <v>18</v>
      </c>
      <c r="BW453" s="3" t="s">
        <v>689</v>
      </c>
      <c r="BX453" s="4" t="s">
        <v>1239</v>
      </c>
      <c r="BY453" s="4" t="s">
        <v>1239</v>
      </c>
      <c r="BZ453" t="s">
        <v>687</v>
      </c>
      <c r="CB453" t="s">
        <v>688</v>
      </c>
      <c r="CD453" t="s">
        <v>2781</v>
      </c>
      <c r="CE453" t="s">
        <v>2781</v>
      </c>
    </row>
    <row r="454" spans="1:83">
      <c r="A454" s="19" t="s">
        <v>660</v>
      </c>
      <c r="B454" s="3"/>
      <c r="C454" s="3"/>
      <c r="D454" s="3"/>
      <c r="E454" s="3"/>
      <c r="F454" s="3"/>
      <c r="G454" s="3"/>
      <c r="H454" s="3">
        <v>48.936479999999996</v>
      </c>
      <c r="I454" s="3">
        <v>37.9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>
        <f t="shared" si="16"/>
        <v>48.936479999999996</v>
      </c>
      <c r="V454" s="3"/>
      <c r="W454" s="3"/>
      <c r="X454" s="3"/>
      <c r="Y454" s="3"/>
      <c r="Z454" s="3"/>
      <c r="AA454">
        <v>2.2200000000000002</v>
      </c>
      <c r="AD454" s="3"/>
      <c r="AE454" s="3"/>
      <c r="AF454" s="12">
        <v>31</v>
      </c>
      <c r="AG454">
        <v>54</v>
      </c>
      <c r="AH454" s="12">
        <v>83</v>
      </c>
      <c r="AI454" s="12">
        <v>176</v>
      </c>
      <c r="AJ454" s="12">
        <v>299</v>
      </c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12"/>
      <c r="AW454" s="3"/>
      <c r="AX454" s="3"/>
      <c r="AY454" s="12"/>
      <c r="AZ454" s="3"/>
      <c r="BA454" s="3"/>
      <c r="BB454" s="3"/>
      <c r="BC454" s="12"/>
      <c r="BD454" s="12"/>
      <c r="BE454" s="12"/>
      <c r="BF454" s="12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>
        <v>0.25</v>
      </c>
      <c r="BV454" s="12">
        <v>18</v>
      </c>
      <c r="BW454" s="3" t="s">
        <v>689</v>
      </c>
      <c r="BX454" s="4" t="s">
        <v>1239</v>
      </c>
      <c r="BY454" s="4" t="s">
        <v>1239</v>
      </c>
      <c r="BZ454" t="s">
        <v>687</v>
      </c>
      <c r="CB454" t="s">
        <v>688</v>
      </c>
      <c r="CD454" t="s">
        <v>2781</v>
      </c>
      <c r="CE454" t="s">
        <v>2781</v>
      </c>
    </row>
    <row r="455" spans="1:83">
      <c r="A455" s="19" t="s">
        <v>661</v>
      </c>
      <c r="B455" s="3"/>
      <c r="C455" s="3"/>
      <c r="D455" s="3"/>
      <c r="E455" s="3"/>
      <c r="F455" s="3"/>
      <c r="G455" s="3"/>
      <c r="H455" s="3">
        <v>48.807359999999996</v>
      </c>
      <c r="I455" s="3">
        <v>37.799999999999997</v>
      </c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>
        <f t="shared" si="16"/>
        <v>48.807359999999996</v>
      </c>
      <c r="V455" s="3"/>
      <c r="W455" s="3"/>
      <c r="X455" s="3"/>
      <c r="Y455" s="3"/>
      <c r="Z455" s="3"/>
      <c r="AA455">
        <v>2.46</v>
      </c>
      <c r="AD455" s="3"/>
      <c r="AE455" s="3"/>
      <c r="AF455" s="12">
        <v>16</v>
      </c>
      <c r="AG455">
        <v>92</v>
      </c>
      <c r="AH455" s="12">
        <v>65</v>
      </c>
      <c r="AI455" s="12">
        <v>152</v>
      </c>
      <c r="AJ455" s="12">
        <v>280</v>
      </c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12"/>
      <c r="AW455" s="3"/>
      <c r="AX455" s="3"/>
      <c r="AY455" s="12"/>
      <c r="AZ455" s="3"/>
      <c r="BA455" s="3"/>
      <c r="BB455" s="3"/>
      <c r="BC455" s="12"/>
      <c r="BD455" s="12"/>
      <c r="BE455" s="12"/>
      <c r="BF455" s="12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>
        <v>0.22</v>
      </c>
      <c r="BV455" s="12">
        <v>18</v>
      </c>
      <c r="BW455" s="3" t="s">
        <v>689</v>
      </c>
      <c r="BX455" s="4" t="s">
        <v>1239</v>
      </c>
      <c r="BY455" s="4" t="s">
        <v>1239</v>
      </c>
      <c r="BZ455" t="s">
        <v>687</v>
      </c>
      <c r="CB455" t="s">
        <v>688</v>
      </c>
      <c r="CD455" t="s">
        <v>2781</v>
      </c>
      <c r="CE455" t="s">
        <v>2781</v>
      </c>
    </row>
    <row r="456" spans="1:83">
      <c r="A456" s="19" t="s">
        <v>662</v>
      </c>
      <c r="B456" s="3"/>
      <c r="C456" s="3"/>
      <c r="D456" s="3"/>
      <c r="E456" s="3"/>
      <c r="F456" s="3"/>
      <c r="G456" s="3"/>
      <c r="H456" s="3">
        <v>63.139679999999991</v>
      </c>
      <c r="I456" s="3">
        <v>48.9</v>
      </c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>
        <f t="shared" si="16"/>
        <v>63.139679999999991</v>
      </c>
      <c r="V456" s="3"/>
      <c r="W456" s="3"/>
      <c r="X456" s="3"/>
      <c r="Y456" s="3"/>
      <c r="Z456" s="3"/>
      <c r="AA456">
        <v>1.93</v>
      </c>
      <c r="AD456" s="3"/>
      <c r="AE456" s="3"/>
      <c r="AF456" s="12">
        <v>18</v>
      </c>
      <c r="AG456">
        <v>94</v>
      </c>
      <c r="AH456" s="12">
        <v>78</v>
      </c>
      <c r="AI456" s="12">
        <v>112</v>
      </c>
      <c r="AJ456" s="12">
        <v>250</v>
      </c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12"/>
      <c r="AW456" s="3"/>
      <c r="AX456" s="3"/>
      <c r="AY456" s="12"/>
      <c r="AZ456" s="3"/>
      <c r="BA456" s="3"/>
      <c r="BB456" s="3"/>
      <c r="BC456" s="12"/>
      <c r="BD456" s="12"/>
      <c r="BE456" s="12"/>
      <c r="BF456" s="12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>
        <v>0.16</v>
      </c>
      <c r="BV456" s="12">
        <v>18</v>
      </c>
      <c r="BW456" s="3" t="s">
        <v>689</v>
      </c>
      <c r="BX456" s="4" t="s">
        <v>1239</v>
      </c>
      <c r="BY456" s="4" t="s">
        <v>1239</v>
      </c>
      <c r="BZ456" t="s">
        <v>687</v>
      </c>
      <c r="CB456" t="s">
        <v>688</v>
      </c>
      <c r="CD456" t="s">
        <v>2781</v>
      </c>
      <c r="CE456" t="s">
        <v>2781</v>
      </c>
    </row>
    <row r="457" spans="1:83">
      <c r="A457" s="19" t="s">
        <v>663</v>
      </c>
      <c r="B457" s="3"/>
      <c r="C457" s="3"/>
      <c r="D457" s="3"/>
      <c r="E457" s="3"/>
      <c r="F457" s="3"/>
      <c r="G457" s="3"/>
      <c r="H457" s="3">
        <v>57.845759999999991</v>
      </c>
      <c r="I457" s="3">
        <v>44.8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>
        <f t="shared" si="16"/>
        <v>57.845759999999991</v>
      </c>
      <c r="V457" s="3"/>
      <c r="W457" s="3"/>
      <c r="X457" s="3"/>
      <c r="Y457" s="3"/>
      <c r="Z457" s="3"/>
      <c r="AA457">
        <v>1.83</v>
      </c>
      <c r="AD457" s="3"/>
      <c r="AE457" s="3"/>
      <c r="AF457" s="12">
        <v>30</v>
      </c>
      <c r="AG457">
        <v>106</v>
      </c>
      <c r="AH457" s="12">
        <v>85</v>
      </c>
      <c r="AI457" s="12">
        <v>146</v>
      </c>
      <c r="AJ457" s="12">
        <v>492</v>
      </c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12"/>
      <c r="AW457" s="3"/>
      <c r="AX457" s="3"/>
      <c r="AY457" s="12"/>
      <c r="AZ457" s="3"/>
      <c r="BA457" s="3"/>
      <c r="BB457" s="3"/>
      <c r="BC457" s="12"/>
      <c r="BD457" s="12"/>
      <c r="BE457" s="12"/>
      <c r="BF457" s="12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>
        <v>0.19</v>
      </c>
      <c r="BV457" s="12">
        <v>18</v>
      </c>
      <c r="BW457" s="3" t="s">
        <v>689</v>
      </c>
      <c r="BX457" s="4" t="s">
        <v>1239</v>
      </c>
      <c r="BY457" s="4" t="s">
        <v>1239</v>
      </c>
      <c r="BZ457" t="s">
        <v>687</v>
      </c>
      <c r="CB457" t="s">
        <v>688</v>
      </c>
      <c r="CD457" t="s">
        <v>2781</v>
      </c>
      <c r="CE457" t="s">
        <v>2781</v>
      </c>
    </row>
    <row r="458" spans="1:83">
      <c r="A458" s="19" t="s">
        <v>664</v>
      </c>
      <c r="B458" s="3"/>
      <c r="C458" s="3"/>
      <c r="D458" s="3"/>
      <c r="E458" s="3"/>
      <c r="F458" s="3"/>
      <c r="G458" s="3"/>
      <c r="H458" s="3">
        <v>57.071039999999996</v>
      </c>
      <c r="I458" s="3">
        <v>44.2</v>
      </c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>
        <f t="shared" si="16"/>
        <v>57.071039999999996</v>
      </c>
      <c r="V458" s="3"/>
      <c r="W458" s="3"/>
      <c r="X458" s="3"/>
      <c r="Y458" s="3"/>
      <c r="Z458" s="3"/>
      <c r="AA458">
        <v>2.09</v>
      </c>
      <c r="AD458" s="3"/>
      <c r="AE458" s="3"/>
      <c r="AF458" s="12">
        <v>30</v>
      </c>
      <c r="AG458">
        <v>114</v>
      </c>
      <c r="AH458" s="12">
        <v>87</v>
      </c>
      <c r="AI458" s="12">
        <v>92</v>
      </c>
      <c r="AJ458" s="12">
        <v>259</v>
      </c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12"/>
      <c r="AW458" s="3"/>
      <c r="AX458" s="3"/>
      <c r="AY458" s="12"/>
      <c r="AZ458" s="3"/>
      <c r="BA458" s="3"/>
      <c r="BB458" s="3"/>
      <c r="BC458" s="12"/>
      <c r="BD458" s="12"/>
      <c r="BE458" s="12"/>
      <c r="BF458" s="12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>
        <v>0.17</v>
      </c>
      <c r="BV458" s="12">
        <v>18</v>
      </c>
      <c r="BW458" s="3" t="s">
        <v>689</v>
      </c>
      <c r="BX458" s="4" t="s">
        <v>1239</v>
      </c>
      <c r="BY458" s="4" t="s">
        <v>1239</v>
      </c>
      <c r="BZ458" t="s">
        <v>687</v>
      </c>
      <c r="CB458" t="s">
        <v>688</v>
      </c>
      <c r="CD458" t="s">
        <v>2781</v>
      </c>
      <c r="CE458" t="s">
        <v>2781</v>
      </c>
    </row>
    <row r="459" spans="1:83">
      <c r="A459" s="19" t="s">
        <v>665</v>
      </c>
      <c r="B459" s="3"/>
      <c r="C459" s="3"/>
      <c r="D459" s="3"/>
      <c r="E459" s="3"/>
      <c r="F459" s="3"/>
      <c r="G459" s="3"/>
      <c r="H459" s="3">
        <v>51.518879999999996</v>
      </c>
      <c r="I459" s="3">
        <v>39.9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>
        <f t="shared" si="16"/>
        <v>51.518879999999996</v>
      </c>
      <c r="V459" s="3"/>
      <c r="W459" s="3"/>
      <c r="X459" s="3"/>
      <c r="Y459" s="3"/>
      <c r="Z459" s="3"/>
      <c r="AA459">
        <v>2.4300000000000002</v>
      </c>
      <c r="AD459" s="3"/>
      <c r="AE459" s="3"/>
      <c r="AF459" s="12">
        <v>33</v>
      </c>
      <c r="AG459">
        <v>128</v>
      </c>
      <c r="AH459" s="12">
        <v>80</v>
      </c>
      <c r="AI459" s="12">
        <v>128</v>
      </c>
      <c r="AJ459" s="12">
        <v>475</v>
      </c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12"/>
      <c r="AW459" s="3"/>
      <c r="AX459" s="3"/>
      <c r="AY459" s="12"/>
      <c r="AZ459" s="3"/>
      <c r="BA459" s="3"/>
      <c r="BB459" s="3"/>
      <c r="BC459" s="12"/>
      <c r="BD459" s="12"/>
      <c r="BE459" s="12"/>
      <c r="BF459" s="12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>
        <v>0.21</v>
      </c>
      <c r="BV459" s="12">
        <v>18</v>
      </c>
      <c r="BW459" s="3" t="s">
        <v>689</v>
      </c>
      <c r="BX459" s="4" t="s">
        <v>1239</v>
      </c>
      <c r="BY459" s="4" t="s">
        <v>1239</v>
      </c>
      <c r="BZ459" t="s">
        <v>687</v>
      </c>
      <c r="CB459" t="s">
        <v>688</v>
      </c>
      <c r="CD459" t="s">
        <v>2781</v>
      </c>
      <c r="CE459" t="s">
        <v>2781</v>
      </c>
    </row>
    <row r="460" spans="1:83">
      <c r="A460" s="19" t="s">
        <v>666</v>
      </c>
      <c r="B460" s="3"/>
      <c r="C460" s="3"/>
      <c r="D460" s="3"/>
      <c r="E460" s="3"/>
      <c r="F460" s="3"/>
      <c r="G460" s="3"/>
      <c r="H460" s="3">
        <v>46.095840000000003</v>
      </c>
      <c r="I460" s="3">
        <v>35.700000000000003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>
        <f t="shared" si="16"/>
        <v>46.095840000000003</v>
      </c>
      <c r="V460" s="3"/>
      <c r="W460" s="3"/>
      <c r="X460" s="3"/>
      <c r="Y460" s="3"/>
      <c r="Z460" s="3"/>
      <c r="AA460">
        <v>2.35</v>
      </c>
      <c r="AD460" s="3"/>
      <c r="AE460" s="3"/>
      <c r="AF460" s="12">
        <v>28</v>
      </c>
      <c r="AG460">
        <v>67</v>
      </c>
      <c r="AH460" s="12">
        <v>55</v>
      </c>
      <c r="AI460" s="12">
        <v>69</v>
      </c>
      <c r="AJ460" s="12">
        <v>116</v>
      </c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12"/>
      <c r="AW460" s="3"/>
      <c r="AX460" s="3"/>
      <c r="AY460" s="12"/>
      <c r="AZ460" s="3"/>
      <c r="BA460" s="3"/>
      <c r="BB460" s="3"/>
      <c r="BC460" s="12"/>
      <c r="BD460" s="12"/>
      <c r="BE460" s="12"/>
      <c r="BF460" s="12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>
        <v>0.24</v>
      </c>
      <c r="BV460" s="12">
        <v>18</v>
      </c>
      <c r="BW460" s="3" t="s">
        <v>689</v>
      </c>
      <c r="BX460" s="4" t="s">
        <v>1239</v>
      </c>
      <c r="BY460" s="4" t="s">
        <v>1239</v>
      </c>
      <c r="BZ460" t="s">
        <v>687</v>
      </c>
      <c r="CB460" t="s">
        <v>688</v>
      </c>
      <c r="CD460" t="s">
        <v>2781</v>
      </c>
      <c r="CE460" t="s">
        <v>2781</v>
      </c>
    </row>
    <row r="461" spans="1:83">
      <c r="A461" s="19" t="s">
        <v>667</v>
      </c>
      <c r="B461" s="3"/>
      <c r="C461" s="3"/>
      <c r="D461" s="3"/>
      <c r="E461" s="3"/>
      <c r="F461" s="3"/>
      <c r="G461" s="3"/>
      <c r="H461" s="3">
        <v>47.645279999999993</v>
      </c>
      <c r="I461" s="3">
        <v>36.9</v>
      </c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>
        <f t="shared" si="16"/>
        <v>47.645279999999993</v>
      </c>
      <c r="V461" s="3"/>
      <c r="W461" s="3"/>
      <c r="X461" s="3"/>
      <c r="Y461" s="3"/>
      <c r="Z461" s="3"/>
      <c r="AA461">
        <v>1.84</v>
      </c>
      <c r="AD461" s="3"/>
      <c r="AE461" s="3"/>
      <c r="AF461" s="12">
        <v>27</v>
      </c>
      <c r="AG461">
        <v>93</v>
      </c>
      <c r="AH461" s="12">
        <v>70</v>
      </c>
      <c r="AI461" s="12">
        <v>111</v>
      </c>
      <c r="AJ461" s="12">
        <v>334</v>
      </c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12"/>
      <c r="AW461" s="3"/>
      <c r="AX461" s="3"/>
      <c r="AY461" s="12"/>
      <c r="AZ461" s="3"/>
      <c r="BA461" s="3"/>
      <c r="BB461" s="3"/>
      <c r="BC461" s="12"/>
      <c r="BD461" s="12"/>
      <c r="BE461" s="12"/>
      <c r="BF461" s="12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>
        <v>0.28999999999999998</v>
      </c>
      <c r="BV461" s="12">
        <v>18</v>
      </c>
      <c r="BW461" s="3" t="s">
        <v>689</v>
      </c>
      <c r="BX461" s="4" t="s">
        <v>1239</v>
      </c>
      <c r="BY461" s="4" t="s">
        <v>1239</v>
      </c>
      <c r="BZ461" t="s">
        <v>687</v>
      </c>
      <c r="CB461" t="s">
        <v>688</v>
      </c>
      <c r="CD461" t="s">
        <v>2781</v>
      </c>
      <c r="CE461" t="s">
        <v>2781</v>
      </c>
    </row>
    <row r="462" spans="1:83">
      <c r="A462" s="19" t="s">
        <v>668</v>
      </c>
      <c r="B462" s="3"/>
      <c r="C462" s="3"/>
      <c r="D462" s="3"/>
      <c r="E462" s="3"/>
      <c r="F462" s="3"/>
      <c r="G462" s="3"/>
      <c r="H462" s="3">
        <v>44.288159999999991</v>
      </c>
      <c r="I462" s="3">
        <v>34.299999999999997</v>
      </c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>
        <f t="shared" si="16"/>
        <v>44.288159999999991</v>
      </c>
      <c r="V462" s="3"/>
      <c r="W462" s="3"/>
      <c r="X462" s="3"/>
      <c r="Y462" s="3"/>
      <c r="Z462" s="3"/>
      <c r="AA462">
        <v>2.04</v>
      </c>
      <c r="AD462" s="3"/>
      <c r="AE462" s="3"/>
      <c r="AF462" s="12">
        <v>13</v>
      </c>
      <c r="AG462">
        <v>89</v>
      </c>
      <c r="AH462" s="12">
        <v>49</v>
      </c>
      <c r="AI462" s="12">
        <v>43</v>
      </c>
      <c r="AJ462" s="12">
        <v>146</v>
      </c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12"/>
      <c r="AW462" s="3"/>
      <c r="AX462" s="3"/>
      <c r="AY462" s="12"/>
      <c r="AZ462" s="3"/>
      <c r="BA462" s="3"/>
      <c r="BB462" s="3"/>
      <c r="BC462" s="12"/>
      <c r="BD462" s="12"/>
      <c r="BE462" s="12"/>
      <c r="BF462" s="12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>
        <v>0.47</v>
      </c>
      <c r="BV462" s="12">
        <v>18</v>
      </c>
      <c r="BW462" s="3" t="s">
        <v>689</v>
      </c>
      <c r="BX462" s="4" t="s">
        <v>1239</v>
      </c>
      <c r="BY462" s="4" t="s">
        <v>1239</v>
      </c>
      <c r="BZ462" t="s">
        <v>687</v>
      </c>
      <c r="CB462" t="s">
        <v>688</v>
      </c>
      <c r="CD462" t="s">
        <v>2781</v>
      </c>
      <c r="CE462" t="s">
        <v>2781</v>
      </c>
    </row>
    <row r="463" spans="1:83">
      <c r="A463" s="19" t="s">
        <v>669</v>
      </c>
      <c r="B463" s="3"/>
      <c r="C463" s="3"/>
      <c r="D463" s="3"/>
      <c r="E463" s="3"/>
      <c r="F463" s="3"/>
      <c r="G463" s="3"/>
      <c r="H463" s="3">
        <v>49.711199999999998</v>
      </c>
      <c r="I463" s="3">
        <v>38.5</v>
      </c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>
        <f t="shared" si="16"/>
        <v>49.711199999999998</v>
      </c>
      <c r="V463" s="3"/>
      <c r="W463" s="3"/>
      <c r="X463" s="3"/>
      <c r="Y463" s="3"/>
      <c r="Z463" s="3"/>
      <c r="AA463">
        <v>1.69</v>
      </c>
      <c r="AD463" s="3"/>
      <c r="AE463" s="3"/>
      <c r="AF463" s="12">
        <v>30.8</v>
      </c>
      <c r="AG463">
        <v>95</v>
      </c>
      <c r="AH463" s="12">
        <v>53</v>
      </c>
      <c r="AI463" s="12">
        <v>95</v>
      </c>
      <c r="AJ463" s="12">
        <v>29</v>
      </c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12"/>
      <c r="AW463" s="3"/>
      <c r="AX463" s="3"/>
      <c r="AY463" s="12"/>
      <c r="AZ463" s="3"/>
      <c r="BA463" s="3"/>
      <c r="BB463" s="3"/>
      <c r="BC463" s="12"/>
      <c r="BD463" s="12"/>
      <c r="BE463" s="12"/>
      <c r="BF463" s="12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>
        <v>0.26</v>
      </c>
      <c r="BV463" s="12">
        <v>18</v>
      </c>
      <c r="BW463" s="3" t="s">
        <v>689</v>
      </c>
      <c r="BX463" s="4" t="s">
        <v>1239</v>
      </c>
      <c r="BY463" s="4" t="s">
        <v>1239</v>
      </c>
      <c r="BZ463" t="s">
        <v>687</v>
      </c>
      <c r="CB463" t="s">
        <v>688</v>
      </c>
      <c r="CD463" t="s">
        <v>2781</v>
      </c>
      <c r="CE463" t="s">
        <v>2781</v>
      </c>
    </row>
    <row r="464" spans="1:83">
      <c r="A464" s="19" t="s">
        <v>670</v>
      </c>
      <c r="B464" s="3"/>
      <c r="C464" s="3"/>
      <c r="D464" s="3"/>
      <c r="E464" s="3"/>
      <c r="F464" s="3"/>
      <c r="G464" s="3"/>
      <c r="H464" s="3">
        <v>28.535519999999998</v>
      </c>
      <c r="I464" s="3">
        <v>22.1</v>
      </c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f t="shared" si="16"/>
        <v>28.535519999999998</v>
      </c>
      <c r="V464" s="3"/>
      <c r="W464" s="3"/>
      <c r="X464" s="3"/>
      <c r="Y464" s="3"/>
      <c r="Z464" s="3"/>
      <c r="AA464">
        <v>1.02</v>
      </c>
      <c r="AD464" s="3"/>
      <c r="AE464" s="3"/>
      <c r="AF464" s="12">
        <v>9</v>
      </c>
      <c r="AG464">
        <v>37</v>
      </c>
      <c r="AH464" s="12">
        <v>40</v>
      </c>
      <c r="AI464" s="12">
        <v>79</v>
      </c>
      <c r="AJ464" s="12">
        <v>138</v>
      </c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12"/>
      <c r="AW464" s="3"/>
      <c r="AX464" s="3"/>
      <c r="AY464" s="12"/>
      <c r="AZ464" s="3"/>
      <c r="BA464" s="3"/>
      <c r="BB464" s="3"/>
      <c r="BC464" s="12"/>
      <c r="BD464" s="12"/>
      <c r="BE464" s="12"/>
      <c r="BF464" s="12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>
        <v>0.17</v>
      </c>
      <c r="BV464" s="12">
        <v>18</v>
      </c>
      <c r="BW464" s="3" t="s">
        <v>689</v>
      </c>
      <c r="BX464" s="4" t="s">
        <v>1239</v>
      </c>
      <c r="BY464" s="4" t="s">
        <v>1239</v>
      </c>
      <c r="BZ464" t="s">
        <v>687</v>
      </c>
      <c r="CB464" t="s">
        <v>688</v>
      </c>
      <c r="CD464" t="s">
        <v>2781</v>
      </c>
      <c r="CE464" t="s">
        <v>2781</v>
      </c>
    </row>
    <row r="465" spans="1:83">
      <c r="A465" s="19" t="s">
        <v>671</v>
      </c>
      <c r="B465" s="3"/>
      <c r="C465" s="3"/>
      <c r="D465" s="3"/>
      <c r="E465" s="3"/>
      <c r="F465" s="3"/>
      <c r="G465" s="3"/>
      <c r="H465" s="3">
        <v>66.625919999999994</v>
      </c>
      <c r="I465" s="3">
        <v>51.6</v>
      </c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>
        <f t="shared" si="16"/>
        <v>66.625919999999994</v>
      </c>
      <c r="V465" s="3"/>
      <c r="W465" s="3"/>
      <c r="X465" s="3"/>
      <c r="Y465" s="3"/>
      <c r="Z465" s="3"/>
      <c r="AA465">
        <v>3.54</v>
      </c>
      <c r="AD465" s="3"/>
      <c r="AE465" s="3"/>
      <c r="AF465" s="12">
        <v>44</v>
      </c>
      <c r="AG465">
        <v>133</v>
      </c>
      <c r="AH465" s="12">
        <v>14</v>
      </c>
      <c r="AI465" s="12">
        <v>130</v>
      </c>
      <c r="AJ465" s="12">
        <v>345</v>
      </c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12"/>
      <c r="AW465" s="3"/>
      <c r="AX465" s="3"/>
      <c r="AY465" s="12"/>
      <c r="AZ465" s="3"/>
      <c r="BA465" s="3"/>
      <c r="BB465" s="3"/>
      <c r="BC465" s="12"/>
      <c r="BD465" s="12"/>
      <c r="BE465" s="12"/>
      <c r="BF465" s="12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>
        <v>0.1</v>
      </c>
      <c r="BV465" s="12">
        <v>18</v>
      </c>
      <c r="BW465" s="3" t="s">
        <v>689</v>
      </c>
      <c r="BX465" s="4" t="s">
        <v>1239</v>
      </c>
      <c r="BY465" s="4" t="s">
        <v>1239</v>
      </c>
      <c r="BZ465" t="s">
        <v>687</v>
      </c>
      <c r="CB465" t="s">
        <v>688</v>
      </c>
      <c r="CD465" t="s">
        <v>2781</v>
      </c>
      <c r="CE465" t="s">
        <v>2781</v>
      </c>
    </row>
    <row r="466" spans="1:83">
      <c r="A466" s="19" t="s">
        <v>672</v>
      </c>
      <c r="B466" s="3"/>
      <c r="C466" s="3"/>
      <c r="D466" s="3"/>
      <c r="E466" s="3"/>
      <c r="F466" s="3"/>
      <c r="G466" s="3"/>
      <c r="H466" s="3">
        <v>50.873279999999994</v>
      </c>
      <c r="I466" s="3">
        <v>39.4</v>
      </c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f t="shared" si="16"/>
        <v>50.873279999999994</v>
      </c>
      <c r="V466" s="3"/>
      <c r="W466" s="3"/>
      <c r="X466" s="3"/>
      <c r="Y466" s="3"/>
      <c r="Z466" s="3"/>
      <c r="AA466">
        <v>2.58</v>
      </c>
      <c r="AD466" s="3"/>
      <c r="AE466" s="3"/>
      <c r="AF466" s="12">
        <v>14</v>
      </c>
      <c r="AG466">
        <v>78</v>
      </c>
      <c r="AH466" s="12">
        <v>64</v>
      </c>
      <c r="AI466" s="12">
        <v>66</v>
      </c>
      <c r="AJ466" s="12">
        <v>185</v>
      </c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12"/>
      <c r="AW466" s="3"/>
      <c r="AX466" s="3"/>
      <c r="AY466" s="12"/>
      <c r="AZ466" s="3"/>
      <c r="BA466" s="3"/>
      <c r="BB466" s="3"/>
      <c r="BC466" s="12"/>
      <c r="BD466" s="12"/>
      <c r="BE466" s="12"/>
      <c r="BF466" s="12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>
        <v>0.17</v>
      </c>
      <c r="BV466" s="12">
        <v>18</v>
      </c>
      <c r="BW466" s="3" t="s">
        <v>689</v>
      </c>
      <c r="BX466" s="4" t="s">
        <v>1239</v>
      </c>
      <c r="BY466" s="4" t="s">
        <v>1239</v>
      </c>
      <c r="BZ466" t="s">
        <v>687</v>
      </c>
      <c r="CB466" t="s">
        <v>688</v>
      </c>
      <c r="CD466" t="s">
        <v>2781</v>
      </c>
      <c r="CE466" t="s">
        <v>2781</v>
      </c>
    </row>
    <row r="467" spans="1:83">
      <c r="A467" s="19" t="s">
        <v>673</v>
      </c>
      <c r="B467" s="3"/>
      <c r="C467" s="3"/>
      <c r="D467" s="3"/>
      <c r="E467" s="3"/>
      <c r="F467" s="3"/>
      <c r="G467" s="3"/>
      <c r="H467" s="3">
        <v>55.908959999999993</v>
      </c>
      <c r="I467" s="3">
        <v>43.3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>
        <f t="shared" si="16"/>
        <v>55.908959999999993</v>
      </c>
      <c r="V467" s="3"/>
      <c r="W467" s="3"/>
      <c r="X467" s="3"/>
      <c r="Y467" s="3"/>
      <c r="Z467" s="3"/>
      <c r="AA467">
        <v>3.17</v>
      </c>
      <c r="AD467" s="3"/>
      <c r="AE467" s="3"/>
      <c r="AF467" s="12">
        <v>49</v>
      </c>
      <c r="AG467">
        <v>117</v>
      </c>
      <c r="AH467" s="12">
        <v>99</v>
      </c>
      <c r="AI467" s="12">
        <v>119</v>
      </c>
      <c r="AJ467" s="12">
        <v>314</v>
      </c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12"/>
      <c r="AW467" s="3"/>
      <c r="AX467" s="3"/>
      <c r="AY467" s="12"/>
      <c r="AZ467" s="3"/>
      <c r="BA467" s="3"/>
      <c r="BB467" s="3"/>
      <c r="BC467" s="12"/>
      <c r="BD467" s="12"/>
      <c r="BE467" s="12"/>
      <c r="BF467" s="12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>
        <v>0.26</v>
      </c>
      <c r="BV467" s="12">
        <v>18</v>
      </c>
      <c r="BW467" s="3" t="s">
        <v>689</v>
      </c>
      <c r="BX467" s="4" t="s">
        <v>1239</v>
      </c>
      <c r="BY467" s="4" t="s">
        <v>1239</v>
      </c>
      <c r="BZ467" t="s">
        <v>687</v>
      </c>
      <c r="CB467" t="s">
        <v>688</v>
      </c>
      <c r="CD467" t="s">
        <v>2781</v>
      </c>
      <c r="CE467" t="s">
        <v>2781</v>
      </c>
    </row>
    <row r="468" spans="1:83">
      <c r="A468" s="19" t="s">
        <v>674</v>
      </c>
      <c r="B468" s="3"/>
      <c r="C468" s="3"/>
      <c r="D468" s="3"/>
      <c r="E468" s="3"/>
      <c r="F468" s="3"/>
      <c r="G468" s="3"/>
      <c r="H468" s="3">
        <v>51.518879999999996</v>
      </c>
      <c r="I468" s="3">
        <v>39.9</v>
      </c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>
        <f t="shared" si="16"/>
        <v>51.518879999999996</v>
      </c>
      <c r="V468" s="3"/>
      <c r="W468" s="3"/>
      <c r="X468" s="3"/>
      <c r="Y468" s="3"/>
      <c r="Z468" s="3"/>
      <c r="AA468">
        <v>2.78</v>
      </c>
      <c r="AD468" s="3"/>
      <c r="AE468" s="3"/>
      <c r="AF468" s="12">
        <v>8</v>
      </c>
      <c r="AG468">
        <v>80</v>
      </c>
      <c r="AH468" s="12">
        <v>62</v>
      </c>
      <c r="AI468" s="12">
        <v>63</v>
      </c>
      <c r="AJ468" s="12">
        <v>174</v>
      </c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12"/>
      <c r="AW468" s="3"/>
      <c r="AX468" s="3"/>
      <c r="AY468" s="12"/>
      <c r="AZ468" s="3"/>
      <c r="BA468" s="3"/>
      <c r="BB468" s="3"/>
      <c r="BC468" s="12"/>
      <c r="BD468" s="12"/>
      <c r="BE468" s="12"/>
      <c r="BF468" s="12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>
        <v>0.22</v>
      </c>
      <c r="BV468" s="12">
        <v>18</v>
      </c>
      <c r="BW468" s="3" t="s">
        <v>689</v>
      </c>
      <c r="BX468" s="4" t="s">
        <v>1239</v>
      </c>
      <c r="BY468" s="4" t="s">
        <v>1239</v>
      </c>
      <c r="BZ468" t="s">
        <v>687</v>
      </c>
      <c r="CB468" t="s">
        <v>688</v>
      </c>
      <c r="CD468" t="s">
        <v>2781</v>
      </c>
      <c r="CE468" t="s">
        <v>2781</v>
      </c>
    </row>
    <row r="469" spans="1:83">
      <c r="A469" s="19" t="s">
        <v>675</v>
      </c>
      <c r="B469" s="3"/>
      <c r="C469" s="3"/>
      <c r="D469" s="3"/>
      <c r="E469" s="3"/>
      <c r="F469" s="3"/>
      <c r="G469" s="3"/>
      <c r="H469" s="3">
        <v>50.098559999999992</v>
      </c>
      <c r="I469" s="3">
        <v>38.799999999999997</v>
      </c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>
        <f t="shared" si="16"/>
        <v>50.098559999999992</v>
      </c>
      <c r="V469" s="3"/>
      <c r="W469" s="3"/>
      <c r="X469" s="3"/>
      <c r="Y469" s="3"/>
      <c r="Z469" s="3"/>
      <c r="AA469">
        <v>2.19</v>
      </c>
      <c r="AD469" s="3"/>
      <c r="AE469" s="3"/>
      <c r="AF469" s="12">
        <v>15</v>
      </c>
      <c r="AG469">
        <v>87</v>
      </c>
      <c r="AH469" s="12">
        <v>76</v>
      </c>
      <c r="AI469" s="12">
        <v>81</v>
      </c>
      <c r="AJ469" s="12">
        <v>183</v>
      </c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12"/>
      <c r="AW469" s="3"/>
      <c r="AX469" s="3"/>
      <c r="AY469" s="12"/>
      <c r="AZ469" s="3"/>
      <c r="BA469" s="3"/>
      <c r="BB469" s="3"/>
      <c r="BC469" s="12"/>
      <c r="BD469" s="12"/>
      <c r="BE469" s="12"/>
      <c r="BF469" s="12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>
        <v>0.28000000000000003</v>
      </c>
      <c r="BV469" s="12">
        <v>18</v>
      </c>
      <c r="BW469" s="3" t="s">
        <v>689</v>
      </c>
      <c r="BX469" s="4" t="s">
        <v>1239</v>
      </c>
      <c r="BY469" s="4" t="s">
        <v>1239</v>
      </c>
      <c r="BZ469" t="s">
        <v>687</v>
      </c>
      <c r="CB469" t="s">
        <v>688</v>
      </c>
      <c r="CD469" t="s">
        <v>2781</v>
      </c>
      <c r="CE469" t="s">
        <v>2781</v>
      </c>
    </row>
    <row r="470" spans="1:83">
      <c r="A470" s="19" t="s">
        <v>676</v>
      </c>
      <c r="B470" s="3"/>
      <c r="C470" s="3"/>
      <c r="D470" s="3"/>
      <c r="E470" s="3"/>
      <c r="F470" s="3"/>
      <c r="G470" s="3"/>
      <c r="H470" s="3">
        <v>48.549119999999995</v>
      </c>
      <c r="I470" s="3">
        <v>37.6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f t="shared" si="16"/>
        <v>48.549119999999995</v>
      </c>
      <c r="V470" s="3"/>
      <c r="W470" s="3"/>
      <c r="X470" s="3"/>
      <c r="Y470" s="3"/>
      <c r="Z470" s="3"/>
      <c r="AA470">
        <v>2.37</v>
      </c>
      <c r="AD470" s="3"/>
      <c r="AE470" s="3"/>
      <c r="AF470" s="12">
        <v>11</v>
      </c>
      <c r="AG470">
        <v>78</v>
      </c>
      <c r="AH470" s="12">
        <v>67</v>
      </c>
      <c r="AI470" s="12">
        <v>61</v>
      </c>
      <c r="AJ470" s="12">
        <v>172</v>
      </c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12"/>
      <c r="AW470" s="3"/>
      <c r="AX470" s="3"/>
      <c r="AY470" s="12"/>
      <c r="AZ470" s="3"/>
      <c r="BA470" s="3"/>
      <c r="BB470" s="3"/>
      <c r="BC470" s="12"/>
      <c r="BD470" s="12"/>
      <c r="BE470" s="12"/>
      <c r="BF470" s="12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>
        <v>0.38</v>
      </c>
      <c r="BV470" s="12">
        <v>18</v>
      </c>
      <c r="BW470" s="3" t="s">
        <v>689</v>
      </c>
      <c r="BX470" s="4" t="s">
        <v>1239</v>
      </c>
      <c r="BY470" s="4" t="s">
        <v>1239</v>
      </c>
      <c r="BZ470" t="s">
        <v>687</v>
      </c>
      <c r="CB470" t="s">
        <v>688</v>
      </c>
      <c r="CD470" t="s">
        <v>2781</v>
      </c>
      <c r="CE470" t="s">
        <v>2781</v>
      </c>
    </row>
    <row r="471" spans="1:83">
      <c r="A471" s="19" t="s">
        <v>677</v>
      </c>
      <c r="B471" s="3"/>
      <c r="C471" s="3"/>
      <c r="D471" s="3"/>
      <c r="E471" s="3"/>
      <c r="F471" s="3"/>
      <c r="G471" s="3"/>
      <c r="H471" s="3">
        <v>42.093119999999999</v>
      </c>
      <c r="I471" s="3">
        <v>32.6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>
        <f t="shared" si="16"/>
        <v>42.093119999999999</v>
      </c>
      <c r="V471" s="3"/>
      <c r="W471" s="3"/>
      <c r="X471" s="3"/>
      <c r="Y471" s="3"/>
      <c r="Z471" s="3"/>
      <c r="AA471">
        <v>1.73</v>
      </c>
      <c r="AD471" s="3"/>
      <c r="AE471" s="3"/>
      <c r="AF471" s="12">
        <v>9</v>
      </c>
      <c r="AG471">
        <v>65</v>
      </c>
      <c r="AH471" s="12">
        <v>50</v>
      </c>
      <c r="AI471" s="12">
        <v>69</v>
      </c>
      <c r="AJ471" s="12">
        <v>173</v>
      </c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12"/>
      <c r="AW471" s="3"/>
      <c r="AX471" s="3"/>
      <c r="AY471" s="12"/>
      <c r="AZ471" s="3"/>
      <c r="BA471" s="3"/>
      <c r="BB471" s="3"/>
      <c r="BC471" s="12"/>
      <c r="BD471" s="12"/>
      <c r="BE471" s="12"/>
      <c r="BF471" s="12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>
        <v>0.47</v>
      </c>
      <c r="BV471" s="12">
        <v>18</v>
      </c>
      <c r="BW471" s="3" t="s">
        <v>689</v>
      </c>
      <c r="BX471" s="4" t="s">
        <v>1239</v>
      </c>
      <c r="BY471" s="4" t="s">
        <v>1239</v>
      </c>
      <c r="BZ471" t="s">
        <v>687</v>
      </c>
      <c r="CB471" t="s">
        <v>688</v>
      </c>
      <c r="CD471" t="s">
        <v>2781</v>
      </c>
      <c r="CE471" t="s">
        <v>2781</v>
      </c>
    </row>
    <row r="472" spans="1:83">
      <c r="A472" s="19" t="s">
        <v>678</v>
      </c>
      <c r="B472" s="3"/>
      <c r="C472" s="3"/>
      <c r="D472" s="3"/>
      <c r="E472" s="3"/>
      <c r="F472" s="3"/>
      <c r="G472" s="3"/>
      <c r="H472" s="3">
        <v>44.933759999999992</v>
      </c>
      <c r="I472" s="3">
        <v>34.799999999999997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>
        <f t="shared" si="16"/>
        <v>44.933759999999992</v>
      </c>
      <c r="V472" s="3"/>
      <c r="W472" s="3"/>
      <c r="X472" s="3"/>
      <c r="Y472" s="3"/>
      <c r="Z472" s="3"/>
      <c r="AA472">
        <v>4.04</v>
      </c>
      <c r="AD472" s="3"/>
      <c r="AE472" s="3"/>
      <c r="AF472" s="12">
        <v>26</v>
      </c>
      <c r="AG472">
        <v>110</v>
      </c>
      <c r="AH472" s="12">
        <v>88</v>
      </c>
      <c r="AI472" s="12">
        <v>91</v>
      </c>
      <c r="AJ472" s="12">
        <v>219</v>
      </c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12"/>
      <c r="AW472" s="3"/>
      <c r="AX472" s="3"/>
      <c r="AY472" s="12"/>
      <c r="AZ472" s="3"/>
      <c r="BA472" s="3"/>
      <c r="BB472" s="3"/>
      <c r="BC472" s="12"/>
      <c r="BD472" s="12"/>
      <c r="BE472" s="12"/>
      <c r="BF472" s="12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>
        <v>0.31</v>
      </c>
      <c r="BV472" s="12">
        <v>18</v>
      </c>
      <c r="BW472" s="3" t="s">
        <v>689</v>
      </c>
      <c r="BX472" s="4" t="s">
        <v>1239</v>
      </c>
      <c r="BY472" s="4" t="s">
        <v>1239</v>
      </c>
      <c r="BZ472" t="s">
        <v>687</v>
      </c>
      <c r="CB472" t="s">
        <v>688</v>
      </c>
      <c r="CD472" t="s">
        <v>2781</v>
      </c>
      <c r="CE472" t="s">
        <v>2781</v>
      </c>
    </row>
    <row r="473" spans="1:83">
      <c r="A473" s="19" t="s">
        <v>679</v>
      </c>
      <c r="B473" s="3"/>
      <c r="C473" s="3"/>
      <c r="D473" s="3"/>
      <c r="E473" s="3"/>
      <c r="F473" s="3"/>
      <c r="G473" s="3"/>
      <c r="H473" s="3">
        <v>37.703039999999994</v>
      </c>
      <c r="I473" s="3">
        <v>29.2</v>
      </c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>
        <f t="shared" si="16"/>
        <v>37.703039999999994</v>
      </c>
      <c r="V473" s="3"/>
      <c r="W473" s="3"/>
      <c r="X473" s="3"/>
      <c r="Y473" s="3"/>
      <c r="Z473" s="3"/>
      <c r="AA473">
        <v>2.25</v>
      </c>
      <c r="AD473" s="3"/>
      <c r="AE473" s="3"/>
      <c r="AF473" s="12">
        <v>53</v>
      </c>
      <c r="AG473">
        <v>88</v>
      </c>
      <c r="AH473" s="12">
        <v>86</v>
      </c>
      <c r="AI473" s="12">
        <v>88</v>
      </c>
      <c r="AJ473" s="12">
        <v>298</v>
      </c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12"/>
      <c r="AW473" s="3"/>
      <c r="AX473" s="3"/>
      <c r="AY473" s="12"/>
      <c r="AZ473" s="3"/>
      <c r="BA473" s="3"/>
      <c r="BB473" s="3"/>
      <c r="BC473" s="12"/>
      <c r="BD473" s="12"/>
      <c r="BE473" s="12"/>
      <c r="BF473" s="12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>
        <v>0.45</v>
      </c>
      <c r="BV473" s="12">
        <v>18</v>
      </c>
      <c r="BW473" s="3" t="s">
        <v>689</v>
      </c>
      <c r="BX473" s="4" t="s">
        <v>1239</v>
      </c>
      <c r="BY473" s="4" t="s">
        <v>1239</v>
      </c>
      <c r="BZ473" t="s">
        <v>687</v>
      </c>
      <c r="CB473" t="s">
        <v>688</v>
      </c>
      <c r="CD473" t="s">
        <v>2781</v>
      </c>
      <c r="CE473" t="s">
        <v>2781</v>
      </c>
    </row>
    <row r="474" spans="1:83">
      <c r="A474" s="19" t="s">
        <v>680</v>
      </c>
      <c r="B474" s="3"/>
      <c r="C474" s="3"/>
      <c r="D474" s="3"/>
      <c r="E474" s="3"/>
      <c r="F474" s="3"/>
      <c r="G474" s="3"/>
      <c r="H474" s="3">
        <v>65.33471999999999</v>
      </c>
      <c r="I474" s="3">
        <v>50.6</v>
      </c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>
        <f t="shared" ref="U474:U537" si="17">SUM(J474:S474,H474,B474:E474)</f>
        <v>65.33471999999999</v>
      </c>
      <c r="V474" s="3"/>
      <c r="W474" s="3"/>
      <c r="X474" s="3"/>
      <c r="Y474" s="3"/>
      <c r="Z474" s="3"/>
      <c r="AA474">
        <v>4.24</v>
      </c>
      <c r="AD474" s="3"/>
      <c r="AE474" s="3"/>
      <c r="AF474" s="12">
        <v>30</v>
      </c>
      <c r="AG474">
        <v>118</v>
      </c>
      <c r="AH474" s="12">
        <v>70</v>
      </c>
      <c r="AI474" s="12">
        <v>115</v>
      </c>
      <c r="AJ474" s="12">
        <v>342</v>
      </c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12"/>
      <c r="AW474" s="3"/>
      <c r="AX474" s="3"/>
      <c r="AY474" s="12"/>
      <c r="AZ474" s="3"/>
      <c r="BA474" s="3"/>
      <c r="BB474" s="3"/>
      <c r="BC474" s="12"/>
      <c r="BD474" s="12"/>
      <c r="BE474" s="12"/>
      <c r="BF474" s="12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>
        <v>0.19</v>
      </c>
      <c r="BV474" s="12">
        <v>18</v>
      </c>
      <c r="BW474" s="3" t="s">
        <v>689</v>
      </c>
      <c r="BX474" s="4" t="s">
        <v>1239</v>
      </c>
      <c r="BY474" s="4" t="s">
        <v>1239</v>
      </c>
      <c r="BZ474" t="s">
        <v>687</v>
      </c>
      <c r="CB474" t="s">
        <v>688</v>
      </c>
      <c r="CD474" t="s">
        <v>2781</v>
      </c>
      <c r="CE474" t="s">
        <v>2781</v>
      </c>
    </row>
    <row r="475" spans="1:83">
      <c r="A475" s="19" t="s">
        <v>681</v>
      </c>
      <c r="B475" s="3"/>
      <c r="C475" s="3"/>
      <c r="D475" s="3"/>
      <c r="E475" s="3"/>
      <c r="F475" s="3"/>
      <c r="G475" s="3"/>
      <c r="H475" s="3">
        <v>56.425440000000002</v>
      </c>
      <c r="I475" s="3">
        <v>43.7</v>
      </c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>
        <f t="shared" si="17"/>
        <v>56.425440000000002</v>
      </c>
      <c r="V475" s="3"/>
      <c r="W475" s="3"/>
      <c r="X475" s="3"/>
      <c r="Y475" s="3"/>
      <c r="Z475" s="3"/>
      <c r="AA475">
        <v>2.57</v>
      </c>
      <c r="AD475" s="3"/>
      <c r="AE475" s="3"/>
      <c r="AF475" s="12">
        <v>25</v>
      </c>
      <c r="AG475">
        <v>90</v>
      </c>
      <c r="AH475" s="12">
        <v>71</v>
      </c>
      <c r="AI475" s="12">
        <v>64</v>
      </c>
      <c r="AJ475" s="12">
        <v>117</v>
      </c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12"/>
      <c r="AW475" s="3"/>
      <c r="AX475" s="3"/>
      <c r="AY475" s="12"/>
      <c r="AZ475" s="3"/>
      <c r="BA475" s="3"/>
      <c r="BB475" s="3"/>
      <c r="BC475" s="12"/>
      <c r="BD475" s="12"/>
      <c r="BE475" s="12"/>
      <c r="BF475" s="12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>
        <v>0.19</v>
      </c>
      <c r="BV475" s="12">
        <v>18</v>
      </c>
      <c r="BW475" s="3" t="s">
        <v>689</v>
      </c>
      <c r="BX475" s="4" t="s">
        <v>1239</v>
      </c>
      <c r="BY475" s="4" t="s">
        <v>1239</v>
      </c>
      <c r="BZ475" t="s">
        <v>687</v>
      </c>
      <c r="CB475" t="s">
        <v>688</v>
      </c>
      <c r="CD475" t="s">
        <v>2781</v>
      </c>
      <c r="CE475" t="s">
        <v>2781</v>
      </c>
    </row>
    <row r="476" spans="1:83">
      <c r="A476" s="19" t="s">
        <v>682</v>
      </c>
      <c r="B476" s="3"/>
      <c r="C476" s="3"/>
      <c r="D476" s="3"/>
      <c r="E476" s="3"/>
      <c r="F476" s="3"/>
      <c r="G476" s="3"/>
      <c r="H476" s="3">
        <v>59.524319999999996</v>
      </c>
      <c r="I476" s="3">
        <v>46.1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>
        <f t="shared" si="17"/>
        <v>59.524319999999996</v>
      </c>
      <c r="V476" s="3"/>
      <c r="W476" s="3"/>
      <c r="X476" s="3"/>
      <c r="Y476" s="3"/>
      <c r="Z476" s="3"/>
      <c r="AA476">
        <v>2.67</v>
      </c>
      <c r="AD476" s="3"/>
      <c r="AE476" s="3"/>
      <c r="AF476" s="12">
        <v>24</v>
      </c>
      <c r="AG476">
        <v>77</v>
      </c>
      <c r="AH476" s="12">
        <v>83</v>
      </c>
      <c r="AI476" s="12">
        <v>89</v>
      </c>
      <c r="AJ476" s="12">
        <v>208</v>
      </c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12"/>
      <c r="AW476" s="3"/>
      <c r="AX476" s="3"/>
      <c r="AY476" s="12"/>
      <c r="AZ476" s="3"/>
      <c r="BA476" s="3"/>
      <c r="BB476" s="3"/>
      <c r="BC476" s="12"/>
      <c r="BD476" s="12"/>
      <c r="BE476" s="12"/>
      <c r="BF476" s="12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>
        <v>0.14000000000000001</v>
      </c>
      <c r="BV476" s="12">
        <v>18</v>
      </c>
      <c r="BW476" s="3" t="s">
        <v>689</v>
      </c>
      <c r="BX476" s="4" t="s">
        <v>1239</v>
      </c>
      <c r="BY476" s="4" t="s">
        <v>1239</v>
      </c>
      <c r="BZ476" t="s">
        <v>687</v>
      </c>
      <c r="CB476" t="s">
        <v>688</v>
      </c>
      <c r="CD476" t="s">
        <v>2781</v>
      </c>
      <c r="CE476" t="s">
        <v>2781</v>
      </c>
    </row>
    <row r="477" spans="1:83">
      <c r="A477" s="19" t="s">
        <v>683</v>
      </c>
      <c r="B477" s="3"/>
      <c r="C477" s="3"/>
      <c r="D477" s="3"/>
      <c r="E477" s="3"/>
      <c r="F477" s="3"/>
      <c r="G477" s="3"/>
      <c r="H477" s="3">
        <v>57.845759999999991</v>
      </c>
      <c r="I477">
        <v>44.8</v>
      </c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>
        <f t="shared" si="17"/>
        <v>57.845759999999991</v>
      </c>
      <c r="V477" s="3"/>
      <c r="W477" s="3"/>
      <c r="X477" s="3"/>
      <c r="Y477" s="3"/>
      <c r="Z477" s="3"/>
      <c r="AA477">
        <v>2.4700000000000002</v>
      </c>
      <c r="AD477" s="3"/>
      <c r="AE477" s="3"/>
      <c r="AF477" s="12">
        <v>19</v>
      </c>
      <c r="AG477">
        <v>80</v>
      </c>
      <c r="AH477" s="12">
        <v>59</v>
      </c>
      <c r="AI477" s="12">
        <v>53</v>
      </c>
      <c r="AJ477" s="12">
        <v>156</v>
      </c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12"/>
      <c r="AW477" s="3"/>
      <c r="AX477" s="3"/>
      <c r="AY477" s="12"/>
      <c r="AZ477" s="3"/>
      <c r="BA477" s="3"/>
      <c r="BB477" s="3"/>
      <c r="BC477" s="12"/>
      <c r="BD477" s="12"/>
      <c r="BE477" s="12"/>
      <c r="BF477" s="12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>
        <v>0.17</v>
      </c>
      <c r="BV477" s="12">
        <v>18</v>
      </c>
      <c r="BW477" s="3" t="s">
        <v>689</v>
      </c>
      <c r="BX477" s="4" t="s">
        <v>1239</v>
      </c>
      <c r="BY477" s="4" t="s">
        <v>1239</v>
      </c>
      <c r="BZ477" t="s">
        <v>687</v>
      </c>
      <c r="CB477" t="s">
        <v>688</v>
      </c>
      <c r="CD477" t="s">
        <v>2781</v>
      </c>
      <c r="CE477" t="s">
        <v>2781</v>
      </c>
    </row>
    <row r="478" spans="1:83">
      <c r="A478" s="19" t="s">
        <v>684</v>
      </c>
      <c r="B478" s="3"/>
      <c r="C478" s="3"/>
      <c r="D478" s="3"/>
      <c r="E478" s="3"/>
      <c r="F478" s="3"/>
      <c r="G478" s="3"/>
      <c r="H478" s="3">
        <v>42.738720000000001</v>
      </c>
      <c r="I478">
        <v>33.1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>
        <f t="shared" si="17"/>
        <v>42.738720000000001</v>
      </c>
      <c r="V478" s="3"/>
      <c r="W478" s="3"/>
      <c r="X478" s="3"/>
      <c r="Y478" s="3"/>
      <c r="Z478" s="3"/>
      <c r="AA478">
        <v>58</v>
      </c>
      <c r="AD478" s="3"/>
      <c r="AE478" s="3"/>
      <c r="AF478" s="12">
        <v>34</v>
      </c>
      <c r="AG478">
        <v>145</v>
      </c>
      <c r="AH478" s="12">
        <v>48</v>
      </c>
      <c r="AI478" s="12">
        <v>88</v>
      </c>
      <c r="AJ478" s="12">
        <v>24</v>
      </c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12"/>
      <c r="AW478" s="3"/>
      <c r="AX478" s="3"/>
      <c r="AY478" s="12"/>
      <c r="AZ478" s="3"/>
      <c r="BA478" s="3"/>
      <c r="BB478" s="3"/>
      <c r="BC478" s="12"/>
      <c r="BD478" s="12"/>
      <c r="BE478" s="12"/>
      <c r="BF478" s="12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>
        <v>0.35</v>
      </c>
      <c r="BV478" s="12">
        <v>18</v>
      </c>
      <c r="BW478" s="3" t="s">
        <v>689</v>
      </c>
      <c r="BX478" s="4" t="s">
        <v>1239</v>
      </c>
      <c r="BY478" s="4" t="s">
        <v>1239</v>
      </c>
      <c r="BZ478" t="s">
        <v>687</v>
      </c>
      <c r="CB478" t="s">
        <v>688</v>
      </c>
      <c r="CD478" t="s">
        <v>2781</v>
      </c>
      <c r="CE478" t="s">
        <v>2781</v>
      </c>
    </row>
    <row r="479" spans="1:83">
      <c r="A479" s="19" t="s">
        <v>685</v>
      </c>
      <c r="B479" s="3"/>
      <c r="C479" s="3"/>
      <c r="D479" s="3"/>
      <c r="E479" s="3"/>
      <c r="F479" s="3"/>
      <c r="G479" s="3"/>
      <c r="H479" s="3">
        <v>49.840319999999998</v>
      </c>
      <c r="I479" s="3">
        <v>38.6</v>
      </c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>
        <f t="shared" si="17"/>
        <v>49.840319999999998</v>
      </c>
      <c r="V479" s="3"/>
      <c r="W479" s="3"/>
      <c r="X479" s="3"/>
      <c r="Y479" s="3"/>
      <c r="Z479" s="3"/>
      <c r="AA479">
        <v>1.54</v>
      </c>
      <c r="AD479" s="3"/>
      <c r="AE479" s="3"/>
      <c r="AF479" s="12">
        <v>22</v>
      </c>
      <c r="AG479">
        <v>110</v>
      </c>
      <c r="AH479" s="12">
        <v>57</v>
      </c>
      <c r="AI479" s="12">
        <v>35</v>
      </c>
      <c r="AJ479" s="12">
        <v>109</v>
      </c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12"/>
      <c r="AW479" s="3"/>
      <c r="AX479" s="3"/>
      <c r="AY479" s="12"/>
      <c r="AZ479" s="3"/>
      <c r="BA479" s="3"/>
      <c r="BB479" s="3"/>
      <c r="BC479" s="12"/>
      <c r="BD479" s="12"/>
      <c r="BE479" s="12"/>
      <c r="BF479" s="12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>
        <v>0.28000000000000003</v>
      </c>
      <c r="BV479" s="12">
        <v>18</v>
      </c>
      <c r="BW479" s="3" t="s">
        <v>689</v>
      </c>
      <c r="BX479" s="4" t="s">
        <v>1239</v>
      </c>
      <c r="BY479" s="4" t="s">
        <v>1239</v>
      </c>
      <c r="BZ479" t="s">
        <v>687</v>
      </c>
      <c r="CB479" t="s">
        <v>688</v>
      </c>
      <c r="CD479" t="s">
        <v>2781</v>
      </c>
      <c r="CE479" t="s">
        <v>2781</v>
      </c>
    </row>
    <row r="480" spans="1:83">
      <c r="A480" s="19" t="s">
        <v>686</v>
      </c>
      <c r="B480" s="3"/>
      <c r="C480" s="3"/>
      <c r="D480" s="3"/>
      <c r="E480" s="3"/>
      <c r="F480" s="3"/>
      <c r="G480" s="3"/>
      <c r="H480" s="3">
        <v>44.933759999999992</v>
      </c>
      <c r="I480">
        <v>34.799999999999997</v>
      </c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>
        <f t="shared" si="17"/>
        <v>44.933759999999992</v>
      </c>
      <c r="V480" s="3"/>
      <c r="W480" s="3"/>
      <c r="X480" s="3"/>
      <c r="Y480" s="3"/>
      <c r="Z480" s="3"/>
      <c r="AA480">
        <v>2.3199999999999998</v>
      </c>
      <c r="AD480" s="3"/>
      <c r="AE480" s="3"/>
      <c r="AF480" s="12">
        <v>40</v>
      </c>
      <c r="AG480">
        <v>109</v>
      </c>
      <c r="AH480" s="12">
        <v>84</v>
      </c>
      <c r="AI480" s="12">
        <v>88</v>
      </c>
      <c r="AJ480" s="12">
        <v>263</v>
      </c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12"/>
      <c r="AW480" s="3"/>
      <c r="AX480" s="3"/>
      <c r="AY480" s="12"/>
      <c r="AZ480" s="3"/>
      <c r="BA480" s="3"/>
      <c r="BB480" s="3"/>
      <c r="BC480" s="12"/>
      <c r="BD480" s="12"/>
      <c r="BE480" s="12"/>
      <c r="BF480" s="12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>
        <v>0.5</v>
      </c>
      <c r="BV480" s="12">
        <v>18</v>
      </c>
      <c r="BW480" s="3" t="s">
        <v>689</v>
      </c>
      <c r="BX480" s="4" t="s">
        <v>1239</v>
      </c>
      <c r="BY480" s="4" t="s">
        <v>1239</v>
      </c>
      <c r="BZ480" t="s">
        <v>687</v>
      </c>
      <c r="CB480" t="s">
        <v>688</v>
      </c>
      <c r="CD480" t="s">
        <v>2781</v>
      </c>
      <c r="CE480" t="s">
        <v>2781</v>
      </c>
    </row>
    <row r="481" spans="1:83">
      <c r="A481" s="19" t="s">
        <v>690</v>
      </c>
      <c r="B481" s="3"/>
      <c r="C481" s="3"/>
      <c r="D481" s="3"/>
      <c r="E481" s="3"/>
      <c r="F481" s="3"/>
      <c r="G481" s="3"/>
      <c r="H481" s="3">
        <v>57.329279999999997</v>
      </c>
      <c r="I481" s="3">
        <v>44.4</v>
      </c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>
        <f t="shared" si="17"/>
        <v>57.329279999999997</v>
      </c>
      <c r="V481" s="3"/>
      <c r="W481" s="3"/>
      <c r="X481" s="3"/>
      <c r="Y481" s="3"/>
      <c r="Z481" s="3"/>
      <c r="AA481">
        <v>6.58</v>
      </c>
      <c r="AD481" s="3"/>
      <c r="AE481" s="3"/>
      <c r="AF481" s="12"/>
      <c r="AG481">
        <v>104</v>
      </c>
      <c r="AH481" s="12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>
        <v>0.19</v>
      </c>
      <c r="BV481" s="12">
        <v>18</v>
      </c>
      <c r="BW481" s="3" t="s">
        <v>689</v>
      </c>
      <c r="BX481" s="4" t="s">
        <v>1239</v>
      </c>
      <c r="BY481" s="4" t="s">
        <v>1239</v>
      </c>
      <c r="BZ481" t="s">
        <v>687</v>
      </c>
      <c r="CB481" t="s">
        <v>688</v>
      </c>
      <c r="CD481" t="s">
        <v>2781</v>
      </c>
      <c r="CE481" t="s">
        <v>2781</v>
      </c>
    </row>
    <row r="482" spans="1:83">
      <c r="A482" s="19" t="s">
        <v>691</v>
      </c>
      <c r="B482" s="3"/>
      <c r="C482" s="3"/>
      <c r="D482" s="3"/>
      <c r="E482" s="3"/>
      <c r="F482" s="3"/>
      <c r="G482" s="3"/>
      <c r="H482" s="3">
        <v>55.77984</v>
      </c>
      <c r="I482" s="3">
        <v>43.2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f t="shared" si="17"/>
        <v>55.77984</v>
      </c>
      <c r="V482" s="3"/>
      <c r="W482" s="3"/>
      <c r="X482" s="3"/>
      <c r="Y482" s="3"/>
      <c r="Z482" s="3"/>
      <c r="AA482">
        <v>5.42</v>
      </c>
      <c r="AD482" s="3"/>
      <c r="AE482" s="3"/>
      <c r="AF482" s="12"/>
      <c r="AG482">
        <v>219</v>
      </c>
      <c r="AH482" s="12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>
        <v>0.2</v>
      </c>
      <c r="BV482" s="12">
        <v>18</v>
      </c>
      <c r="BW482" s="3" t="s">
        <v>689</v>
      </c>
      <c r="BX482" s="4" t="s">
        <v>1239</v>
      </c>
      <c r="BY482" s="4" t="s">
        <v>1239</v>
      </c>
      <c r="BZ482" t="s">
        <v>687</v>
      </c>
      <c r="CB482" t="s">
        <v>688</v>
      </c>
      <c r="CD482" t="s">
        <v>2781</v>
      </c>
      <c r="CE482" t="s">
        <v>2781</v>
      </c>
    </row>
    <row r="483" spans="1:83">
      <c r="A483" s="19" t="s">
        <v>692</v>
      </c>
      <c r="B483" s="3"/>
      <c r="C483" s="3"/>
      <c r="D483" s="3"/>
      <c r="E483" s="3"/>
      <c r="F483" s="3"/>
      <c r="G483" s="3"/>
      <c r="H483" s="3">
        <v>55.521599999999992</v>
      </c>
      <c r="I483" s="3">
        <v>43</v>
      </c>
      <c r="J483" s="3"/>
      <c r="K483" s="3"/>
      <c r="L483" s="3"/>
      <c r="M483" s="3"/>
      <c r="N483" s="3"/>
      <c r="S483" s="3"/>
      <c r="T483" s="3"/>
      <c r="U483" s="3">
        <f t="shared" si="17"/>
        <v>55.521599999999992</v>
      </c>
      <c r="V483" s="3"/>
      <c r="W483" s="3"/>
      <c r="X483" s="3"/>
      <c r="Y483" s="3"/>
      <c r="Z483" s="3"/>
      <c r="AA483" s="3">
        <v>4.58</v>
      </c>
      <c r="AB483" s="3"/>
      <c r="AC483" s="3"/>
      <c r="AD483" s="3"/>
      <c r="AE483" s="3"/>
      <c r="AF483" s="12"/>
      <c r="AG483" s="12">
        <v>83</v>
      </c>
      <c r="AH483" s="12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>
        <v>0.16</v>
      </c>
      <c r="BV483" s="12">
        <v>18</v>
      </c>
      <c r="BW483" s="3" t="s">
        <v>689</v>
      </c>
      <c r="BX483" s="4" t="s">
        <v>1239</v>
      </c>
      <c r="BY483" s="4" t="s">
        <v>1239</v>
      </c>
      <c r="BZ483" t="s">
        <v>687</v>
      </c>
      <c r="CB483" t="s">
        <v>688</v>
      </c>
      <c r="CD483" t="s">
        <v>2781</v>
      </c>
      <c r="CE483" t="s">
        <v>2781</v>
      </c>
    </row>
    <row r="484" spans="1:83">
      <c r="A484" s="19" t="s">
        <v>693</v>
      </c>
      <c r="B484" s="3"/>
      <c r="C484" s="3"/>
      <c r="D484" s="3"/>
      <c r="E484" s="3"/>
      <c r="F484" s="3"/>
      <c r="G484" s="3"/>
      <c r="H484" s="3">
        <v>55.392479999999992</v>
      </c>
      <c r="I484" s="3">
        <v>42.9</v>
      </c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>
        <f t="shared" si="17"/>
        <v>55.392479999999992</v>
      </c>
      <c r="V484" s="3"/>
      <c r="W484" s="3"/>
      <c r="X484" s="3"/>
      <c r="Y484" s="3"/>
      <c r="Z484" s="3"/>
      <c r="AA484" s="3">
        <v>5.49</v>
      </c>
      <c r="AB484" s="3"/>
      <c r="AC484" s="3"/>
      <c r="AD484" s="3"/>
      <c r="AE484" s="3"/>
      <c r="AF484" s="12"/>
      <c r="AG484" s="12">
        <v>106</v>
      </c>
      <c r="AH484" s="12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>
        <v>0.22</v>
      </c>
      <c r="BV484" s="12">
        <v>18</v>
      </c>
      <c r="BW484" s="3" t="s">
        <v>689</v>
      </c>
      <c r="BX484" s="4" t="s">
        <v>1239</v>
      </c>
      <c r="BY484" s="4" t="s">
        <v>1239</v>
      </c>
      <c r="BZ484" t="s">
        <v>687</v>
      </c>
      <c r="CB484" t="s">
        <v>688</v>
      </c>
      <c r="CD484" t="s">
        <v>2781</v>
      </c>
      <c r="CE484" t="s">
        <v>2781</v>
      </c>
    </row>
    <row r="485" spans="1:83">
      <c r="A485" s="19" t="s">
        <v>694</v>
      </c>
      <c r="B485" s="3"/>
      <c r="C485" s="3"/>
      <c r="D485" s="3"/>
      <c r="E485" s="3"/>
      <c r="F485" s="3"/>
      <c r="G485" s="3"/>
      <c r="H485" s="3">
        <v>44.159039999999997</v>
      </c>
      <c r="I485" s="3">
        <v>34.200000000000003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f t="shared" si="17"/>
        <v>44.159039999999997</v>
      </c>
      <c r="V485" s="3"/>
      <c r="W485" s="3"/>
      <c r="X485" s="3"/>
      <c r="Y485" s="3"/>
      <c r="Z485" s="3"/>
      <c r="AA485" s="3">
        <v>4.5599999999999996</v>
      </c>
      <c r="AB485" s="3"/>
      <c r="AC485" s="3"/>
      <c r="AD485" s="3"/>
      <c r="AE485" s="3"/>
      <c r="AF485" s="12"/>
      <c r="AG485" s="12">
        <v>128</v>
      </c>
      <c r="AH485" s="12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>
        <v>0.45</v>
      </c>
      <c r="BV485" s="12">
        <v>18</v>
      </c>
      <c r="BW485" s="3" t="s">
        <v>689</v>
      </c>
      <c r="BX485" s="4" t="s">
        <v>1239</v>
      </c>
      <c r="BY485" s="4" t="s">
        <v>1239</v>
      </c>
      <c r="BZ485" t="s">
        <v>687</v>
      </c>
      <c r="CB485" t="s">
        <v>688</v>
      </c>
      <c r="CD485" t="s">
        <v>2781</v>
      </c>
      <c r="CE485" t="s">
        <v>2781</v>
      </c>
    </row>
    <row r="486" spans="1:83">
      <c r="A486" s="19" t="s">
        <v>695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>
        <f t="shared" si="17"/>
        <v>0</v>
      </c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12"/>
      <c r="AG486" s="12">
        <v>116</v>
      </c>
      <c r="AH486" s="12"/>
      <c r="AI486" s="12">
        <v>30</v>
      </c>
      <c r="AJ486" s="12">
        <v>116</v>
      </c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12"/>
      <c r="AW486" s="3"/>
      <c r="AX486" s="3"/>
      <c r="AY486" s="12"/>
      <c r="AZ486" s="3"/>
      <c r="BA486" s="3"/>
      <c r="BB486" s="3"/>
      <c r="BC486" s="12"/>
      <c r="BD486" s="12"/>
      <c r="BE486" s="12"/>
      <c r="BF486" s="12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12">
        <v>18</v>
      </c>
      <c r="BW486" s="3" t="s">
        <v>689</v>
      </c>
      <c r="BX486" s="4" t="s">
        <v>1239</v>
      </c>
      <c r="BY486" s="4" t="s">
        <v>1239</v>
      </c>
      <c r="BZ486" t="s">
        <v>687</v>
      </c>
      <c r="CB486" t="s">
        <v>688</v>
      </c>
      <c r="CD486" t="s">
        <v>2781</v>
      </c>
      <c r="CE486" t="s">
        <v>2781</v>
      </c>
    </row>
    <row r="487" spans="1:83">
      <c r="A487" s="19" t="s">
        <v>696</v>
      </c>
      <c r="B487" s="3"/>
      <c r="C487" s="3"/>
      <c r="D487" s="3"/>
      <c r="E487" s="3"/>
      <c r="F487" s="3"/>
      <c r="G487" s="3"/>
      <c r="H487" s="3">
        <v>51.389759999999995</v>
      </c>
      <c r="I487" s="3">
        <v>39.799999999999997</v>
      </c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f t="shared" si="17"/>
        <v>51.389759999999995</v>
      </c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12"/>
      <c r="AG487" s="12">
        <v>143</v>
      </c>
      <c r="AH487" s="12"/>
      <c r="AI487" s="12">
        <v>25</v>
      </c>
      <c r="AJ487" s="12">
        <v>97</v>
      </c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12"/>
      <c r="AW487" s="3"/>
      <c r="AX487" s="3"/>
      <c r="AY487" s="12"/>
      <c r="AZ487" s="3"/>
      <c r="BA487" s="3"/>
      <c r="BB487" s="3"/>
      <c r="BC487" s="12"/>
      <c r="BD487" s="12"/>
      <c r="BE487" s="12"/>
      <c r="BF487" s="12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>
        <v>0.2</v>
      </c>
      <c r="BV487" s="12">
        <v>18</v>
      </c>
      <c r="BW487" s="3" t="s">
        <v>689</v>
      </c>
      <c r="BX487" s="4" t="s">
        <v>1239</v>
      </c>
      <c r="BY487" s="4" t="s">
        <v>1239</v>
      </c>
      <c r="BZ487" t="s">
        <v>687</v>
      </c>
      <c r="CB487" t="s">
        <v>688</v>
      </c>
      <c r="CD487" t="s">
        <v>2781</v>
      </c>
      <c r="CE487" t="s">
        <v>2781</v>
      </c>
    </row>
    <row r="488" spans="1:83">
      <c r="A488" s="19" t="s">
        <v>697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>
        <f t="shared" si="17"/>
        <v>0</v>
      </c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12"/>
      <c r="AG488" s="12">
        <v>162</v>
      </c>
      <c r="AH488" s="12"/>
      <c r="AI488" s="12">
        <v>27</v>
      </c>
      <c r="AJ488" s="12">
        <v>112</v>
      </c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12"/>
      <c r="AW488" s="3"/>
      <c r="AX488" s="3"/>
      <c r="AY488" s="12"/>
      <c r="AZ488" s="3"/>
      <c r="BA488" s="3"/>
      <c r="BB488" s="3"/>
      <c r="BC488" s="12"/>
      <c r="BD488" s="12"/>
      <c r="BE488" s="12"/>
      <c r="BF488" s="12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12">
        <v>18</v>
      </c>
      <c r="BW488" s="3" t="s">
        <v>689</v>
      </c>
      <c r="BX488" s="4" t="s">
        <v>1239</v>
      </c>
      <c r="BY488" s="4" t="s">
        <v>1239</v>
      </c>
      <c r="BZ488" t="s">
        <v>687</v>
      </c>
      <c r="CB488" t="s">
        <v>688</v>
      </c>
      <c r="CD488" t="s">
        <v>2781</v>
      </c>
      <c r="CE488" t="s">
        <v>2781</v>
      </c>
    </row>
    <row r="489" spans="1:83">
      <c r="A489" s="19" t="s">
        <v>698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f t="shared" si="17"/>
        <v>0</v>
      </c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12"/>
      <c r="AG489" s="12">
        <v>101</v>
      </c>
      <c r="AH489" s="12"/>
      <c r="AI489" s="12">
        <v>29</v>
      </c>
      <c r="AJ489" s="12">
        <v>124</v>
      </c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12"/>
      <c r="AW489" s="3"/>
      <c r="AX489" s="3"/>
      <c r="AY489" s="12"/>
      <c r="AZ489" s="3"/>
      <c r="BA489" s="3"/>
      <c r="BB489" s="3"/>
      <c r="BC489" s="12"/>
      <c r="BD489" s="12"/>
      <c r="BE489" s="12"/>
      <c r="BF489" s="12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12">
        <v>18</v>
      </c>
      <c r="BW489" s="3" t="s">
        <v>689</v>
      </c>
      <c r="BX489" s="4" t="s">
        <v>1239</v>
      </c>
      <c r="BY489" s="4" t="s">
        <v>1239</v>
      </c>
      <c r="BZ489" t="s">
        <v>687</v>
      </c>
      <c r="CB489" t="s">
        <v>688</v>
      </c>
      <c r="CD489" t="s">
        <v>2781</v>
      </c>
      <c r="CE489" t="s">
        <v>2781</v>
      </c>
    </row>
    <row r="490" spans="1:83">
      <c r="A490" s="19" t="s">
        <v>699</v>
      </c>
      <c r="B490" s="3"/>
      <c r="C490" s="3"/>
      <c r="D490" s="3"/>
      <c r="E490" s="3"/>
      <c r="F490" s="3"/>
      <c r="G490" s="3"/>
      <c r="H490" s="3">
        <v>50.098559999999992</v>
      </c>
      <c r="I490" s="3">
        <v>38.799999999999997</v>
      </c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>
        <f t="shared" si="17"/>
        <v>50.098559999999992</v>
      </c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12"/>
      <c r="AG490" s="12">
        <v>83</v>
      </c>
      <c r="AH490" s="12"/>
      <c r="AI490" s="12">
        <v>36</v>
      </c>
      <c r="AJ490" s="12">
        <v>137</v>
      </c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12"/>
      <c r="AW490" s="3"/>
      <c r="AX490" s="3"/>
      <c r="AY490" s="12"/>
      <c r="AZ490" s="3"/>
      <c r="BA490" s="3"/>
      <c r="BB490" s="3"/>
      <c r="BC490" s="12"/>
      <c r="BD490" s="12"/>
      <c r="BE490" s="12"/>
      <c r="BF490" s="12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>
        <v>0.21</v>
      </c>
      <c r="BV490" s="12">
        <v>18</v>
      </c>
      <c r="BW490" s="3" t="s">
        <v>689</v>
      </c>
      <c r="BX490" s="4" t="s">
        <v>1239</v>
      </c>
      <c r="BY490" s="4" t="s">
        <v>1239</v>
      </c>
      <c r="BZ490" t="s">
        <v>687</v>
      </c>
      <c r="CB490" t="s">
        <v>688</v>
      </c>
      <c r="CD490" t="s">
        <v>2781</v>
      </c>
      <c r="CE490" t="s">
        <v>2781</v>
      </c>
    </row>
    <row r="491" spans="1:83">
      <c r="A491" s="19" t="s">
        <v>700</v>
      </c>
      <c r="B491" s="3"/>
      <c r="C491" s="3"/>
      <c r="D491" s="3"/>
      <c r="E491" s="3"/>
      <c r="F491" s="3"/>
      <c r="G491" s="3"/>
      <c r="H491" s="3">
        <v>51.647999999999996</v>
      </c>
      <c r="I491" s="3">
        <v>40</v>
      </c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f t="shared" si="17"/>
        <v>51.647999999999996</v>
      </c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12"/>
      <c r="AG491" s="12">
        <v>114</v>
      </c>
      <c r="AH491" s="12"/>
      <c r="AI491" s="12">
        <v>39</v>
      </c>
      <c r="AJ491" s="12">
        <v>346</v>
      </c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12"/>
      <c r="AW491" s="3"/>
      <c r="AX491" s="3"/>
      <c r="AY491" s="12"/>
      <c r="AZ491" s="3"/>
      <c r="BA491" s="3"/>
      <c r="BB491" s="3"/>
      <c r="BC491" s="12"/>
      <c r="BD491" s="12"/>
      <c r="BE491" s="12"/>
      <c r="BF491" s="12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>
        <v>0.19</v>
      </c>
      <c r="BV491" s="12">
        <v>18</v>
      </c>
      <c r="BW491" s="3" t="s">
        <v>689</v>
      </c>
      <c r="BX491" s="4" t="s">
        <v>1239</v>
      </c>
      <c r="BY491" s="4" t="s">
        <v>1239</v>
      </c>
      <c r="BZ491" t="s">
        <v>687</v>
      </c>
      <c r="CB491" t="s">
        <v>688</v>
      </c>
      <c r="CD491" t="s">
        <v>2781</v>
      </c>
      <c r="CE491" t="s">
        <v>2781</v>
      </c>
    </row>
    <row r="492" spans="1:83">
      <c r="A492" s="19" t="s">
        <v>701</v>
      </c>
      <c r="B492" s="3"/>
      <c r="C492" s="3"/>
      <c r="D492" s="3"/>
      <c r="E492" s="3"/>
      <c r="F492" s="3"/>
      <c r="G492" s="3"/>
      <c r="H492" s="3">
        <v>51.260640000000002</v>
      </c>
      <c r="I492" s="3">
        <v>39.700000000000003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>
        <f t="shared" si="17"/>
        <v>51.260640000000002</v>
      </c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12"/>
      <c r="AG492" s="12">
        <v>121</v>
      </c>
      <c r="AH492" s="12"/>
      <c r="AI492" s="12">
        <v>37</v>
      </c>
      <c r="AJ492" s="12">
        <v>131</v>
      </c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12"/>
      <c r="AW492" s="3"/>
      <c r="AX492" s="3"/>
      <c r="AY492" s="12"/>
      <c r="AZ492" s="3"/>
      <c r="BA492" s="3"/>
      <c r="BB492" s="3"/>
      <c r="BC492" s="12"/>
      <c r="BD492" s="12"/>
      <c r="BE492" s="12"/>
      <c r="BF492" s="12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>
        <v>0.19</v>
      </c>
      <c r="BV492" s="12">
        <v>18</v>
      </c>
      <c r="BW492" s="3" t="s">
        <v>689</v>
      </c>
      <c r="BX492" s="4" t="s">
        <v>1239</v>
      </c>
      <c r="BY492" s="4" t="s">
        <v>1239</v>
      </c>
      <c r="BZ492" t="s">
        <v>687</v>
      </c>
      <c r="CB492" t="s">
        <v>688</v>
      </c>
      <c r="CD492" t="s">
        <v>2781</v>
      </c>
      <c r="CE492" t="s">
        <v>2781</v>
      </c>
    </row>
    <row r="493" spans="1:83">
      <c r="A493" s="19" t="s">
        <v>702</v>
      </c>
      <c r="B493" s="3"/>
      <c r="C493" s="3"/>
      <c r="D493" s="3"/>
      <c r="E493" s="3"/>
      <c r="F493" s="3"/>
      <c r="G493" s="3"/>
      <c r="H493" s="3">
        <v>41.834879999999998</v>
      </c>
      <c r="I493" s="3">
        <v>32.4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f t="shared" si="17"/>
        <v>41.834879999999998</v>
      </c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12"/>
      <c r="AG493" s="12">
        <v>139</v>
      </c>
      <c r="AH493" s="12"/>
      <c r="AI493" s="12">
        <v>37</v>
      </c>
      <c r="AJ493" s="12">
        <v>154</v>
      </c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12"/>
      <c r="AW493" s="3"/>
      <c r="AX493" s="3"/>
      <c r="AY493" s="12"/>
      <c r="AZ493" s="3"/>
      <c r="BA493" s="3"/>
      <c r="BB493" s="3"/>
      <c r="BC493" s="12"/>
      <c r="BD493" s="12"/>
      <c r="BE493" s="12"/>
      <c r="BF493" s="12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>
        <v>0.19</v>
      </c>
      <c r="BV493" s="12">
        <v>18</v>
      </c>
      <c r="BW493" s="3" t="s">
        <v>689</v>
      </c>
      <c r="BX493" s="4" t="s">
        <v>1239</v>
      </c>
      <c r="BY493" s="4" t="s">
        <v>1239</v>
      </c>
      <c r="BZ493" t="s">
        <v>687</v>
      </c>
      <c r="CB493" t="s">
        <v>688</v>
      </c>
      <c r="CD493" t="s">
        <v>2781</v>
      </c>
      <c r="CE493" t="s">
        <v>2781</v>
      </c>
    </row>
    <row r="494" spans="1:83">
      <c r="A494" s="19" t="s">
        <v>703</v>
      </c>
      <c r="B494" s="3"/>
      <c r="C494" s="3"/>
      <c r="D494" s="3"/>
      <c r="E494" s="3"/>
      <c r="F494" s="3"/>
      <c r="G494" s="3"/>
      <c r="H494" s="3">
        <v>39.381599999999999</v>
      </c>
      <c r="I494" s="3">
        <v>30.5</v>
      </c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>
        <f t="shared" si="17"/>
        <v>39.381599999999999</v>
      </c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12"/>
      <c r="AG494" s="12">
        <v>113</v>
      </c>
      <c r="AH494" s="12"/>
      <c r="AI494" s="12">
        <v>16</v>
      </c>
      <c r="AJ494" s="12">
        <v>93</v>
      </c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12"/>
      <c r="AW494" s="3"/>
      <c r="AX494" s="3"/>
      <c r="AY494" s="12"/>
      <c r="AZ494" s="3"/>
      <c r="BA494" s="3"/>
      <c r="BB494" s="3"/>
      <c r="BC494" s="12"/>
      <c r="BD494" s="12"/>
      <c r="BE494" s="12"/>
      <c r="BF494" s="12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>
        <v>0.36</v>
      </c>
      <c r="BV494" s="12">
        <v>18</v>
      </c>
      <c r="BW494" s="3" t="s">
        <v>689</v>
      </c>
      <c r="BX494" s="4" t="s">
        <v>1239</v>
      </c>
      <c r="BY494" s="4" t="s">
        <v>1239</v>
      </c>
      <c r="BZ494" t="s">
        <v>687</v>
      </c>
      <c r="CB494" t="s">
        <v>688</v>
      </c>
      <c r="CD494" t="s">
        <v>2781</v>
      </c>
      <c r="CE494" t="s">
        <v>2781</v>
      </c>
    </row>
    <row r="495" spans="1:83">
      <c r="A495" s="19" t="s">
        <v>704</v>
      </c>
      <c r="B495" s="3"/>
      <c r="C495" s="3"/>
      <c r="D495" s="3"/>
      <c r="E495" s="3"/>
      <c r="F495" s="3"/>
      <c r="G495" s="3"/>
      <c r="H495" s="3">
        <v>36.282719999999998</v>
      </c>
      <c r="I495" s="3">
        <v>28.1</v>
      </c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f t="shared" si="17"/>
        <v>36.282719999999998</v>
      </c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12"/>
      <c r="AG495" s="12">
        <v>123</v>
      </c>
      <c r="AH495" s="12"/>
      <c r="AI495" s="12">
        <v>11</v>
      </c>
      <c r="AJ495" s="12">
        <v>119</v>
      </c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12"/>
      <c r="AW495" s="3"/>
      <c r="AX495" s="3"/>
      <c r="AY495" s="12"/>
      <c r="AZ495" s="3"/>
      <c r="BA495" s="3"/>
      <c r="BB495" s="3"/>
      <c r="BC495" s="12"/>
      <c r="BD495" s="12"/>
      <c r="BE495" s="12"/>
      <c r="BF495" s="12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>
        <v>0.7</v>
      </c>
      <c r="BV495" s="12">
        <v>18</v>
      </c>
      <c r="BW495" s="3" t="s">
        <v>689</v>
      </c>
      <c r="BX495" s="4" t="s">
        <v>1239</v>
      </c>
      <c r="BY495" s="4" t="s">
        <v>1239</v>
      </c>
      <c r="BZ495" t="s">
        <v>687</v>
      </c>
      <c r="CB495" t="s">
        <v>688</v>
      </c>
      <c r="CD495" t="s">
        <v>2781</v>
      </c>
      <c r="CE495" t="s">
        <v>2781</v>
      </c>
    </row>
    <row r="496" spans="1:83">
      <c r="A496" s="19" t="s">
        <v>706</v>
      </c>
      <c r="B496" s="3"/>
      <c r="C496" s="3"/>
      <c r="D496" s="3"/>
      <c r="E496" s="3">
        <f t="shared" ref="E496:E527" si="18">G496*1.4297</f>
        <v>57.473940000000006</v>
      </c>
      <c r="F496" s="3"/>
      <c r="G496" s="3">
        <v>40.200000000000003</v>
      </c>
      <c r="H496" s="3">
        <f t="shared" ref="H496:H527" si="19">I496*1.2912</f>
        <v>3.2925599999999995</v>
      </c>
      <c r="I496" s="3">
        <v>2.5499999999999998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f t="shared" si="17"/>
        <v>60.766500000000008</v>
      </c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12"/>
      <c r="AG496" s="12">
        <v>350</v>
      </c>
      <c r="AH496" s="12">
        <v>912</v>
      </c>
      <c r="AI496" s="12">
        <v>1529</v>
      </c>
      <c r="AJ496" s="12">
        <v>1341</v>
      </c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12"/>
      <c r="AW496" s="3"/>
      <c r="AX496" s="3"/>
      <c r="AY496" s="12"/>
      <c r="AZ496" s="3"/>
      <c r="BA496" s="3"/>
      <c r="BB496" s="3"/>
      <c r="BC496" s="12"/>
      <c r="BD496" s="12"/>
      <c r="BE496" s="12"/>
      <c r="BF496" s="12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5">
        <f t="shared" ref="BU496:BU527" si="20">G496/I496</f>
        <v>15.764705882352944</v>
      </c>
      <c r="BV496" s="12">
        <v>19</v>
      </c>
      <c r="BW496" s="3" t="s">
        <v>689</v>
      </c>
      <c r="BX496" s="4" t="s">
        <v>1239</v>
      </c>
      <c r="BY496" s="4" t="s">
        <v>1239</v>
      </c>
      <c r="BZ496" t="s">
        <v>598</v>
      </c>
      <c r="CB496" t="s">
        <v>719</v>
      </c>
      <c r="CD496" t="s">
        <v>2781</v>
      </c>
      <c r="CE496" t="s">
        <v>2781</v>
      </c>
    </row>
    <row r="497" spans="1:83">
      <c r="A497" s="19" t="s">
        <v>707</v>
      </c>
      <c r="B497" s="3"/>
      <c r="C497" s="3"/>
      <c r="D497" s="3"/>
      <c r="E497" s="3">
        <f t="shared" si="18"/>
        <v>43.89179</v>
      </c>
      <c r="F497" s="3"/>
      <c r="G497" s="3">
        <v>30.7</v>
      </c>
      <c r="H497" s="3">
        <f t="shared" si="19"/>
        <v>2.9051999999999998</v>
      </c>
      <c r="I497" s="3">
        <v>2.25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f t="shared" si="17"/>
        <v>46.796990000000001</v>
      </c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12"/>
      <c r="AG497" s="12">
        <v>250</v>
      </c>
      <c r="AH497" s="12">
        <v>600</v>
      </c>
      <c r="AI497" s="12">
        <v>1433</v>
      </c>
      <c r="AJ497" s="12">
        <v>734</v>
      </c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12"/>
      <c r="AW497" s="3"/>
      <c r="AX497" s="3"/>
      <c r="AY497" s="12"/>
      <c r="AZ497" s="3"/>
      <c r="BA497" s="3"/>
      <c r="BB497" s="3"/>
      <c r="BC497" s="12"/>
      <c r="BD497" s="12"/>
      <c r="BE497" s="12"/>
      <c r="BF497" s="12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5">
        <f t="shared" si="20"/>
        <v>13.644444444444444</v>
      </c>
      <c r="BV497" s="12">
        <v>19</v>
      </c>
      <c r="BW497" s="3" t="s">
        <v>689</v>
      </c>
      <c r="BX497" s="4" t="s">
        <v>1239</v>
      </c>
      <c r="BY497" s="4" t="s">
        <v>1239</v>
      </c>
      <c r="BZ497" t="s">
        <v>598</v>
      </c>
      <c r="CB497" t="s">
        <v>719</v>
      </c>
      <c r="CD497" t="s">
        <v>2781</v>
      </c>
      <c r="CE497" t="s">
        <v>2781</v>
      </c>
    </row>
    <row r="498" spans="1:83">
      <c r="A498" s="19" t="s">
        <v>708</v>
      </c>
      <c r="B498" s="14"/>
      <c r="D498" s="3"/>
      <c r="E498" s="3">
        <f t="shared" si="18"/>
        <v>54.328600000000002</v>
      </c>
      <c r="F498" s="3"/>
      <c r="G498" s="3">
        <v>38</v>
      </c>
      <c r="H498" s="3">
        <f t="shared" si="19"/>
        <v>1.9367999999999999</v>
      </c>
      <c r="I498" s="3">
        <v>1.5</v>
      </c>
      <c r="J498" s="3"/>
      <c r="K498" s="3"/>
      <c r="L498" s="3"/>
      <c r="M498" s="3"/>
      <c r="N498" s="3"/>
      <c r="P498" s="3"/>
      <c r="Q498" s="3"/>
      <c r="R498" s="3"/>
      <c r="S498" s="12"/>
      <c r="T498" s="12"/>
      <c r="U498" s="3">
        <f t="shared" si="17"/>
        <v>56.2654</v>
      </c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12">
        <v>180</v>
      </c>
      <c r="AH498" s="12">
        <v>590</v>
      </c>
      <c r="AI498" s="12">
        <v>2200</v>
      </c>
      <c r="AJ498" s="12">
        <v>1126</v>
      </c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12"/>
      <c r="AW498" s="3"/>
      <c r="AX498" s="3"/>
      <c r="AY498" s="12"/>
      <c r="AZ498" s="3"/>
      <c r="BA498" s="3"/>
      <c r="BB498" s="3"/>
      <c r="BC498" s="12"/>
      <c r="BD498" s="12"/>
      <c r="BE498" s="12"/>
      <c r="BF498" s="12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5">
        <f t="shared" si="20"/>
        <v>25.333333333333332</v>
      </c>
      <c r="BV498" s="12">
        <v>19</v>
      </c>
      <c r="BW498" s="3" t="s">
        <v>689</v>
      </c>
      <c r="BX498" s="4" t="s">
        <v>1239</v>
      </c>
      <c r="BY498" s="4" t="s">
        <v>1239</v>
      </c>
      <c r="BZ498" t="s">
        <v>598</v>
      </c>
      <c r="CB498" t="s">
        <v>719</v>
      </c>
      <c r="CC498" s="5"/>
      <c r="CD498" t="s">
        <v>2781</v>
      </c>
      <c r="CE498" t="s">
        <v>2781</v>
      </c>
    </row>
    <row r="499" spans="1:83">
      <c r="A499" s="19" t="s">
        <v>709</v>
      </c>
      <c r="B499" s="3"/>
      <c r="D499" s="3"/>
      <c r="E499" s="3">
        <f t="shared" si="18"/>
        <v>50.754350000000002</v>
      </c>
      <c r="F499" s="3"/>
      <c r="G499" s="3">
        <v>35.5</v>
      </c>
      <c r="H499" s="3">
        <f t="shared" si="19"/>
        <v>0.51647999999999994</v>
      </c>
      <c r="I499" s="3">
        <v>0.4</v>
      </c>
      <c r="J499" s="3"/>
      <c r="K499" s="3"/>
      <c r="L499" s="3"/>
      <c r="M499" s="3"/>
      <c r="N499" s="3"/>
      <c r="P499" s="3"/>
      <c r="Q499" s="3"/>
      <c r="R499" s="3"/>
      <c r="S499" s="12"/>
      <c r="T499" s="12"/>
      <c r="U499" s="3">
        <f t="shared" si="17"/>
        <v>51.270830000000004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12">
        <v>90</v>
      </c>
      <c r="AH499" s="12">
        <v>480</v>
      </c>
      <c r="AI499" s="12">
        <v>790</v>
      </c>
      <c r="AJ499" s="12">
        <v>500</v>
      </c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12"/>
      <c r="AW499" s="3"/>
      <c r="AX499" s="3"/>
      <c r="AY499" s="12"/>
      <c r="AZ499" s="3"/>
      <c r="BA499" s="3"/>
      <c r="BB499" s="3"/>
      <c r="BC499" s="12"/>
      <c r="BD499" s="12"/>
      <c r="BE499" s="12"/>
      <c r="BF499" s="12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5">
        <f t="shared" si="20"/>
        <v>88.75</v>
      </c>
      <c r="BV499" s="12">
        <v>19</v>
      </c>
      <c r="BW499" s="3" t="s">
        <v>689</v>
      </c>
      <c r="BX499" s="4" t="s">
        <v>1239</v>
      </c>
      <c r="BY499" s="4" t="s">
        <v>1239</v>
      </c>
      <c r="BZ499" t="s">
        <v>598</v>
      </c>
      <c r="CB499" t="s">
        <v>719</v>
      </c>
      <c r="CC499" s="5"/>
      <c r="CD499" t="s">
        <v>2781</v>
      </c>
      <c r="CE499" t="s">
        <v>2781</v>
      </c>
    </row>
    <row r="500" spans="1:83">
      <c r="A500" s="19" t="s">
        <v>710</v>
      </c>
      <c r="B500" s="3"/>
      <c r="D500" s="3"/>
      <c r="E500" s="3">
        <f t="shared" si="18"/>
        <v>26.878360000000001</v>
      </c>
      <c r="F500" s="3"/>
      <c r="G500" s="3">
        <v>18.8</v>
      </c>
      <c r="H500" s="3">
        <f t="shared" si="19"/>
        <v>21.498479999999997</v>
      </c>
      <c r="I500" s="3">
        <v>16.649999999999999</v>
      </c>
      <c r="J500" s="3"/>
      <c r="K500" s="3"/>
      <c r="M500" s="3"/>
      <c r="O500" s="3"/>
      <c r="P500" s="3"/>
      <c r="Q500" s="12"/>
      <c r="R500" s="12"/>
      <c r="S500" s="12"/>
      <c r="T500" s="12"/>
      <c r="U500" s="3">
        <f t="shared" si="17"/>
        <v>48.376840000000001</v>
      </c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12">
        <v>223</v>
      </c>
      <c r="AH500" s="12">
        <v>777</v>
      </c>
      <c r="AI500" s="12">
        <v>939</v>
      </c>
      <c r="AJ500" s="12">
        <v>1192</v>
      </c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12"/>
      <c r="AW500" s="3"/>
      <c r="AX500" s="3"/>
      <c r="AY500" s="12"/>
      <c r="AZ500" s="3"/>
      <c r="BA500" s="3"/>
      <c r="BB500" s="3"/>
      <c r="BC500" s="12"/>
      <c r="BD500" s="12"/>
      <c r="BE500" s="12"/>
      <c r="BF500" s="12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5">
        <f t="shared" si="20"/>
        <v>1.1291291291291292</v>
      </c>
      <c r="BV500" s="12">
        <v>19</v>
      </c>
      <c r="BW500" s="3" t="s">
        <v>689</v>
      </c>
      <c r="BX500" s="4" t="s">
        <v>1239</v>
      </c>
      <c r="BY500" s="4" t="s">
        <v>1239</v>
      </c>
      <c r="BZ500" t="s">
        <v>598</v>
      </c>
      <c r="CB500" t="s">
        <v>719</v>
      </c>
      <c r="CD500" t="s">
        <v>2781</v>
      </c>
      <c r="CE500" t="s">
        <v>2781</v>
      </c>
    </row>
    <row r="501" spans="1:83">
      <c r="A501" s="19" t="s">
        <v>711</v>
      </c>
      <c r="B501" s="3"/>
      <c r="D501" s="3"/>
      <c r="E501" s="3">
        <f t="shared" si="18"/>
        <v>62.477890000000002</v>
      </c>
      <c r="F501" s="3"/>
      <c r="G501" s="3">
        <v>43.7</v>
      </c>
      <c r="H501" s="3">
        <f t="shared" si="19"/>
        <v>0.51647999999999994</v>
      </c>
      <c r="I501" s="3">
        <v>0.4</v>
      </c>
      <c r="J501" s="3"/>
      <c r="K501" s="3"/>
      <c r="L501" s="15"/>
      <c r="M501" s="3"/>
      <c r="N501" s="15"/>
      <c r="O501" s="3"/>
      <c r="P501" s="3"/>
      <c r="Q501" s="12"/>
      <c r="R501" s="12"/>
      <c r="S501" s="12"/>
      <c r="T501" s="12"/>
      <c r="U501" s="3">
        <f t="shared" si="17"/>
        <v>62.994370000000004</v>
      </c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12">
        <v>340</v>
      </c>
      <c r="AH501" s="12">
        <v>775</v>
      </c>
      <c r="AI501" s="12">
        <v>1369</v>
      </c>
      <c r="AJ501" s="12">
        <v>1254</v>
      </c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12"/>
      <c r="AW501" s="3"/>
      <c r="AX501" s="3"/>
      <c r="AY501" s="12"/>
      <c r="AZ501" s="3"/>
      <c r="BA501" s="3"/>
      <c r="BB501" s="3"/>
      <c r="BC501" s="12"/>
      <c r="BD501" s="12"/>
      <c r="BE501" s="12"/>
      <c r="BF501" s="12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5">
        <f t="shared" si="20"/>
        <v>109.25</v>
      </c>
      <c r="BV501" s="12">
        <v>19</v>
      </c>
      <c r="BW501" s="3" t="s">
        <v>689</v>
      </c>
      <c r="BX501" s="4" t="s">
        <v>1239</v>
      </c>
      <c r="BY501" s="4" t="s">
        <v>1239</v>
      </c>
      <c r="BZ501" t="s">
        <v>598</v>
      </c>
      <c r="CB501" t="s">
        <v>719</v>
      </c>
      <c r="CC501" s="3"/>
      <c r="CD501" t="s">
        <v>2781</v>
      </c>
      <c r="CE501" t="s">
        <v>2781</v>
      </c>
    </row>
    <row r="502" spans="1:83">
      <c r="A502" s="19" t="s">
        <v>712</v>
      </c>
      <c r="B502" s="3"/>
      <c r="D502" s="3"/>
      <c r="E502" s="3">
        <f t="shared" si="18"/>
        <v>39.745660000000001</v>
      </c>
      <c r="F502" s="3"/>
      <c r="G502" s="3">
        <v>27.8</v>
      </c>
      <c r="H502" s="3">
        <f t="shared" si="19"/>
        <v>1.6139999999999999</v>
      </c>
      <c r="I502" s="3">
        <v>1.25</v>
      </c>
      <c r="J502" s="3"/>
      <c r="K502" s="3"/>
      <c r="L502" s="15"/>
      <c r="M502" s="3"/>
      <c r="N502" s="15"/>
      <c r="P502" s="3"/>
      <c r="Q502" s="12"/>
      <c r="R502" s="12"/>
      <c r="S502" s="12"/>
      <c r="T502" s="12"/>
      <c r="U502" s="3">
        <f t="shared" si="17"/>
        <v>41.359659999999998</v>
      </c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12">
        <v>109</v>
      </c>
      <c r="AH502" s="12">
        <v>783</v>
      </c>
      <c r="AI502" s="12">
        <v>938</v>
      </c>
      <c r="AJ502" s="12">
        <v>2098</v>
      </c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12"/>
      <c r="AW502" s="3"/>
      <c r="AX502" s="3"/>
      <c r="AY502" s="12"/>
      <c r="AZ502" s="3"/>
      <c r="BA502" s="3"/>
      <c r="BB502" s="3"/>
      <c r="BC502" s="12"/>
      <c r="BD502" s="12"/>
      <c r="BE502" s="12"/>
      <c r="BF502" s="12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5">
        <f t="shared" si="20"/>
        <v>22.240000000000002</v>
      </c>
      <c r="BV502" s="12">
        <v>19</v>
      </c>
      <c r="BW502" s="3" t="s">
        <v>689</v>
      </c>
      <c r="BX502" s="4" t="s">
        <v>1239</v>
      </c>
      <c r="BY502" s="4" t="s">
        <v>1239</v>
      </c>
      <c r="BZ502" t="s">
        <v>598</v>
      </c>
      <c r="CB502" t="s">
        <v>719</v>
      </c>
      <c r="CC502" s="3"/>
      <c r="CD502" t="s">
        <v>2781</v>
      </c>
      <c r="CE502" t="s">
        <v>2781</v>
      </c>
    </row>
    <row r="503" spans="1:83">
      <c r="A503" s="19" t="s">
        <v>713</v>
      </c>
      <c r="B503" s="3"/>
      <c r="D503" s="3"/>
      <c r="E503" s="3">
        <f t="shared" si="18"/>
        <v>47.923544000000007</v>
      </c>
      <c r="F503" s="3"/>
      <c r="G503" s="3">
        <v>33.520000000000003</v>
      </c>
      <c r="H503" s="3">
        <f t="shared" si="19"/>
        <v>4.609583999999999</v>
      </c>
      <c r="I503" s="3">
        <v>3.57</v>
      </c>
      <c r="J503" s="3"/>
      <c r="K503" s="3"/>
      <c r="L503" s="15"/>
      <c r="M503" s="3"/>
      <c r="N503" s="15"/>
      <c r="P503" s="3"/>
      <c r="Q503" s="12"/>
      <c r="R503" s="12"/>
      <c r="S503" s="12"/>
      <c r="T503" s="12"/>
      <c r="U503" s="3">
        <f t="shared" si="17"/>
        <v>52.533128000000005</v>
      </c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12">
        <v>220</v>
      </c>
      <c r="AH503" s="12">
        <v>702</v>
      </c>
      <c r="AI503" s="12">
        <v>1314</v>
      </c>
      <c r="AJ503" s="12">
        <v>1177</v>
      </c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12"/>
      <c r="AW503" s="3"/>
      <c r="AX503" s="3"/>
      <c r="AY503" s="12"/>
      <c r="AZ503" s="3"/>
      <c r="BA503" s="3"/>
      <c r="BB503" s="3"/>
      <c r="BC503" s="12"/>
      <c r="BD503" s="12"/>
      <c r="BE503" s="12"/>
      <c r="BF503" s="12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5">
        <f t="shared" si="20"/>
        <v>9.3893557422969209</v>
      </c>
      <c r="BV503" s="12">
        <v>19</v>
      </c>
      <c r="BW503" s="3" t="s">
        <v>689</v>
      </c>
      <c r="BX503" s="4" t="s">
        <v>1239</v>
      </c>
      <c r="BY503" s="4" t="s">
        <v>1239</v>
      </c>
      <c r="BZ503" t="s">
        <v>598</v>
      </c>
      <c r="CB503" t="s">
        <v>719</v>
      </c>
      <c r="CC503" s="3" t="s">
        <v>639</v>
      </c>
      <c r="CD503" t="s">
        <v>2781</v>
      </c>
      <c r="CE503" t="s">
        <v>2781</v>
      </c>
    </row>
    <row r="504" spans="1:83">
      <c r="A504" s="19" t="s">
        <v>714</v>
      </c>
      <c r="B504" s="3"/>
      <c r="D504" s="3"/>
      <c r="E504" s="3">
        <f t="shared" si="18"/>
        <v>6.8625599999999993</v>
      </c>
      <c r="F504" s="3"/>
      <c r="G504" s="3">
        <v>4.8</v>
      </c>
      <c r="H504" s="3">
        <f t="shared" si="19"/>
        <v>0.19367999999999999</v>
      </c>
      <c r="I504" s="3">
        <v>0.15</v>
      </c>
      <c r="J504" s="3"/>
      <c r="K504" s="3"/>
      <c r="L504" s="15"/>
      <c r="M504" s="3"/>
      <c r="N504" s="15"/>
      <c r="P504" s="3"/>
      <c r="Q504" s="12"/>
      <c r="R504" s="12"/>
      <c r="S504" s="12"/>
      <c r="T504" s="12"/>
      <c r="U504" s="3">
        <f t="shared" si="17"/>
        <v>7.056239999999999</v>
      </c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12">
        <v>100</v>
      </c>
      <c r="AH504" s="12">
        <v>220</v>
      </c>
      <c r="AI504" s="12">
        <v>80</v>
      </c>
      <c r="AJ504" s="12">
        <v>410</v>
      </c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12"/>
      <c r="AW504" s="3"/>
      <c r="AX504" s="3"/>
      <c r="AY504" s="12"/>
      <c r="AZ504" s="3"/>
      <c r="BA504" s="3"/>
      <c r="BB504" s="3"/>
      <c r="BC504" s="12"/>
      <c r="BD504" s="12"/>
      <c r="BE504" s="12"/>
      <c r="BF504" s="12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5">
        <f t="shared" si="20"/>
        <v>32</v>
      </c>
      <c r="BV504" s="12">
        <v>19</v>
      </c>
      <c r="BW504" s="3" t="s">
        <v>689</v>
      </c>
      <c r="BX504" s="4" t="s">
        <v>1239</v>
      </c>
      <c r="BY504" s="4" t="s">
        <v>1239</v>
      </c>
      <c r="BZ504" t="s">
        <v>598</v>
      </c>
      <c r="CB504" t="s">
        <v>719</v>
      </c>
      <c r="CC504" s="3"/>
      <c r="CD504" t="s">
        <v>2781</v>
      </c>
      <c r="CE504" t="s">
        <v>2781</v>
      </c>
    </row>
    <row r="505" spans="1:83">
      <c r="A505" s="19" t="s">
        <v>715</v>
      </c>
      <c r="B505" s="3"/>
      <c r="D505" s="3"/>
      <c r="E505" s="3">
        <f t="shared" si="18"/>
        <v>6.14771</v>
      </c>
      <c r="F505" s="3"/>
      <c r="G505" s="3">
        <v>4.3</v>
      </c>
      <c r="H505" s="3">
        <f t="shared" si="19"/>
        <v>0.36153600000000002</v>
      </c>
      <c r="I505" s="3">
        <v>0.28000000000000003</v>
      </c>
      <c r="J505" s="3"/>
      <c r="K505" s="3"/>
      <c r="L505" s="3"/>
      <c r="M505" s="3"/>
      <c r="N505" s="3"/>
      <c r="P505" s="3"/>
      <c r="Q505" s="12"/>
      <c r="R505" s="12"/>
      <c r="S505" s="12"/>
      <c r="T505" s="12"/>
      <c r="U505" s="3">
        <f t="shared" si="17"/>
        <v>6.5092460000000001</v>
      </c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12">
        <v>160</v>
      </c>
      <c r="AH505" s="12">
        <v>240</v>
      </c>
      <c r="AI505" s="12">
        <v>220</v>
      </c>
      <c r="AJ505" s="12">
        <v>284</v>
      </c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12"/>
      <c r="AW505" s="3"/>
      <c r="AX505" s="3"/>
      <c r="AY505" s="12"/>
      <c r="AZ505" s="3"/>
      <c r="BA505" s="3"/>
      <c r="BB505" s="3"/>
      <c r="BC505" s="12"/>
      <c r="BD505" s="12"/>
      <c r="BE505" s="12"/>
      <c r="BF505" s="12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5">
        <f t="shared" si="20"/>
        <v>15.357142857142856</v>
      </c>
      <c r="BV505" s="12">
        <v>19</v>
      </c>
      <c r="BW505" s="3" t="s">
        <v>689</v>
      </c>
      <c r="BX505" s="4" t="s">
        <v>1239</v>
      </c>
      <c r="BY505" s="4" t="s">
        <v>1239</v>
      </c>
      <c r="BZ505" t="s">
        <v>598</v>
      </c>
      <c r="CB505" t="s">
        <v>719</v>
      </c>
      <c r="CD505" t="s">
        <v>2781</v>
      </c>
      <c r="CE505" t="s">
        <v>2781</v>
      </c>
    </row>
    <row r="506" spans="1:83">
      <c r="A506" s="19" t="s">
        <v>716</v>
      </c>
      <c r="B506" s="14"/>
      <c r="C506" s="3"/>
      <c r="D506" s="3"/>
      <c r="E506" s="3">
        <f t="shared" si="18"/>
        <v>6.4336500000000001</v>
      </c>
      <c r="F506" s="3"/>
      <c r="G506" s="3">
        <v>4.5</v>
      </c>
      <c r="H506" s="3">
        <f t="shared" si="19"/>
        <v>0.38735999999999998</v>
      </c>
      <c r="I506" s="3">
        <v>0.3</v>
      </c>
      <c r="J506" s="3"/>
      <c r="K506" s="3"/>
      <c r="L506" s="3"/>
      <c r="M506" s="3"/>
      <c r="N506" s="3"/>
      <c r="P506" s="3"/>
      <c r="Q506" s="12"/>
      <c r="R506" s="12"/>
      <c r="S506" s="12"/>
      <c r="T506" s="12"/>
      <c r="U506" s="3">
        <f t="shared" si="17"/>
        <v>6.8210100000000002</v>
      </c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12">
        <v>130</v>
      </c>
      <c r="AH506" s="12">
        <v>220</v>
      </c>
      <c r="AI506" s="12">
        <v>240</v>
      </c>
      <c r="AJ506" s="12">
        <v>296</v>
      </c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12"/>
      <c r="AW506" s="3"/>
      <c r="AX506" s="3"/>
      <c r="AY506" s="12"/>
      <c r="AZ506" s="3"/>
      <c r="BA506" s="3"/>
      <c r="BB506" s="3"/>
      <c r="BC506" s="12"/>
      <c r="BD506" s="12"/>
      <c r="BE506" s="12"/>
      <c r="BF506" s="12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5">
        <f t="shared" si="20"/>
        <v>15</v>
      </c>
      <c r="BV506" s="12">
        <v>19</v>
      </c>
      <c r="BW506" s="3" t="s">
        <v>689</v>
      </c>
      <c r="BX506" s="4" t="s">
        <v>1239</v>
      </c>
      <c r="BY506" s="4" t="s">
        <v>1239</v>
      </c>
      <c r="BZ506" t="s">
        <v>598</v>
      </c>
      <c r="CB506" t="s">
        <v>719</v>
      </c>
      <c r="CC506" s="3"/>
      <c r="CD506" t="s">
        <v>2781</v>
      </c>
      <c r="CE506" t="s">
        <v>2781</v>
      </c>
    </row>
    <row r="507" spans="1:83">
      <c r="A507" s="19" t="s">
        <v>717</v>
      </c>
      <c r="B507" s="15"/>
      <c r="C507" s="3"/>
      <c r="D507" s="3"/>
      <c r="E507" s="3">
        <f t="shared" si="18"/>
        <v>9.0071099999999991</v>
      </c>
      <c r="F507" s="3"/>
      <c r="G507" s="3">
        <v>6.3</v>
      </c>
      <c r="H507" s="3">
        <f t="shared" si="19"/>
        <v>0.73598399999999986</v>
      </c>
      <c r="I507" s="3">
        <v>0.56999999999999995</v>
      </c>
      <c r="J507" s="3"/>
      <c r="K507" s="3"/>
      <c r="L507" s="3"/>
      <c r="M507" s="3"/>
      <c r="N507" s="3"/>
      <c r="P507" s="3"/>
      <c r="Q507" s="12"/>
      <c r="R507" s="12"/>
      <c r="S507" s="12"/>
      <c r="T507" s="12"/>
      <c r="U507" s="3">
        <f t="shared" si="17"/>
        <v>9.7430939999999993</v>
      </c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12">
        <v>150</v>
      </c>
      <c r="AH507" s="12">
        <v>880</v>
      </c>
      <c r="AI507" s="12">
        <v>160</v>
      </c>
      <c r="AJ507" s="12">
        <v>500</v>
      </c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12"/>
      <c r="AW507" s="3"/>
      <c r="AX507" s="3"/>
      <c r="AY507" s="12"/>
      <c r="AZ507" s="3"/>
      <c r="BA507" s="3"/>
      <c r="BB507" s="3"/>
      <c r="BC507" s="12"/>
      <c r="BD507" s="12"/>
      <c r="BE507" s="12"/>
      <c r="BF507" s="12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5">
        <f t="shared" si="20"/>
        <v>11.05263157894737</v>
      </c>
      <c r="BV507" s="12">
        <v>19</v>
      </c>
      <c r="BW507" s="3" t="s">
        <v>689</v>
      </c>
      <c r="BX507" s="4" t="s">
        <v>1239</v>
      </c>
      <c r="BY507" s="4" t="s">
        <v>1239</v>
      </c>
      <c r="BZ507" t="s">
        <v>598</v>
      </c>
      <c r="CB507" t="s">
        <v>719</v>
      </c>
      <c r="CC507" s="3"/>
      <c r="CD507" t="s">
        <v>2781</v>
      </c>
      <c r="CE507" t="s">
        <v>2781</v>
      </c>
    </row>
    <row r="508" spans="1:83">
      <c r="A508" s="19" t="s">
        <v>718</v>
      </c>
      <c r="B508" s="3"/>
      <c r="C508" s="3"/>
      <c r="D508" s="3"/>
      <c r="E508" s="3">
        <f t="shared" si="18"/>
        <v>7.1056089999999994</v>
      </c>
      <c r="F508" s="3"/>
      <c r="G508" s="3">
        <v>4.97</v>
      </c>
      <c r="H508" s="3">
        <f t="shared" si="19"/>
        <v>0.413184</v>
      </c>
      <c r="I508" s="3">
        <v>0.32</v>
      </c>
      <c r="J508" s="3"/>
      <c r="K508" s="3"/>
      <c r="L508" s="3"/>
      <c r="M508" s="3"/>
      <c r="N508" s="3"/>
      <c r="P508" s="3"/>
      <c r="Q508" s="12"/>
      <c r="R508" s="12"/>
      <c r="S508" s="12"/>
      <c r="T508" s="12"/>
      <c r="U508" s="3">
        <f t="shared" si="17"/>
        <v>7.5187929999999996</v>
      </c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12">
        <v>135</v>
      </c>
      <c r="AH508" s="12">
        <v>390</v>
      </c>
      <c r="AI508" s="12">
        <v>175</v>
      </c>
      <c r="AJ508" s="12">
        <v>372</v>
      </c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12"/>
      <c r="AW508" s="3"/>
      <c r="AX508" s="3"/>
      <c r="AY508" s="12"/>
      <c r="AZ508" s="3"/>
      <c r="BA508" s="3"/>
      <c r="BB508" s="3"/>
      <c r="BC508" s="12"/>
      <c r="BD508" s="12"/>
      <c r="BE508" s="12"/>
      <c r="BF508" s="12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5">
        <f t="shared" si="20"/>
        <v>15.531249999999998</v>
      </c>
      <c r="BV508" s="12">
        <v>19</v>
      </c>
      <c r="BW508" s="3" t="s">
        <v>689</v>
      </c>
      <c r="BX508" s="4" t="s">
        <v>1239</v>
      </c>
      <c r="BY508" s="4" t="s">
        <v>1239</v>
      </c>
      <c r="BZ508" t="s">
        <v>598</v>
      </c>
      <c r="CB508" t="s">
        <v>719</v>
      </c>
      <c r="CC508" s="3" t="s">
        <v>639</v>
      </c>
      <c r="CD508" t="s">
        <v>2781</v>
      </c>
      <c r="CE508" t="s">
        <v>2781</v>
      </c>
    </row>
    <row r="509" spans="1:83">
      <c r="A509" s="19" t="s">
        <v>720</v>
      </c>
      <c r="B509" s="3"/>
      <c r="C509" s="3"/>
      <c r="D509" s="3"/>
      <c r="E509" s="3">
        <f t="shared" si="18"/>
        <v>42.133258999999995</v>
      </c>
      <c r="F509" s="3"/>
      <c r="G509" s="3">
        <v>29.47</v>
      </c>
      <c r="H509" s="3">
        <f t="shared" si="19"/>
        <v>6.9337439999999999</v>
      </c>
      <c r="I509" s="3">
        <v>5.37</v>
      </c>
      <c r="J509" s="3"/>
      <c r="K509" s="3"/>
      <c r="L509" s="3"/>
      <c r="M509" s="3"/>
      <c r="N509" s="3"/>
      <c r="P509" s="3"/>
      <c r="Q509" s="12"/>
      <c r="R509" s="12"/>
      <c r="S509" s="12"/>
      <c r="T509" s="12"/>
      <c r="U509" s="3">
        <f t="shared" si="17"/>
        <v>49.067002999999993</v>
      </c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12">
        <v>22</v>
      </c>
      <c r="AH509" s="3"/>
      <c r="AI509" s="12">
        <v>60</v>
      </c>
      <c r="AJ509" s="12">
        <v>240</v>
      </c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12"/>
      <c r="AW509" s="3"/>
      <c r="AX509" s="3"/>
      <c r="AY509" s="12"/>
      <c r="AZ509" s="3"/>
      <c r="BA509" s="3"/>
      <c r="BB509" s="3"/>
      <c r="BC509" s="12"/>
      <c r="BD509" s="12"/>
      <c r="BE509" s="12"/>
      <c r="BF509" s="12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>
        <f t="shared" si="20"/>
        <v>5.4878957169459959</v>
      </c>
      <c r="BV509" s="12">
        <v>19</v>
      </c>
      <c r="BW509" s="3" t="s">
        <v>689</v>
      </c>
      <c r="BX509" s="4" t="s">
        <v>1239</v>
      </c>
      <c r="BY509" s="4" t="s">
        <v>1239</v>
      </c>
      <c r="BZ509" s="12" t="s">
        <v>721</v>
      </c>
      <c r="CB509" t="s">
        <v>719</v>
      </c>
      <c r="CC509" s="3" t="s">
        <v>639</v>
      </c>
      <c r="CD509" t="s">
        <v>2781</v>
      </c>
      <c r="CE509" t="s">
        <v>2781</v>
      </c>
    </row>
    <row r="510" spans="1:83">
      <c r="A510" s="21" t="s">
        <v>724</v>
      </c>
      <c r="B510" s="3"/>
      <c r="C510" s="3"/>
      <c r="D510" s="3"/>
      <c r="E510" s="3">
        <f t="shared" si="18"/>
        <v>59.618490000000001</v>
      </c>
      <c r="F510" s="3"/>
      <c r="G510" s="13">
        <v>41.7</v>
      </c>
      <c r="H510" s="3">
        <f t="shared" si="19"/>
        <v>11.659535999999997</v>
      </c>
      <c r="I510" s="3">
        <v>9.0299999999999994</v>
      </c>
      <c r="J510" s="3">
        <v>0.17079459999999999</v>
      </c>
      <c r="K510" s="3">
        <v>0.78215280000000009</v>
      </c>
      <c r="M510" s="3"/>
      <c r="N510" s="3"/>
      <c r="O510" s="3"/>
      <c r="P510" s="3"/>
      <c r="Q510" s="3"/>
      <c r="R510" s="3"/>
      <c r="S510" s="3"/>
      <c r="T510" s="3"/>
      <c r="U510" s="3">
        <f t="shared" si="17"/>
        <v>72.230973399999996</v>
      </c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>
        <v>156</v>
      </c>
      <c r="AH510" s="12">
        <v>117</v>
      </c>
      <c r="AI510" s="12">
        <v>40</v>
      </c>
      <c r="AJ510" s="12">
        <v>213</v>
      </c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12"/>
      <c r="AW510" s="3"/>
      <c r="AX510" s="3"/>
      <c r="AY510" s="12"/>
      <c r="AZ510" s="3"/>
      <c r="BA510" s="3"/>
      <c r="BB510" s="3"/>
      <c r="BC510" s="12"/>
      <c r="BD510" s="12"/>
      <c r="BE510" s="12"/>
      <c r="BF510" s="12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>
        <f t="shared" si="20"/>
        <v>4.6179401993355489</v>
      </c>
      <c r="BV510" s="12">
        <v>20</v>
      </c>
      <c r="BW510" s="3" t="s">
        <v>689</v>
      </c>
      <c r="BX510" s="4" t="s">
        <v>1239</v>
      </c>
      <c r="BY510" s="4" t="s">
        <v>1239</v>
      </c>
      <c r="BZ510" s="5" t="s">
        <v>803</v>
      </c>
      <c r="CB510" s="3" t="s">
        <v>688</v>
      </c>
      <c r="CD510" t="s">
        <v>2781</v>
      </c>
      <c r="CE510" t="s">
        <v>2781</v>
      </c>
    </row>
    <row r="511" spans="1:83">
      <c r="A511" s="21" t="s">
        <v>725</v>
      </c>
      <c r="B511" s="3"/>
      <c r="C511" s="3"/>
      <c r="D511" s="3"/>
      <c r="E511" s="3">
        <f t="shared" si="18"/>
        <v>63.335709999999992</v>
      </c>
      <c r="F511" s="3"/>
      <c r="G511" s="13">
        <v>44.3</v>
      </c>
      <c r="H511" s="3">
        <f t="shared" si="19"/>
        <v>9.4774079999999987</v>
      </c>
      <c r="I511" s="3">
        <v>7.34</v>
      </c>
      <c r="J511" s="3">
        <v>0.12270679999999999</v>
      </c>
      <c r="K511" s="3">
        <v>0.78075360000000005</v>
      </c>
      <c r="M511" s="3"/>
      <c r="N511" s="3"/>
      <c r="O511" s="3"/>
      <c r="P511" s="3"/>
      <c r="Q511" s="3"/>
      <c r="R511" s="3"/>
      <c r="S511" s="3"/>
      <c r="T511" s="3"/>
      <c r="U511" s="3">
        <f t="shared" si="17"/>
        <v>73.716578399999989</v>
      </c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>
        <v>125</v>
      </c>
      <c r="AH511" s="12">
        <v>132</v>
      </c>
      <c r="AI511" s="12">
        <v>31</v>
      </c>
      <c r="AJ511" s="12">
        <v>283</v>
      </c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12"/>
      <c r="AW511" s="3"/>
      <c r="AX511" s="3"/>
      <c r="AY511" s="12"/>
      <c r="AZ511" s="3"/>
      <c r="BA511" s="3"/>
      <c r="BB511" s="3"/>
      <c r="BC511" s="12"/>
      <c r="BD511" s="12"/>
      <c r="BE511" s="12"/>
      <c r="BF511" s="12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>
        <f t="shared" si="20"/>
        <v>6.0354223433242504</v>
      </c>
      <c r="BV511" s="12">
        <v>20</v>
      </c>
      <c r="BW511" s="3" t="s">
        <v>689</v>
      </c>
      <c r="BX511" s="4" t="s">
        <v>1239</v>
      </c>
      <c r="BY511" s="4" t="s">
        <v>1239</v>
      </c>
      <c r="BZ511" s="5" t="s">
        <v>803</v>
      </c>
      <c r="CB511" s="3" t="s">
        <v>688</v>
      </c>
      <c r="CD511" t="s">
        <v>2781</v>
      </c>
      <c r="CE511" t="s">
        <v>2781</v>
      </c>
    </row>
    <row r="512" spans="1:83">
      <c r="A512" s="21" t="s">
        <v>726</v>
      </c>
      <c r="B512" s="3"/>
      <c r="C512" s="3"/>
      <c r="D512" s="3"/>
      <c r="E512" s="3">
        <f t="shared" si="18"/>
        <v>57.902850000000001</v>
      </c>
      <c r="F512" s="3"/>
      <c r="G512" s="13">
        <v>40.5</v>
      </c>
      <c r="H512" s="3">
        <f t="shared" si="19"/>
        <v>11.711183999999999</v>
      </c>
      <c r="I512" s="3">
        <v>9.07</v>
      </c>
      <c r="J512" s="3">
        <v>0.17245279999999999</v>
      </c>
      <c r="K512" s="3">
        <v>0.91927440000000005</v>
      </c>
      <c r="M512" s="3"/>
      <c r="N512" s="3"/>
      <c r="O512" s="3"/>
      <c r="P512" s="3"/>
      <c r="Q512" s="3"/>
      <c r="R512" s="3"/>
      <c r="S512" s="3"/>
      <c r="T512" s="3"/>
      <c r="U512" s="3">
        <f t="shared" si="17"/>
        <v>70.705761199999998</v>
      </c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>
        <v>137</v>
      </c>
      <c r="AH512" s="12">
        <v>140</v>
      </c>
      <c r="AI512" s="12">
        <v>42</v>
      </c>
      <c r="AJ512" s="12">
        <v>237</v>
      </c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12"/>
      <c r="AW512" s="3"/>
      <c r="AX512" s="3"/>
      <c r="AY512" s="12"/>
      <c r="AZ512" s="3"/>
      <c r="BA512" s="3"/>
      <c r="BB512" s="3"/>
      <c r="BC512" s="12"/>
      <c r="BD512" s="12"/>
      <c r="BE512" s="12"/>
      <c r="BF512" s="12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>
        <f t="shared" si="20"/>
        <v>4.4652701212789419</v>
      </c>
      <c r="BV512" s="12">
        <v>20</v>
      </c>
      <c r="BW512" s="3" t="s">
        <v>689</v>
      </c>
      <c r="BX512" s="4" t="s">
        <v>1239</v>
      </c>
      <c r="BY512" s="4" t="s">
        <v>1239</v>
      </c>
      <c r="BZ512" s="5" t="s">
        <v>803</v>
      </c>
      <c r="CB512" s="3" t="s">
        <v>688</v>
      </c>
      <c r="CD512" t="s">
        <v>2781</v>
      </c>
      <c r="CE512" t="s">
        <v>2781</v>
      </c>
    </row>
    <row r="513" spans="1:83">
      <c r="A513" s="21" t="s">
        <v>727</v>
      </c>
      <c r="B513" s="3"/>
      <c r="C513" s="3"/>
      <c r="D513" s="3"/>
      <c r="E513" s="3">
        <f t="shared" si="18"/>
        <v>56.044240000000002</v>
      </c>
      <c r="F513" s="3"/>
      <c r="G513" s="13">
        <v>39.200000000000003</v>
      </c>
      <c r="H513" s="3">
        <f t="shared" si="19"/>
        <v>14.59056</v>
      </c>
      <c r="I513" s="3">
        <v>11.3</v>
      </c>
      <c r="J513" s="3">
        <v>0.15819227999999999</v>
      </c>
      <c r="K513" s="3">
        <v>0.99063359999999989</v>
      </c>
      <c r="M513" s="3"/>
      <c r="N513" s="3"/>
      <c r="O513" s="3"/>
      <c r="P513" s="3"/>
      <c r="Q513" s="3"/>
      <c r="R513" s="3"/>
      <c r="S513" s="3"/>
      <c r="T513" s="3"/>
      <c r="U513" s="3">
        <f t="shared" si="17"/>
        <v>71.783625880000002</v>
      </c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>
        <v>152</v>
      </c>
      <c r="AH513" s="12">
        <v>129</v>
      </c>
      <c r="AI513" s="12">
        <v>35</v>
      </c>
      <c r="AJ513" s="12">
        <v>217</v>
      </c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12"/>
      <c r="AW513" s="3"/>
      <c r="AX513" s="3"/>
      <c r="AY513" s="12"/>
      <c r="AZ513" s="3"/>
      <c r="BA513" s="3"/>
      <c r="BB513" s="3"/>
      <c r="BC513" s="12"/>
      <c r="BD513" s="12"/>
      <c r="BE513" s="12"/>
      <c r="BF513" s="12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>
        <f t="shared" si="20"/>
        <v>3.4690265486725664</v>
      </c>
      <c r="BV513" s="12">
        <v>20</v>
      </c>
      <c r="BW513" s="3" t="s">
        <v>689</v>
      </c>
      <c r="BX513" s="4" t="s">
        <v>1239</v>
      </c>
      <c r="BY513" s="4" t="s">
        <v>1239</v>
      </c>
      <c r="BZ513" s="5" t="s">
        <v>803</v>
      </c>
      <c r="CB513" s="3" t="s">
        <v>688</v>
      </c>
      <c r="CD513" t="s">
        <v>2781</v>
      </c>
      <c r="CE513" t="s">
        <v>2781</v>
      </c>
    </row>
    <row r="514" spans="1:83">
      <c r="A514" s="21" t="s">
        <v>728</v>
      </c>
      <c r="B514" s="3"/>
      <c r="C514" s="3"/>
      <c r="D514" s="3"/>
      <c r="E514" s="3">
        <f t="shared" si="18"/>
        <v>56.75909</v>
      </c>
      <c r="F514" s="3"/>
      <c r="G514" s="13">
        <v>39.700000000000003</v>
      </c>
      <c r="H514" s="3">
        <f t="shared" si="19"/>
        <v>7.953792</v>
      </c>
      <c r="I514" s="3">
        <v>6.16</v>
      </c>
      <c r="J514" s="3">
        <v>0.11209431999999998</v>
      </c>
      <c r="K514" s="3">
        <v>0.80453999999999992</v>
      </c>
      <c r="M514" s="3"/>
      <c r="N514" s="3"/>
      <c r="O514" s="3"/>
      <c r="P514" s="3"/>
      <c r="Q514" s="3"/>
      <c r="R514" s="3"/>
      <c r="S514" s="3"/>
      <c r="T514" s="3"/>
      <c r="U514" s="3">
        <f t="shared" si="17"/>
        <v>65.629516319999993</v>
      </c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>
        <v>123</v>
      </c>
      <c r="AH514" s="12">
        <v>87</v>
      </c>
      <c r="AI514" s="12">
        <v>28</v>
      </c>
      <c r="AJ514" s="12">
        <v>227</v>
      </c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12"/>
      <c r="AW514" s="3"/>
      <c r="AX514" s="3"/>
      <c r="AY514" s="12"/>
      <c r="AZ514" s="3"/>
      <c r="BA514" s="3"/>
      <c r="BB514" s="3"/>
      <c r="BC514" s="12"/>
      <c r="BD514" s="12"/>
      <c r="BE514" s="12"/>
      <c r="BF514" s="12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>
        <f t="shared" si="20"/>
        <v>6.4448051948051948</v>
      </c>
      <c r="BV514" s="12">
        <v>20</v>
      </c>
      <c r="BW514" s="3" t="s">
        <v>689</v>
      </c>
      <c r="BX514" s="4" t="s">
        <v>1239</v>
      </c>
      <c r="BY514" s="4" t="s">
        <v>1239</v>
      </c>
      <c r="BZ514" s="5" t="s">
        <v>803</v>
      </c>
      <c r="CB514" s="3" t="s">
        <v>688</v>
      </c>
      <c r="CD514" t="s">
        <v>2781</v>
      </c>
      <c r="CE514" t="s">
        <v>2781</v>
      </c>
    </row>
    <row r="515" spans="1:83">
      <c r="A515" s="21" t="s">
        <v>729</v>
      </c>
      <c r="B515" s="3"/>
      <c r="C515" s="3"/>
      <c r="D515" s="3"/>
      <c r="E515" s="3">
        <f t="shared" si="18"/>
        <v>56.75909</v>
      </c>
      <c r="F515" s="3"/>
      <c r="G515" s="13">
        <v>39.700000000000003</v>
      </c>
      <c r="H515" s="3">
        <f t="shared" si="19"/>
        <v>12.911999999999999</v>
      </c>
      <c r="I515" s="3">
        <v>10</v>
      </c>
      <c r="J515" s="3">
        <v>0.21556600000000001</v>
      </c>
      <c r="K515" s="3">
        <v>0.91507680000000002</v>
      </c>
      <c r="M515" s="3"/>
      <c r="N515" s="3"/>
      <c r="O515" s="3"/>
      <c r="P515" s="3"/>
      <c r="Q515" s="3"/>
      <c r="R515" s="3"/>
      <c r="S515" s="3"/>
      <c r="T515" s="3"/>
      <c r="U515" s="3">
        <f t="shared" si="17"/>
        <v>70.801732799999996</v>
      </c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>
        <v>139</v>
      </c>
      <c r="AH515" s="12">
        <v>119</v>
      </c>
      <c r="AI515" s="12">
        <v>36</v>
      </c>
      <c r="AJ515" s="12">
        <v>191</v>
      </c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12"/>
      <c r="AW515" s="3"/>
      <c r="AX515" s="3"/>
      <c r="AY515" s="12"/>
      <c r="AZ515" s="3"/>
      <c r="BA515" s="3"/>
      <c r="BB515" s="3"/>
      <c r="BC515" s="12"/>
      <c r="BD515" s="12"/>
      <c r="BE515" s="12"/>
      <c r="BF515" s="12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>
        <f t="shared" si="20"/>
        <v>3.97</v>
      </c>
      <c r="BV515" s="12">
        <v>20</v>
      </c>
      <c r="BW515" s="3" t="s">
        <v>689</v>
      </c>
      <c r="BX515" s="4" t="s">
        <v>1239</v>
      </c>
      <c r="BY515" s="4" t="s">
        <v>1239</v>
      </c>
      <c r="BZ515" s="5" t="s">
        <v>803</v>
      </c>
      <c r="CB515" s="3" t="s">
        <v>688</v>
      </c>
      <c r="CD515" t="s">
        <v>2781</v>
      </c>
      <c r="CE515" t="s">
        <v>2781</v>
      </c>
    </row>
    <row r="516" spans="1:83">
      <c r="A516" s="21" t="s">
        <v>730</v>
      </c>
      <c r="B516" s="3"/>
      <c r="C516" s="3"/>
      <c r="D516" s="3"/>
      <c r="E516" s="3">
        <f t="shared" si="18"/>
        <v>57.045029999999997</v>
      </c>
      <c r="F516" s="3"/>
      <c r="G516" s="13">
        <v>39.9</v>
      </c>
      <c r="H516" s="3">
        <f t="shared" si="19"/>
        <v>11.879039999999998</v>
      </c>
      <c r="I516" s="3">
        <v>9.1999999999999993</v>
      </c>
      <c r="J516" s="3">
        <v>0.2288316</v>
      </c>
      <c r="K516" s="3">
        <v>1.0032264</v>
      </c>
      <c r="M516" s="3"/>
      <c r="N516" s="3"/>
      <c r="O516" s="3"/>
      <c r="P516" s="3"/>
      <c r="Q516" s="3"/>
      <c r="R516" s="3"/>
      <c r="S516" s="3"/>
      <c r="T516" s="3"/>
      <c r="U516" s="3">
        <f t="shared" si="17"/>
        <v>70.156127999999995</v>
      </c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>
        <v>148</v>
      </c>
      <c r="AH516" s="12">
        <v>138</v>
      </c>
      <c r="AI516" s="12">
        <v>35</v>
      </c>
      <c r="AJ516" s="12">
        <v>246</v>
      </c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12"/>
      <c r="AW516" s="3"/>
      <c r="AX516" s="3"/>
      <c r="AY516" s="12"/>
      <c r="AZ516" s="3"/>
      <c r="BA516" s="3"/>
      <c r="BB516" s="3"/>
      <c r="BC516" s="12"/>
      <c r="BD516" s="12"/>
      <c r="BE516" s="12"/>
      <c r="BF516" s="12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>
        <f t="shared" si="20"/>
        <v>4.3369565217391308</v>
      </c>
      <c r="BV516" s="12">
        <v>20</v>
      </c>
      <c r="BW516" s="3" t="s">
        <v>689</v>
      </c>
      <c r="BX516" s="4" t="s">
        <v>1239</v>
      </c>
      <c r="BY516" s="4" t="s">
        <v>1239</v>
      </c>
      <c r="BZ516" s="5" t="s">
        <v>803</v>
      </c>
      <c r="CB516" s="3" t="s">
        <v>688</v>
      </c>
      <c r="CD516" t="s">
        <v>2781</v>
      </c>
      <c r="CE516" t="s">
        <v>2781</v>
      </c>
    </row>
    <row r="517" spans="1:83">
      <c r="A517" s="21" t="s">
        <v>731</v>
      </c>
      <c r="B517" s="3"/>
      <c r="C517" s="3"/>
      <c r="D517" s="3"/>
      <c r="E517" s="3">
        <f t="shared" si="18"/>
        <v>54.757509999999996</v>
      </c>
      <c r="F517" s="3"/>
      <c r="G517" s="13">
        <v>38.299999999999997</v>
      </c>
      <c r="H517" s="3">
        <f t="shared" si="19"/>
        <v>13.170239999999998</v>
      </c>
      <c r="I517" s="3">
        <v>10.199999999999999</v>
      </c>
      <c r="J517" s="3">
        <v>0.16747819999999999</v>
      </c>
      <c r="K517" s="3">
        <v>0.99902879999999994</v>
      </c>
      <c r="M517" s="3"/>
      <c r="N517" s="3"/>
      <c r="O517" s="3"/>
      <c r="P517" s="3"/>
      <c r="Q517" s="3"/>
      <c r="R517" s="3"/>
      <c r="S517" s="3"/>
      <c r="T517" s="3"/>
      <c r="U517" s="3">
        <f t="shared" si="17"/>
        <v>69.094256999999999</v>
      </c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>
        <v>140</v>
      </c>
      <c r="AH517" s="12">
        <v>104</v>
      </c>
      <c r="AI517" s="12">
        <v>35</v>
      </c>
      <c r="AJ517" s="12">
        <v>213</v>
      </c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12"/>
      <c r="AW517" s="3"/>
      <c r="AX517" s="3"/>
      <c r="AY517" s="12"/>
      <c r="AZ517" s="3"/>
      <c r="BA517" s="3"/>
      <c r="BB517" s="3"/>
      <c r="BC517" s="12"/>
      <c r="BD517" s="12"/>
      <c r="BE517" s="12"/>
      <c r="BF517" s="12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>
        <f t="shared" si="20"/>
        <v>3.7549019607843137</v>
      </c>
      <c r="BV517" s="12">
        <v>20</v>
      </c>
      <c r="BW517" s="3" t="s">
        <v>689</v>
      </c>
      <c r="BX517" s="4" t="s">
        <v>1239</v>
      </c>
      <c r="BY517" s="4" t="s">
        <v>1239</v>
      </c>
      <c r="BZ517" s="5" t="s">
        <v>803</v>
      </c>
      <c r="CB517" s="3" t="s">
        <v>688</v>
      </c>
      <c r="CD517" t="s">
        <v>2781</v>
      </c>
      <c r="CE517" t="s">
        <v>2781</v>
      </c>
    </row>
    <row r="518" spans="1:83">
      <c r="A518" s="21" t="s">
        <v>732</v>
      </c>
      <c r="B518" s="3"/>
      <c r="C518" s="3"/>
      <c r="D518" s="3"/>
      <c r="E518" s="3">
        <f t="shared" si="18"/>
        <v>60.047399999999996</v>
      </c>
      <c r="F518" s="3"/>
      <c r="G518" s="13">
        <v>42</v>
      </c>
      <c r="H518" s="3">
        <f t="shared" si="19"/>
        <v>10.045536</v>
      </c>
      <c r="I518" s="3">
        <v>7.78</v>
      </c>
      <c r="J518" s="3">
        <v>0.15703154</v>
      </c>
      <c r="K518" s="3">
        <v>0.91367760000000009</v>
      </c>
      <c r="M518" s="3"/>
      <c r="N518" s="3"/>
      <c r="O518" s="3"/>
      <c r="P518" s="3"/>
      <c r="Q518" s="3"/>
      <c r="R518" s="3"/>
      <c r="S518" s="3"/>
      <c r="T518" s="3"/>
      <c r="U518" s="3">
        <f t="shared" si="17"/>
        <v>71.16364514</v>
      </c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>
        <v>113</v>
      </c>
      <c r="AH518" s="12">
        <v>131</v>
      </c>
      <c r="AI518" s="12">
        <v>34</v>
      </c>
      <c r="AJ518" s="12">
        <v>230</v>
      </c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12"/>
      <c r="AW518" s="3"/>
      <c r="AX518" s="3"/>
      <c r="AY518" s="12"/>
      <c r="AZ518" s="3"/>
      <c r="BA518" s="3"/>
      <c r="BB518" s="3"/>
      <c r="BC518" s="12"/>
      <c r="BD518" s="12"/>
      <c r="BE518" s="12"/>
      <c r="BF518" s="12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>
        <f t="shared" si="20"/>
        <v>5.3984575835475574</v>
      </c>
      <c r="BV518" s="12">
        <v>20</v>
      </c>
      <c r="BW518" s="3" t="s">
        <v>689</v>
      </c>
      <c r="BX518" s="4" t="s">
        <v>1239</v>
      </c>
      <c r="BY518" s="4" t="s">
        <v>1239</v>
      </c>
      <c r="BZ518" s="5" t="s">
        <v>803</v>
      </c>
      <c r="CB518" s="3" t="s">
        <v>688</v>
      </c>
      <c r="CD518" t="s">
        <v>2781</v>
      </c>
      <c r="CE518" t="s">
        <v>2781</v>
      </c>
    </row>
    <row r="519" spans="1:83">
      <c r="A519" s="21" t="s">
        <v>733</v>
      </c>
      <c r="B519" s="3"/>
      <c r="C519" s="3"/>
      <c r="D519" s="3"/>
      <c r="E519" s="3">
        <f t="shared" si="18"/>
        <v>59.904429999999998</v>
      </c>
      <c r="F519" s="3"/>
      <c r="G519" s="13">
        <v>41.9</v>
      </c>
      <c r="H519" s="3">
        <f t="shared" si="19"/>
        <v>10.368335999999998</v>
      </c>
      <c r="I519" s="3">
        <v>8.0299999999999994</v>
      </c>
      <c r="J519" s="3">
        <v>9.7170519999999996E-2</v>
      </c>
      <c r="K519" s="3">
        <v>0.77795520000000007</v>
      </c>
      <c r="M519" s="3"/>
      <c r="N519" s="3"/>
      <c r="O519" s="3"/>
      <c r="P519" s="3"/>
      <c r="Q519" s="3"/>
      <c r="R519" s="3"/>
      <c r="S519" s="3"/>
      <c r="T519" s="3"/>
      <c r="U519" s="3">
        <f t="shared" si="17"/>
        <v>71.14789171999999</v>
      </c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>
        <v>117</v>
      </c>
      <c r="AH519" s="12">
        <v>122</v>
      </c>
      <c r="AI519" s="12">
        <v>37</v>
      </c>
      <c r="AJ519" s="12">
        <v>277</v>
      </c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12"/>
      <c r="AW519" s="3"/>
      <c r="AX519" s="3"/>
      <c r="AY519" s="12"/>
      <c r="AZ519" s="3"/>
      <c r="BA519" s="3"/>
      <c r="BB519" s="3"/>
      <c r="BC519" s="12"/>
      <c r="BD519" s="12"/>
      <c r="BE519" s="12"/>
      <c r="BF519" s="12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>
        <f t="shared" si="20"/>
        <v>5.2179327521793279</v>
      </c>
      <c r="BV519" s="12">
        <v>20</v>
      </c>
      <c r="BW519" s="3" t="s">
        <v>689</v>
      </c>
      <c r="BX519" s="4" t="s">
        <v>1239</v>
      </c>
      <c r="BY519" s="4" t="s">
        <v>1239</v>
      </c>
      <c r="BZ519" s="5" t="s">
        <v>803</v>
      </c>
      <c r="CB519" s="3" t="s">
        <v>688</v>
      </c>
      <c r="CD519" t="s">
        <v>2781</v>
      </c>
      <c r="CE519" t="s">
        <v>2781</v>
      </c>
    </row>
    <row r="520" spans="1:83">
      <c r="A520" s="21" t="s">
        <v>734</v>
      </c>
      <c r="B520" s="3"/>
      <c r="C520" s="3"/>
      <c r="D520" s="3"/>
      <c r="E520" s="3">
        <f t="shared" si="18"/>
        <v>50.897320000000001</v>
      </c>
      <c r="F520" s="3"/>
      <c r="G520" s="13">
        <v>35.6</v>
      </c>
      <c r="H520" s="3">
        <f t="shared" si="19"/>
        <v>16.398239999999998</v>
      </c>
      <c r="I520" s="3">
        <v>12.7</v>
      </c>
      <c r="J520" s="3">
        <v>0.20230039999999999</v>
      </c>
      <c r="K520" s="3">
        <v>1.1977152</v>
      </c>
      <c r="M520" s="3"/>
      <c r="N520" s="3"/>
      <c r="O520" s="3"/>
      <c r="P520" s="3"/>
      <c r="Q520" s="3"/>
      <c r="R520" s="3"/>
      <c r="S520" s="3"/>
      <c r="T520" s="3"/>
      <c r="U520" s="3">
        <f t="shared" si="17"/>
        <v>68.695575599999998</v>
      </c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>
        <v>149</v>
      </c>
      <c r="AH520" s="12">
        <v>177</v>
      </c>
      <c r="AI520" s="12">
        <v>58</v>
      </c>
      <c r="AJ520" s="12">
        <v>295</v>
      </c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12"/>
      <c r="AW520" s="3"/>
      <c r="AX520" s="3"/>
      <c r="AY520" s="12"/>
      <c r="AZ520" s="3"/>
      <c r="BA520" s="3"/>
      <c r="BB520" s="3"/>
      <c r="BC520" s="12"/>
      <c r="BD520" s="12"/>
      <c r="BE520" s="12"/>
      <c r="BF520" s="12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>
        <f t="shared" si="20"/>
        <v>2.8031496062992129</v>
      </c>
      <c r="BV520" s="12">
        <v>20</v>
      </c>
      <c r="BW520" s="3" t="s">
        <v>689</v>
      </c>
      <c r="BX520" s="4" t="s">
        <v>1239</v>
      </c>
      <c r="BY520" s="4" t="s">
        <v>1239</v>
      </c>
      <c r="BZ520" s="5" t="s">
        <v>803</v>
      </c>
      <c r="CB520" s="3" t="s">
        <v>688</v>
      </c>
      <c r="CD520" t="s">
        <v>2781</v>
      </c>
      <c r="CE520" t="s">
        <v>2781</v>
      </c>
    </row>
    <row r="521" spans="1:83">
      <c r="A521" s="21" t="s">
        <v>735</v>
      </c>
      <c r="B521" s="3"/>
      <c r="C521" s="3"/>
      <c r="D521" s="3"/>
      <c r="E521" s="3">
        <f t="shared" si="18"/>
        <v>58.331759999999996</v>
      </c>
      <c r="F521" s="3"/>
      <c r="G521" s="13">
        <v>40.799999999999997</v>
      </c>
      <c r="H521" s="3">
        <f t="shared" si="19"/>
        <v>8.7285119999999985</v>
      </c>
      <c r="I521" s="3">
        <v>6.76</v>
      </c>
      <c r="J521" s="3">
        <v>0.1293396</v>
      </c>
      <c r="K521" s="3">
        <v>1.0214159999999999</v>
      </c>
      <c r="M521" s="3"/>
      <c r="N521" s="3"/>
      <c r="O521" s="3"/>
      <c r="P521" s="3"/>
      <c r="Q521" s="3"/>
      <c r="R521" s="3"/>
      <c r="S521" s="3"/>
      <c r="T521" s="3"/>
      <c r="U521" s="3">
        <f t="shared" si="17"/>
        <v>68.211027599999994</v>
      </c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>
        <v>82</v>
      </c>
      <c r="AH521" s="12">
        <v>93</v>
      </c>
      <c r="AI521" s="12">
        <v>34</v>
      </c>
      <c r="AJ521" s="12">
        <v>207</v>
      </c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12"/>
      <c r="AW521" s="3"/>
      <c r="AX521" s="3"/>
      <c r="AY521" s="12"/>
      <c r="AZ521" s="3"/>
      <c r="BA521" s="3"/>
      <c r="BB521" s="3"/>
      <c r="BC521" s="12"/>
      <c r="BD521" s="12"/>
      <c r="BE521" s="12"/>
      <c r="BF521" s="12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>
        <f t="shared" si="20"/>
        <v>6.0355029585798814</v>
      </c>
      <c r="BV521" s="12">
        <v>20</v>
      </c>
      <c r="BW521" s="3" t="s">
        <v>689</v>
      </c>
      <c r="BX521" s="4" t="s">
        <v>1239</v>
      </c>
      <c r="BY521" s="4" t="s">
        <v>1239</v>
      </c>
      <c r="BZ521" s="5" t="s">
        <v>803</v>
      </c>
      <c r="CB521" s="3" t="s">
        <v>688</v>
      </c>
      <c r="CD521" t="s">
        <v>2781</v>
      </c>
      <c r="CE521" t="s">
        <v>2781</v>
      </c>
    </row>
    <row r="522" spans="1:83">
      <c r="A522" s="21" t="s">
        <v>736</v>
      </c>
      <c r="B522" s="3"/>
      <c r="C522" s="3"/>
      <c r="D522" s="3"/>
      <c r="E522" s="3">
        <f t="shared" si="18"/>
        <v>50.754350000000002</v>
      </c>
      <c r="F522" s="3"/>
      <c r="G522" s="13">
        <v>35.5</v>
      </c>
      <c r="H522" s="3">
        <f t="shared" si="19"/>
        <v>15.365279999999998</v>
      </c>
      <c r="I522" s="3">
        <v>11.9</v>
      </c>
      <c r="J522" s="3">
        <v>0.15421259999999998</v>
      </c>
      <c r="K522" s="3">
        <v>1.1977152</v>
      </c>
      <c r="M522" s="3"/>
      <c r="N522" s="3"/>
      <c r="O522" s="3"/>
      <c r="P522" s="3"/>
      <c r="Q522" s="3"/>
      <c r="R522" s="3"/>
      <c r="S522" s="3"/>
      <c r="T522" s="3"/>
      <c r="U522" s="3">
        <f t="shared" si="17"/>
        <v>67.471557799999999</v>
      </c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>
        <v>98</v>
      </c>
      <c r="AH522" s="12">
        <v>164</v>
      </c>
      <c r="AI522" s="12">
        <v>55</v>
      </c>
      <c r="AJ522" s="12">
        <v>275</v>
      </c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12"/>
      <c r="AW522" s="3"/>
      <c r="AX522" s="3"/>
      <c r="AY522" s="12"/>
      <c r="AZ522" s="3"/>
      <c r="BA522" s="3"/>
      <c r="BB522" s="3"/>
      <c r="BC522" s="12"/>
      <c r="BD522" s="12"/>
      <c r="BE522" s="12"/>
      <c r="BF522" s="12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>
        <f t="shared" si="20"/>
        <v>2.9831932773109244</v>
      </c>
      <c r="BV522" s="12">
        <v>20</v>
      </c>
      <c r="BW522" s="3" t="s">
        <v>689</v>
      </c>
      <c r="BX522" s="4" t="s">
        <v>1239</v>
      </c>
      <c r="BY522" s="4" t="s">
        <v>1239</v>
      </c>
      <c r="BZ522" s="5" t="s">
        <v>803</v>
      </c>
      <c r="CB522" s="3" t="s">
        <v>688</v>
      </c>
      <c r="CD522" t="s">
        <v>2781</v>
      </c>
      <c r="CE522" t="s">
        <v>2781</v>
      </c>
    </row>
    <row r="523" spans="1:83">
      <c r="A523" s="21" t="s">
        <v>737</v>
      </c>
      <c r="B523" s="3"/>
      <c r="C523" s="3"/>
      <c r="D523" s="3"/>
      <c r="E523" s="3">
        <f t="shared" si="18"/>
        <v>60.762250000000002</v>
      </c>
      <c r="F523" s="3"/>
      <c r="G523" s="13">
        <v>42.5</v>
      </c>
      <c r="H523" s="3">
        <f t="shared" si="19"/>
        <v>7.0628639999999994</v>
      </c>
      <c r="I523" s="3">
        <v>5.47</v>
      </c>
      <c r="J523" s="3">
        <v>0.10396914</v>
      </c>
      <c r="K523" s="3">
        <v>0.82692719999999997</v>
      </c>
      <c r="M523" s="3"/>
      <c r="N523" s="3"/>
      <c r="O523" s="3"/>
      <c r="P523" s="3"/>
      <c r="Q523" s="3"/>
      <c r="R523" s="3"/>
      <c r="S523" s="3"/>
      <c r="T523" s="3"/>
      <c r="U523" s="3">
        <f t="shared" si="17"/>
        <v>68.756010340000003</v>
      </c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>
        <v>84</v>
      </c>
      <c r="AH523" s="12">
        <v>113</v>
      </c>
      <c r="AI523" s="12">
        <v>31</v>
      </c>
      <c r="AJ523" s="12">
        <v>185</v>
      </c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12"/>
      <c r="AW523" s="3"/>
      <c r="AX523" s="3"/>
      <c r="AY523" s="12"/>
      <c r="AZ523" s="3"/>
      <c r="BA523" s="3"/>
      <c r="BB523" s="3"/>
      <c r="BC523" s="12"/>
      <c r="BD523" s="12"/>
      <c r="BE523" s="12"/>
      <c r="BF523" s="12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>
        <f t="shared" si="20"/>
        <v>7.7696526508226693</v>
      </c>
      <c r="BV523" s="12">
        <v>20</v>
      </c>
      <c r="BW523" s="3" t="s">
        <v>689</v>
      </c>
      <c r="BX523" s="4" t="s">
        <v>1239</v>
      </c>
      <c r="BY523" s="4" t="s">
        <v>1239</v>
      </c>
      <c r="BZ523" s="5" t="s">
        <v>803</v>
      </c>
      <c r="CB523" s="3" t="s">
        <v>688</v>
      </c>
      <c r="CD523" t="s">
        <v>2781</v>
      </c>
      <c r="CE523" t="s">
        <v>2781</v>
      </c>
    </row>
    <row r="524" spans="1:83">
      <c r="A524" s="21" t="s">
        <v>738</v>
      </c>
      <c r="B524" s="3"/>
      <c r="C524" s="3"/>
      <c r="D524" s="3"/>
      <c r="E524" s="3">
        <f t="shared" si="18"/>
        <v>55.472359999999995</v>
      </c>
      <c r="F524" s="3"/>
      <c r="G524" s="13">
        <v>38.799999999999997</v>
      </c>
      <c r="H524" s="3">
        <f t="shared" si="19"/>
        <v>12.292223999999999</v>
      </c>
      <c r="I524" s="3">
        <v>9.52</v>
      </c>
      <c r="J524" s="3">
        <v>0.12055113999999999</v>
      </c>
      <c r="K524" s="3">
        <v>1.0172184</v>
      </c>
      <c r="M524" s="3"/>
      <c r="N524" s="3"/>
      <c r="O524" s="3"/>
      <c r="P524" s="3"/>
      <c r="Q524" s="3"/>
      <c r="R524" s="3"/>
      <c r="S524" s="3"/>
      <c r="T524" s="3"/>
      <c r="U524" s="3">
        <f t="shared" si="17"/>
        <v>68.902353539999993</v>
      </c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>
        <v>131</v>
      </c>
      <c r="AH524" s="12">
        <v>146</v>
      </c>
      <c r="AI524" s="12">
        <v>39</v>
      </c>
      <c r="AJ524" s="12">
        <v>204</v>
      </c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12"/>
      <c r="AW524" s="3"/>
      <c r="AX524" s="3"/>
      <c r="AY524" s="12"/>
      <c r="AZ524" s="3"/>
      <c r="BA524" s="3"/>
      <c r="BB524" s="3"/>
      <c r="BC524" s="12"/>
      <c r="BD524" s="12"/>
      <c r="BE524" s="12"/>
      <c r="BF524" s="12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>
        <f t="shared" si="20"/>
        <v>4.0756302521008401</v>
      </c>
      <c r="BV524" s="12">
        <v>20</v>
      </c>
      <c r="BW524" s="3" t="s">
        <v>689</v>
      </c>
      <c r="BX524" s="4" t="s">
        <v>1239</v>
      </c>
      <c r="BY524" s="4" t="s">
        <v>1239</v>
      </c>
      <c r="BZ524" s="5" t="s">
        <v>803</v>
      </c>
      <c r="CB524" s="3" t="s">
        <v>688</v>
      </c>
      <c r="CD524" t="s">
        <v>2781</v>
      </c>
      <c r="CE524" t="s">
        <v>2781</v>
      </c>
    </row>
    <row r="525" spans="1:83">
      <c r="A525" s="21" t="s">
        <v>739</v>
      </c>
      <c r="B525" s="3"/>
      <c r="C525" s="3"/>
      <c r="D525" s="3"/>
      <c r="E525" s="3">
        <f t="shared" si="18"/>
        <v>55.472359999999995</v>
      </c>
      <c r="F525" s="3"/>
      <c r="G525" s="13">
        <v>38.799999999999997</v>
      </c>
      <c r="H525" s="3">
        <f t="shared" si="19"/>
        <v>12.576288</v>
      </c>
      <c r="I525" s="3">
        <v>9.74</v>
      </c>
      <c r="J525" s="3">
        <v>0.12386754</v>
      </c>
      <c r="K525" s="3">
        <v>0.94585920000000001</v>
      </c>
      <c r="M525" s="3"/>
      <c r="N525" s="3"/>
      <c r="O525" s="3"/>
      <c r="P525" s="3"/>
      <c r="Q525" s="3"/>
      <c r="R525" s="3"/>
      <c r="S525" s="3"/>
      <c r="T525" s="3"/>
      <c r="U525" s="3">
        <f t="shared" si="17"/>
        <v>69.118374739999993</v>
      </c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>
        <v>112</v>
      </c>
      <c r="AH525" s="12">
        <v>130</v>
      </c>
      <c r="AI525" s="12">
        <v>38</v>
      </c>
      <c r="AJ525" s="12">
        <v>195</v>
      </c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12"/>
      <c r="AW525" s="3"/>
      <c r="AX525" s="3"/>
      <c r="AY525" s="12"/>
      <c r="AZ525" s="3"/>
      <c r="BA525" s="3"/>
      <c r="BB525" s="3"/>
      <c r="BC525" s="12"/>
      <c r="BD525" s="12"/>
      <c r="BE525" s="12"/>
      <c r="BF525" s="12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>
        <f t="shared" si="20"/>
        <v>3.9835728952772071</v>
      </c>
      <c r="BV525" s="12">
        <v>20</v>
      </c>
      <c r="BW525" s="3" t="s">
        <v>689</v>
      </c>
      <c r="BX525" s="4" t="s">
        <v>1239</v>
      </c>
      <c r="BY525" s="4" t="s">
        <v>1239</v>
      </c>
      <c r="BZ525" s="5" t="s">
        <v>803</v>
      </c>
      <c r="CB525" s="3" t="s">
        <v>688</v>
      </c>
      <c r="CD525" t="s">
        <v>2781</v>
      </c>
      <c r="CE525" t="s">
        <v>2781</v>
      </c>
    </row>
    <row r="526" spans="1:83">
      <c r="A526" s="21" t="s">
        <v>740</v>
      </c>
      <c r="B526" s="3"/>
      <c r="C526" s="3"/>
      <c r="D526" s="3"/>
      <c r="E526" s="3">
        <f t="shared" si="18"/>
        <v>57.902850000000001</v>
      </c>
      <c r="F526" s="3"/>
      <c r="G526" s="13">
        <v>40.5</v>
      </c>
      <c r="H526" s="3">
        <f t="shared" si="19"/>
        <v>9.4386719999999986</v>
      </c>
      <c r="I526" s="3">
        <v>7.31</v>
      </c>
      <c r="J526" s="3">
        <v>0.12419917999999998</v>
      </c>
      <c r="K526" s="3">
        <v>0.85770959999999996</v>
      </c>
      <c r="M526" s="3"/>
      <c r="N526" s="3"/>
      <c r="O526" s="3"/>
      <c r="P526" s="3"/>
      <c r="Q526" s="3"/>
      <c r="R526" s="3"/>
      <c r="S526" s="3"/>
      <c r="T526" s="3"/>
      <c r="U526" s="3">
        <f t="shared" si="17"/>
        <v>68.323430779999995</v>
      </c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>
        <v>122</v>
      </c>
      <c r="AH526" s="12">
        <v>108</v>
      </c>
      <c r="AI526" s="12">
        <v>37</v>
      </c>
      <c r="AJ526" s="12">
        <v>205</v>
      </c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12"/>
      <c r="AW526" s="3"/>
      <c r="AX526" s="3"/>
      <c r="AY526" s="12"/>
      <c r="AZ526" s="3"/>
      <c r="BA526" s="3"/>
      <c r="BB526" s="3"/>
      <c r="BC526" s="12"/>
      <c r="BD526" s="12"/>
      <c r="BE526" s="12"/>
      <c r="BF526" s="12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>
        <f t="shared" si="20"/>
        <v>5.540355677154583</v>
      </c>
      <c r="BV526" s="12">
        <v>20</v>
      </c>
      <c r="BW526" s="3" t="s">
        <v>689</v>
      </c>
      <c r="BX526" s="4" t="s">
        <v>1239</v>
      </c>
      <c r="BY526" s="4" t="s">
        <v>1239</v>
      </c>
      <c r="BZ526" s="5" t="s">
        <v>803</v>
      </c>
      <c r="CB526" s="3" t="s">
        <v>688</v>
      </c>
      <c r="CD526" t="s">
        <v>2781</v>
      </c>
      <c r="CE526" t="s">
        <v>2781</v>
      </c>
    </row>
    <row r="527" spans="1:83">
      <c r="A527" s="21" t="s">
        <v>741</v>
      </c>
      <c r="B527" s="3"/>
      <c r="C527" s="3"/>
      <c r="D527" s="3"/>
      <c r="E527" s="3">
        <f t="shared" si="18"/>
        <v>63.192740000000001</v>
      </c>
      <c r="F527" s="3"/>
      <c r="G527" s="13">
        <v>44.2</v>
      </c>
      <c r="H527" s="3">
        <f t="shared" si="19"/>
        <v>6.6625920000000001</v>
      </c>
      <c r="I527" s="3">
        <v>5.16</v>
      </c>
      <c r="J527" s="3">
        <v>9.5843959999999992E-2</v>
      </c>
      <c r="K527" s="3">
        <v>0.76256400000000002</v>
      </c>
      <c r="M527" s="3"/>
      <c r="N527" s="3"/>
      <c r="O527" s="3"/>
      <c r="P527" s="3"/>
      <c r="Q527" s="3"/>
      <c r="R527" s="3"/>
      <c r="S527" s="3"/>
      <c r="T527" s="3"/>
      <c r="U527" s="3">
        <f t="shared" si="17"/>
        <v>70.713739959999998</v>
      </c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>
        <v>87</v>
      </c>
      <c r="AH527" s="12">
        <v>89</v>
      </c>
      <c r="AI527" s="12">
        <v>29</v>
      </c>
      <c r="AJ527" s="12">
        <v>179</v>
      </c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12"/>
      <c r="AW527" s="3"/>
      <c r="AX527" s="3"/>
      <c r="AY527" s="12"/>
      <c r="AZ527" s="3"/>
      <c r="BA527" s="3"/>
      <c r="BB527" s="3"/>
      <c r="BC527" s="12"/>
      <c r="BD527" s="12"/>
      <c r="BE527" s="12"/>
      <c r="BF527" s="12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>
        <f t="shared" si="20"/>
        <v>8.5658914728682181</v>
      </c>
      <c r="BV527" s="12">
        <v>20</v>
      </c>
      <c r="BW527" s="3" t="s">
        <v>689</v>
      </c>
      <c r="BX527" s="4" t="s">
        <v>1239</v>
      </c>
      <c r="BY527" s="4" t="s">
        <v>1239</v>
      </c>
      <c r="BZ527" s="5" t="s">
        <v>803</v>
      </c>
      <c r="CB527" s="3" t="s">
        <v>688</v>
      </c>
      <c r="CD527" t="s">
        <v>2781</v>
      </c>
      <c r="CE527" t="s">
        <v>2781</v>
      </c>
    </row>
    <row r="528" spans="1:83">
      <c r="A528" s="21" t="s">
        <v>742</v>
      </c>
      <c r="B528" s="3"/>
      <c r="C528" s="3"/>
      <c r="D528" s="3"/>
      <c r="E528" s="3">
        <f t="shared" ref="E528:E559" si="21">G528*1.4297</f>
        <v>58.331759999999996</v>
      </c>
      <c r="F528" s="3"/>
      <c r="G528" s="13">
        <v>40.799999999999997</v>
      </c>
      <c r="H528" s="3">
        <f t="shared" ref="H528:H559" si="22">I528*1.2912</f>
        <v>10.871903999999999</v>
      </c>
      <c r="I528" s="3">
        <v>8.42</v>
      </c>
      <c r="J528" s="3">
        <v>0.15222276000000001</v>
      </c>
      <c r="K528" s="3">
        <v>0.85351199999999994</v>
      </c>
      <c r="M528" s="3"/>
      <c r="N528" s="3"/>
      <c r="O528" s="3"/>
      <c r="P528" s="3"/>
      <c r="Q528" s="3"/>
      <c r="R528" s="3"/>
      <c r="S528" s="3"/>
      <c r="T528" s="3"/>
      <c r="U528" s="3">
        <f t="shared" si="17"/>
        <v>70.209398759999999</v>
      </c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>
        <v>99</v>
      </c>
      <c r="AH528" s="12">
        <v>135</v>
      </c>
      <c r="AI528" s="12">
        <v>40</v>
      </c>
      <c r="AJ528" s="12">
        <v>253</v>
      </c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12"/>
      <c r="AW528" s="3"/>
      <c r="AX528" s="3"/>
      <c r="AY528" s="12"/>
      <c r="AZ528" s="3"/>
      <c r="BA528" s="3"/>
      <c r="BB528" s="3"/>
      <c r="BC528" s="12"/>
      <c r="BD528" s="12"/>
      <c r="BE528" s="12"/>
      <c r="BF528" s="12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>
        <f t="shared" ref="BU528:BU559" si="23">G528/I528</f>
        <v>4.8456057007125883</v>
      </c>
      <c r="BV528" s="12">
        <v>20</v>
      </c>
      <c r="BW528" s="3" t="s">
        <v>689</v>
      </c>
      <c r="BX528" s="4" t="s">
        <v>1239</v>
      </c>
      <c r="BY528" s="4" t="s">
        <v>1239</v>
      </c>
      <c r="BZ528" s="5" t="s">
        <v>803</v>
      </c>
      <c r="CB528" s="3" t="s">
        <v>688</v>
      </c>
      <c r="CD528" t="s">
        <v>2781</v>
      </c>
      <c r="CE528" t="s">
        <v>2781</v>
      </c>
    </row>
    <row r="529" spans="1:83">
      <c r="A529" s="22" t="s">
        <v>743</v>
      </c>
      <c r="B529" s="3"/>
      <c r="C529" s="3"/>
      <c r="D529" s="3"/>
      <c r="E529" s="3">
        <f t="shared" si="21"/>
        <v>50.039499999999997</v>
      </c>
      <c r="F529" s="3"/>
      <c r="G529" s="13">
        <v>35</v>
      </c>
      <c r="H529" s="3">
        <f t="shared" si="22"/>
        <v>14.59056</v>
      </c>
      <c r="I529" s="3">
        <v>11.3</v>
      </c>
      <c r="J529" s="3">
        <v>0.17079459999999999</v>
      </c>
      <c r="K529" s="3">
        <v>1.1263560000000001</v>
      </c>
      <c r="M529" s="3"/>
      <c r="N529" s="3"/>
      <c r="O529" s="3"/>
      <c r="P529" s="3"/>
      <c r="Q529" s="3"/>
      <c r="R529" s="3"/>
      <c r="S529" s="3"/>
      <c r="T529" s="3"/>
      <c r="U529" s="3">
        <f t="shared" si="17"/>
        <v>65.927210599999995</v>
      </c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>
        <v>128</v>
      </c>
      <c r="AH529" s="12">
        <v>171</v>
      </c>
      <c r="AI529" s="12">
        <v>52</v>
      </c>
      <c r="AJ529" s="12">
        <v>244</v>
      </c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12"/>
      <c r="AW529" s="3"/>
      <c r="AX529" s="3"/>
      <c r="AY529" s="12"/>
      <c r="AZ529" s="3"/>
      <c r="BA529" s="3"/>
      <c r="BB529" s="3"/>
      <c r="BC529" s="12"/>
      <c r="BD529" s="12"/>
      <c r="BE529" s="12"/>
      <c r="BF529" s="12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>
        <f t="shared" si="23"/>
        <v>3.0973451327433628</v>
      </c>
      <c r="BV529" s="12">
        <v>20</v>
      </c>
      <c r="BW529" s="3" t="s">
        <v>689</v>
      </c>
      <c r="BX529" s="4" t="s">
        <v>1239</v>
      </c>
      <c r="BY529" s="4" t="s">
        <v>1239</v>
      </c>
      <c r="BZ529" s="5" t="s">
        <v>803</v>
      </c>
      <c r="CB529" s="3" t="s">
        <v>688</v>
      </c>
      <c r="CD529" t="s">
        <v>2781</v>
      </c>
      <c r="CE529" t="s">
        <v>2781</v>
      </c>
    </row>
    <row r="530" spans="1:83">
      <c r="A530" s="22" t="s">
        <v>744</v>
      </c>
      <c r="B530" s="3"/>
      <c r="C530" s="3"/>
      <c r="D530" s="3"/>
      <c r="E530" s="3">
        <f t="shared" si="21"/>
        <v>55.04345</v>
      </c>
      <c r="F530" s="3"/>
      <c r="G530" s="13">
        <v>38.5</v>
      </c>
      <c r="H530" s="3">
        <f t="shared" si="22"/>
        <v>13.29936</v>
      </c>
      <c r="I530" s="3">
        <v>10.3</v>
      </c>
      <c r="J530" s="3">
        <v>0.90703540000000005</v>
      </c>
      <c r="K530" s="3">
        <v>1.8889200000000002</v>
      </c>
      <c r="M530" s="3"/>
      <c r="N530" s="3"/>
      <c r="O530" s="3"/>
      <c r="P530" s="3"/>
      <c r="Q530" s="3"/>
      <c r="R530" s="3"/>
      <c r="S530" s="3"/>
      <c r="T530" s="3"/>
      <c r="U530" s="3">
        <f t="shared" si="17"/>
        <v>71.138765399999997</v>
      </c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>
        <v>276</v>
      </c>
      <c r="AH530" s="12">
        <v>172</v>
      </c>
      <c r="AI530" s="12">
        <v>91</v>
      </c>
      <c r="AJ530" s="12">
        <v>280</v>
      </c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12"/>
      <c r="AW530" s="3"/>
      <c r="AX530" s="3"/>
      <c r="AY530" s="12"/>
      <c r="AZ530" s="3"/>
      <c r="BA530" s="3"/>
      <c r="BB530" s="3"/>
      <c r="BC530" s="12"/>
      <c r="BD530" s="12"/>
      <c r="BE530" s="12"/>
      <c r="BF530" s="12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>
        <f t="shared" si="23"/>
        <v>3.7378640776699026</v>
      </c>
      <c r="BV530" s="12">
        <v>20</v>
      </c>
      <c r="BW530" s="3" t="s">
        <v>689</v>
      </c>
      <c r="BX530" s="4" t="s">
        <v>1239</v>
      </c>
      <c r="BY530" s="4" t="s">
        <v>1239</v>
      </c>
      <c r="BZ530" s="5" t="s">
        <v>803</v>
      </c>
      <c r="CB530" s="3" t="s">
        <v>688</v>
      </c>
      <c r="CD530" t="s">
        <v>2781</v>
      </c>
      <c r="CE530" t="s">
        <v>2781</v>
      </c>
    </row>
    <row r="531" spans="1:83">
      <c r="A531" s="22" t="s">
        <v>745</v>
      </c>
      <c r="B531" s="3"/>
      <c r="C531" s="3"/>
      <c r="D531" s="3"/>
      <c r="E531" s="3">
        <f t="shared" si="21"/>
        <v>63.478679999999997</v>
      </c>
      <c r="F531" s="3"/>
      <c r="G531" s="13">
        <v>44.4</v>
      </c>
      <c r="H531" s="3">
        <f t="shared" si="22"/>
        <v>7.592255999999999</v>
      </c>
      <c r="I531" s="3">
        <v>5.88</v>
      </c>
      <c r="J531" s="3">
        <v>0.14890635999999999</v>
      </c>
      <c r="K531" s="3">
        <v>0.95705280000000004</v>
      </c>
      <c r="M531" s="3"/>
      <c r="N531" s="3"/>
      <c r="O531" s="3"/>
      <c r="P531" s="3"/>
      <c r="Q531" s="3"/>
      <c r="R531" s="3"/>
      <c r="S531" s="3"/>
      <c r="T531" s="3"/>
      <c r="U531" s="3">
        <f t="shared" si="17"/>
        <v>72.176895160000001</v>
      </c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>
        <v>133</v>
      </c>
      <c r="AH531" s="12">
        <v>113</v>
      </c>
      <c r="AI531" s="12">
        <v>43</v>
      </c>
      <c r="AJ531" s="12">
        <v>222</v>
      </c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12"/>
      <c r="AW531" s="3"/>
      <c r="AX531" s="3"/>
      <c r="AY531" s="12"/>
      <c r="AZ531" s="3"/>
      <c r="BA531" s="3"/>
      <c r="BB531" s="3"/>
      <c r="BC531" s="12"/>
      <c r="BD531" s="12"/>
      <c r="BE531" s="12"/>
      <c r="BF531" s="12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>
        <f t="shared" si="23"/>
        <v>7.5510204081632653</v>
      </c>
      <c r="BV531" s="12">
        <v>20</v>
      </c>
      <c r="BW531" s="3" t="s">
        <v>689</v>
      </c>
      <c r="BX531" s="4" t="s">
        <v>1239</v>
      </c>
      <c r="BY531" s="4" t="s">
        <v>1239</v>
      </c>
      <c r="BZ531" s="5" t="s">
        <v>803</v>
      </c>
      <c r="CB531" s="3" t="s">
        <v>688</v>
      </c>
      <c r="CD531" t="s">
        <v>2781</v>
      </c>
      <c r="CE531" t="s">
        <v>2781</v>
      </c>
    </row>
    <row r="532" spans="1:83">
      <c r="A532" s="22" t="s">
        <v>746</v>
      </c>
      <c r="B532" s="3"/>
      <c r="C532" s="3"/>
      <c r="D532" s="3"/>
      <c r="E532" s="3">
        <f t="shared" si="21"/>
        <v>61.334129999999995</v>
      </c>
      <c r="F532" s="3"/>
      <c r="G532" s="13">
        <v>42.9</v>
      </c>
      <c r="H532" s="3">
        <f t="shared" si="22"/>
        <v>9.6839999999999993</v>
      </c>
      <c r="I532" s="3">
        <v>7.5</v>
      </c>
      <c r="J532" s="3">
        <v>0.11424998</v>
      </c>
      <c r="K532" s="3">
        <v>0.70939439999999998</v>
      </c>
      <c r="M532" s="3"/>
      <c r="N532" s="3"/>
      <c r="O532" s="3"/>
      <c r="P532" s="3"/>
      <c r="Q532" s="3"/>
      <c r="R532" s="3"/>
      <c r="S532" s="3"/>
      <c r="T532" s="3"/>
      <c r="U532" s="3">
        <f t="shared" si="17"/>
        <v>71.84177437999999</v>
      </c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>
        <v>101</v>
      </c>
      <c r="AH532" s="12">
        <v>120</v>
      </c>
      <c r="AI532" s="12">
        <v>32</v>
      </c>
      <c r="AJ532" s="12">
        <v>324</v>
      </c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12"/>
      <c r="AW532" s="3"/>
      <c r="AX532" s="3"/>
      <c r="AY532" s="12"/>
      <c r="AZ532" s="3"/>
      <c r="BA532" s="3"/>
      <c r="BB532" s="3"/>
      <c r="BC532" s="12"/>
      <c r="BD532" s="12"/>
      <c r="BE532" s="12"/>
      <c r="BF532" s="12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>
        <f t="shared" si="23"/>
        <v>5.72</v>
      </c>
      <c r="BV532" s="12">
        <v>20</v>
      </c>
      <c r="BW532" s="3" t="s">
        <v>689</v>
      </c>
      <c r="BX532" s="4" t="s">
        <v>1239</v>
      </c>
      <c r="BY532" s="4" t="s">
        <v>1239</v>
      </c>
      <c r="BZ532" s="5" t="s">
        <v>803</v>
      </c>
      <c r="CB532" s="3" t="s">
        <v>688</v>
      </c>
      <c r="CD532" t="s">
        <v>2781</v>
      </c>
      <c r="CE532" t="s">
        <v>2781</v>
      </c>
    </row>
    <row r="533" spans="1:83">
      <c r="A533" s="22" t="s">
        <v>747</v>
      </c>
      <c r="B533" s="3"/>
      <c r="C533" s="3"/>
      <c r="D533" s="3"/>
      <c r="E533" s="3">
        <f t="shared" si="21"/>
        <v>58.760669999999998</v>
      </c>
      <c r="F533" s="3"/>
      <c r="G533" s="13">
        <v>41.1</v>
      </c>
      <c r="H533" s="3">
        <f t="shared" si="22"/>
        <v>11.582064000000001</v>
      </c>
      <c r="I533" s="3">
        <v>8.9700000000000006</v>
      </c>
      <c r="J533" s="3">
        <v>0.11889293999999999</v>
      </c>
      <c r="K533" s="3">
        <v>0.94446000000000008</v>
      </c>
      <c r="M533" s="3"/>
      <c r="N533" s="3"/>
      <c r="O533" s="3"/>
      <c r="P533" s="3"/>
      <c r="Q533" s="3"/>
      <c r="R533" s="3"/>
      <c r="S533" s="3"/>
      <c r="T533" s="3"/>
      <c r="U533" s="3">
        <f t="shared" si="17"/>
        <v>71.406086939999994</v>
      </c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>
        <v>109</v>
      </c>
      <c r="AH533" s="12">
        <v>138</v>
      </c>
      <c r="AI533" s="12">
        <v>33</v>
      </c>
      <c r="AJ533" s="12">
        <v>340</v>
      </c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12"/>
      <c r="AW533" s="3"/>
      <c r="AX533" s="3"/>
      <c r="AY533" s="12"/>
      <c r="AZ533" s="3"/>
      <c r="BA533" s="3"/>
      <c r="BB533" s="3"/>
      <c r="BC533" s="12"/>
      <c r="BD533" s="12"/>
      <c r="BE533" s="12"/>
      <c r="BF533" s="12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>
        <f t="shared" si="23"/>
        <v>4.5819397993311037</v>
      </c>
      <c r="BV533" s="12">
        <v>20</v>
      </c>
      <c r="BW533" s="3" t="s">
        <v>689</v>
      </c>
      <c r="BX533" s="4" t="s">
        <v>1239</v>
      </c>
      <c r="BY533" s="4" t="s">
        <v>1239</v>
      </c>
      <c r="BZ533" s="5" t="s">
        <v>803</v>
      </c>
      <c r="CB533" s="3" t="s">
        <v>688</v>
      </c>
      <c r="CD533" t="s">
        <v>2781</v>
      </c>
      <c r="CE533" t="s">
        <v>2781</v>
      </c>
    </row>
    <row r="534" spans="1:83">
      <c r="A534" s="22" t="s">
        <v>748</v>
      </c>
      <c r="B534" s="3"/>
      <c r="C534" s="3"/>
      <c r="D534" s="3"/>
      <c r="E534" s="3">
        <f t="shared" si="21"/>
        <v>59.904429999999998</v>
      </c>
      <c r="F534" s="3"/>
      <c r="G534" s="13">
        <v>41.9</v>
      </c>
      <c r="H534" s="3">
        <f t="shared" si="22"/>
        <v>10.742784</v>
      </c>
      <c r="I534" s="3">
        <v>8.32</v>
      </c>
      <c r="J534" s="3">
        <v>0.10131601999999999</v>
      </c>
      <c r="K534" s="3">
        <v>0.75696720000000006</v>
      </c>
      <c r="M534" s="3"/>
      <c r="N534" s="3"/>
      <c r="O534" s="3"/>
      <c r="P534" s="3"/>
      <c r="Q534" s="3"/>
      <c r="R534" s="3"/>
      <c r="S534" s="3"/>
      <c r="T534" s="3"/>
      <c r="U534" s="3">
        <f t="shared" si="17"/>
        <v>71.505497219999995</v>
      </c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>
        <v>79</v>
      </c>
      <c r="AH534" s="12">
        <v>119</v>
      </c>
      <c r="AI534" s="12">
        <v>37</v>
      </c>
      <c r="AJ534" s="12">
        <v>233</v>
      </c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12"/>
      <c r="AW534" s="3"/>
      <c r="AX534" s="3"/>
      <c r="AY534" s="12"/>
      <c r="AZ534" s="3"/>
      <c r="BA534" s="3"/>
      <c r="BB534" s="3"/>
      <c r="BC534" s="12"/>
      <c r="BD534" s="12"/>
      <c r="BE534" s="12"/>
      <c r="BF534" s="12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>
        <f t="shared" si="23"/>
        <v>5.0360576923076916</v>
      </c>
      <c r="BV534" s="12">
        <v>20</v>
      </c>
      <c r="BW534" s="3" t="s">
        <v>689</v>
      </c>
      <c r="BX534" s="4" t="s">
        <v>1239</v>
      </c>
      <c r="BY534" s="4" t="s">
        <v>1239</v>
      </c>
      <c r="BZ534" s="5" t="s">
        <v>803</v>
      </c>
      <c r="CB534" s="3" t="s">
        <v>688</v>
      </c>
      <c r="CD534" t="s">
        <v>2781</v>
      </c>
      <c r="CE534" t="s">
        <v>2781</v>
      </c>
    </row>
    <row r="535" spans="1:83">
      <c r="A535" s="22" t="s">
        <v>749</v>
      </c>
      <c r="B535" s="3"/>
      <c r="C535" s="3"/>
      <c r="D535" s="3"/>
      <c r="E535" s="3">
        <f t="shared" si="21"/>
        <v>60.190370000000001</v>
      </c>
      <c r="F535" s="3"/>
      <c r="G535" s="13">
        <v>42.1</v>
      </c>
      <c r="H535" s="3">
        <f t="shared" si="22"/>
        <v>9.5548799999999989</v>
      </c>
      <c r="I535" s="3">
        <v>7.4</v>
      </c>
      <c r="J535" s="3">
        <v>9.8497080000000001E-2</v>
      </c>
      <c r="K535" s="3">
        <v>0.77375760000000005</v>
      </c>
      <c r="M535" s="3"/>
      <c r="N535" s="3"/>
      <c r="O535" s="3"/>
      <c r="P535" s="3"/>
      <c r="Q535" s="3"/>
      <c r="R535" s="3"/>
      <c r="S535" s="3"/>
      <c r="T535" s="3"/>
      <c r="U535" s="3">
        <f t="shared" si="17"/>
        <v>70.617504679999996</v>
      </c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>
        <v>83</v>
      </c>
      <c r="AH535" s="12">
        <v>123</v>
      </c>
      <c r="AI535" s="12">
        <v>30</v>
      </c>
      <c r="AJ535" s="12">
        <v>216</v>
      </c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12"/>
      <c r="AW535" s="3"/>
      <c r="AX535" s="3"/>
      <c r="AY535" s="12"/>
      <c r="AZ535" s="3"/>
      <c r="BA535" s="3"/>
      <c r="BB535" s="3"/>
      <c r="BC535" s="12"/>
      <c r="BD535" s="12"/>
      <c r="BE535" s="12"/>
      <c r="BF535" s="12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>
        <f t="shared" si="23"/>
        <v>5.6891891891891895</v>
      </c>
      <c r="BV535" s="12">
        <v>20</v>
      </c>
      <c r="BW535" s="3" t="s">
        <v>689</v>
      </c>
      <c r="BX535" s="4" t="s">
        <v>1239</v>
      </c>
      <c r="BY535" s="4" t="s">
        <v>1239</v>
      </c>
      <c r="BZ535" s="5" t="s">
        <v>803</v>
      </c>
      <c r="CB535" s="3" t="s">
        <v>688</v>
      </c>
      <c r="CD535" t="s">
        <v>2781</v>
      </c>
      <c r="CE535" t="s">
        <v>2781</v>
      </c>
    </row>
    <row r="536" spans="1:83">
      <c r="A536" s="22" t="s">
        <v>750</v>
      </c>
      <c r="B536" s="3"/>
      <c r="C536" s="3"/>
      <c r="D536" s="3"/>
      <c r="E536" s="3">
        <f t="shared" si="21"/>
        <v>66.052140000000009</v>
      </c>
      <c r="F536" s="3"/>
      <c r="G536" s="13">
        <v>46.2</v>
      </c>
      <c r="H536" s="3">
        <f t="shared" si="22"/>
        <v>3.0601439999999998</v>
      </c>
      <c r="I536" s="3">
        <v>2.37</v>
      </c>
      <c r="J536" s="3">
        <v>0.12552574</v>
      </c>
      <c r="K536" s="3">
        <v>0.68980560000000002</v>
      </c>
      <c r="M536" s="3"/>
      <c r="N536" s="3"/>
      <c r="O536" s="3"/>
      <c r="P536" s="3"/>
      <c r="Q536" s="3"/>
      <c r="R536" s="3"/>
      <c r="S536" s="3"/>
      <c r="T536" s="3"/>
      <c r="U536" s="3">
        <f t="shared" si="17"/>
        <v>69.927615340000003</v>
      </c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>
        <v>80</v>
      </c>
      <c r="AH536" s="12">
        <v>82</v>
      </c>
      <c r="AI536" s="12">
        <v>28</v>
      </c>
      <c r="AJ536" s="12">
        <v>349</v>
      </c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12"/>
      <c r="AW536" s="3"/>
      <c r="AX536" s="3"/>
      <c r="AY536" s="12"/>
      <c r="AZ536" s="3"/>
      <c r="BA536" s="3"/>
      <c r="BB536" s="3"/>
      <c r="BC536" s="12"/>
      <c r="BD536" s="12"/>
      <c r="BE536" s="12"/>
      <c r="BF536" s="12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>
        <f t="shared" si="23"/>
        <v>19.49367088607595</v>
      </c>
      <c r="BV536" s="12">
        <v>20</v>
      </c>
      <c r="BW536" s="3" t="s">
        <v>689</v>
      </c>
      <c r="BX536" s="4" t="s">
        <v>1239</v>
      </c>
      <c r="BY536" s="4" t="s">
        <v>1239</v>
      </c>
      <c r="BZ536" s="5" t="s">
        <v>803</v>
      </c>
      <c r="CB536" s="3" t="s">
        <v>688</v>
      </c>
      <c r="CD536" t="s">
        <v>2781</v>
      </c>
      <c r="CE536" t="s">
        <v>2781</v>
      </c>
    </row>
    <row r="537" spans="1:83">
      <c r="A537" s="22" t="s">
        <v>751</v>
      </c>
      <c r="B537" s="3"/>
      <c r="C537" s="3"/>
      <c r="D537" s="3"/>
      <c r="E537" s="3">
        <f t="shared" si="21"/>
        <v>61.191159999999996</v>
      </c>
      <c r="F537" s="3"/>
      <c r="G537" s="13">
        <v>42.8</v>
      </c>
      <c r="H537" s="3">
        <f t="shared" si="22"/>
        <v>6.5463839999999998</v>
      </c>
      <c r="I537" s="3">
        <v>5.07</v>
      </c>
      <c r="J537" s="3">
        <v>0.11242595999999999</v>
      </c>
      <c r="K537" s="3">
        <v>0.83951999999999993</v>
      </c>
      <c r="M537" s="3"/>
      <c r="N537" s="3"/>
      <c r="O537" s="3"/>
      <c r="P537" s="3"/>
      <c r="Q537" s="3"/>
      <c r="R537" s="3"/>
      <c r="S537" s="3"/>
      <c r="T537" s="3"/>
      <c r="U537" s="3">
        <f t="shared" si="17"/>
        <v>68.689489960000003</v>
      </c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>
        <v>107</v>
      </c>
      <c r="AH537" s="12">
        <v>81</v>
      </c>
      <c r="AI537" s="12">
        <v>32</v>
      </c>
      <c r="AJ537" s="12">
        <v>386</v>
      </c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12"/>
      <c r="AW537" s="3"/>
      <c r="AX537" s="3"/>
      <c r="AY537" s="12"/>
      <c r="AZ537" s="3"/>
      <c r="BA537" s="3"/>
      <c r="BB537" s="3"/>
      <c r="BC537" s="12"/>
      <c r="BD537" s="12"/>
      <c r="BE537" s="12"/>
      <c r="BF537" s="12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>
        <f t="shared" si="23"/>
        <v>8.4418145956607482</v>
      </c>
      <c r="BV537" s="12">
        <v>20</v>
      </c>
      <c r="BW537" s="3" t="s">
        <v>689</v>
      </c>
      <c r="BX537" s="4" t="s">
        <v>1239</v>
      </c>
      <c r="BY537" s="4" t="s">
        <v>1239</v>
      </c>
      <c r="BZ537" s="5" t="s">
        <v>803</v>
      </c>
      <c r="CB537" s="3" t="s">
        <v>688</v>
      </c>
      <c r="CD537" t="s">
        <v>2781</v>
      </c>
      <c r="CE537" t="s">
        <v>2781</v>
      </c>
    </row>
    <row r="538" spans="1:83">
      <c r="A538" s="22" t="s">
        <v>752</v>
      </c>
      <c r="B538" s="3"/>
      <c r="C538" s="3"/>
      <c r="D538" s="3"/>
      <c r="E538" s="3">
        <f t="shared" si="21"/>
        <v>66.338079999999991</v>
      </c>
      <c r="F538" s="3"/>
      <c r="G538" s="13">
        <v>46.4</v>
      </c>
      <c r="H538" s="3">
        <f t="shared" si="22"/>
        <v>1.8722399999999999</v>
      </c>
      <c r="I538" s="3">
        <v>1.45</v>
      </c>
      <c r="J538" s="3">
        <v>6.2348319999999999E-2</v>
      </c>
      <c r="K538" s="3">
        <v>0.68420879999999995</v>
      </c>
      <c r="M538" s="3"/>
      <c r="N538" s="3"/>
      <c r="O538" s="3"/>
      <c r="P538" s="3"/>
      <c r="Q538" s="3"/>
      <c r="R538" s="3"/>
      <c r="S538" s="3"/>
      <c r="T538" s="3"/>
      <c r="U538" s="3">
        <f t="shared" ref="U538:U601" si="24">SUM(J538:S538,H538,B538:E538)</f>
        <v>68.956877119999987</v>
      </c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>
        <v>67</v>
      </c>
      <c r="AH538" s="12">
        <v>60</v>
      </c>
      <c r="AI538" s="12">
        <v>20</v>
      </c>
      <c r="AJ538" s="12">
        <v>257</v>
      </c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12"/>
      <c r="AW538" s="3"/>
      <c r="AX538" s="3"/>
      <c r="AY538" s="12"/>
      <c r="AZ538" s="3"/>
      <c r="BA538" s="3"/>
      <c r="BB538" s="3"/>
      <c r="BC538" s="12"/>
      <c r="BD538" s="12"/>
      <c r="BE538" s="12"/>
      <c r="BF538" s="12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>
        <f t="shared" si="23"/>
        <v>32</v>
      </c>
      <c r="BV538" s="12">
        <v>20</v>
      </c>
      <c r="BW538" s="3" t="s">
        <v>689</v>
      </c>
      <c r="BX538" s="4" t="s">
        <v>1239</v>
      </c>
      <c r="BY538" s="4" t="s">
        <v>1239</v>
      </c>
      <c r="BZ538" s="5" t="s">
        <v>803</v>
      </c>
      <c r="CB538" s="3" t="s">
        <v>688</v>
      </c>
      <c r="CD538" t="s">
        <v>2781</v>
      </c>
      <c r="CE538" t="s">
        <v>2781</v>
      </c>
    </row>
    <row r="539" spans="1:83">
      <c r="A539" s="22" t="s">
        <v>753</v>
      </c>
      <c r="B539" s="3"/>
      <c r="C539" s="3"/>
      <c r="D539" s="3"/>
      <c r="E539" s="3">
        <f t="shared" si="21"/>
        <v>65.766199999999998</v>
      </c>
      <c r="F539" s="3"/>
      <c r="G539" s="13">
        <v>46</v>
      </c>
      <c r="H539" s="3">
        <f t="shared" si="22"/>
        <v>2.4145439999999998</v>
      </c>
      <c r="I539" s="3">
        <v>1.87</v>
      </c>
      <c r="J539" s="3">
        <v>6.6493819999999995E-2</v>
      </c>
      <c r="K539" s="3">
        <v>0.44074800000000003</v>
      </c>
      <c r="M539" s="3"/>
      <c r="N539" s="3"/>
      <c r="O539" s="3"/>
      <c r="P539" s="3"/>
      <c r="Q539" s="3"/>
      <c r="R539" s="3"/>
      <c r="S539" s="3"/>
      <c r="T539" s="3"/>
      <c r="U539" s="3">
        <f t="shared" si="24"/>
        <v>68.687985819999994</v>
      </c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>
        <v>68</v>
      </c>
      <c r="AH539" s="12">
        <v>65</v>
      </c>
      <c r="AI539" s="12">
        <v>23</v>
      </c>
      <c r="AJ539" s="12">
        <v>318</v>
      </c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12"/>
      <c r="AW539" s="3"/>
      <c r="AX539" s="3"/>
      <c r="AY539" s="12"/>
      <c r="AZ539" s="3"/>
      <c r="BA539" s="3"/>
      <c r="BB539" s="3"/>
      <c r="BC539" s="12"/>
      <c r="BD539" s="12"/>
      <c r="BE539" s="12"/>
      <c r="BF539" s="12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>
        <f t="shared" si="23"/>
        <v>24.598930481283421</v>
      </c>
      <c r="BV539" s="12">
        <v>20</v>
      </c>
      <c r="BW539" s="3" t="s">
        <v>689</v>
      </c>
      <c r="BX539" s="4" t="s">
        <v>1239</v>
      </c>
      <c r="BY539" s="4" t="s">
        <v>1239</v>
      </c>
      <c r="BZ539" s="5" t="s">
        <v>803</v>
      </c>
      <c r="CB539" s="3" t="s">
        <v>688</v>
      </c>
      <c r="CD539" t="s">
        <v>2781</v>
      </c>
      <c r="CE539" t="s">
        <v>2781</v>
      </c>
    </row>
    <row r="540" spans="1:83">
      <c r="A540" s="22" t="s">
        <v>754</v>
      </c>
      <c r="B540" s="3"/>
      <c r="C540" s="3"/>
      <c r="D540" s="3"/>
      <c r="E540" s="3">
        <f t="shared" si="21"/>
        <v>65.909170000000003</v>
      </c>
      <c r="F540" s="3"/>
      <c r="G540" s="13">
        <v>46.1</v>
      </c>
      <c r="H540" s="3">
        <f t="shared" si="22"/>
        <v>1.988448</v>
      </c>
      <c r="I540" s="3">
        <v>1.54</v>
      </c>
      <c r="J540" s="3">
        <v>9.7667980000000001E-2</v>
      </c>
      <c r="K540" s="3">
        <v>0.52749840000000003</v>
      </c>
      <c r="M540" s="3"/>
      <c r="N540" s="3"/>
      <c r="O540" s="3"/>
      <c r="P540" s="3"/>
      <c r="Q540" s="3"/>
      <c r="R540" s="3"/>
      <c r="S540" s="3"/>
      <c r="T540" s="3"/>
      <c r="U540" s="3">
        <f t="shared" si="24"/>
        <v>68.522784380000004</v>
      </c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>
        <v>73</v>
      </c>
      <c r="AH540" s="12">
        <v>80</v>
      </c>
      <c r="AI540" s="12">
        <v>24</v>
      </c>
      <c r="AJ540" s="12">
        <v>320</v>
      </c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12"/>
      <c r="AW540" s="3"/>
      <c r="AX540" s="3"/>
      <c r="AY540" s="12"/>
      <c r="AZ540" s="3"/>
      <c r="BA540" s="3"/>
      <c r="BB540" s="3"/>
      <c r="BC540" s="12"/>
      <c r="BD540" s="12"/>
      <c r="BE540" s="12"/>
      <c r="BF540" s="12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>
        <f t="shared" si="23"/>
        <v>29.935064935064936</v>
      </c>
      <c r="BV540" s="12">
        <v>20</v>
      </c>
      <c r="BW540" s="3" t="s">
        <v>689</v>
      </c>
      <c r="BX540" s="4" t="s">
        <v>1239</v>
      </c>
      <c r="BY540" s="4" t="s">
        <v>1239</v>
      </c>
      <c r="BZ540" s="5" t="s">
        <v>803</v>
      </c>
      <c r="CB540" s="3" t="s">
        <v>688</v>
      </c>
      <c r="CD540" t="s">
        <v>2781</v>
      </c>
      <c r="CE540" t="s">
        <v>2781</v>
      </c>
    </row>
    <row r="541" spans="1:83">
      <c r="A541" s="22" t="s">
        <v>755</v>
      </c>
      <c r="B541" s="3"/>
      <c r="C541" s="3"/>
      <c r="D541" s="3"/>
      <c r="E541" s="3">
        <f t="shared" si="21"/>
        <v>63.764620000000001</v>
      </c>
      <c r="F541" s="3"/>
      <c r="G541" s="13">
        <v>44.6</v>
      </c>
      <c r="H541" s="3">
        <f t="shared" si="22"/>
        <v>3.8477759999999996</v>
      </c>
      <c r="I541" s="3">
        <v>2.98</v>
      </c>
      <c r="J541" s="3">
        <v>7.95936E-2</v>
      </c>
      <c r="K541" s="3">
        <v>0.56387760000000009</v>
      </c>
      <c r="M541" s="3"/>
      <c r="N541" s="3"/>
      <c r="O541" s="3"/>
      <c r="P541" s="3"/>
      <c r="Q541" s="3"/>
      <c r="R541" s="3"/>
      <c r="S541" s="3"/>
      <c r="T541" s="3"/>
      <c r="U541" s="3">
        <f t="shared" si="24"/>
        <v>68.255867199999997</v>
      </c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>
        <v>88</v>
      </c>
      <c r="AH541" s="12">
        <v>94</v>
      </c>
      <c r="AI541" s="12">
        <v>25</v>
      </c>
      <c r="AJ541" s="12">
        <v>317</v>
      </c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12"/>
      <c r="AW541" s="3"/>
      <c r="AX541" s="3"/>
      <c r="AY541" s="12"/>
      <c r="AZ541" s="3"/>
      <c r="BA541" s="3"/>
      <c r="BB541" s="3"/>
      <c r="BC541" s="12"/>
      <c r="BD541" s="12"/>
      <c r="BE541" s="12"/>
      <c r="BF541" s="12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>
        <f t="shared" si="23"/>
        <v>14.966442953020135</v>
      </c>
      <c r="BV541" s="12">
        <v>20</v>
      </c>
      <c r="BW541" s="3" t="s">
        <v>689</v>
      </c>
      <c r="BX541" s="4" t="s">
        <v>1239</v>
      </c>
      <c r="BY541" s="4" t="s">
        <v>1239</v>
      </c>
      <c r="BZ541" s="5" t="s">
        <v>803</v>
      </c>
      <c r="CB541" s="3" t="s">
        <v>688</v>
      </c>
      <c r="CD541" t="s">
        <v>2781</v>
      </c>
      <c r="CE541" t="s">
        <v>2781</v>
      </c>
    </row>
    <row r="542" spans="1:83">
      <c r="A542" s="22" t="s">
        <v>756</v>
      </c>
      <c r="B542" s="3"/>
      <c r="C542" s="3"/>
      <c r="D542" s="3"/>
      <c r="E542" s="3">
        <f t="shared" si="21"/>
        <v>67.624809999999997</v>
      </c>
      <c r="F542" s="3"/>
      <c r="G542" s="13">
        <v>47.3</v>
      </c>
      <c r="H542" s="3">
        <f t="shared" si="22"/>
        <v>2.5178399999999996</v>
      </c>
      <c r="I542" s="3">
        <v>1.95</v>
      </c>
      <c r="J542" s="3">
        <v>9.8662899999999984E-2</v>
      </c>
      <c r="K542" s="3">
        <v>0.67441439999999997</v>
      </c>
      <c r="M542" s="3"/>
      <c r="N542" s="3"/>
      <c r="O542" s="3"/>
      <c r="P542" s="3"/>
      <c r="Q542" s="3"/>
      <c r="R542" s="3"/>
      <c r="S542" s="3"/>
      <c r="T542" s="3"/>
      <c r="U542" s="3">
        <f t="shared" si="24"/>
        <v>70.9157273</v>
      </c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>
        <v>73</v>
      </c>
      <c r="AH542" s="12">
        <v>57</v>
      </c>
      <c r="AI542" s="12">
        <v>23</v>
      </c>
      <c r="AJ542" s="12">
        <v>334</v>
      </c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12"/>
      <c r="AW542" s="3"/>
      <c r="AX542" s="3"/>
      <c r="AY542" s="12"/>
      <c r="AZ542" s="3"/>
      <c r="BA542" s="3"/>
      <c r="BB542" s="3"/>
      <c r="BC542" s="12"/>
      <c r="BD542" s="12"/>
      <c r="BE542" s="12"/>
      <c r="BF542" s="12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>
        <f t="shared" si="23"/>
        <v>24.256410256410255</v>
      </c>
      <c r="BV542" s="12">
        <v>20</v>
      </c>
      <c r="BW542" s="3" t="s">
        <v>689</v>
      </c>
      <c r="BX542" s="4" t="s">
        <v>1239</v>
      </c>
      <c r="BY542" s="4" t="s">
        <v>1239</v>
      </c>
      <c r="BZ542" s="5" t="s">
        <v>803</v>
      </c>
      <c r="CB542" s="3" t="s">
        <v>688</v>
      </c>
      <c r="CD542" t="s">
        <v>2781</v>
      </c>
      <c r="CE542" t="s">
        <v>2781</v>
      </c>
    </row>
    <row r="543" spans="1:83">
      <c r="A543" s="22" t="s">
        <v>757</v>
      </c>
      <c r="B543" s="3"/>
      <c r="C543" s="3"/>
      <c r="D543" s="3"/>
      <c r="E543" s="3">
        <f t="shared" si="21"/>
        <v>62.191949999999999</v>
      </c>
      <c r="F543" s="3"/>
      <c r="G543" s="13">
        <v>43.5</v>
      </c>
      <c r="H543" s="3">
        <f t="shared" si="22"/>
        <v>5.5392479999999997</v>
      </c>
      <c r="I543" s="3">
        <v>4.29</v>
      </c>
      <c r="J543" s="3">
        <v>0.10546152</v>
      </c>
      <c r="K543" s="3">
        <v>0.70799520000000005</v>
      </c>
      <c r="M543" s="3"/>
      <c r="N543" s="3"/>
      <c r="O543" s="3"/>
      <c r="P543" s="3"/>
      <c r="Q543" s="3"/>
      <c r="R543" s="3"/>
      <c r="S543" s="3"/>
      <c r="T543" s="3"/>
      <c r="U543" s="3">
        <f t="shared" si="24"/>
        <v>68.544654719999997</v>
      </c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>
        <v>99</v>
      </c>
      <c r="AH543" s="12">
        <v>73</v>
      </c>
      <c r="AI543" s="12">
        <v>33</v>
      </c>
      <c r="AJ543" s="12">
        <v>471</v>
      </c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12"/>
      <c r="AW543" s="3"/>
      <c r="AX543" s="3"/>
      <c r="AY543" s="12"/>
      <c r="AZ543" s="3"/>
      <c r="BA543" s="3"/>
      <c r="BB543" s="3"/>
      <c r="BC543" s="12"/>
      <c r="BD543" s="12"/>
      <c r="BE543" s="12"/>
      <c r="BF543" s="12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>
        <f t="shared" si="23"/>
        <v>10.13986013986014</v>
      </c>
      <c r="BV543" s="12">
        <v>20</v>
      </c>
      <c r="BW543" s="3" t="s">
        <v>689</v>
      </c>
      <c r="BX543" s="4" t="s">
        <v>1239</v>
      </c>
      <c r="BY543" s="4" t="s">
        <v>1239</v>
      </c>
      <c r="BZ543" s="5" t="s">
        <v>803</v>
      </c>
      <c r="CB543" s="3" t="s">
        <v>688</v>
      </c>
      <c r="CD543" t="s">
        <v>2781</v>
      </c>
      <c r="CE543" t="s">
        <v>2781</v>
      </c>
    </row>
    <row r="544" spans="1:83">
      <c r="A544" s="22" t="s">
        <v>758</v>
      </c>
      <c r="B544" s="3"/>
      <c r="C544" s="3"/>
      <c r="D544" s="3"/>
      <c r="E544" s="3">
        <f t="shared" si="21"/>
        <v>71.199059999999989</v>
      </c>
      <c r="F544" s="3"/>
      <c r="G544" s="13">
        <v>49.8</v>
      </c>
      <c r="H544" s="3">
        <f t="shared" si="22"/>
        <v>1.9238879999999998</v>
      </c>
      <c r="I544" s="3">
        <v>1.49</v>
      </c>
      <c r="J544" s="3">
        <v>8.357328E-2</v>
      </c>
      <c r="K544" s="3">
        <v>0.43375199999999997</v>
      </c>
      <c r="M544" s="3"/>
      <c r="N544" s="3"/>
      <c r="O544" s="3"/>
      <c r="P544" s="3"/>
      <c r="Q544" s="3"/>
      <c r="R544" s="3"/>
      <c r="S544" s="3"/>
      <c r="T544" s="3"/>
      <c r="U544" s="3">
        <f t="shared" si="24"/>
        <v>73.640273279999988</v>
      </c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>
        <v>69</v>
      </c>
      <c r="AH544" s="12">
        <v>71</v>
      </c>
      <c r="AI544" s="12">
        <v>34</v>
      </c>
      <c r="AJ544" s="12">
        <v>349</v>
      </c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12"/>
      <c r="AW544" s="3"/>
      <c r="AX544" s="3"/>
      <c r="AY544" s="12"/>
      <c r="AZ544" s="3"/>
      <c r="BA544" s="3"/>
      <c r="BB544" s="3"/>
      <c r="BC544" s="12"/>
      <c r="BD544" s="12"/>
      <c r="BE544" s="12"/>
      <c r="BF544" s="12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>
        <f t="shared" si="23"/>
        <v>33.422818791946305</v>
      </c>
      <c r="BV544" s="12">
        <v>20</v>
      </c>
      <c r="BW544" s="3" t="s">
        <v>689</v>
      </c>
      <c r="BX544" s="4" t="s">
        <v>1239</v>
      </c>
      <c r="BY544" s="4" t="s">
        <v>1239</v>
      </c>
      <c r="BZ544" s="5" t="s">
        <v>803</v>
      </c>
      <c r="CB544" s="3" t="s">
        <v>688</v>
      </c>
      <c r="CD544" t="s">
        <v>2781</v>
      </c>
      <c r="CE544" t="s">
        <v>2781</v>
      </c>
    </row>
    <row r="545" spans="1:83">
      <c r="A545" s="22" t="s">
        <v>759</v>
      </c>
      <c r="B545" s="3"/>
      <c r="C545" s="3"/>
      <c r="D545" s="3"/>
      <c r="E545" s="3">
        <f t="shared" si="21"/>
        <v>62.334920000000004</v>
      </c>
      <c r="F545" s="3"/>
      <c r="G545" s="13">
        <v>43.6</v>
      </c>
      <c r="H545" s="3">
        <f t="shared" si="22"/>
        <v>4.7128799999999993</v>
      </c>
      <c r="I545" s="3">
        <v>3.65</v>
      </c>
      <c r="J545" s="3">
        <v>0.2205406</v>
      </c>
      <c r="K545" s="3">
        <v>0.76956000000000002</v>
      </c>
      <c r="M545" s="3"/>
      <c r="N545" s="3"/>
      <c r="O545" s="3"/>
      <c r="P545" s="3"/>
      <c r="Q545" s="3"/>
      <c r="R545" s="3"/>
      <c r="S545" s="3"/>
      <c r="T545" s="3"/>
      <c r="U545" s="3">
        <f t="shared" si="24"/>
        <v>68.0379006</v>
      </c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>
        <v>97</v>
      </c>
      <c r="AH545" s="12">
        <v>76</v>
      </c>
      <c r="AI545" s="12">
        <v>31</v>
      </c>
      <c r="AJ545" s="12">
        <v>348</v>
      </c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12"/>
      <c r="AW545" s="3"/>
      <c r="AX545" s="3"/>
      <c r="AY545" s="12"/>
      <c r="AZ545" s="3"/>
      <c r="BA545" s="3"/>
      <c r="BB545" s="3"/>
      <c r="BC545" s="12"/>
      <c r="BD545" s="12"/>
      <c r="BE545" s="12"/>
      <c r="BF545" s="12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>
        <f t="shared" si="23"/>
        <v>11.945205479452056</v>
      </c>
      <c r="BV545" s="12">
        <v>20</v>
      </c>
      <c r="BW545" s="3" t="s">
        <v>689</v>
      </c>
      <c r="BX545" s="4" t="s">
        <v>1239</v>
      </c>
      <c r="BY545" s="4" t="s">
        <v>1239</v>
      </c>
      <c r="BZ545" s="5" t="s">
        <v>803</v>
      </c>
      <c r="CB545" s="3" t="s">
        <v>688</v>
      </c>
      <c r="CD545" t="s">
        <v>2781</v>
      </c>
      <c r="CE545" t="s">
        <v>2781</v>
      </c>
    </row>
    <row r="546" spans="1:83">
      <c r="A546" s="22" t="s">
        <v>760</v>
      </c>
      <c r="B546" s="3"/>
      <c r="C546" s="3"/>
      <c r="D546" s="3"/>
      <c r="E546" s="3">
        <f t="shared" si="21"/>
        <v>64.908379999999994</v>
      </c>
      <c r="F546" s="3"/>
      <c r="G546" s="13">
        <v>45.4</v>
      </c>
      <c r="H546" s="3">
        <f t="shared" si="22"/>
        <v>4.9969440000000001</v>
      </c>
      <c r="I546" s="3">
        <v>3.87</v>
      </c>
      <c r="J546" s="3">
        <v>9.1532639999999998E-2</v>
      </c>
      <c r="K546" s="3">
        <v>0.57926879999999992</v>
      </c>
      <c r="M546" s="3"/>
      <c r="N546" s="3"/>
      <c r="O546" s="3"/>
      <c r="P546" s="3"/>
      <c r="Q546" s="3"/>
      <c r="R546" s="3"/>
      <c r="S546" s="3"/>
      <c r="T546" s="3"/>
      <c r="U546" s="3">
        <f t="shared" si="24"/>
        <v>70.576125439999998</v>
      </c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>
        <v>101</v>
      </c>
      <c r="AH546" s="12">
        <v>98</v>
      </c>
      <c r="AI546" s="12">
        <v>29</v>
      </c>
      <c r="AJ546" s="12">
        <v>353</v>
      </c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12"/>
      <c r="AW546" s="3"/>
      <c r="AX546" s="3"/>
      <c r="AY546" s="12"/>
      <c r="AZ546" s="3"/>
      <c r="BA546" s="3"/>
      <c r="BB546" s="3"/>
      <c r="BC546" s="12"/>
      <c r="BD546" s="12"/>
      <c r="BE546" s="12"/>
      <c r="BF546" s="12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>
        <f t="shared" si="23"/>
        <v>11.7312661498708</v>
      </c>
      <c r="BV546" s="12">
        <v>20</v>
      </c>
      <c r="BW546" s="3" t="s">
        <v>689</v>
      </c>
      <c r="BX546" s="4" t="s">
        <v>1239</v>
      </c>
      <c r="BY546" s="4" t="s">
        <v>1239</v>
      </c>
      <c r="BZ546" s="5" t="s">
        <v>803</v>
      </c>
      <c r="CB546" s="3" t="s">
        <v>688</v>
      </c>
      <c r="CD546" t="s">
        <v>2781</v>
      </c>
      <c r="CE546" t="s">
        <v>2781</v>
      </c>
    </row>
    <row r="547" spans="1:83">
      <c r="A547" s="22" t="s">
        <v>761</v>
      </c>
      <c r="B547" s="3"/>
      <c r="C547" s="3"/>
      <c r="D547" s="3"/>
      <c r="E547" s="3">
        <f t="shared" si="21"/>
        <v>66.624020000000002</v>
      </c>
      <c r="F547" s="3"/>
      <c r="G547" s="13">
        <v>46.6</v>
      </c>
      <c r="H547" s="3">
        <f t="shared" si="22"/>
        <v>5.2293599999999998</v>
      </c>
      <c r="I547" s="3">
        <v>4.05</v>
      </c>
      <c r="J547" s="3">
        <v>8.174925999999999E-2</v>
      </c>
      <c r="K547" s="3">
        <v>0.52889759999999997</v>
      </c>
      <c r="M547" s="3"/>
      <c r="N547" s="3"/>
      <c r="O547" s="3"/>
      <c r="P547" s="3"/>
      <c r="Q547" s="3"/>
      <c r="R547" s="3"/>
      <c r="S547" s="3"/>
      <c r="T547" s="3"/>
      <c r="U547" s="3">
        <f t="shared" si="24"/>
        <v>72.464026860000004</v>
      </c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>
        <v>101</v>
      </c>
      <c r="AH547" s="12">
        <v>88</v>
      </c>
      <c r="AI547" s="12">
        <v>21</v>
      </c>
      <c r="AJ547" s="12">
        <v>287</v>
      </c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12"/>
      <c r="AW547" s="3"/>
      <c r="AX547" s="3"/>
      <c r="AY547" s="12"/>
      <c r="AZ547" s="3"/>
      <c r="BA547" s="3"/>
      <c r="BB547" s="3"/>
      <c r="BC547" s="12"/>
      <c r="BD547" s="12"/>
      <c r="BE547" s="12"/>
      <c r="BF547" s="12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>
        <f t="shared" si="23"/>
        <v>11.506172839506174</v>
      </c>
      <c r="BV547" s="12">
        <v>20</v>
      </c>
      <c r="BW547" s="3" t="s">
        <v>689</v>
      </c>
      <c r="BX547" s="4" t="s">
        <v>1239</v>
      </c>
      <c r="BY547" s="4" t="s">
        <v>1239</v>
      </c>
      <c r="BZ547" s="5" t="s">
        <v>803</v>
      </c>
      <c r="CB547" s="3" t="s">
        <v>688</v>
      </c>
      <c r="CD547" t="s">
        <v>2781</v>
      </c>
      <c r="CE547" t="s">
        <v>2781</v>
      </c>
    </row>
    <row r="548" spans="1:83">
      <c r="A548" s="22" t="s">
        <v>762</v>
      </c>
      <c r="B548" s="3"/>
      <c r="C548" s="3"/>
      <c r="D548" s="3"/>
      <c r="E548" s="3">
        <f t="shared" si="21"/>
        <v>59.332549999999998</v>
      </c>
      <c r="F548" s="3"/>
      <c r="G548" s="13">
        <v>41.5</v>
      </c>
      <c r="H548" s="3">
        <f t="shared" si="22"/>
        <v>9.0383999999999993</v>
      </c>
      <c r="I548" s="3">
        <v>7</v>
      </c>
      <c r="J548" s="3">
        <v>9.4683219999999985E-2</v>
      </c>
      <c r="K548" s="3">
        <v>0.59605920000000001</v>
      </c>
      <c r="M548" s="3"/>
      <c r="N548" s="3"/>
      <c r="O548" s="3"/>
      <c r="P548" s="3"/>
      <c r="Q548" s="3"/>
      <c r="R548" s="3"/>
      <c r="S548" s="3"/>
      <c r="T548" s="3"/>
      <c r="U548" s="3">
        <f t="shared" si="24"/>
        <v>69.06169242</v>
      </c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>
        <v>128</v>
      </c>
      <c r="AH548" s="12">
        <v>85</v>
      </c>
      <c r="AI548" s="12">
        <v>28</v>
      </c>
      <c r="AJ548" s="12">
        <v>276</v>
      </c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12"/>
      <c r="AW548" s="3"/>
      <c r="AX548" s="3"/>
      <c r="AY548" s="12"/>
      <c r="AZ548" s="3"/>
      <c r="BA548" s="3"/>
      <c r="BB548" s="3"/>
      <c r="BC548" s="12"/>
      <c r="BD548" s="12"/>
      <c r="BE548" s="12"/>
      <c r="BF548" s="12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>
        <f t="shared" si="23"/>
        <v>5.9285714285714288</v>
      </c>
      <c r="BV548" s="12">
        <v>20</v>
      </c>
      <c r="BW548" s="3" t="s">
        <v>689</v>
      </c>
      <c r="BX548" s="4" t="s">
        <v>1239</v>
      </c>
      <c r="BY548" s="4" t="s">
        <v>1239</v>
      </c>
      <c r="BZ548" s="5" t="s">
        <v>803</v>
      </c>
      <c r="CB548" s="3" t="s">
        <v>688</v>
      </c>
      <c r="CD548" t="s">
        <v>2781</v>
      </c>
      <c r="CE548" t="s">
        <v>2781</v>
      </c>
    </row>
    <row r="549" spans="1:83">
      <c r="A549" s="22" t="s">
        <v>763</v>
      </c>
      <c r="B549" s="3"/>
      <c r="C549" s="3"/>
      <c r="D549" s="3"/>
      <c r="E549" s="3">
        <f t="shared" si="21"/>
        <v>68.196690000000004</v>
      </c>
      <c r="F549" s="3"/>
      <c r="G549" s="13">
        <v>47.7</v>
      </c>
      <c r="H549" s="3">
        <f t="shared" si="22"/>
        <v>2.982672</v>
      </c>
      <c r="I549" s="3">
        <v>2.31</v>
      </c>
      <c r="J549" s="3">
        <v>6.0358479999999999E-2</v>
      </c>
      <c r="K549" s="3">
        <v>0.40436879999999997</v>
      </c>
      <c r="M549" s="3"/>
      <c r="N549" s="3"/>
      <c r="O549" s="3"/>
      <c r="P549" s="3"/>
      <c r="Q549" s="3"/>
      <c r="R549" s="3"/>
      <c r="S549" s="3"/>
      <c r="T549" s="3"/>
      <c r="U549" s="3">
        <f t="shared" si="24"/>
        <v>71.644089280000003</v>
      </c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>
        <v>83</v>
      </c>
      <c r="AH549" s="12">
        <v>74</v>
      </c>
      <c r="AI549" s="12">
        <v>26</v>
      </c>
      <c r="AJ549" s="12">
        <v>235</v>
      </c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12"/>
      <c r="AW549" s="3"/>
      <c r="AX549" s="3"/>
      <c r="AY549" s="12"/>
      <c r="AZ549" s="3"/>
      <c r="BA549" s="3"/>
      <c r="BB549" s="3"/>
      <c r="BC549" s="12"/>
      <c r="BD549" s="12"/>
      <c r="BE549" s="12"/>
      <c r="BF549" s="12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>
        <f t="shared" si="23"/>
        <v>20.649350649350652</v>
      </c>
      <c r="BV549" s="12">
        <v>20</v>
      </c>
      <c r="BW549" s="3" t="s">
        <v>689</v>
      </c>
      <c r="BX549" s="4" t="s">
        <v>1239</v>
      </c>
      <c r="BY549" s="4" t="s">
        <v>1239</v>
      </c>
      <c r="BZ549" s="5" t="s">
        <v>803</v>
      </c>
      <c r="CB549" s="3" t="s">
        <v>688</v>
      </c>
      <c r="CD549" t="s">
        <v>2781</v>
      </c>
      <c r="CE549" t="s">
        <v>2781</v>
      </c>
    </row>
    <row r="550" spans="1:83">
      <c r="A550" s="21" t="s">
        <v>764</v>
      </c>
      <c r="B550" s="3"/>
      <c r="C550" s="3"/>
      <c r="D550" s="3"/>
      <c r="E550" s="3">
        <f t="shared" si="21"/>
        <v>60.90522</v>
      </c>
      <c r="F550" s="3"/>
      <c r="G550" s="13">
        <v>42.6</v>
      </c>
      <c r="H550" s="3">
        <f t="shared" si="22"/>
        <v>8.1862079999999988</v>
      </c>
      <c r="I550" s="3">
        <v>6.34</v>
      </c>
      <c r="J550" s="3">
        <v>0.10595897999999999</v>
      </c>
      <c r="K550" s="3">
        <v>0.75137039999999999</v>
      </c>
      <c r="M550" s="3"/>
      <c r="N550" s="3"/>
      <c r="O550" s="3"/>
      <c r="P550" s="3"/>
      <c r="Q550" s="3"/>
      <c r="R550" s="3"/>
      <c r="S550" s="3"/>
      <c r="T550" s="3"/>
      <c r="U550" s="3">
        <f t="shared" si="24"/>
        <v>69.948757380000004</v>
      </c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>
        <v>113</v>
      </c>
      <c r="AH550" s="12">
        <v>81</v>
      </c>
      <c r="AI550" s="12">
        <v>21</v>
      </c>
      <c r="AJ550" s="12">
        <v>241</v>
      </c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12"/>
      <c r="AW550" s="3"/>
      <c r="AX550" s="3"/>
      <c r="AY550" s="12"/>
      <c r="AZ550" s="3"/>
      <c r="BA550" s="3"/>
      <c r="BB550" s="3"/>
      <c r="BC550" s="12"/>
      <c r="BD550" s="12"/>
      <c r="BE550" s="12"/>
      <c r="BF550" s="12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>
        <f t="shared" si="23"/>
        <v>6.7192429022082019</v>
      </c>
      <c r="BV550" s="12">
        <v>20</v>
      </c>
      <c r="BW550" s="3" t="s">
        <v>689</v>
      </c>
      <c r="BX550" s="4" t="s">
        <v>1239</v>
      </c>
      <c r="BY550" s="4" t="s">
        <v>1239</v>
      </c>
      <c r="BZ550" s="5" t="s">
        <v>803</v>
      </c>
      <c r="CB550" s="3" t="s">
        <v>688</v>
      </c>
      <c r="CD550" t="s">
        <v>2781</v>
      </c>
      <c r="CE550" t="s">
        <v>2781</v>
      </c>
    </row>
    <row r="551" spans="1:83">
      <c r="A551" s="21" t="s">
        <v>765</v>
      </c>
      <c r="B551" s="3"/>
      <c r="C551" s="3"/>
      <c r="D551" s="3"/>
      <c r="E551" s="3">
        <f t="shared" si="21"/>
        <v>60.33334</v>
      </c>
      <c r="F551" s="3"/>
      <c r="G551" s="13">
        <v>42.2</v>
      </c>
      <c r="H551" s="3">
        <f t="shared" si="22"/>
        <v>9.4386719999999986</v>
      </c>
      <c r="I551" s="3">
        <v>7.31</v>
      </c>
      <c r="J551" s="3">
        <v>0.10314003999999999</v>
      </c>
      <c r="K551" s="3">
        <v>0.74857200000000002</v>
      </c>
      <c r="M551" s="3"/>
      <c r="N551" s="3"/>
      <c r="O551" s="3"/>
      <c r="P551" s="3"/>
      <c r="Q551" s="3"/>
      <c r="R551" s="3"/>
      <c r="S551" s="3"/>
      <c r="T551" s="3"/>
      <c r="U551" s="3">
        <f t="shared" si="24"/>
        <v>70.623724039999999</v>
      </c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>
        <v>112</v>
      </c>
      <c r="AH551" s="12">
        <v>105</v>
      </c>
      <c r="AI551" s="12">
        <v>28</v>
      </c>
      <c r="AJ551" s="12">
        <v>229</v>
      </c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12"/>
      <c r="AW551" s="3"/>
      <c r="AX551" s="3"/>
      <c r="AY551" s="12"/>
      <c r="AZ551" s="3"/>
      <c r="BA551" s="3"/>
      <c r="BB551" s="3"/>
      <c r="BC551" s="12"/>
      <c r="BD551" s="12"/>
      <c r="BE551" s="12"/>
      <c r="BF551" s="12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>
        <f t="shared" si="23"/>
        <v>5.7729138166894671</v>
      </c>
      <c r="BV551" s="12">
        <v>20</v>
      </c>
      <c r="BW551" s="3" t="s">
        <v>689</v>
      </c>
      <c r="BX551" s="4" t="s">
        <v>1239</v>
      </c>
      <c r="BY551" s="4" t="s">
        <v>1239</v>
      </c>
      <c r="BZ551" s="5" t="s">
        <v>803</v>
      </c>
      <c r="CB551" s="3" t="s">
        <v>688</v>
      </c>
      <c r="CD551" t="s">
        <v>2781</v>
      </c>
      <c r="CE551" t="s">
        <v>2781</v>
      </c>
    </row>
    <row r="552" spans="1:83">
      <c r="A552" s="21" t="s">
        <v>766</v>
      </c>
      <c r="B552" s="3"/>
      <c r="C552" s="3"/>
      <c r="D552" s="3"/>
      <c r="E552" s="3">
        <f t="shared" si="21"/>
        <v>53.756720000000001</v>
      </c>
      <c r="F552" s="3"/>
      <c r="G552" s="13">
        <v>37.6</v>
      </c>
      <c r="H552" s="3">
        <f t="shared" si="22"/>
        <v>13.557599999999999</v>
      </c>
      <c r="I552" s="3">
        <v>10.5</v>
      </c>
      <c r="J552" s="3">
        <v>0.1301687</v>
      </c>
      <c r="K552" s="3">
        <v>0.79194719999999996</v>
      </c>
      <c r="M552" s="3"/>
      <c r="N552" s="3"/>
      <c r="O552" s="3"/>
      <c r="P552" s="3"/>
      <c r="Q552" s="3"/>
      <c r="R552" s="3"/>
      <c r="S552" s="3"/>
      <c r="T552" s="3"/>
      <c r="U552" s="3">
        <f t="shared" si="24"/>
        <v>68.236435900000004</v>
      </c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>
        <v>108</v>
      </c>
      <c r="AH552" s="12">
        <v>97</v>
      </c>
      <c r="AI552" s="12">
        <v>30</v>
      </c>
      <c r="AJ552" s="12">
        <v>211</v>
      </c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12"/>
      <c r="AW552" s="3"/>
      <c r="AX552" s="3"/>
      <c r="AY552" s="12"/>
      <c r="AZ552" s="3"/>
      <c r="BA552" s="3"/>
      <c r="BB552" s="3"/>
      <c r="BC552" s="12"/>
      <c r="BD552" s="12"/>
      <c r="BE552" s="12"/>
      <c r="BF552" s="12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>
        <f t="shared" si="23"/>
        <v>3.5809523809523811</v>
      </c>
      <c r="BV552" s="12">
        <v>20</v>
      </c>
      <c r="BW552" s="3" t="s">
        <v>689</v>
      </c>
      <c r="BX552" s="4" t="s">
        <v>1239</v>
      </c>
      <c r="BY552" s="4" t="s">
        <v>1239</v>
      </c>
      <c r="BZ552" s="5" t="s">
        <v>803</v>
      </c>
      <c r="CB552" s="3" t="s">
        <v>688</v>
      </c>
      <c r="CD552" t="s">
        <v>2781</v>
      </c>
      <c r="CE552" t="s">
        <v>2781</v>
      </c>
    </row>
    <row r="553" spans="1:83">
      <c r="A553" s="21" t="s">
        <v>767</v>
      </c>
      <c r="B553" s="3"/>
      <c r="C553" s="3"/>
      <c r="D553" s="3"/>
      <c r="E553" s="3">
        <f t="shared" si="21"/>
        <v>59.618490000000001</v>
      </c>
      <c r="F553" s="3"/>
      <c r="G553" s="13">
        <v>41.7</v>
      </c>
      <c r="H553" s="3">
        <f t="shared" si="22"/>
        <v>10.45872</v>
      </c>
      <c r="I553" s="3">
        <v>8.1</v>
      </c>
      <c r="J553" s="3">
        <v>0.12834467999999999</v>
      </c>
      <c r="K553" s="3">
        <v>0.8073383999999999</v>
      </c>
      <c r="M553" s="3"/>
      <c r="N553" s="3"/>
      <c r="O553" s="3"/>
      <c r="P553" s="3"/>
      <c r="Q553" s="3"/>
      <c r="R553" s="3"/>
      <c r="S553" s="3"/>
      <c r="T553" s="3"/>
      <c r="U553" s="3">
        <f t="shared" si="24"/>
        <v>71.012893079999998</v>
      </c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>
        <v>106</v>
      </c>
      <c r="AH553" s="12">
        <v>100</v>
      </c>
      <c r="AI553" s="12">
        <v>28</v>
      </c>
      <c r="AJ553" s="12">
        <v>330</v>
      </c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12"/>
      <c r="AW553" s="3"/>
      <c r="AX553" s="3"/>
      <c r="AY553" s="12"/>
      <c r="AZ553" s="3"/>
      <c r="BA553" s="3"/>
      <c r="BB553" s="3"/>
      <c r="BC553" s="12"/>
      <c r="BD553" s="12"/>
      <c r="BE553" s="12"/>
      <c r="BF553" s="12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>
        <f t="shared" si="23"/>
        <v>5.1481481481481488</v>
      </c>
      <c r="BV553" s="12">
        <v>20</v>
      </c>
      <c r="BW553" s="3" t="s">
        <v>689</v>
      </c>
      <c r="BX553" s="4" t="s">
        <v>1239</v>
      </c>
      <c r="BY553" s="4" t="s">
        <v>1239</v>
      </c>
      <c r="BZ553" s="5" t="s">
        <v>803</v>
      </c>
      <c r="CB553" s="3" t="s">
        <v>688</v>
      </c>
      <c r="CD553" t="s">
        <v>2781</v>
      </c>
      <c r="CE553" t="s">
        <v>2781</v>
      </c>
    </row>
    <row r="554" spans="1:83">
      <c r="A554" s="21" t="s">
        <v>768</v>
      </c>
      <c r="B554" s="3"/>
      <c r="C554" s="3"/>
      <c r="D554" s="3"/>
      <c r="E554" s="3">
        <f t="shared" si="21"/>
        <v>63.764620000000001</v>
      </c>
      <c r="F554" s="3"/>
      <c r="G554" s="13">
        <v>44.6</v>
      </c>
      <c r="H554" s="3">
        <f t="shared" si="22"/>
        <v>6.6755039999999992</v>
      </c>
      <c r="I554" s="3">
        <v>5.17</v>
      </c>
      <c r="J554" s="3">
        <v>7.5116459999999996E-2</v>
      </c>
      <c r="K554" s="3">
        <v>0.47572800000000004</v>
      </c>
      <c r="M554" s="3"/>
      <c r="N554" s="3"/>
      <c r="O554" s="3"/>
      <c r="P554" s="3"/>
      <c r="Q554" s="3"/>
      <c r="R554" s="3"/>
      <c r="S554" s="3"/>
      <c r="T554" s="3"/>
      <c r="U554" s="3">
        <f t="shared" si="24"/>
        <v>70.990968460000005</v>
      </c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>
        <v>119</v>
      </c>
      <c r="AH554" s="12">
        <v>94</v>
      </c>
      <c r="AI554" s="12">
        <v>22</v>
      </c>
      <c r="AJ554" s="12">
        <v>396</v>
      </c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12"/>
      <c r="AW554" s="3"/>
      <c r="AX554" s="3"/>
      <c r="AY554" s="12"/>
      <c r="AZ554" s="3"/>
      <c r="BA554" s="3"/>
      <c r="BB554" s="3"/>
      <c r="BC554" s="12"/>
      <c r="BD554" s="12"/>
      <c r="BE554" s="12"/>
      <c r="BF554" s="12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>
        <f t="shared" si="23"/>
        <v>8.6266924564796916</v>
      </c>
      <c r="BV554" s="12">
        <v>20</v>
      </c>
      <c r="BW554" s="3" t="s">
        <v>689</v>
      </c>
      <c r="BX554" s="4" t="s">
        <v>1239</v>
      </c>
      <c r="BY554" s="4" t="s">
        <v>1239</v>
      </c>
      <c r="BZ554" s="5" t="s">
        <v>803</v>
      </c>
      <c r="CB554" s="3" t="s">
        <v>688</v>
      </c>
      <c r="CD554" t="s">
        <v>2781</v>
      </c>
      <c r="CE554" t="s">
        <v>2781</v>
      </c>
    </row>
    <row r="555" spans="1:83">
      <c r="A555" s="21" t="s">
        <v>769</v>
      </c>
      <c r="B555" s="3"/>
      <c r="C555" s="3"/>
      <c r="D555" s="3"/>
      <c r="E555" s="3">
        <f t="shared" si="21"/>
        <v>63.478679999999997</v>
      </c>
      <c r="F555" s="3"/>
      <c r="G555" s="13">
        <v>44.4</v>
      </c>
      <c r="H555" s="3">
        <f t="shared" si="22"/>
        <v>6.5592959999999998</v>
      </c>
      <c r="I555" s="3">
        <v>5.08</v>
      </c>
      <c r="J555" s="3">
        <v>8.0588519999999997E-2</v>
      </c>
      <c r="K555" s="3">
        <v>0.55268400000000006</v>
      </c>
      <c r="M555" s="3"/>
      <c r="N555" s="3"/>
      <c r="O555" s="3"/>
      <c r="P555" s="3"/>
      <c r="Q555" s="3"/>
      <c r="R555" s="3"/>
      <c r="S555" s="3"/>
      <c r="T555" s="3"/>
      <c r="U555" s="3">
        <f t="shared" si="24"/>
        <v>70.671248519999992</v>
      </c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>
        <v>92</v>
      </c>
      <c r="AH555" s="12">
        <v>88</v>
      </c>
      <c r="AI555" s="12">
        <v>27</v>
      </c>
      <c r="AJ555" s="12">
        <v>243</v>
      </c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12"/>
      <c r="AW555" s="3"/>
      <c r="AX555" s="3"/>
      <c r="AY555" s="12"/>
      <c r="AZ555" s="3"/>
      <c r="BA555" s="3"/>
      <c r="BB555" s="3"/>
      <c r="BC555" s="12"/>
      <c r="BD555" s="12"/>
      <c r="BE555" s="12"/>
      <c r="BF555" s="12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>
        <f t="shared" si="23"/>
        <v>8.7401574803149611</v>
      </c>
      <c r="BV555" s="12">
        <v>20</v>
      </c>
      <c r="BW555" s="3" t="s">
        <v>689</v>
      </c>
      <c r="BX555" s="4" t="s">
        <v>1239</v>
      </c>
      <c r="BY555" s="4" t="s">
        <v>1239</v>
      </c>
      <c r="BZ555" s="5" t="s">
        <v>803</v>
      </c>
      <c r="CB555" s="3" t="s">
        <v>688</v>
      </c>
      <c r="CD555" t="s">
        <v>2781</v>
      </c>
      <c r="CE555" t="s">
        <v>2781</v>
      </c>
    </row>
    <row r="556" spans="1:83">
      <c r="A556" s="21" t="s">
        <v>770</v>
      </c>
      <c r="B556" s="3"/>
      <c r="C556" s="3"/>
      <c r="D556" s="3"/>
      <c r="E556" s="3">
        <f t="shared" si="21"/>
        <v>59.761459999999992</v>
      </c>
      <c r="F556" s="3"/>
      <c r="G556" s="13">
        <v>41.8</v>
      </c>
      <c r="H556" s="3">
        <f t="shared" si="22"/>
        <v>9.1158719999999995</v>
      </c>
      <c r="I556" s="3">
        <v>7.06</v>
      </c>
      <c r="J556" s="3">
        <v>0.12618901999999999</v>
      </c>
      <c r="K556" s="3">
        <v>0.73178160000000003</v>
      </c>
      <c r="M556" s="3"/>
      <c r="N556" s="3"/>
      <c r="O556" s="3"/>
      <c r="P556" s="3"/>
      <c r="Q556" s="3"/>
      <c r="R556" s="3"/>
      <c r="S556" s="3"/>
      <c r="T556" s="3"/>
      <c r="U556" s="3">
        <f t="shared" si="24"/>
        <v>69.735302619999999</v>
      </c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>
        <v>112</v>
      </c>
      <c r="AH556" s="12">
        <v>87</v>
      </c>
      <c r="AI556" s="12">
        <v>28</v>
      </c>
      <c r="AJ556" s="12">
        <v>264</v>
      </c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12"/>
      <c r="AW556" s="3"/>
      <c r="AX556" s="3"/>
      <c r="AY556" s="12"/>
      <c r="AZ556" s="3"/>
      <c r="BA556" s="3"/>
      <c r="BB556" s="3"/>
      <c r="BC556" s="12"/>
      <c r="BD556" s="12"/>
      <c r="BE556" s="12"/>
      <c r="BF556" s="12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>
        <f t="shared" si="23"/>
        <v>5.9206798866855523</v>
      </c>
      <c r="BV556" s="12">
        <v>20</v>
      </c>
      <c r="BW556" s="3" t="s">
        <v>689</v>
      </c>
      <c r="BX556" s="4" t="s">
        <v>1239</v>
      </c>
      <c r="BY556" s="4" t="s">
        <v>1239</v>
      </c>
      <c r="BZ556" s="5" t="s">
        <v>803</v>
      </c>
      <c r="CB556" s="3" t="s">
        <v>688</v>
      </c>
      <c r="CD556" t="s">
        <v>2781</v>
      </c>
      <c r="CE556" t="s">
        <v>2781</v>
      </c>
    </row>
    <row r="557" spans="1:83">
      <c r="A557" s="21" t="s">
        <v>771</v>
      </c>
      <c r="B557" s="3"/>
      <c r="C557" s="3"/>
      <c r="D557" s="3"/>
      <c r="E557" s="3">
        <f t="shared" si="21"/>
        <v>62.620859999999993</v>
      </c>
      <c r="F557" s="3"/>
      <c r="G557" s="13">
        <v>43.8</v>
      </c>
      <c r="H557" s="3">
        <f t="shared" si="22"/>
        <v>5.0744160000000003</v>
      </c>
      <c r="I557" s="3">
        <v>3.93</v>
      </c>
      <c r="J557" s="3">
        <v>0.12204351999999999</v>
      </c>
      <c r="K557" s="3">
        <v>0.79894319999999996</v>
      </c>
      <c r="M557" s="3"/>
      <c r="N557" s="3"/>
      <c r="O557" s="3"/>
      <c r="P557" s="3"/>
      <c r="Q557" s="3"/>
      <c r="R557" s="3"/>
      <c r="S557" s="3"/>
      <c r="T557" s="3"/>
      <c r="U557" s="3">
        <f t="shared" si="24"/>
        <v>68.616262719999995</v>
      </c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>
        <v>83</v>
      </c>
      <c r="AH557" s="12">
        <v>71</v>
      </c>
      <c r="AI557" s="12">
        <v>20</v>
      </c>
      <c r="AJ557" s="12">
        <v>202</v>
      </c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12"/>
      <c r="AW557" s="3"/>
      <c r="AX557" s="3"/>
      <c r="AY557" s="12"/>
      <c r="AZ557" s="3"/>
      <c r="BA557" s="3"/>
      <c r="BB557" s="3"/>
      <c r="BC557" s="12"/>
      <c r="BD557" s="12"/>
      <c r="BE557" s="12"/>
      <c r="BF557" s="12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>
        <f t="shared" si="23"/>
        <v>11.14503816793893</v>
      </c>
      <c r="BV557" s="12">
        <v>20</v>
      </c>
      <c r="BW557" s="3" t="s">
        <v>689</v>
      </c>
      <c r="BX557" s="4" t="s">
        <v>1239</v>
      </c>
      <c r="BY557" s="4" t="s">
        <v>1239</v>
      </c>
      <c r="BZ557" s="5" t="s">
        <v>803</v>
      </c>
      <c r="CB557" s="3" t="s">
        <v>688</v>
      </c>
      <c r="CD557" t="s">
        <v>2781</v>
      </c>
      <c r="CE557" t="s">
        <v>2781</v>
      </c>
    </row>
    <row r="558" spans="1:83">
      <c r="A558" s="21" t="s">
        <v>772</v>
      </c>
      <c r="B558" s="3"/>
      <c r="C558" s="3"/>
      <c r="D558" s="3"/>
      <c r="E558" s="3">
        <f t="shared" si="21"/>
        <v>67.195899999999995</v>
      </c>
      <c r="F558" s="3"/>
      <c r="G558" s="13">
        <v>47</v>
      </c>
      <c r="H558" s="3">
        <f t="shared" si="22"/>
        <v>2.6469599999999995</v>
      </c>
      <c r="I558" s="3">
        <v>2.0499999999999998</v>
      </c>
      <c r="J558" s="3">
        <v>7.6774659999999995E-2</v>
      </c>
      <c r="K558" s="3">
        <v>0.47852640000000002</v>
      </c>
      <c r="M558" s="3"/>
      <c r="N558" s="3"/>
      <c r="O558" s="3"/>
      <c r="P558" s="3"/>
      <c r="Q558" s="3"/>
      <c r="R558" s="3"/>
      <c r="S558" s="3"/>
      <c r="T558" s="3"/>
      <c r="U558" s="3">
        <f t="shared" si="24"/>
        <v>70.398161059999993</v>
      </c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>
        <v>86</v>
      </c>
      <c r="AH558" s="12">
        <v>65</v>
      </c>
      <c r="AI558" s="12">
        <v>20</v>
      </c>
      <c r="AJ558" s="12">
        <v>208</v>
      </c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12"/>
      <c r="AW558" s="3"/>
      <c r="AX558" s="3"/>
      <c r="AY558" s="12"/>
      <c r="AZ558" s="3"/>
      <c r="BA558" s="3"/>
      <c r="BB558" s="3"/>
      <c r="BC558" s="12"/>
      <c r="BD558" s="12"/>
      <c r="BE558" s="12"/>
      <c r="BF558" s="12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>
        <f t="shared" si="23"/>
        <v>22.926829268292686</v>
      </c>
      <c r="BV558" s="12">
        <v>20</v>
      </c>
      <c r="BW558" s="3" t="s">
        <v>689</v>
      </c>
      <c r="BX558" s="4" t="s">
        <v>1239</v>
      </c>
      <c r="BY558" s="4" t="s">
        <v>1239</v>
      </c>
      <c r="BZ558" s="5" t="s">
        <v>803</v>
      </c>
      <c r="CB558" s="3" t="s">
        <v>688</v>
      </c>
      <c r="CD558" t="s">
        <v>2781</v>
      </c>
      <c r="CE558" t="s">
        <v>2781</v>
      </c>
    </row>
    <row r="559" spans="1:83">
      <c r="A559" s="21" t="s">
        <v>773</v>
      </c>
      <c r="B559" s="3"/>
      <c r="C559" s="3"/>
      <c r="D559" s="3"/>
      <c r="E559" s="3">
        <f t="shared" si="21"/>
        <v>71.199059999999989</v>
      </c>
      <c r="F559" s="3"/>
      <c r="G559" s="13">
        <v>49.8</v>
      </c>
      <c r="H559" s="3">
        <f t="shared" si="22"/>
        <v>3.4345919999999999</v>
      </c>
      <c r="I559" s="3">
        <v>2.66</v>
      </c>
      <c r="J559" s="3">
        <v>5.3228219999999993E-2</v>
      </c>
      <c r="K559" s="3">
        <v>0.41136479999999997</v>
      </c>
      <c r="M559" s="3"/>
      <c r="N559" s="3"/>
      <c r="O559" s="3"/>
      <c r="P559" s="3"/>
      <c r="Q559" s="3"/>
      <c r="R559" s="3"/>
      <c r="S559" s="3"/>
      <c r="T559" s="3"/>
      <c r="U559" s="3">
        <f t="shared" si="24"/>
        <v>75.098245019999993</v>
      </c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>
        <v>82</v>
      </c>
      <c r="AH559" s="12">
        <v>78</v>
      </c>
      <c r="AI559" s="12">
        <v>23</v>
      </c>
      <c r="AJ559" s="12">
        <v>221</v>
      </c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12"/>
      <c r="AW559" s="3"/>
      <c r="AX559" s="3"/>
      <c r="AY559" s="12"/>
      <c r="AZ559" s="3"/>
      <c r="BA559" s="3"/>
      <c r="BB559" s="3"/>
      <c r="BC559" s="12"/>
      <c r="BD559" s="12"/>
      <c r="BE559" s="12"/>
      <c r="BF559" s="12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>
        <f t="shared" si="23"/>
        <v>18.721804511278194</v>
      </c>
      <c r="BV559" s="12">
        <v>20</v>
      </c>
      <c r="BW559" s="3" t="s">
        <v>689</v>
      </c>
      <c r="BX559" s="4" t="s">
        <v>1239</v>
      </c>
      <c r="BY559" s="4" t="s">
        <v>1239</v>
      </c>
      <c r="BZ559" s="5" t="s">
        <v>803</v>
      </c>
      <c r="CB559" s="3" t="s">
        <v>688</v>
      </c>
      <c r="CD559" t="s">
        <v>2781</v>
      </c>
      <c r="CE559" t="s">
        <v>2781</v>
      </c>
    </row>
    <row r="560" spans="1:83">
      <c r="A560" s="21" t="s">
        <v>774</v>
      </c>
      <c r="B560" s="3"/>
      <c r="C560" s="3"/>
      <c r="D560" s="3"/>
      <c r="E560" s="3">
        <f t="shared" ref="E560:E591" si="25">G560*1.4297</f>
        <v>61.620069999999998</v>
      </c>
      <c r="F560" s="3"/>
      <c r="G560" s="13">
        <v>43.1</v>
      </c>
      <c r="H560" s="3">
        <f t="shared" ref="H560:H591" si="26">I560*1.2912</f>
        <v>8.2765919999999991</v>
      </c>
      <c r="I560" s="3">
        <v>6.41</v>
      </c>
      <c r="J560" s="3">
        <v>8.5728940000000003E-2</v>
      </c>
      <c r="K560" s="3">
        <v>0.64363199999999998</v>
      </c>
      <c r="M560" s="3"/>
      <c r="N560" s="3"/>
      <c r="O560" s="3"/>
      <c r="P560" s="3"/>
      <c r="Q560" s="3"/>
      <c r="R560" s="3"/>
      <c r="S560" s="3"/>
      <c r="T560" s="3"/>
      <c r="U560" s="3">
        <f t="shared" si="24"/>
        <v>70.626022939999999</v>
      </c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>
        <v>99</v>
      </c>
      <c r="AH560" s="12">
        <v>108</v>
      </c>
      <c r="AI560" s="12">
        <v>35</v>
      </c>
      <c r="AJ560" s="12">
        <v>332</v>
      </c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12"/>
      <c r="AW560" s="3"/>
      <c r="AX560" s="3"/>
      <c r="AY560" s="12"/>
      <c r="AZ560" s="3"/>
      <c r="BA560" s="3"/>
      <c r="BB560" s="3"/>
      <c r="BC560" s="12"/>
      <c r="BD560" s="12"/>
      <c r="BE560" s="12"/>
      <c r="BF560" s="12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>
        <f t="shared" ref="BU560:BU591" si="27">G560/I560</f>
        <v>6.7238689547581902</v>
      </c>
      <c r="BV560" s="12">
        <v>20</v>
      </c>
      <c r="BW560" s="3" t="s">
        <v>689</v>
      </c>
      <c r="BX560" s="4" t="s">
        <v>1239</v>
      </c>
      <c r="BY560" s="4" t="s">
        <v>1239</v>
      </c>
      <c r="BZ560" s="5" t="s">
        <v>803</v>
      </c>
      <c r="CB560" s="3" t="s">
        <v>688</v>
      </c>
      <c r="CD560" t="s">
        <v>2781</v>
      </c>
      <c r="CE560" t="s">
        <v>2781</v>
      </c>
    </row>
    <row r="561" spans="1:83">
      <c r="A561" s="21" t="s">
        <v>775</v>
      </c>
      <c r="B561" s="3"/>
      <c r="C561" s="3"/>
      <c r="D561" s="3"/>
      <c r="E561" s="3">
        <f t="shared" si="25"/>
        <v>56.330179999999999</v>
      </c>
      <c r="F561" s="3"/>
      <c r="G561" s="13">
        <v>39.4</v>
      </c>
      <c r="H561" s="3">
        <f t="shared" si="26"/>
        <v>11.620799999999999</v>
      </c>
      <c r="I561" s="3">
        <v>9</v>
      </c>
      <c r="J561" s="3">
        <v>0.15636825999999998</v>
      </c>
      <c r="K561" s="3">
        <v>0.86470559999999996</v>
      </c>
      <c r="M561" s="3"/>
      <c r="N561" s="3"/>
      <c r="O561" s="3"/>
      <c r="P561" s="3"/>
      <c r="Q561" s="3"/>
      <c r="R561" s="3"/>
      <c r="S561" s="3"/>
      <c r="T561" s="3"/>
      <c r="U561" s="3">
        <f t="shared" si="24"/>
        <v>68.972053860000003</v>
      </c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>
        <v>114</v>
      </c>
      <c r="AH561" s="12">
        <v>99</v>
      </c>
      <c r="AI561" s="12">
        <v>40</v>
      </c>
      <c r="AJ561" s="12">
        <v>268</v>
      </c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12"/>
      <c r="AW561" s="3"/>
      <c r="AX561" s="3"/>
      <c r="AY561" s="12"/>
      <c r="AZ561" s="3"/>
      <c r="BA561" s="3"/>
      <c r="BB561" s="3"/>
      <c r="BC561" s="12"/>
      <c r="BD561" s="12"/>
      <c r="BE561" s="12"/>
      <c r="BF561" s="12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>
        <f t="shared" si="27"/>
        <v>4.3777777777777773</v>
      </c>
      <c r="BV561" s="12">
        <v>20</v>
      </c>
      <c r="BW561" s="3" t="s">
        <v>689</v>
      </c>
      <c r="BX561" s="4" t="s">
        <v>1239</v>
      </c>
      <c r="BY561" s="4" t="s">
        <v>1239</v>
      </c>
      <c r="BZ561" s="5" t="s">
        <v>803</v>
      </c>
      <c r="CB561" s="3" t="s">
        <v>688</v>
      </c>
      <c r="CD561" t="s">
        <v>2781</v>
      </c>
      <c r="CE561" t="s">
        <v>2781</v>
      </c>
    </row>
    <row r="562" spans="1:83">
      <c r="A562" s="21" t="s">
        <v>776</v>
      </c>
      <c r="B562" s="3"/>
      <c r="C562" s="3"/>
      <c r="D562" s="3"/>
      <c r="E562" s="3">
        <f t="shared" si="25"/>
        <v>63.621649999999995</v>
      </c>
      <c r="F562" s="3"/>
      <c r="G562" s="13">
        <v>44.5</v>
      </c>
      <c r="H562" s="3">
        <f t="shared" si="26"/>
        <v>6.8950079999999989</v>
      </c>
      <c r="I562" s="3">
        <v>5.34</v>
      </c>
      <c r="J562" s="3">
        <v>7.6111380000000006E-2</v>
      </c>
      <c r="K562" s="3">
        <v>0.66601919999999992</v>
      </c>
      <c r="M562" s="3"/>
      <c r="N562" s="3"/>
      <c r="O562" s="3"/>
      <c r="P562" s="3"/>
      <c r="Q562" s="3"/>
      <c r="R562" s="3"/>
      <c r="S562" s="3"/>
      <c r="T562" s="3"/>
      <c r="U562" s="3">
        <f t="shared" si="24"/>
        <v>71.258788579999987</v>
      </c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>
        <v>92</v>
      </c>
      <c r="AH562" s="12">
        <v>110</v>
      </c>
      <c r="AI562" s="12">
        <v>24</v>
      </c>
      <c r="AJ562" s="12">
        <v>252</v>
      </c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12"/>
      <c r="AW562" s="3"/>
      <c r="AX562" s="3"/>
      <c r="AY562" s="12"/>
      <c r="AZ562" s="3"/>
      <c r="BA562" s="3"/>
      <c r="BB562" s="3"/>
      <c r="BC562" s="12"/>
      <c r="BD562" s="12"/>
      <c r="BE562" s="12"/>
      <c r="BF562" s="12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>
        <f t="shared" si="27"/>
        <v>8.3333333333333339</v>
      </c>
      <c r="BV562" s="12">
        <v>20</v>
      </c>
      <c r="BW562" s="3" t="s">
        <v>689</v>
      </c>
      <c r="BX562" s="4" t="s">
        <v>1239</v>
      </c>
      <c r="BY562" s="4" t="s">
        <v>1239</v>
      </c>
      <c r="BZ562" s="5" t="s">
        <v>803</v>
      </c>
      <c r="CB562" s="3" t="s">
        <v>688</v>
      </c>
      <c r="CD562" t="s">
        <v>2781</v>
      </c>
      <c r="CE562" t="s">
        <v>2781</v>
      </c>
    </row>
    <row r="563" spans="1:83">
      <c r="A563" s="21" t="s">
        <v>777</v>
      </c>
      <c r="B563" s="3"/>
      <c r="C563" s="3"/>
      <c r="D563" s="3"/>
      <c r="E563" s="3">
        <f t="shared" si="25"/>
        <v>65.051349999999999</v>
      </c>
      <c r="F563" s="3"/>
      <c r="G563" s="13">
        <v>45.5</v>
      </c>
      <c r="H563" s="3">
        <f t="shared" si="26"/>
        <v>3.7444799999999998</v>
      </c>
      <c r="I563" s="3">
        <v>2.9</v>
      </c>
      <c r="J563" s="3">
        <v>7.942777999999999E-2</v>
      </c>
      <c r="K563" s="3">
        <v>0.47153040000000002</v>
      </c>
      <c r="M563" s="3"/>
      <c r="N563" s="3"/>
      <c r="O563" s="3"/>
      <c r="P563" s="3"/>
      <c r="Q563" s="3"/>
      <c r="R563" s="3"/>
      <c r="S563" s="3"/>
      <c r="T563" s="3"/>
      <c r="U563" s="3">
        <f t="shared" si="24"/>
        <v>69.346788180000004</v>
      </c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>
        <v>96</v>
      </c>
      <c r="AH563" s="12">
        <v>87</v>
      </c>
      <c r="AI563" s="12">
        <v>26</v>
      </c>
      <c r="AJ563" s="12">
        <v>236</v>
      </c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12"/>
      <c r="AW563" s="3"/>
      <c r="AX563" s="3"/>
      <c r="AY563" s="12"/>
      <c r="AZ563" s="3"/>
      <c r="BA563" s="3"/>
      <c r="BB563" s="3"/>
      <c r="BC563" s="12"/>
      <c r="BD563" s="12"/>
      <c r="BE563" s="12"/>
      <c r="BF563" s="12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>
        <f t="shared" si="27"/>
        <v>15.689655172413794</v>
      </c>
      <c r="BV563" s="12">
        <v>20</v>
      </c>
      <c r="BW563" s="3" t="s">
        <v>689</v>
      </c>
      <c r="BX563" s="4" t="s">
        <v>1239</v>
      </c>
      <c r="BY563" s="4" t="s">
        <v>1239</v>
      </c>
      <c r="BZ563" s="5" t="s">
        <v>803</v>
      </c>
      <c r="CB563" s="3" t="s">
        <v>688</v>
      </c>
      <c r="CD563" t="s">
        <v>2781</v>
      </c>
      <c r="CE563" t="s">
        <v>2781</v>
      </c>
    </row>
    <row r="564" spans="1:83">
      <c r="A564" s="21" t="s">
        <v>778</v>
      </c>
      <c r="B564" s="3"/>
      <c r="C564" s="3"/>
      <c r="D564" s="3"/>
      <c r="E564" s="3">
        <f t="shared" si="25"/>
        <v>62.477890000000002</v>
      </c>
      <c r="F564" s="3"/>
      <c r="G564" s="13">
        <v>43.7</v>
      </c>
      <c r="H564" s="3">
        <f t="shared" si="26"/>
        <v>6.0299039999999993</v>
      </c>
      <c r="I564" s="3">
        <v>4.67</v>
      </c>
      <c r="J564" s="3">
        <v>7.3624079999999995E-2</v>
      </c>
      <c r="K564" s="3">
        <v>0.66461999999999999</v>
      </c>
      <c r="M564" s="3"/>
      <c r="N564" s="3"/>
      <c r="O564" s="3"/>
      <c r="P564" s="3"/>
      <c r="Q564" s="3"/>
      <c r="R564" s="3"/>
      <c r="S564" s="3"/>
      <c r="T564" s="3"/>
      <c r="U564" s="3">
        <f t="shared" si="24"/>
        <v>69.246038080000005</v>
      </c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>
        <v>103</v>
      </c>
      <c r="AH564" s="12">
        <v>79</v>
      </c>
      <c r="AI564" s="12">
        <v>20</v>
      </c>
      <c r="AJ564" s="12">
        <v>203</v>
      </c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12"/>
      <c r="AW564" s="3"/>
      <c r="AX564" s="3"/>
      <c r="AY564" s="12"/>
      <c r="AZ564" s="3"/>
      <c r="BA564" s="3"/>
      <c r="BB564" s="3"/>
      <c r="BC564" s="12"/>
      <c r="BD564" s="12"/>
      <c r="BE564" s="12"/>
      <c r="BF564" s="12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>
        <f t="shared" si="27"/>
        <v>9.357601713062099</v>
      </c>
      <c r="BV564" s="12">
        <v>20</v>
      </c>
      <c r="BW564" s="3" t="s">
        <v>689</v>
      </c>
      <c r="BX564" s="4" t="s">
        <v>1239</v>
      </c>
      <c r="BY564" s="4" t="s">
        <v>1239</v>
      </c>
      <c r="BZ564" s="5" t="s">
        <v>803</v>
      </c>
      <c r="CB564" s="3" t="s">
        <v>688</v>
      </c>
      <c r="CD564" t="s">
        <v>2781</v>
      </c>
      <c r="CE564" t="s">
        <v>2781</v>
      </c>
    </row>
    <row r="565" spans="1:83">
      <c r="A565" s="21" t="s">
        <v>779</v>
      </c>
      <c r="B565" s="3"/>
      <c r="C565" s="3"/>
      <c r="D565" s="3"/>
      <c r="E565" s="3">
        <f t="shared" si="25"/>
        <v>64.336500000000001</v>
      </c>
      <c r="F565" s="3"/>
      <c r="G565" s="13">
        <v>45</v>
      </c>
      <c r="H565" s="3">
        <f t="shared" si="26"/>
        <v>4.3771680000000002</v>
      </c>
      <c r="I565" s="3">
        <v>3.39</v>
      </c>
      <c r="J565" s="3">
        <v>8.5894759999999987E-2</v>
      </c>
      <c r="K565" s="3">
        <v>0.64363199999999998</v>
      </c>
      <c r="M565" s="3"/>
      <c r="N565" s="3"/>
      <c r="O565" s="3"/>
      <c r="P565" s="3"/>
      <c r="Q565" s="3"/>
      <c r="R565" s="3"/>
      <c r="S565" s="3"/>
      <c r="T565" s="3"/>
      <c r="U565" s="3">
        <f t="shared" si="24"/>
        <v>69.443194759999997</v>
      </c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>
        <v>82</v>
      </c>
      <c r="AH565" s="12">
        <v>90</v>
      </c>
      <c r="AI565" s="12">
        <v>23</v>
      </c>
      <c r="AJ565" s="12">
        <v>279</v>
      </c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12"/>
      <c r="AW565" s="3"/>
      <c r="AX565" s="3"/>
      <c r="AY565" s="12"/>
      <c r="AZ565" s="3"/>
      <c r="BA565" s="3"/>
      <c r="BB565" s="3"/>
      <c r="BC565" s="12"/>
      <c r="BD565" s="12"/>
      <c r="BE565" s="12"/>
      <c r="BF565" s="12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>
        <f t="shared" si="27"/>
        <v>13.274336283185841</v>
      </c>
      <c r="BV565" s="12">
        <v>20</v>
      </c>
      <c r="BW565" s="3" t="s">
        <v>689</v>
      </c>
      <c r="BX565" s="4" t="s">
        <v>1239</v>
      </c>
      <c r="BY565" s="4" t="s">
        <v>1239</v>
      </c>
      <c r="BZ565" s="5" t="s">
        <v>803</v>
      </c>
      <c r="CB565" s="3" t="s">
        <v>688</v>
      </c>
      <c r="CD565" t="s">
        <v>2781</v>
      </c>
      <c r="CE565" t="s">
        <v>2781</v>
      </c>
    </row>
    <row r="566" spans="1:83">
      <c r="A566" s="21" t="s">
        <v>780</v>
      </c>
      <c r="B566" s="3"/>
      <c r="C566" s="3"/>
      <c r="D566" s="3"/>
      <c r="E566" s="3">
        <f t="shared" si="25"/>
        <v>59.189579999999999</v>
      </c>
      <c r="F566" s="3"/>
      <c r="G566" s="13">
        <v>41.4</v>
      </c>
      <c r="H566" s="3">
        <f t="shared" si="26"/>
        <v>9.955152</v>
      </c>
      <c r="I566" s="3">
        <v>7.71</v>
      </c>
      <c r="J566" s="3">
        <v>0.12254097999999998</v>
      </c>
      <c r="K566" s="3">
        <v>0.89129040000000004</v>
      </c>
      <c r="M566" s="3"/>
      <c r="N566" s="3"/>
      <c r="O566" s="3"/>
      <c r="P566" s="3"/>
      <c r="Q566" s="3"/>
      <c r="R566" s="3"/>
      <c r="S566" s="3"/>
      <c r="T566" s="3"/>
      <c r="U566" s="3">
        <f t="shared" si="24"/>
        <v>70.158563380000004</v>
      </c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>
        <v>95</v>
      </c>
      <c r="AH566" s="12">
        <v>125</v>
      </c>
      <c r="AI566" s="12">
        <v>38</v>
      </c>
      <c r="AJ566" s="12">
        <v>209</v>
      </c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12"/>
      <c r="AW566" s="3"/>
      <c r="AX566" s="3"/>
      <c r="AY566" s="12"/>
      <c r="AZ566" s="3"/>
      <c r="BA566" s="3"/>
      <c r="BB566" s="3"/>
      <c r="BC566" s="12"/>
      <c r="BD566" s="12"/>
      <c r="BE566" s="12"/>
      <c r="BF566" s="12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>
        <f t="shared" si="27"/>
        <v>5.3696498054474704</v>
      </c>
      <c r="BV566" s="12">
        <v>20</v>
      </c>
      <c r="BW566" s="3" t="s">
        <v>689</v>
      </c>
      <c r="BX566" s="4" t="s">
        <v>1239</v>
      </c>
      <c r="BY566" s="4" t="s">
        <v>1239</v>
      </c>
      <c r="BZ566" s="5" t="s">
        <v>803</v>
      </c>
      <c r="CB566" s="3" t="s">
        <v>688</v>
      </c>
      <c r="CD566" t="s">
        <v>2781</v>
      </c>
      <c r="CE566" t="s">
        <v>2781</v>
      </c>
    </row>
    <row r="567" spans="1:83">
      <c r="A567" s="21" t="s">
        <v>781</v>
      </c>
      <c r="B567" s="3"/>
      <c r="C567" s="3"/>
      <c r="D567" s="3"/>
      <c r="E567" s="3">
        <f t="shared" si="25"/>
        <v>61.763040000000004</v>
      </c>
      <c r="F567" s="3"/>
      <c r="G567" s="13">
        <v>43.2</v>
      </c>
      <c r="H567" s="3">
        <f t="shared" si="26"/>
        <v>5.5908959999999999</v>
      </c>
      <c r="I567" s="3">
        <v>4.33</v>
      </c>
      <c r="J567" s="3">
        <v>8.8216239999999987E-2</v>
      </c>
      <c r="K567" s="3">
        <v>0.55828080000000002</v>
      </c>
      <c r="M567" s="3"/>
      <c r="N567" s="3"/>
      <c r="O567" s="3"/>
      <c r="P567" s="3"/>
      <c r="Q567" s="3"/>
      <c r="R567" s="3"/>
      <c r="S567" s="3"/>
      <c r="T567" s="3"/>
      <c r="U567" s="3">
        <f t="shared" si="24"/>
        <v>68.000433040000004</v>
      </c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>
        <v>98</v>
      </c>
      <c r="AH567" s="12">
        <v>103</v>
      </c>
      <c r="AI567" s="12">
        <v>25</v>
      </c>
      <c r="AJ567" s="12">
        <v>235</v>
      </c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12"/>
      <c r="AW567" s="3"/>
      <c r="AX567" s="3"/>
      <c r="AY567" s="12"/>
      <c r="AZ567" s="3"/>
      <c r="BA567" s="3"/>
      <c r="BB567" s="3"/>
      <c r="BC567" s="12"/>
      <c r="BD567" s="12"/>
      <c r="BE567" s="12"/>
      <c r="BF567" s="12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>
        <f t="shared" si="27"/>
        <v>9.9769053117782907</v>
      </c>
      <c r="BV567" s="12">
        <v>20</v>
      </c>
      <c r="BW567" s="3" t="s">
        <v>689</v>
      </c>
      <c r="BX567" s="4" t="s">
        <v>1239</v>
      </c>
      <c r="BY567" s="4" t="s">
        <v>1239</v>
      </c>
      <c r="BZ567" s="5" t="s">
        <v>803</v>
      </c>
      <c r="CB567" s="3" t="s">
        <v>688</v>
      </c>
      <c r="CD567" t="s">
        <v>2781</v>
      </c>
      <c r="CE567" t="s">
        <v>2781</v>
      </c>
    </row>
    <row r="568" spans="1:83">
      <c r="A568" s="21" t="s">
        <v>782</v>
      </c>
      <c r="B568" s="3"/>
      <c r="C568" s="3"/>
      <c r="D568" s="3"/>
      <c r="E568" s="3">
        <f t="shared" si="25"/>
        <v>66.052140000000009</v>
      </c>
      <c r="F568" s="3"/>
      <c r="G568" s="13">
        <v>46.2</v>
      </c>
      <c r="H568" s="3">
        <f t="shared" si="26"/>
        <v>1.2911999999999999</v>
      </c>
      <c r="I568" s="3">
        <v>1</v>
      </c>
      <c r="J568" s="3">
        <v>8.1251799999999999E-2</v>
      </c>
      <c r="K568" s="3">
        <v>0.55688159999999998</v>
      </c>
      <c r="M568" s="3"/>
      <c r="N568" s="3"/>
      <c r="O568" s="3"/>
      <c r="P568" s="3"/>
      <c r="Q568" s="3"/>
      <c r="R568" s="3"/>
      <c r="S568" s="3"/>
      <c r="T568" s="3"/>
      <c r="U568" s="3">
        <f t="shared" si="24"/>
        <v>67.981473400000013</v>
      </c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>
        <v>106</v>
      </c>
      <c r="AH568" s="12">
        <v>73</v>
      </c>
      <c r="AI568" s="12">
        <v>23</v>
      </c>
      <c r="AJ568" s="12">
        <v>227</v>
      </c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12"/>
      <c r="AW568" s="3"/>
      <c r="AX568" s="3"/>
      <c r="AY568" s="12"/>
      <c r="AZ568" s="3"/>
      <c r="BA568" s="3"/>
      <c r="BB568" s="3"/>
      <c r="BC568" s="12"/>
      <c r="BD568" s="12"/>
      <c r="BE568" s="12"/>
      <c r="BF568" s="12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>
        <f t="shared" si="27"/>
        <v>46.2</v>
      </c>
      <c r="BV568" s="12">
        <v>20</v>
      </c>
      <c r="BW568" s="3" t="s">
        <v>689</v>
      </c>
      <c r="BX568" s="4" t="s">
        <v>1239</v>
      </c>
      <c r="BY568" s="4" t="s">
        <v>1239</v>
      </c>
      <c r="BZ568" s="5" t="s">
        <v>803</v>
      </c>
      <c r="CB568" s="3" t="s">
        <v>688</v>
      </c>
      <c r="CD568" t="s">
        <v>2781</v>
      </c>
      <c r="CE568" t="s">
        <v>2781</v>
      </c>
    </row>
    <row r="569" spans="1:83">
      <c r="A569" s="21" t="s">
        <v>783</v>
      </c>
      <c r="B569" s="3"/>
      <c r="C569" s="3"/>
      <c r="D569" s="3"/>
      <c r="E569" s="3">
        <f t="shared" si="25"/>
        <v>64.336500000000001</v>
      </c>
      <c r="F569" s="3"/>
      <c r="G569" s="13">
        <v>45</v>
      </c>
      <c r="H569" s="3">
        <f t="shared" si="26"/>
        <v>3.6928319999999997</v>
      </c>
      <c r="I569" s="3">
        <v>2.86</v>
      </c>
      <c r="J569" s="3">
        <v>8.2246719999999995E-2</v>
      </c>
      <c r="K569" s="3">
        <v>0.63523680000000005</v>
      </c>
      <c r="M569" s="3"/>
      <c r="N569" s="3"/>
      <c r="O569" s="3"/>
      <c r="P569" s="3"/>
      <c r="Q569" s="3"/>
      <c r="R569" s="3"/>
      <c r="S569" s="3"/>
      <c r="T569" s="3"/>
      <c r="U569" s="3">
        <f t="shared" si="24"/>
        <v>68.746815519999998</v>
      </c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>
        <v>129</v>
      </c>
      <c r="AH569" s="12">
        <v>98</v>
      </c>
      <c r="AI569" s="12">
        <v>26</v>
      </c>
      <c r="AJ569" s="12">
        <v>253</v>
      </c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12"/>
      <c r="AW569" s="3"/>
      <c r="AX569" s="3"/>
      <c r="AY569" s="12"/>
      <c r="AZ569" s="3"/>
      <c r="BA569" s="3"/>
      <c r="BB569" s="3"/>
      <c r="BC569" s="12"/>
      <c r="BD569" s="12"/>
      <c r="BE569" s="12"/>
      <c r="BF569" s="12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>
        <f t="shared" si="27"/>
        <v>15.734265734265735</v>
      </c>
      <c r="BV569" s="12">
        <v>20</v>
      </c>
      <c r="BW569" s="3" t="s">
        <v>689</v>
      </c>
      <c r="BX569" s="4" t="s">
        <v>1239</v>
      </c>
      <c r="BY569" s="4" t="s">
        <v>1239</v>
      </c>
      <c r="BZ569" s="5" t="s">
        <v>803</v>
      </c>
      <c r="CB569" s="3" t="s">
        <v>688</v>
      </c>
      <c r="CD569" t="s">
        <v>2781</v>
      </c>
      <c r="CE569" t="s">
        <v>2781</v>
      </c>
    </row>
    <row r="570" spans="1:83">
      <c r="A570" s="21" t="s">
        <v>784</v>
      </c>
      <c r="B570" s="3"/>
      <c r="C570" s="3"/>
      <c r="D570" s="3"/>
      <c r="E570" s="3">
        <f t="shared" si="25"/>
        <v>68.48263</v>
      </c>
      <c r="F570" s="3"/>
      <c r="G570" s="13">
        <v>47.9</v>
      </c>
      <c r="H570" s="3">
        <f t="shared" si="26"/>
        <v>1.756032</v>
      </c>
      <c r="I570" s="3">
        <v>1.36</v>
      </c>
      <c r="J570" s="3">
        <v>8.357328E-2</v>
      </c>
      <c r="K570" s="3">
        <v>0.4155624</v>
      </c>
      <c r="M570" s="3"/>
      <c r="N570" s="3"/>
      <c r="O570" s="3"/>
      <c r="P570" s="3"/>
      <c r="Q570" s="3"/>
      <c r="R570" s="3"/>
      <c r="S570" s="3"/>
      <c r="T570" s="3"/>
      <c r="U570" s="3">
        <f t="shared" si="24"/>
        <v>70.73779768</v>
      </c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>
        <v>108</v>
      </c>
      <c r="AH570" s="12">
        <v>84</v>
      </c>
      <c r="AI570" s="12">
        <v>25</v>
      </c>
      <c r="AJ570" s="12">
        <v>227</v>
      </c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12"/>
      <c r="AW570" s="3"/>
      <c r="AX570" s="3"/>
      <c r="AY570" s="12"/>
      <c r="AZ570" s="3"/>
      <c r="BA570" s="3"/>
      <c r="BB570" s="3"/>
      <c r="BC570" s="12"/>
      <c r="BD570" s="12"/>
      <c r="BE570" s="12"/>
      <c r="BF570" s="12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>
        <f t="shared" si="27"/>
        <v>35.220588235294116</v>
      </c>
      <c r="BV570" s="12">
        <v>20</v>
      </c>
      <c r="BW570" s="3" t="s">
        <v>689</v>
      </c>
      <c r="BX570" s="4" t="s">
        <v>1239</v>
      </c>
      <c r="BY570" s="4" t="s">
        <v>1239</v>
      </c>
      <c r="BZ570" s="5" t="s">
        <v>803</v>
      </c>
      <c r="CB570" s="3" t="s">
        <v>688</v>
      </c>
      <c r="CD570" t="s">
        <v>2781</v>
      </c>
      <c r="CE570" t="s">
        <v>2781</v>
      </c>
    </row>
    <row r="571" spans="1:83">
      <c r="A571" s="21" t="s">
        <v>785</v>
      </c>
      <c r="B571" s="3"/>
      <c r="C571" s="3"/>
      <c r="D571" s="3"/>
      <c r="E571" s="3">
        <f t="shared" si="25"/>
        <v>58.903640000000003</v>
      </c>
      <c r="F571" s="3"/>
      <c r="G571" s="13">
        <v>41.2</v>
      </c>
      <c r="H571" s="3">
        <f t="shared" si="26"/>
        <v>7.8375839999999997</v>
      </c>
      <c r="I571" s="3">
        <v>6.07</v>
      </c>
      <c r="J571" s="3">
        <v>0.24541359999999998</v>
      </c>
      <c r="K571" s="3">
        <v>1.413192</v>
      </c>
      <c r="M571" s="3"/>
      <c r="N571" s="3"/>
      <c r="O571" s="3"/>
      <c r="P571" s="3"/>
      <c r="Q571" s="3"/>
      <c r="R571" s="3"/>
      <c r="S571" s="3"/>
      <c r="T571" s="3"/>
      <c r="U571" s="3">
        <f t="shared" si="24"/>
        <v>68.399829600000004</v>
      </c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>
        <v>109</v>
      </c>
      <c r="AH571" s="12">
        <v>118</v>
      </c>
      <c r="AI571" s="12">
        <v>128</v>
      </c>
      <c r="AJ571" s="12">
        <v>246</v>
      </c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12"/>
      <c r="AW571" s="3"/>
      <c r="AX571" s="3"/>
      <c r="AY571" s="12"/>
      <c r="AZ571" s="3"/>
      <c r="BA571" s="3"/>
      <c r="BB571" s="3"/>
      <c r="BC571" s="12"/>
      <c r="BD571" s="12"/>
      <c r="BE571" s="12"/>
      <c r="BF571" s="12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>
        <f t="shared" si="27"/>
        <v>6.7874794069192754</v>
      </c>
      <c r="BV571" s="12">
        <v>20</v>
      </c>
      <c r="BW571" s="3" t="s">
        <v>689</v>
      </c>
      <c r="BX571" s="4" t="s">
        <v>1239</v>
      </c>
      <c r="BY571" s="4" t="s">
        <v>1239</v>
      </c>
      <c r="BZ571" s="5" t="s">
        <v>803</v>
      </c>
      <c r="CB571" s="3" t="s">
        <v>688</v>
      </c>
      <c r="CD571" t="s">
        <v>2781</v>
      </c>
      <c r="CE571" t="s">
        <v>2781</v>
      </c>
    </row>
    <row r="572" spans="1:83">
      <c r="A572" s="21" t="s">
        <v>786</v>
      </c>
      <c r="B572" s="3"/>
      <c r="C572" s="3"/>
      <c r="D572" s="3"/>
      <c r="E572" s="3">
        <f t="shared" si="25"/>
        <v>61.048190000000005</v>
      </c>
      <c r="F572" s="3"/>
      <c r="G572" s="13">
        <v>42.7</v>
      </c>
      <c r="H572" s="3">
        <f t="shared" si="26"/>
        <v>7.61808</v>
      </c>
      <c r="I572" s="3">
        <v>5.9</v>
      </c>
      <c r="J572" s="3">
        <v>8.4070740000000005E-2</v>
      </c>
      <c r="K572" s="3">
        <v>0.67021679999999995</v>
      </c>
      <c r="M572" s="3"/>
      <c r="N572" s="3"/>
      <c r="O572" s="3"/>
      <c r="P572" s="3"/>
      <c r="Q572" s="3"/>
      <c r="R572" s="3"/>
      <c r="S572" s="3"/>
      <c r="T572" s="3"/>
      <c r="U572" s="3">
        <f t="shared" si="24"/>
        <v>69.420557540000004</v>
      </c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>
        <v>98</v>
      </c>
      <c r="AH572" s="12">
        <v>87</v>
      </c>
      <c r="AI572" s="12">
        <v>22</v>
      </c>
      <c r="AJ572" s="12">
        <v>222</v>
      </c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12"/>
      <c r="AW572" s="3"/>
      <c r="AX572" s="3"/>
      <c r="AY572" s="12"/>
      <c r="AZ572" s="3"/>
      <c r="BA572" s="3"/>
      <c r="BB572" s="3"/>
      <c r="BC572" s="12"/>
      <c r="BD572" s="12"/>
      <c r="BE572" s="12"/>
      <c r="BF572" s="12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>
        <f t="shared" si="27"/>
        <v>7.2372881355932206</v>
      </c>
      <c r="BV572" s="12">
        <v>20</v>
      </c>
      <c r="BW572" s="3" t="s">
        <v>689</v>
      </c>
      <c r="BX572" s="4" t="s">
        <v>1239</v>
      </c>
      <c r="BY572" s="4" t="s">
        <v>1239</v>
      </c>
      <c r="BZ572" s="5" t="s">
        <v>803</v>
      </c>
      <c r="CB572" s="3" t="s">
        <v>688</v>
      </c>
      <c r="CD572" t="s">
        <v>2781</v>
      </c>
      <c r="CE572" t="s">
        <v>2781</v>
      </c>
    </row>
    <row r="573" spans="1:83">
      <c r="A573" s="21" t="s">
        <v>787</v>
      </c>
      <c r="B573" s="3"/>
      <c r="C573" s="3"/>
      <c r="D573" s="3"/>
      <c r="E573" s="3">
        <f t="shared" si="25"/>
        <v>58.188790000000004</v>
      </c>
      <c r="F573" s="3"/>
      <c r="G573" s="3">
        <v>40.700000000000003</v>
      </c>
      <c r="H573" s="3">
        <f t="shared" si="26"/>
        <v>10.200479999999999</v>
      </c>
      <c r="I573" s="3">
        <v>7.9</v>
      </c>
      <c r="J573" s="3">
        <v>0.13995208000000001</v>
      </c>
      <c r="K573" s="3">
        <v>1.0186176</v>
      </c>
      <c r="M573" s="3"/>
      <c r="N573" s="3"/>
      <c r="O573" s="3"/>
      <c r="P573" s="3"/>
      <c r="Q573" s="3"/>
      <c r="R573" s="3"/>
      <c r="S573" s="3"/>
      <c r="T573" s="3"/>
      <c r="U573" s="3">
        <f t="shared" si="24"/>
        <v>69.54783968000001</v>
      </c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>
        <v>151</v>
      </c>
      <c r="AH573" s="12">
        <v>140</v>
      </c>
      <c r="AI573" s="12">
        <v>27</v>
      </c>
      <c r="AJ573" s="12">
        <v>233</v>
      </c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12"/>
      <c r="AW573" s="3"/>
      <c r="AX573" s="3"/>
      <c r="AY573" s="12"/>
      <c r="AZ573" s="3"/>
      <c r="BA573" s="3"/>
      <c r="BB573" s="3"/>
      <c r="BC573" s="12"/>
      <c r="BD573" s="12"/>
      <c r="BE573" s="12"/>
      <c r="BF573" s="12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>
        <f t="shared" si="27"/>
        <v>5.1518987341772151</v>
      </c>
      <c r="BV573" s="12">
        <v>20</v>
      </c>
      <c r="BW573" s="3" t="s">
        <v>689</v>
      </c>
      <c r="BX573" s="4" t="s">
        <v>1239</v>
      </c>
      <c r="BY573" s="4" t="s">
        <v>1239</v>
      </c>
      <c r="BZ573" s="5" t="s">
        <v>803</v>
      </c>
      <c r="CB573" s="3" t="s">
        <v>688</v>
      </c>
      <c r="CD573" t="s">
        <v>2781</v>
      </c>
      <c r="CE573" t="s">
        <v>2781</v>
      </c>
    </row>
    <row r="574" spans="1:83">
      <c r="A574" s="21" t="s">
        <v>788</v>
      </c>
      <c r="B574" s="3"/>
      <c r="C574" s="3"/>
      <c r="D574" s="3"/>
      <c r="E574" s="3">
        <f t="shared" si="25"/>
        <v>63.764620000000001</v>
      </c>
      <c r="F574" s="3"/>
      <c r="G574" s="3">
        <v>44.6</v>
      </c>
      <c r="H574" s="3">
        <f t="shared" si="26"/>
        <v>5.1389759999999995</v>
      </c>
      <c r="I574" s="3">
        <v>3.98</v>
      </c>
      <c r="J574" s="3">
        <v>6.9976040000000003E-2</v>
      </c>
      <c r="K574" s="3">
        <v>0.82832639999999991</v>
      </c>
      <c r="M574" s="3"/>
      <c r="N574" s="3"/>
      <c r="O574" s="3"/>
      <c r="P574" s="3"/>
      <c r="Q574" s="3"/>
      <c r="R574" s="3"/>
      <c r="S574" s="3"/>
      <c r="T574" s="3"/>
      <c r="U574" s="3">
        <f t="shared" si="24"/>
        <v>69.801898440000002</v>
      </c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>
        <v>77</v>
      </c>
      <c r="AH574" s="12">
        <v>96</v>
      </c>
      <c r="AI574" s="12">
        <v>24</v>
      </c>
      <c r="AJ574" s="12">
        <v>228</v>
      </c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12"/>
      <c r="AW574" s="3"/>
      <c r="AX574" s="3"/>
      <c r="AY574" s="12"/>
      <c r="AZ574" s="3"/>
      <c r="BA574" s="3"/>
      <c r="BB574" s="3"/>
      <c r="BC574" s="12"/>
      <c r="BD574" s="12"/>
      <c r="BE574" s="12"/>
      <c r="BF574" s="12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>
        <f t="shared" si="27"/>
        <v>11.206030150753769</v>
      </c>
      <c r="BV574" s="12">
        <v>20</v>
      </c>
      <c r="BW574" s="3" t="s">
        <v>689</v>
      </c>
      <c r="BX574" s="4" t="s">
        <v>1239</v>
      </c>
      <c r="BY574" s="4" t="s">
        <v>1239</v>
      </c>
      <c r="BZ574" s="5" t="s">
        <v>803</v>
      </c>
      <c r="CB574" s="3" t="s">
        <v>688</v>
      </c>
      <c r="CD574" t="s">
        <v>2781</v>
      </c>
      <c r="CE574" t="s">
        <v>2781</v>
      </c>
    </row>
    <row r="575" spans="1:83">
      <c r="A575" s="21" t="s">
        <v>789</v>
      </c>
      <c r="B575" s="3"/>
      <c r="C575" s="3"/>
      <c r="D575" s="3"/>
      <c r="E575" s="3">
        <f t="shared" si="25"/>
        <v>55.472359999999995</v>
      </c>
      <c r="F575" s="3"/>
      <c r="G575" s="3">
        <v>38.799999999999997</v>
      </c>
      <c r="H575" s="3">
        <f t="shared" si="26"/>
        <v>12.111456</v>
      </c>
      <c r="I575" s="3">
        <v>9.3800000000000008</v>
      </c>
      <c r="J575" s="3">
        <v>0.13580657999999998</v>
      </c>
      <c r="K575" s="3">
        <v>0.97104479999999993</v>
      </c>
      <c r="M575" s="3"/>
      <c r="N575" s="3"/>
      <c r="O575" s="3"/>
      <c r="P575" s="3"/>
      <c r="Q575" s="3"/>
      <c r="R575" s="3"/>
      <c r="S575" s="3"/>
      <c r="T575" s="3"/>
      <c r="U575" s="3">
        <f t="shared" si="24"/>
        <v>68.690667379999994</v>
      </c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>
        <v>131</v>
      </c>
      <c r="AH575" s="12">
        <v>140</v>
      </c>
      <c r="AI575" s="12">
        <v>25</v>
      </c>
      <c r="AJ575" s="12">
        <v>378</v>
      </c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12"/>
      <c r="AW575" s="3"/>
      <c r="AX575" s="3"/>
      <c r="AY575" s="12"/>
      <c r="AZ575" s="3"/>
      <c r="BA575" s="3"/>
      <c r="BB575" s="3"/>
      <c r="BC575" s="12"/>
      <c r="BD575" s="12"/>
      <c r="BE575" s="12"/>
      <c r="BF575" s="12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>
        <f t="shared" si="27"/>
        <v>4.1364605543710011</v>
      </c>
      <c r="BV575" s="12">
        <v>20</v>
      </c>
      <c r="BW575" s="3" t="s">
        <v>689</v>
      </c>
      <c r="BX575" s="4" t="s">
        <v>1239</v>
      </c>
      <c r="BY575" s="4" t="s">
        <v>1239</v>
      </c>
      <c r="BZ575" s="5" t="s">
        <v>803</v>
      </c>
      <c r="CB575" s="3" t="s">
        <v>688</v>
      </c>
      <c r="CD575" t="s">
        <v>2781</v>
      </c>
      <c r="CE575" t="s">
        <v>2781</v>
      </c>
    </row>
    <row r="576" spans="1:83">
      <c r="A576" s="21" t="s">
        <v>790</v>
      </c>
      <c r="B576" s="3"/>
      <c r="C576" s="3"/>
      <c r="D576" s="3"/>
      <c r="E576" s="3">
        <f t="shared" si="25"/>
        <v>61.906009999999995</v>
      </c>
      <c r="F576" s="3"/>
      <c r="G576" s="3">
        <v>43.3</v>
      </c>
      <c r="H576" s="3">
        <f t="shared" si="26"/>
        <v>8.4702719999999996</v>
      </c>
      <c r="I576" s="3">
        <v>6.56</v>
      </c>
      <c r="J576" s="3">
        <v>8.9045339999999987E-2</v>
      </c>
      <c r="K576" s="3">
        <v>0.82692719999999997</v>
      </c>
      <c r="M576" s="3"/>
      <c r="N576" s="3"/>
      <c r="O576" s="3"/>
      <c r="P576" s="3"/>
      <c r="Q576" s="3"/>
      <c r="R576" s="3"/>
      <c r="S576" s="3"/>
      <c r="T576" s="3"/>
      <c r="U576" s="3">
        <f t="shared" si="24"/>
        <v>71.292254539999988</v>
      </c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>
        <v>104</v>
      </c>
      <c r="AH576" s="12">
        <v>120</v>
      </c>
      <c r="AI576" s="12">
        <v>35</v>
      </c>
      <c r="AJ576" s="12">
        <v>261</v>
      </c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12"/>
      <c r="AW576" s="3"/>
      <c r="AX576" s="3"/>
      <c r="AY576" s="12"/>
      <c r="AZ576" s="3"/>
      <c r="BA576" s="3"/>
      <c r="BB576" s="3"/>
      <c r="BC576" s="12"/>
      <c r="BD576" s="12"/>
      <c r="BE576" s="12"/>
      <c r="BF576" s="12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>
        <f t="shared" si="27"/>
        <v>6.600609756097561</v>
      </c>
      <c r="BV576" s="12">
        <v>20</v>
      </c>
      <c r="BW576" s="3" t="s">
        <v>689</v>
      </c>
      <c r="BX576" s="4" t="s">
        <v>1239</v>
      </c>
      <c r="BY576" s="4" t="s">
        <v>1239</v>
      </c>
      <c r="BZ576" s="5" t="s">
        <v>803</v>
      </c>
      <c r="CB576" s="3" t="s">
        <v>688</v>
      </c>
      <c r="CD576" t="s">
        <v>2781</v>
      </c>
      <c r="CE576" t="s">
        <v>2781</v>
      </c>
    </row>
    <row r="577" spans="1:83">
      <c r="A577" s="21" t="s">
        <v>791</v>
      </c>
      <c r="B577" s="3"/>
      <c r="C577" s="3"/>
      <c r="D577" s="3"/>
      <c r="E577" s="3">
        <f t="shared" si="25"/>
        <v>61.620069999999998</v>
      </c>
      <c r="F577" s="3"/>
      <c r="G577" s="3">
        <v>43.1</v>
      </c>
      <c r="H577" s="3">
        <f t="shared" si="26"/>
        <v>6.64968</v>
      </c>
      <c r="I577" s="3">
        <v>5.15</v>
      </c>
      <c r="J577" s="3">
        <v>9.4517400000000001E-2</v>
      </c>
      <c r="K577" s="3">
        <v>0.80593919999999997</v>
      </c>
      <c r="M577" s="3"/>
      <c r="N577" s="3"/>
      <c r="O577" s="3"/>
      <c r="P577" s="3"/>
      <c r="Q577" s="3"/>
      <c r="R577" s="3"/>
      <c r="S577" s="3"/>
      <c r="T577" s="3"/>
      <c r="U577" s="3">
        <f t="shared" si="24"/>
        <v>69.1702066</v>
      </c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>
        <v>109</v>
      </c>
      <c r="AH577" s="12">
        <v>93</v>
      </c>
      <c r="AI577" s="12">
        <v>25</v>
      </c>
      <c r="AJ577" s="12">
        <v>204</v>
      </c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12"/>
      <c r="AW577" s="3"/>
      <c r="AX577" s="3"/>
      <c r="AY577" s="12"/>
      <c r="AZ577" s="3"/>
      <c r="BA577" s="3"/>
      <c r="BB577" s="3"/>
      <c r="BC577" s="12"/>
      <c r="BD577" s="12"/>
      <c r="BE577" s="12"/>
      <c r="BF577" s="12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>
        <f t="shared" si="27"/>
        <v>8.3689320388349504</v>
      </c>
      <c r="BV577" s="12">
        <v>20</v>
      </c>
      <c r="BW577" s="3" t="s">
        <v>689</v>
      </c>
      <c r="BX577" s="4" t="s">
        <v>1239</v>
      </c>
      <c r="BY577" s="4" t="s">
        <v>1239</v>
      </c>
      <c r="BZ577" s="5" t="s">
        <v>803</v>
      </c>
      <c r="CB577" s="3" t="s">
        <v>688</v>
      </c>
      <c r="CD577" t="s">
        <v>2781</v>
      </c>
      <c r="CE577" t="s">
        <v>2781</v>
      </c>
    </row>
    <row r="578" spans="1:83">
      <c r="A578" s="21" t="s">
        <v>792</v>
      </c>
      <c r="B578" s="3"/>
      <c r="C578" s="3"/>
      <c r="D578" s="3"/>
      <c r="E578" s="3">
        <f t="shared" si="25"/>
        <v>59.618490000000001</v>
      </c>
      <c r="F578" s="3"/>
      <c r="G578" s="3">
        <v>41.7</v>
      </c>
      <c r="H578" s="3">
        <f t="shared" si="26"/>
        <v>9.5548799999999989</v>
      </c>
      <c r="I578" s="3">
        <v>7.4</v>
      </c>
      <c r="J578" s="3">
        <v>9.7667980000000001E-2</v>
      </c>
      <c r="K578" s="3">
        <v>0.78774959999999994</v>
      </c>
      <c r="M578" s="3"/>
      <c r="N578" s="3"/>
      <c r="O578" s="3"/>
      <c r="P578" s="3"/>
      <c r="Q578" s="3"/>
      <c r="R578" s="3"/>
      <c r="S578" s="3"/>
      <c r="T578" s="3"/>
      <c r="U578" s="3">
        <f t="shared" si="24"/>
        <v>70.058787580000001</v>
      </c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>
        <v>101</v>
      </c>
      <c r="AH578" s="12">
        <v>105</v>
      </c>
      <c r="AI578" s="12">
        <v>32</v>
      </c>
      <c r="AJ578" s="12">
        <v>215</v>
      </c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12"/>
      <c r="AW578" s="3"/>
      <c r="AX578" s="3"/>
      <c r="AY578" s="12"/>
      <c r="AZ578" s="3"/>
      <c r="BA578" s="3"/>
      <c r="BB578" s="3"/>
      <c r="BC578" s="12"/>
      <c r="BD578" s="12"/>
      <c r="BE578" s="12"/>
      <c r="BF578" s="12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>
        <f t="shared" si="27"/>
        <v>5.6351351351351351</v>
      </c>
      <c r="BV578" s="12">
        <v>20</v>
      </c>
      <c r="BW578" s="3" t="s">
        <v>689</v>
      </c>
      <c r="BX578" s="4" t="s">
        <v>1239</v>
      </c>
      <c r="BY578" s="4" t="s">
        <v>1239</v>
      </c>
      <c r="BZ578" s="5" t="s">
        <v>803</v>
      </c>
      <c r="CB578" s="3" t="s">
        <v>688</v>
      </c>
      <c r="CD578" t="s">
        <v>2781</v>
      </c>
      <c r="CE578" t="s">
        <v>2781</v>
      </c>
    </row>
    <row r="579" spans="1:83">
      <c r="A579" s="21" t="s">
        <v>793</v>
      </c>
      <c r="B579" s="3"/>
      <c r="C579" s="3"/>
      <c r="D579" s="3"/>
      <c r="E579" s="3">
        <f t="shared" si="25"/>
        <v>59.618490000000001</v>
      </c>
      <c r="F579" s="3"/>
      <c r="G579" s="3">
        <v>41.7</v>
      </c>
      <c r="H579" s="3">
        <f t="shared" si="26"/>
        <v>7.7084639999999993</v>
      </c>
      <c r="I579" s="3">
        <v>5.97</v>
      </c>
      <c r="J579" s="3">
        <v>8.9211159999999998E-2</v>
      </c>
      <c r="K579" s="3">
        <v>0.86330640000000003</v>
      </c>
      <c r="M579" s="3"/>
      <c r="N579" s="3"/>
      <c r="O579" s="3"/>
      <c r="P579" s="3"/>
      <c r="Q579" s="3"/>
      <c r="R579" s="3"/>
      <c r="S579" s="3"/>
      <c r="T579" s="3"/>
      <c r="U579" s="3">
        <f t="shared" si="24"/>
        <v>68.279471560000005</v>
      </c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>
        <v>102</v>
      </c>
      <c r="AH579" s="12">
        <v>98</v>
      </c>
      <c r="AI579" s="12">
        <v>27</v>
      </c>
      <c r="AJ579" s="12">
        <v>195</v>
      </c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12"/>
      <c r="AW579" s="3"/>
      <c r="AX579" s="3"/>
      <c r="AY579" s="12"/>
      <c r="AZ579" s="3"/>
      <c r="BA579" s="3"/>
      <c r="BB579" s="3"/>
      <c r="BC579" s="12"/>
      <c r="BD579" s="12"/>
      <c r="BE579" s="12"/>
      <c r="BF579" s="12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>
        <f t="shared" si="27"/>
        <v>6.984924623115579</v>
      </c>
      <c r="BV579" s="12">
        <v>20</v>
      </c>
      <c r="BW579" s="3" t="s">
        <v>689</v>
      </c>
      <c r="BX579" s="4" t="s">
        <v>1239</v>
      </c>
      <c r="BY579" s="4" t="s">
        <v>1239</v>
      </c>
      <c r="BZ579" s="5" t="s">
        <v>803</v>
      </c>
      <c r="CB579" s="3" t="s">
        <v>688</v>
      </c>
      <c r="CD579" t="s">
        <v>2781</v>
      </c>
      <c r="CE579" t="s">
        <v>2781</v>
      </c>
    </row>
    <row r="580" spans="1:83">
      <c r="A580" s="21" t="s">
        <v>794</v>
      </c>
      <c r="B580" s="3"/>
      <c r="C580" s="3"/>
      <c r="D580" s="3"/>
      <c r="E580" s="3">
        <f t="shared" si="25"/>
        <v>55.186419999999998</v>
      </c>
      <c r="F580" s="3"/>
      <c r="G580" s="3">
        <v>38.6</v>
      </c>
      <c r="H580" s="3">
        <f t="shared" si="26"/>
        <v>11.853215999999998</v>
      </c>
      <c r="I580" s="3">
        <v>9.18</v>
      </c>
      <c r="J580" s="3">
        <v>0.14376593999999998</v>
      </c>
      <c r="K580" s="3">
        <v>1.0298111999999999</v>
      </c>
      <c r="M580" s="3"/>
      <c r="N580" s="3"/>
      <c r="O580" s="3"/>
      <c r="P580" s="3"/>
      <c r="Q580" s="3"/>
      <c r="R580" s="3"/>
      <c r="S580" s="3"/>
      <c r="T580" s="3"/>
      <c r="U580" s="3">
        <f t="shared" si="24"/>
        <v>68.213213139999993</v>
      </c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>
        <v>123</v>
      </c>
      <c r="AH580" s="12">
        <v>100</v>
      </c>
      <c r="AI580" s="12">
        <v>22</v>
      </c>
      <c r="AJ580" s="12">
        <v>217</v>
      </c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12"/>
      <c r="AW580" s="3"/>
      <c r="AX580" s="3"/>
      <c r="AY580" s="12"/>
      <c r="AZ580" s="3"/>
      <c r="BA580" s="3"/>
      <c r="BB580" s="3"/>
      <c r="BC580" s="12"/>
      <c r="BD580" s="12"/>
      <c r="BE580" s="12"/>
      <c r="BF580" s="12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>
        <f t="shared" si="27"/>
        <v>4.20479302832244</v>
      </c>
      <c r="BV580" s="12">
        <v>20</v>
      </c>
      <c r="BW580" s="3" t="s">
        <v>689</v>
      </c>
      <c r="BX580" s="4" t="s">
        <v>1239</v>
      </c>
      <c r="BY580" s="4" t="s">
        <v>1239</v>
      </c>
      <c r="BZ580" s="5" t="s">
        <v>803</v>
      </c>
      <c r="CB580" s="3" t="s">
        <v>688</v>
      </c>
      <c r="CD580" t="s">
        <v>2781</v>
      </c>
      <c r="CE580" t="s">
        <v>2781</v>
      </c>
    </row>
    <row r="581" spans="1:83">
      <c r="A581" s="21" t="s">
        <v>795</v>
      </c>
      <c r="B581" s="3"/>
      <c r="C581" s="3"/>
      <c r="D581" s="3"/>
      <c r="E581" s="3">
        <f t="shared" si="25"/>
        <v>55.04345</v>
      </c>
      <c r="F581" s="3"/>
      <c r="G581" s="3">
        <v>38.5</v>
      </c>
      <c r="H581" s="3">
        <f t="shared" si="26"/>
        <v>11.81448</v>
      </c>
      <c r="I581" s="3">
        <v>9.15</v>
      </c>
      <c r="J581" s="3">
        <v>0.11955621999999999</v>
      </c>
      <c r="K581" s="3">
        <v>0.81993119999999997</v>
      </c>
      <c r="M581" s="3"/>
      <c r="N581" s="3"/>
      <c r="O581" s="3"/>
      <c r="P581" s="3"/>
      <c r="Q581" s="3"/>
      <c r="R581" s="3"/>
      <c r="S581" s="3"/>
      <c r="T581" s="3"/>
      <c r="U581" s="3">
        <f t="shared" si="24"/>
        <v>67.797417420000002</v>
      </c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>
        <v>130</v>
      </c>
      <c r="AH581" s="12">
        <v>120</v>
      </c>
      <c r="AI581" s="12">
        <v>27</v>
      </c>
      <c r="AJ581" s="12">
        <v>301</v>
      </c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12"/>
      <c r="AW581" s="3"/>
      <c r="AX581" s="3"/>
      <c r="AY581" s="12"/>
      <c r="AZ581" s="3"/>
      <c r="BA581" s="3"/>
      <c r="BB581" s="3"/>
      <c r="BC581" s="12"/>
      <c r="BD581" s="12"/>
      <c r="BE581" s="12"/>
      <c r="BF581" s="12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>
        <f t="shared" si="27"/>
        <v>4.2076502732240435</v>
      </c>
      <c r="BV581" s="12">
        <v>20</v>
      </c>
      <c r="BW581" s="3" t="s">
        <v>689</v>
      </c>
      <c r="BX581" s="4" t="s">
        <v>1239</v>
      </c>
      <c r="BY581" s="4" t="s">
        <v>1239</v>
      </c>
      <c r="BZ581" s="5" t="s">
        <v>803</v>
      </c>
      <c r="CB581" s="3" t="s">
        <v>688</v>
      </c>
      <c r="CD581" t="s">
        <v>2781</v>
      </c>
      <c r="CE581" t="s">
        <v>2781</v>
      </c>
    </row>
    <row r="582" spans="1:83">
      <c r="A582" s="21" t="s">
        <v>801</v>
      </c>
      <c r="B582" s="3"/>
      <c r="C582" s="3"/>
      <c r="D582" s="3"/>
      <c r="E582" s="3">
        <f t="shared" si="25"/>
        <v>60.762250000000002</v>
      </c>
      <c r="F582" s="3"/>
      <c r="G582" s="3">
        <v>42.5</v>
      </c>
      <c r="H582" s="3">
        <f t="shared" si="26"/>
        <v>8.1345599999999987</v>
      </c>
      <c r="I582" s="3">
        <v>6.3</v>
      </c>
      <c r="J582" s="3">
        <v>0.12734975999999998</v>
      </c>
      <c r="K582" s="3">
        <v>0.78774959999999994</v>
      </c>
      <c r="M582" s="3"/>
      <c r="N582" s="3"/>
      <c r="O582" s="3"/>
      <c r="P582" s="3"/>
      <c r="Q582" s="3"/>
      <c r="R582" s="3"/>
      <c r="S582" s="3"/>
      <c r="T582" s="3"/>
      <c r="U582" s="3">
        <f t="shared" si="24"/>
        <v>69.811909360000001</v>
      </c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>
        <v>109</v>
      </c>
      <c r="AH582" s="12">
        <v>105</v>
      </c>
      <c r="AI582" s="12">
        <v>33</v>
      </c>
      <c r="AJ582" s="12">
        <v>261</v>
      </c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12"/>
      <c r="AW582" s="3"/>
      <c r="AX582" s="3"/>
      <c r="AY582" s="12"/>
      <c r="AZ582" s="3"/>
      <c r="BA582" s="3"/>
      <c r="BB582" s="3"/>
      <c r="BC582" s="12"/>
      <c r="BD582" s="12"/>
      <c r="BE582" s="12"/>
      <c r="BF582" s="12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>
        <f t="shared" si="27"/>
        <v>6.746031746031746</v>
      </c>
      <c r="BV582" s="12">
        <v>20</v>
      </c>
      <c r="BW582" s="3" t="s">
        <v>689</v>
      </c>
      <c r="BX582" s="4" t="s">
        <v>1239</v>
      </c>
      <c r="BY582" s="4" t="s">
        <v>1239</v>
      </c>
      <c r="BZ582" s="5" t="s">
        <v>803</v>
      </c>
      <c r="CB582" s="3" t="s">
        <v>688</v>
      </c>
      <c r="CC582" t="s">
        <v>804</v>
      </c>
      <c r="CD582" t="s">
        <v>2781</v>
      </c>
      <c r="CE582" t="s">
        <v>2781</v>
      </c>
    </row>
    <row r="583" spans="1:83">
      <c r="A583" s="21" t="s">
        <v>796</v>
      </c>
      <c r="B583" s="3"/>
      <c r="C583" s="3"/>
      <c r="D583" s="3"/>
      <c r="E583" s="3">
        <f t="shared" si="25"/>
        <v>58.474729999999994</v>
      </c>
      <c r="F583" s="3"/>
      <c r="G583" s="3">
        <v>40.9</v>
      </c>
      <c r="H583" s="3">
        <f t="shared" si="26"/>
        <v>11.530415999999999</v>
      </c>
      <c r="I583" s="3">
        <v>8.93</v>
      </c>
      <c r="J583" s="3">
        <v>0.16747819999999999</v>
      </c>
      <c r="K583" s="3">
        <v>0.87170159999999997</v>
      </c>
      <c r="M583" s="3"/>
      <c r="N583" s="3"/>
      <c r="O583" s="3"/>
      <c r="P583" s="3"/>
      <c r="Q583" s="3"/>
      <c r="R583" s="3"/>
      <c r="S583" s="3"/>
      <c r="T583" s="3"/>
      <c r="U583" s="3">
        <f t="shared" si="24"/>
        <v>71.044325799999996</v>
      </c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>
        <v>142</v>
      </c>
      <c r="AH583" s="12">
        <v>121</v>
      </c>
      <c r="AI583" s="12">
        <v>36</v>
      </c>
      <c r="AJ583" s="12">
        <v>225</v>
      </c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12"/>
      <c r="AW583" s="3"/>
      <c r="AX583" s="3"/>
      <c r="AY583" s="12"/>
      <c r="AZ583" s="3"/>
      <c r="BA583" s="3"/>
      <c r="BB583" s="3"/>
      <c r="BC583" s="12"/>
      <c r="BD583" s="12"/>
      <c r="BE583" s="12"/>
      <c r="BF583" s="12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>
        <f t="shared" si="27"/>
        <v>4.5800671892497204</v>
      </c>
      <c r="BV583" s="12">
        <v>20</v>
      </c>
      <c r="BW583" s="3" t="s">
        <v>689</v>
      </c>
      <c r="BX583" s="4" t="s">
        <v>1239</v>
      </c>
      <c r="BY583" s="4" t="s">
        <v>1239</v>
      </c>
      <c r="BZ583" s="5" t="s">
        <v>803</v>
      </c>
      <c r="CB583" s="3" t="s">
        <v>688</v>
      </c>
      <c r="CC583" t="s">
        <v>806</v>
      </c>
      <c r="CD583" t="s">
        <v>2781</v>
      </c>
      <c r="CE583" t="s">
        <v>2781</v>
      </c>
    </row>
    <row r="584" spans="1:83">
      <c r="A584" s="21" t="s">
        <v>797</v>
      </c>
      <c r="B584" s="3"/>
      <c r="C584" s="3"/>
      <c r="D584" s="3"/>
      <c r="E584" s="3">
        <f t="shared" si="25"/>
        <v>55.61533</v>
      </c>
      <c r="F584" s="3"/>
      <c r="G584" s="3">
        <v>38.9</v>
      </c>
      <c r="H584" s="3">
        <f t="shared" si="26"/>
        <v>11.827392</v>
      </c>
      <c r="I584" s="3">
        <v>9.16</v>
      </c>
      <c r="J584" s="3">
        <v>0.12569156000000001</v>
      </c>
      <c r="K584" s="3">
        <v>0.99762960000000001</v>
      </c>
      <c r="M584" s="3"/>
      <c r="N584" s="3"/>
      <c r="O584" s="3"/>
      <c r="P584" s="3"/>
      <c r="Q584" s="3"/>
      <c r="R584" s="3"/>
      <c r="S584" s="3"/>
      <c r="T584" s="3"/>
      <c r="U584" s="3">
        <f t="shared" si="24"/>
        <v>68.566043159999992</v>
      </c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>
        <v>105</v>
      </c>
      <c r="AH584" s="12">
        <v>138</v>
      </c>
      <c r="AI584" s="12">
        <v>41</v>
      </c>
      <c r="AJ584" s="12">
        <v>215</v>
      </c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12"/>
      <c r="AW584" s="3"/>
      <c r="AX584" s="3"/>
      <c r="AY584" s="12"/>
      <c r="AZ584" s="3"/>
      <c r="BA584" s="3"/>
      <c r="BB584" s="3"/>
      <c r="BC584" s="12"/>
      <c r="BD584" s="12"/>
      <c r="BE584" s="12"/>
      <c r="BF584" s="12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>
        <f t="shared" si="27"/>
        <v>4.246724890829694</v>
      </c>
      <c r="BV584" s="12">
        <v>20</v>
      </c>
      <c r="BW584" s="3" t="s">
        <v>689</v>
      </c>
      <c r="BX584" s="4" t="s">
        <v>1239</v>
      </c>
      <c r="BY584" s="4" t="s">
        <v>1239</v>
      </c>
      <c r="BZ584" s="5" t="s">
        <v>803</v>
      </c>
      <c r="CB584" s="3" t="s">
        <v>688</v>
      </c>
      <c r="CC584" t="s">
        <v>807</v>
      </c>
      <c r="CD584" t="s">
        <v>2781</v>
      </c>
      <c r="CE584" t="s">
        <v>2781</v>
      </c>
    </row>
    <row r="585" spans="1:83">
      <c r="A585" s="21" t="s">
        <v>798</v>
      </c>
      <c r="B585" s="3"/>
      <c r="C585" s="3"/>
      <c r="D585" s="3"/>
      <c r="E585" s="3">
        <f t="shared" si="25"/>
        <v>57.902850000000001</v>
      </c>
      <c r="F585" s="3"/>
      <c r="G585" s="3">
        <v>40.5</v>
      </c>
      <c r="H585" s="3">
        <f t="shared" si="26"/>
        <v>11.078495999999999</v>
      </c>
      <c r="I585" s="3">
        <v>8.58</v>
      </c>
      <c r="J585" s="3">
        <v>0.24375539999999998</v>
      </c>
      <c r="K585" s="3">
        <v>1.0116216</v>
      </c>
      <c r="M585" s="3"/>
      <c r="N585" s="3"/>
      <c r="O585" s="3"/>
      <c r="P585" s="3"/>
      <c r="Q585" s="3"/>
      <c r="R585" s="3"/>
      <c r="S585" s="3"/>
      <c r="T585" s="3"/>
      <c r="U585" s="3">
        <f t="shared" si="24"/>
        <v>70.236722999999998</v>
      </c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>
        <v>129</v>
      </c>
      <c r="AH585" s="12">
        <v>140</v>
      </c>
      <c r="AI585" s="12">
        <v>47</v>
      </c>
      <c r="AJ585" s="12">
        <v>260</v>
      </c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12"/>
      <c r="AW585" s="3"/>
      <c r="AX585" s="3"/>
      <c r="AY585" s="12"/>
      <c r="AZ585" s="3"/>
      <c r="BA585" s="3"/>
      <c r="BB585" s="3"/>
      <c r="BC585" s="12"/>
      <c r="BD585" s="12"/>
      <c r="BE585" s="12"/>
      <c r="BF585" s="12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>
        <f t="shared" si="27"/>
        <v>4.72027972027972</v>
      </c>
      <c r="BV585" s="12">
        <v>20</v>
      </c>
      <c r="BW585" s="3" t="s">
        <v>689</v>
      </c>
      <c r="BX585" s="4" t="s">
        <v>1239</v>
      </c>
      <c r="BY585" s="4" t="s">
        <v>1239</v>
      </c>
      <c r="BZ585" s="5" t="s">
        <v>803</v>
      </c>
      <c r="CB585" s="3" t="s">
        <v>688</v>
      </c>
      <c r="CC585" t="s">
        <v>808</v>
      </c>
      <c r="CD585" t="s">
        <v>2781</v>
      </c>
      <c r="CE585" t="s">
        <v>2781</v>
      </c>
    </row>
    <row r="586" spans="1:83">
      <c r="A586" s="21" t="s">
        <v>799</v>
      </c>
      <c r="B586" s="3"/>
      <c r="C586" s="3"/>
      <c r="D586" s="3"/>
      <c r="E586" s="3">
        <f t="shared" si="25"/>
        <v>60.047399999999996</v>
      </c>
      <c r="F586" s="3"/>
      <c r="G586" s="3">
        <v>42</v>
      </c>
      <c r="H586" s="3">
        <f t="shared" si="26"/>
        <v>8.7930719999999987</v>
      </c>
      <c r="I586" s="3">
        <v>6.81</v>
      </c>
      <c r="J586" s="3">
        <v>9.7336339999999993E-2</v>
      </c>
      <c r="K586" s="3">
        <v>0.63523680000000005</v>
      </c>
      <c r="M586" s="3"/>
      <c r="N586" s="3"/>
      <c r="O586" s="3"/>
      <c r="P586" s="3"/>
      <c r="Q586" s="3"/>
      <c r="R586" s="3"/>
      <c r="S586" s="3"/>
      <c r="T586" s="3"/>
      <c r="U586" s="3">
        <f t="shared" si="24"/>
        <v>69.573045139999991</v>
      </c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>
        <v>116</v>
      </c>
      <c r="AH586" s="12">
        <v>87</v>
      </c>
      <c r="AI586" s="12">
        <v>27</v>
      </c>
      <c r="AJ586" s="12">
        <v>253</v>
      </c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12"/>
      <c r="AW586" s="3"/>
      <c r="AX586" s="3"/>
      <c r="AY586" s="12"/>
      <c r="AZ586" s="3"/>
      <c r="BA586" s="3"/>
      <c r="BB586" s="3"/>
      <c r="BC586" s="12"/>
      <c r="BD586" s="12"/>
      <c r="BE586" s="12"/>
      <c r="BF586" s="12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>
        <f t="shared" si="27"/>
        <v>6.1674008810572687</v>
      </c>
      <c r="BV586" s="12">
        <v>20</v>
      </c>
      <c r="BW586" s="3" t="s">
        <v>689</v>
      </c>
      <c r="BX586" s="4" t="s">
        <v>1239</v>
      </c>
      <c r="BY586" s="4" t="s">
        <v>1239</v>
      </c>
      <c r="BZ586" s="5" t="s">
        <v>803</v>
      </c>
      <c r="CB586" s="3" t="s">
        <v>688</v>
      </c>
      <c r="CC586" t="s">
        <v>809</v>
      </c>
      <c r="CD586" t="s">
        <v>2781</v>
      </c>
      <c r="CE586" t="s">
        <v>2781</v>
      </c>
    </row>
    <row r="587" spans="1:83">
      <c r="A587" s="21" t="s">
        <v>800</v>
      </c>
      <c r="B587" s="3"/>
      <c r="C587" s="3"/>
      <c r="D587" s="3"/>
      <c r="E587" s="3">
        <f t="shared" si="25"/>
        <v>64.336500000000001</v>
      </c>
      <c r="F587" s="3"/>
      <c r="G587" s="3">
        <v>45</v>
      </c>
      <c r="H587" s="3">
        <f t="shared" si="26"/>
        <v>5.8103999999999996</v>
      </c>
      <c r="I587" s="3">
        <v>4.5</v>
      </c>
      <c r="J587" s="3">
        <v>8.7552959999999999E-2</v>
      </c>
      <c r="K587" s="3">
        <v>0.57926879999999992</v>
      </c>
      <c r="M587" s="3"/>
      <c r="N587" s="3"/>
      <c r="O587" s="3"/>
      <c r="P587" s="3"/>
      <c r="Q587" s="3"/>
      <c r="R587" s="3"/>
      <c r="S587" s="3"/>
      <c r="T587" s="3"/>
      <c r="U587" s="3">
        <f t="shared" si="24"/>
        <v>70.813721759999993</v>
      </c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>
        <v>91</v>
      </c>
      <c r="AH587" s="12">
        <v>82</v>
      </c>
      <c r="AI587" s="12">
        <v>25</v>
      </c>
      <c r="AJ587" s="12">
        <v>233</v>
      </c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12"/>
      <c r="AW587" s="3"/>
      <c r="AX587" s="3"/>
      <c r="AY587" s="12"/>
      <c r="AZ587" s="3"/>
      <c r="BA587" s="3"/>
      <c r="BB587" s="3"/>
      <c r="BC587" s="12"/>
      <c r="BD587" s="12"/>
      <c r="BE587" s="12"/>
      <c r="BF587" s="12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>
        <f t="shared" si="27"/>
        <v>10</v>
      </c>
      <c r="BV587" s="12">
        <v>20</v>
      </c>
      <c r="BW587" s="3" t="s">
        <v>689</v>
      </c>
      <c r="BX587" s="4" t="s">
        <v>1239</v>
      </c>
      <c r="BY587" s="4" t="s">
        <v>1239</v>
      </c>
      <c r="BZ587" s="5" t="s">
        <v>803</v>
      </c>
      <c r="CB587" s="3" t="s">
        <v>688</v>
      </c>
      <c r="CC587" t="s">
        <v>810</v>
      </c>
      <c r="CD587" t="s">
        <v>2781</v>
      </c>
      <c r="CE587" t="s">
        <v>2781</v>
      </c>
    </row>
    <row r="588" spans="1:83">
      <c r="A588" s="21" t="s">
        <v>802</v>
      </c>
      <c r="B588" s="3"/>
      <c r="C588" s="3"/>
      <c r="D588" s="3"/>
      <c r="E588" s="3">
        <f t="shared" si="25"/>
        <v>61.620069999999998</v>
      </c>
      <c r="F588" s="3"/>
      <c r="G588" s="3">
        <v>43.1</v>
      </c>
      <c r="H588" s="3">
        <f t="shared" si="26"/>
        <v>7.29528</v>
      </c>
      <c r="I588" s="3">
        <v>5.65</v>
      </c>
      <c r="J588" s="3">
        <v>0.11093357999999999</v>
      </c>
      <c r="K588" s="3">
        <v>0.75276960000000004</v>
      </c>
      <c r="M588" s="3"/>
      <c r="N588" s="3"/>
      <c r="O588" s="3"/>
      <c r="P588" s="3"/>
      <c r="Q588" s="3"/>
      <c r="R588" s="3"/>
      <c r="S588" s="3"/>
      <c r="T588" s="3"/>
      <c r="U588" s="3">
        <f t="shared" si="24"/>
        <v>69.779053180000005</v>
      </c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>
        <v>102</v>
      </c>
      <c r="AH588" s="12">
        <v>101</v>
      </c>
      <c r="AI588" s="12">
        <v>31</v>
      </c>
      <c r="AJ588" s="12">
        <v>273</v>
      </c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12"/>
      <c r="AW588" s="3"/>
      <c r="AX588" s="3"/>
      <c r="AY588" s="12"/>
      <c r="AZ588" s="3"/>
      <c r="BA588" s="3"/>
      <c r="BB588" s="3"/>
      <c r="BC588" s="12"/>
      <c r="BD588" s="12"/>
      <c r="BE588" s="12"/>
      <c r="BF588" s="12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>
        <f t="shared" si="27"/>
        <v>7.6283185840707963</v>
      </c>
      <c r="BV588" s="12">
        <v>20</v>
      </c>
      <c r="BW588" s="3" t="s">
        <v>689</v>
      </c>
      <c r="BX588" s="4" t="s">
        <v>1239</v>
      </c>
      <c r="BY588" s="4" t="s">
        <v>1239</v>
      </c>
      <c r="BZ588" s="5" t="s">
        <v>803</v>
      </c>
      <c r="CB588" s="3" t="s">
        <v>688</v>
      </c>
      <c r="CC588" t="s">
        <v>805</v>
      </c>
      <c r="CD588" t="s">
        <v>2781</v>
      </c>
      <c r="CE588" t="s">
        <v>2781</v>
      </c>
    </row>
    <row r="589" spans="1:83">
      <c r="A589" s="21" t="s">
        <v>811</v>
      </c>
      <c r="B589" s="3"/>
      <c r="C589" s="3">
        <v>1.45</v>
      </c>
      <c r="D589" s="3">
        <v>1.02</v>
      </c>
      <c r="E589" s="3">
        <f t="shared" si="25"/>
        <v>13.010269999999998</v>
      </c>
      <c r="F589" s="3"/>
      <c r="G589" s="3">
        <v>9.1</v>
      </c>
      <c r="H589" s="3">
        <f t="shared" si="26"/>
        <v>22.595999999999997</v>
      </c>
      <c r="I589" s="3">
        <v>17.5</v>
      </c>
      <c r="J589" s="3">
        <v>1.59</v>
      </c>
      <c r="K589" s="3">
        <v>14.5</v>
      </c>
      <c r="L589" s="3">
        <v>2.1800000000000002</v>
      </c>
      <c r="M589" s="3">
        <v>0.55000000000000004</v>
      </c>
      <c r="N589" s="3">
        <v>6.68</v>
      </c>
      <c r="O589" s="3">
        <v>0.77413199999999993</v>
      </c>
      <c r="P589" s="3"/>
      <c r="Q589" s="3"/>
      <c r="R589" s="3"/>
      <c r="S589" s="3"/>
      <c r="T589" s="3"/>
      <c r="U589" s="3">
        <f t="shared" si="24"/>
        <v>64.350402000000003</v>
      </c>
      <c r="V589">
        <v>3.72</v>
      </c>
      <c r="W589" s="3"/>
      <c r="X589" s="3"/>
      <c r="Y589" s="13">
        <v>1973</v>
      </c>
      <c r="Z589" s="3"/>
      <c r="AA589">
        <v>1510</v>
      </c>
      <c r="AD589">
        <v>1973</v>
      </c>
      <c r="AE589">
        <v>724</v>
      </c>
      <c r="AF589" s="12">
        <v>5100</v>
      </c>
      <c r="AG589">
        <v>5362</v>
      </c>
      <c r="AI589" s="12">
        <v>1100</v>
      </c>
      <c r="AJ589" s="12">
        <v>792</v>
      </c>
      <c r="AK589" s="3"/>
      <c r="AL589" s="3"/>
      <c r="AM589">
        <v>189</v>
      </c>
      <c r="AN589">
        <v>144</v>
      </c>
      <c r="AO589">
        <v>488</v>
      </c>
      <c r="AP589" s="3"/>
      <c r="AQ589">
        <v>801</v>
      </c>
      <c r="AR589">
        <v>0.04</v>
      </c>
      <c r="AS589" s="3"/>
      <c r="AT589" s="3"/>
      <c r="AU589" s="3"/>
      <c r="AV589" s="12"/>
      <c r="AW589" s="3"/>
      <c r="AX589" s="3"/>
      <c r="AY589" s="12"/>
      <c r="AZ589" s="3"/>
      <c r="BA589" s="3"/>
      <c r="BB589" s="3"/>
      <c r="BC589" s="12">
        <v>1783</v>
      </c>
      <c r="BD589" s="12"/>
      <c r="BE589" s="12"/>
      <c r="BF589" s="12"/>
      <c r="BG589">
        <v>326</v>
      </c>
      <c r="BH589">
        <v>1187</v>
      </c>
      <c r="BI589">
        <v>41.1</v>
      </c>
      <c r="BJ589">
        <v>139</v>
      </c>
      <c r="BK589">
        <v>22.8</v>
      </c>
      <c r="BL589">
        <v>5</v>
      </c>
      <c r="BM589">
        <v>22.8</v>
      </c>
      <c r="BN589">
        <v>3.4</v>
      </c>
      <c r="BO589">
        <v>26.6</v>
      </c>
      <c r="BP589">
        <v>4.5999999999999996</v>
      </c>
      <c r="BQ589">
        <v>15.8</v>
      </c>
      <c r="BR589">
        <v>2.31</v>
      </c>
      <c r="BS589">
        <v>13.2</v>
      </c>
      <c r="BT589">
        <v>2.23</v>
      </c>
      <c r="BU589" s="3">
        <f t="shared" si="27"/>
        <v>0.52</v>
      </c>
      <c r="BV589" s="12">
        <v>21</v>
      </c>
      <c r="BW589" s="12" t="s">
        <v>1355</v>
      </c>
      <c r="BX589" s="4" t="s">
        <v>1239</v>
      </c>
      <c r="BY589" s="4" t="s">
        <v>1239</v>
      </c>
      <c r="BZ589" s="5" t="s">
        <v>837</v>
      </c>
      <c r="CA589" t="s">
        <v>839</v>
      </c>
      <c r="CB589" s="3" t="s">
        <v>838</v>
      </c>
      <c r="CD589" t="s">
        <v>2782</v>
      </c>
      <c r="CE589" t="s">
        <v>2786</v>
      </c>
    </row>
    <row r="590" spans="1:83">
      <c r="A590" s="21" t="s">
        <v>812</v>
      </c>
      <c r="B590" s="3"/>
      <c r="C590" s="3">
        <v>1.87</v>
      </c>
      <c r="D590" s="3">
        <v>1.67</v>
      </c>
      <c r="E590" s="3">
        <f t="shared" si="25"/>
        <v>24.161929999999998</v>
      </c>
      <c r="F590" s="3"/>
      <c r="G590" s="3">
        <v>16.899999999999999</v>
      </c>
      <c r="H590" s="3">
        <f t="shared" si="26"/>
        <v>8.3411519999999992</v>
      </c>
      <c r="I590" s="3">
        <v>6.46</v>
      </c>
      <c r="J590" s="3">
        <v>1.71</v>
      </c>
      <c r="K590" s="3">
        <v>4.7300000000000004</v>
      </c>
      <c r="L590" s="3">
        <v>2.29</v>
      </c>
      <c r="M590" s="3">
        <v>0.65</v>
      </c>
      <c r="N590" s="3">
        <v>1.62</v>
      </c>
      <c r="O590" s="3">
        <v>0.62429999999999997</v>
      </c>
      <c r="P590" s="3"/>
      <c r="Q590" s="3"/>
      <c r="R590" s="3"/>
      <c r="S590" s="3"/>
      <c r="T590" s="3"/>
      <c r="U590" s="3">
        <f t="shared" si="24"/>
        <v>47.667381999999996</v>
      </c>
      <c r="V590">
        <v>6.05</v>
      </c>
      <c r="W590" s="3"/>
      <c r="X590" s="3"/>
      <c r="Y590" s="13">
        <v>1660</v>
      </c>
      <c r="Z590" s="3"/>
      <c r="AA590">
        <v>1390</v>
      </c>
      <c r="AD590">
        <v>1660</v>
      </c>
      <c r="AE590">
        <v>623</v>
      </c>
      <c r="AF590" s="12">
        <v>4802</v>
      </c>
      <c r="AG590">
        <v>7070</v>
      </c>
      <c r="AI590" s="12">
        <v>962</v>
      </c>
      <c r="AJ590" s="12">
        <v>593</v>
      </c>
      <c r="AK590" s="3"/>
      <c r="AL590" s="3"/>
      <c r="AM590">
        <v>260</v>
      </c>
      <c r="AN590">
        <v>198</v>
      </c>
      <c r="AO590">
        <v>719</v>
      </c>
      <c r="AP590" s="3"/>
      <c r="AQ590">
        <v>605</v>
      </c>
      <c r="AR590">
        <v>1.4E-2</v>
      </c>
      <c r="AS590" s="3"/>
      <c r="AT590" s="3"/>
      <c r="AU590" s="3"/>
      <c r="AV590" s="12"/>
      <c r="AW590" s="3"/>
      <c r="AX590" s="3"/>
      <c r="AY590" s="12"/>
      <c r="AZ590" s="3"/>
      <c r="BA590" s="3"/>
      <c r="BB590" s="3"/>
      <c r="BC590" s="12">
        <v>1567</v>
      </c>
      <c r="BD590" s="12"/>
      <c r="BE590" s="12"/>
      <c r="BF590" s="12"/>
      <c r="BG590">
        <v>279</v>
      </c>
      <c r="BH590">
        <v>732</v>
      </c>
      <c r="BI590">
        <v>69.7</v>
      </c>
      <c r="BJ590">
        <v>223</v>
      </c>
      <c r="BK590">
        <v>42</v>
      </c>
      <c r="BL590">
        <v>8.65</v>
      </c>
      <c r="BM590">
        <v>43.4</v>
      </c>
      <c r="BN590">
        <v>6.77</v>
      </c>
      <c r="BO590">
        <v>45.2</v>
      </c>
      <c r="BP590">
        <v>8.1999999999999993</v>
      </c>
      <c r="BQ590">
        <v>26.1</v>
      </c>
      <c r="BR590">
        <v>3.9</v>
      </c>
      <c r="BS590">
        <v>23.8</v>
      </c>
      <c r="BT590">
        <v>4.2</v>
      </c>
      <c r="BU590" s="3">
        <f t="shared" si="27"/>
        <v>2.6160990712074303</v>
      </c>
      <c r="BV590" s="12">
        <v>21</v>
      </c>
      <c r="BW590" s="12" t="s">
        <v>1355</v>
      </c>
      <c r="BX590" s="4" t="s">
        <v>1239</v>
      </c>
      <c r="BY590" s="4" t="s">
        <v>1239</v>
      </c>
      <c r="BZ590" s="5" t="s">
        <v>837</v>
      </c>
      <c r="CA590" t="s">
        <v>839</v>
      </c>
      <c r="CB590" s="3" t="s">
        <v>838</v>
      </c>
      <c r="CD590" t="s">
        <v>2782</v>
      </c>
      <c r="CE590" t="s">
        <v>2786</v>
      </c>
    </row>
    <row r="591" spans="1:83">
      <c r="A591" s="21" t="s">
        <v>813</v>
      </c>
      <c r="B591" s="3"/>
      <c r="C591" s="3">
        <v>1.1599999999999999</v>
      </c>
      <c r="D591" s="3">
        <v>1.68</v>
      </c>
      <c r="E591" s="3">
        <f t="shared" si="25"/>
        <v>14.297000000000001</v>
      </c>
      <c r="F591" s="3"/>
      <c r="G591" s="3">
        <v>10</v>
      </c>
      <c r="H591" s="3">
        <f t="shared" si="26"/>
        <v>13.29936</v>
      </c>
      <c r="I591" s="3">
        <v>10.3</v>
      </c>
      <c r="J591" s="3">
        <v>1.1100000000000001</v>
      </c>
      <c r="K591" s="3">
        <v>25.9</v>
      </c>
      <c r="L591" s="3">
        <v>2</v>
      </c>
      <c r="M591" s="3">
        <v>0.49</v>
      </c>
      <c r="N591" s="3">
        <v>13.1</v>
      </c>
      <c r="O591" s="3">
        <v>0.948936</v>
      </c>
      <c r="P591" s="3"/>
      <c r="Q591" s="3"/>
      <c r="R591" s="3"/>
      <c r="S591" s="3"/>
      <c r="T591" s="3"/>
      <c r="U591" s="3">
        <f t="shared" si="24"/>
        <v>73.985295999999991</v>
      </c>
      <c r="V591">
        <v>11.4</v>
      </c>
      <c r="W591" s="3"/>
      <c r="X591" s="3"/>
      <c r="Y591" s="13">
        <v>1788</v>
      </c>
      <c r="Z591" s="3"/>
      <c r="AA591">
        <v>1076</v>
      </c>
      <c r="AD591">
        <v>1788</v>
      </c>
      <c r="AE591">
        <v>430</v>
      </c>
      <c r="AF591" s="12">
        <v>2742</v>
      </c>
      <c r="AG591">
        <v>1566</v>
      </c>
      <c r="AI591" s="12">
        <v>1329</v>
      </c>
      <c r="AJ591" s="12">
        <v>505</v>
      </c>
      <c r="AK591" s="3"/>
      <c r="AL591" s="3"/>
      <c r="AM591">
        <v>142</v>
      </c>
      <c r="AN591">
        <v>312</v>
      </c>
      <c r="AO591">
        <v>764</v>
      </c>
      <c r="AP591" s="3"/>
      <c r="AQ591">
        <v>284</v>
      </c>
      <c r="AR591">
        <v>0.01</v>
      </c>
      <c r="AS591" s="3"/>
      <c r="AT591" s="3"/>
      <c r="AU591" s="3"/>
      <c r="AV591" s="12"/>
      <c r="AW591" s="3"/>
      <c r="AX591" s="3"/>
      <c r="AY591" s="12"/>
      <c r="AZ591" s="3"/>
      <c r="BA591" s="3"/>
      <c r="BB591" s="3"/>
      <c r="BC591" s="12">
        <v>943</v>
      </c>
      <c r="BD591" s="12"/>
      <c r="BE591" s="12"/>
      <c r="BF591" s="12"/>
      <c r="BG591">
        <v>261</v>
      </c>
      <c r="BH591">
        <v>688</v>
      </c>
      <c r="BI591">
        <v>58</v>
      </c>
      <c r="BJ591">
        <v>224</v>
      </c>
      <c r="BK591">
        <v>39.299999999999997</v>
      </c>
      <c r="BL591">
        <v>7.64</v>
      </c>
      <c r="BM591">
        <v>36.6</v>
      </c>
      <c r="BN591">
        <v>6.13</v>
      </c>
      <c r="BO591">
        <v>39.9</v>
      </c>
      <c r="BP591">
        <v>7.13</v>
      </c>
      <c r="BQ591">
        <v>23.3</v>
      </c>
      <c r="BR591">
        <v>3.53</v>
      </c>
      <c r="BS591">
        <v>19.899999999999999</v>
      </c>
      <c r="BT591">
        <v>2.7</v>
      </c>
      <c r="BU591" s="3">
        <f t="shared" si="27"/>
        <v>0.97087378640776689</v>
      </c>
      <c r="BV591" s="12">
        <v>21</v>
      </c>
      <c r="BW591" s="12" t="s">
        <v>1355</v>
      </c>
      <c r="BX591" s="4" t="s">
        <v>1239</v>
      </c>
      <c r="BY591" s="4" t="s">
        <v>1239</v>
      </c>
      <c r="BZ591" s="5" t="s">
        <v>837</v>
      </c>
      <c r="CA591" t="s">
        <v>839</v>
      </c>
      <c r="CB591" s="3" t="s">
        <v>838</v>
      </c>
      <c r="CD591" t="s">
        <v>2782</v>
      </c>
      <c r="CE591" t="s">
        <v>2786</v>
      </c>
    </row>
    <row r="592" spans="1:83">
      <c r="A592" s="21" t="s">
        <v>814</v>
      </c>
      <c r="B592" s="3"/>
      <c r="C592" s="3">
        <v>2.06</v>
      </c>
      <c r="D592" s="3">
        <v>1.78</v>
      </c>
      <c r="E592" s="3">
        <f t="shared" ref="E592:E615" si="28">G592*1.4297</f>
        <v>23.73302</v>
      </c>
      <c r="F592" s="3"/>
      <c r="G592" s="3">
        <v>16.600000000000001</v>
      </c>
      <c r="H592" s="3">
        <f t="shared" ref="H592:H615" si="29">I592*1.2912</f>
        <v>21.175679999999996</v>
      </c>
      <c r="I592" s="3">
        <v>16.399999999999999</v>
      </c>
      <c r="J592" s="3">
        <v>1.55</v>
      </c>
      <c r="K592" s="3">
        <v>3.15</v>
      </c>
      <c r="L592" s="3">
        <v>2.25</v>
      </c>
      <c r="M592" s="3">
        <v>0.66</v>
      </c>
      <c r="N592" s="3">
        <v>0.86</v>
      </c>
      <c r="O592" s="3">
        <v>0.52441199999999999</v>
      </c>
      <c r="P592" s="3"/>
      <c r="Q592" s="3"/>
      <c r="R592" s="3"/>
      <c r="S592" s="3"/>
      <c r="T592" s="3"/>
      <c r="U592" s="3">
        <f t="shared" si="24"/>
        <v>57.743111999999996</v>
      </c>
      <c r="V592">
        <v>4.01</v>
      </c>
      <c r="W592" s="3"/>
      <c r="X592" s="3"/>
      <c r="Y592" s="13">
        <v>1659</v>
      </c>
      <c r="Z592" s="3"/>
      <c r="AA592">
        <v>1490</v>
      </c>
      <c r="AD592">
        <v>1659</v>
      </c>
      <c r="AE592">
        <v>663</v>
      </c>
      <c r="AF592" s="12">
        <v>3770</v>
      </c>
      <c r="AG592">
        <v>5254</v>
      </c>
      <c r="AI592" s="12">
        <v>960</v>
      </c>
      <c r="AJ592" s="12">
        <v>586</v>
      </c>
      <c r="AK592" s="3"/>
      <c r="AL592" s="3"/>
      <c r="AM592">
        <v>266</v>
      </c>
      <c r="AN592">
        <v>200</v>
      </c>
      <c r="AO592">
        <v>794</v>
      </c>
      <c r="AP592" s="3"/>
      <c r="AQ592">
        <v>552</v>
      </c>
      <c r="AR592">
        <v>0.05</v>
      </c>
      <c r="AS592" s="3"/>
      <c r="AT592" s="3"/>
      <c r="AU592" s="3"/>
      <c r="AV592" s="12"/>
      <c r="AW592" s="3"/>
      <c r="AX592" s="3"/>
      <c r="AY592" s="12"/>
      <c r="AZ592" s="3"/>
      <c r="BA592" s="3"/>
      <c r="BB592" s="3"/>
      <c r="BC592" s="12">
        <v>1590</v>
      </c>
      <c r="BD592" s="12"/>
      <c r="BE592" s="12"/>
      <c r="BF592" s="12"/>
      <c r="BG592">
        <v>336</v>
      </c>
      <c r="BH592">
        <v>762</v>
      </c>
      <c r="BI592">
        <v>79</v>
      </c>
      <c r="BJ592">
        <v>299</v>
      </c>
      <c r="BK592">
        <v>50.3</v>
      </c>
      <c r="BL592">
        <v>10.7</v>
      </c>
      <c r="BM592">
        <v>44.9</v>
      </c>
      <c r="BN592">
        <v>7.2</v>
      </c>
      <c r="BO592">
        <v>49.2</v>
      </c>
      <c r="BP592">
        <v>8.69</v>
      </c>
      <c r="BQ592">
        <v>25.5</v>
      </c>
      <c r="BR592">
        <v>3.57</v>
      </c>
      <c r="BS592">
        <v>20.6</v>
      </c>
      <c r="BT592">
        <v>3.04</v>
      </c>
      <c r="BU592" s="3">
        <f t="shared" ref="BU592:BU615" si="30">G592/I592</f>
        <v>1.0121951219512197</v>
      </c>
      <c r="BV592" s="12">
        <v>21</v>
      </c>
      <c r="BW592" s="12" t="s">
        <v>1355</v>
      </c>
      <c r="BX592" s="4" t="s">
        <v>1239</v>
      </c>
      <c r="BY592" s="4" t="s">
        <v>1239</v>
      </c>
      <c r="BZ592" s="5" t="s">
        <v>837</v>
      </c>
      <c r="CA592" t="s">
        <v>839</v>
      </c>
      <c r="CB592" s="3" t="s">
        <v>838</v>
      </c>
      <c r="CC592" s="3"/>
      <c r="CD592" t="s">
        <v>2782</v>
      </c>
      <c r="CE592" t="s">
        <v>2786</v>
      </c>
    </row>
    <row r="593" spans="1:83">
      <c r="A593" s="21" t="s">
        <v>815</v>
      </c>
      <c r="B593" s="13"/>
      <c r="C593" s="3">
        <v>2.23</v>
      </c>
      <c r="D593" s="3"/>
      <c r="E593" s="3">
        <f t="shared" si="28"/>
        <v>23.73302</v>
      </c>
      <c r="F593" s="2"/>
      <c r="G593" s="3">
        <v>16.600000000000001</v>
      </c>
      <c r="H593" s="3">
        <f t="shared" si="29"/>
        <v>19.497119999999999</v>
      </c>
      <c r="I593" s="3">
        <v>15.1</v>
      </c>
      <c r="J593" s="3">
        <v>1.33</v>
      </c>
      <c r="K593" s="3">
        <v>7.47</v>
      </c>
      <c r="L593" s="3"/>
      <c r="M593" s="3">
        <v>0.88</v>
      </c>
      <c r="N593" s="3">
        <v>3.15</v>
      </c>
      <c r="O593" s="3">
        <v>0.54938399999999998</v>
      </c>
      <c r="P593" s="3"/>
      <c r="Q593" s="3"/>
      <c r="R593" s="3"/>
      <c r="S593" s="3"/>
      <c r="T593" s="3"/>
      <c r="U593" s="3">
        <f t="shared" si="24"/>
        <v>58.839523999999997</v>
      </c>
      <c r="V593">
        <v>23.1</v>
      </c>
      <c r="W593" s="3"/>
      <c r="X593" s="3"/>
      <c r="Y593" s="13">
        <v>2550</v>
      </c>
      <c r="Z593" s="3"/>
      <c r="AA593">
        <v>1343</v>
      </c>
      <c r="AD593">
        <v>2550</v>
      </c>
      <c r="AE593">
        <v>920</v>
      </c>
      <c r="AF593" s="12">
        <v>3510</v>
      </c>
      <c r="AG593">
        <v>3523</v>
      </c>
      <c r="AI593" s="12">
        <v>2144</v>
      </c>
      <c r="AJ593" s="12">
        <v>784</v>
      </c>
      <c r="AK593" s="3"/>
      <c r="AL593" s="3"/>
      <c r="AM593">
        <v>241</v>
      </c>
      <c r="AN593">
        <v>228</v>
      </c>
      <c r="AO593">
        <v>1087</v>
      </c>
      <c r="AP593" s="3"/>
      <c r="AQ593">
        <v>837</v>
      </c>
      <c r="AR593">
        <v>0.1</v>
      </c>
      <c r="AS593" s="3"/>
      <c r="AT593" s="3"/>
      <c r="AU593" s="3"/>
      <c r="AV593" s="12"/>
      <c r="AW593" s="3"/>
      <c r="AX593" s="3"/>
      <c r="AY593" s="12"/>
      <c r="AZ593" s="3"/>
      <c r="BA593" s="3"/>
      <c r="BB593" s="3"/>
      <c r="BC593" s="12">
        <v>2466</v>
      </c>
      <c r="BD593" s="12"/>
      <c r="BE593" s="12"/>
      <c r="BF593" s="12"/>
      <c r="BG593">
        <v>356</v>
      </c>
      <c r="BH593">
        <v>1476</v>
      </c>
      <c r="BI593">
        <v>54</v>
      </c>
      <c r="BJ593">
        <v>251</v>
      </c>
      <c r="BK593">
        <v>39.9</v>
      </c>
      <c r="BL593">
        <v>8.5</v>
      </c>
      <c r="BM593">
        <v>38.799999999999997</v>
      </c>
      <c r="BN593">
        <v>5.6</v>
      </c>
      <c r="BO593">
        <v>41.2</v>
      </c>
      <c r="BP593">
        <v>7</v>
      </c>
      <c r="BQ593">
        <v>25</v>
      </c>
      <c r="BR593">
        <v>3.61</v>
      </c>
      <c r="BS593">
        <v>20.3</v>
      </c>
      <c r="BT593">
        <v>3.8</v>
      </c>
      <c r="BU593" s="3">
        <f t="shared" si="30"/>
        <v>1.0993377483443709</v>
      </c>
      <c r="BV593" s="12">
        <v>21</v>
      </c>
      <c r="BW593" s="12" t="s">
        <v>1355</v>
      </c>
      <c r="BX593" s="4" t="s">
        <v>1239</v>
      </c>
      <c r="BY593" s="4" t="s">
        <v>1239</v>
      </c>
      <c r="BZ593" s="5" t="s">
        <v>837</v>
      </c>
      <c r="CA593" t="s">
        <v>839</v>
      </c>
      <c r="CB593" s="3" t="s">
        <v>838</v>
      </c>
      <c r="CC593" s="3"/>
      <c r="CD593" t="s">
        <v>2782</v>
      </c>
      <c r="CE593" t="s">
        <v>2786</v>
      </c>
    </row>
    <row r="594" spans="1:83">
      <c r="A594" s="21" t="s">
        <v>816</v>
      </c>
      <c r="B594" s="13"/>
      <c r="C594" s="3">
        <v>1.68</v>
      </c>
      <c r="D594" s="3">
        <v>1.34</v>
      </c>
      <c r="E594" s="3">
        <f t="shared" si="28"/>
        <v>23.875989999999998</v>
      </c>
      <c r="F594" s="2"/>
      <c r="G594" s="3">
        <v>16.7</v>
      </c>
      <c r="H594" s="3">
        <f t="shared" si="29"/>
        <v>22.466879999999996</v>
      </c>
      <c r="I594" s="3">
        <v>17.399999999999999</v>
      </c>
      <c r="J594" s="3">
        <v>1.54</v>
      </c>
      <c r="K594" s="3">
        <v>3.33</v>
      </c>
      <c r="L594" s="3">
        <v>2.14</v>
      </c>
      <c r="M594" s="3">
        <v>0.57999999999999996</v>
      </c>
      <c r="N594" s="3">
        <v>0.83</v>
      </c>
      <c r="O594" s="3">
        <v>0.474468</v>
      </c>
      <c r="P594" s="3"/>
      <c r="Q594" s="3"/>
      <c r="R594" s="3"/>
      <c r="S594" s="3"/>
      <c r="T594" s="3"/>
      <c r="U594" s="3">
        <f t="shared" si="24"/>
        <v>58.257338000000004</v>
      </c>
      <c r="V594">
        <v>3.63</v>
      </c>
      <c r="W594" s="3"/>
      <c r="X594" s="3"/>
      <c r="Y594" s="13">
        <v>1358</v>
      </c>
      <c r="Z594" s="3"/>
      <c r="AA594">
        <v>1762</v>
      </c>
      <c r="AD594">
        <v>1358</v>
      </c>
      <c r="AE594">
        <v>709</v>
      </c>
      <c r="AF594" s="12">
        <v>3514</v>
      </c>
      <c r="AG594">
        <v>5575</v>
      </c>
      <c r="AI594" s="12">
        <v>833</v>
      </c>
      <c r="AJ594" s="12">
        <v>466</v>
      </c>
      <c r="AK594" s="3"/>
      <c r="AL594" s="3"/>
      <c r="AM594">
        <v>298</v>
      </c>
      <c r="AN594">
        <v>224</v>
      </c>
      <c r="AO594">
        <v>648</v>
      </c>
      <c r="AP594" s="3"/>
      <c r="AQ594">
        <v>650</v>
      </c>
      <c r="AR594">
        <v>2.1999999999999999E-2</v>
      </c>
      <c r="AS594" s="3"/>
      <c r="AT594" s="3"/>
      <c r="AU594" s="3"/>
      <c r="AV594" s="12"/>
      <c r="AW594" s="3"/>
      <c r="AX594" s="3"/>
      <c r="AY594" s="12"/>
      <c r="AZ594" s="3"/>
      <c r="BA594" s="3"/>
      <c r="BB594" s="3"/>
      <c r="BC594" s="12">
        <v>1659</v>
      </c>
      <c r="BD594" s="12"/>
      <c r="BE594" s="12"/>
      <c r="BF594" s="12"/>
      <c r="BG594">
        <v>452</v>
      </c>
      <c r="BH594">
        <v>805</v>
      </c>
      <c r="BI594">
        <v>62.3</v>
      </c>
      <c r="BJ594">
        <v>240</v>
      </c>
      <c r="BK594">
        <v>38.4</v>
      </c>
      <c r="BL594">
        <v>7.95</v>
      </c>
      <c r="BM594">
        <v>33.799999999999997</v>
      </c>
      <c r="BN594">
        <v>5.6</v>
      </c>
      <c r="BO594">
        <v>40</v>
      </c>
      <c r="BP594">
        <v>7.3</v>
      </c>
      <c r="BQ594">
        <v>24.7</v>
      </c>
      <c r="BR594">
        <v>3.43</v>
      </c>
      <c r="BS594">
        <v>20.5</v>
      </c>
      <c r="BT594">
        <v>3.15</v>
      </c>
      <c r="BU594" s="3">
        <f t="shared" si="30"/>
        <v>0.95977011494252873</v>
      </c>
      <c r="BV594" s="12">
        <v>21</v>
      </c>
      <c r="BW594" s="12" t="s">
        <v>1355</v>
      </c>
      <c r="BX594" s="4" t="s">
        <v>1239</v>
      </c>
      <c r="BY594" s="4" t="s">
        <v>1239</v>
      </c>
      <c r="BZ594" s="5" t="s">
        <v>837</v>
      </c>
      <c r="CA594" t="s">
        <v>839</v>
      </c>
      <c r="CB594" s="3" t="s">
        <v>838</v>
      </c>
      <c r="CC594" s="3"/>
      <c r="CD594" t="s">
        <v>2782</v>
      </c>
      <c r="CE594" t="s">
        <v>2786</v>
      </c>
    </row>
    <row r="595" spans="1:83">
      <c r="A595" s="21" t="s">
        <v>817</v>
      </c>
      <c r="B595" s="13"/>
      <c r="C595" s="3">
        <v>0.64</v>
      </c>
      <c r="D595" s="3"/>
      <c r="E595" s="3">
        <f t="shared" si="28"/>
        <v>6.7910750000000002</v>
      </c>
      <c r="F595" s="2"/>
      <c r="G595" s="3">
        <v>4.75</v>
      </c>
      <c r="H595" s="3">
        <f t="shared" si="29"/>
        <v>13.29936</v>
      </c>
      <c r="I595" s="3">
        <v>10.3</v>
      </c>
      <c r="J595" s="3">
        <v>1.67</v>
      </c>
      <c r="K595" s="3">
        <v>29.8</v>
      </c>
      <c r="L595" s="3"/>
      <c r="M595" s="3">
        <v>0.68</v>
      </c>
      <c r="N595" s="3">
        <v>14.5</v>
      </c>
      <c r="O595" s="3">
        <v>0.99887999999999999</v>
      </c>
      <c r="P595" s="3"/>
      <c r="Q595" s="3"/>
      <c r="R595" s="3"/>
      <c r="S595" s="3"/>
      <c r="T595" s="3"/>
      <c r="U595" s="3">
        <f t="shared" si="24"/>
        <v>68.379315000000005</v>
      </c>
      <c r="V595">
        <v>150</v>
      </c>
      <c r="W595" s="3"/>
      <c r="X595" s="3"/>
      <c r="Y595" s="13">
        <v>5290</v>
      </c>
      <c r="Z595" s="3"/>
      <c r="AA595">
        <v>786</v>
      </c>
      <c r="AD595">
        <v>5290</v>
      </c>
      <c r="AE595">
        <v>312</v>
      </c>
      <c r="AF595" s="12">
        <v>6700</v>
      </c>
      <c r="AG595">
        <v>1484</v>
      </c>
      <c r="AI595" s="12">
        <v>1408</v>
      </c>
      <c r="AJ595" s="12">
        <v>780</v>
      </c>
      <c r="AK595" s="3"/>
      <c r="AL595" s="3"/>
      <c r="AM595">
        <v>78</v>
      </c>
      <c r="AN595">
        <v>319</v>
      </c>
      <c r="AO595">
        <v>418</v>
      </c>
      <c r="AP595" s="3"/>
      <c r="AQ595">
        <v>221</v>
      </c>
      <c r="AR595">
        <v>0.03</v>
      </c>
      <c r="AS595" s="3"/>
      <c r="AT595" s="3"/>
      <c r="AU595" s="3"/>
      <c r="AV595" s="12"/>
      <c r="AW595" s="3"/>
      <c r="AX595" s="3"/>
      <c r="AY595" s="12"/>
      <c r="AZ595" s="3"/>
      <c r="BA595" s="3"/>
      <c r="BB595" s="3"/>
      <c r="BC595" s="12">
        <v>894</v>
      </c>
      <c r="BD595" s="12"/>
      <c r="BE595" s="12"/>
      <c r="BF595" s="12"/>
      <c r="BG595">
        <v>355</v>
      </c>
      <c r="BH595">
        <v>545</v>
      </c>
      <c r="BI595">
        <v>28</v>
      </c>
      <c r="BJ595">
        <v>111</v>
      </c>
      <c r="BK595">
        <v>21.9</v>
      </c>
      <c r="BL595">
        <v>5.8</v>
      </c>
      <c r="BM595">
        <v>24.4</v>
      </c>
      <c r="BN595">
        <v>3.85</v>
      </c>
      <c r="BO595">
        <v>30.9</v>
      </c>
      <c r="BP595">
        <v>6.4</v>
      </c>
      <c r="BQ595">
        <v>20.2</v>
      </c>
      <c r="BR595">
        <v>2.74</v>
      </c>
      <c r="BS595">
        <v>15.9</v>
      </c>
      <c r="BT595">
        <v>2.66</v>
      </c>
      <c r="BU595" s="3">
        <f t="shared" si="30"/>
        <v>0.46116504854368928</v>
      </c>
      <c r="BV595" s="12">
        <v>21</v>
      </c>
      <c r="BW595" s="12" t="s">
        <v>1355</v>
      </c>
      <c r="BX595" s="4" t="s">
        <v>1239</v>
      </c>
      <c r="BY595" s="4" t="s">
        <v>1239</v>
      </c>
      <c r="BZ595" s="5" t="s">
        <v>837</v>
      </c>
      <c r="CA595" t="s">
        <v>839</v>
      </c>
      <c r="CB595" s="3" t="s">
        <v>838</v>
      </c>
      <c r="CC595" s="3"/>
      <c r="CD595" t="s">
        <v>2782</v>
      </c>
      <c r="CE595" t="s">
        <v>2786</v>
      </c>
    </row>
    <row r="596" spans="1:83">
      <c r="A596" s="21" t="s">
        <v>818</v>
      </c>
      <c r="B596" s="13"/>
      <c r="C596" s="3">
        <v>1.62</v>
      </c>
      <c r="D596" s="3"/>
      <c r="E596" s="3">
        <f t="shared" si="28"/>
        <v>15.154819999999999</v>
      </c>
      <c r="F596" s="2"/>
      <c r="G596" s="3">
        <v>10.6</v>
      </c>
      <c r="H596" s="3">
        <f t="shared" si="29"/>
        <v>20.400959999999998</v>
      </c>
      <c r="I596" s="3">
        <v>15.8</v>
      </c>
      <c r="J596" s="3">
        <v>1.23</v>
      </c>
      <c r="K596" s="3">
        <v>19.100000000000001</v>
      </c>
      <c r="L596" s="3"/>
      <c r="M596" s="3">
        <v>0.87</v>
      </c>
      <c r="N596" s="3">
        <v>9.18</v>
      </c>
      <c r="O596" s="3">
        <v>0.82407600000000003</v>
      </c>
      <c r="P596" s="3"/>
      <c r="Q596" s="3"/>
      <c r="R596" s="3"/>
      <c r="S596" s="3"/>
      <c r="T596" s="3"/>
      <c r="U596" s="3">
        <f t="shared" si="24"/>
        <v>68.37985599999999</v>
      </c>
      <c r="V596">
        <v>14.3</v>
      </c>
      <c r="W596" s="3"/>
      <c r="X596" s="3"/>
      <c r="Y596" s="13">
        <v>2200</v>
      </c>
      <c r="Z596" s="3"/>
      <c r="AA596">
        <v>1043</v>
      </c>
      <c r="AD596">
        <v>2200</v>
      </c>
      <c r="AE596">
        <v>378</v>
      </c>
      <c r="AF596" s="12">
        <v>2860</v>
      </c>
      <c r="AG596">
        <v>2772</v>
      </c>
      <c r="AI596" s="12">
        <v>658</v>
      </c>
      <c r="AJ596" s="12">
        <v>657</v>
      </c>
      <c r="AK596" s="3"/>
      <c r="AL596" s="3"/>
      <c r="AM596">
        <v>176</v>
      </c>
      <c r="AN596">
        <v>233</v>
      </c>
      <c r="AO596">
        <v>427</v>
      </c>
      <c r="AP596" s="3"/>
      <c r="AQ596">
        <v>629</v>
      </c>
      <c r="AR596">
        <v>0.1</v>
      </c>
      <c r="AS596" s="3"/>
      <c r="AT596" s="3"/>
      <c r="AU596" s="3"/>
      <c r="AV596" s="12"/>
      <c r="AW596" s="3"/>
      <c r="AX596" s="3"/>
      <c r="AY596" s="12"/>
      <c r="AZ596" s="3"/>
      <c r="BA596" s="3"/>
      <c r="BB596" s="3"/>
      <c r="BC596" s="12">
        <v>2253</v>
      </c>
      <c r="BD596" s="12"/>
      <c r="BE596" s="12"/>
      <c r="BF596" s="12"/>
      <c r="BG596">
        <v>372</v>
      </c>
      <c r="BH596">
        <v>1566</v>
      </c>
      <c r="BI596">
        <v>77</v>
      </c>
      <c r="BJ596">
        <v>291</v>
      </c>
      <c r="BK596">
        <v>33</v>
      </c>
      <c r="BL596">
        <v>7.39</v>
      </c>
      <c r="BM596">
        <v>33.9</v>
      </c>
      <c r="BN596">
        <v>4.9000000000000004</v>
      </c>
      <c r="BO596">
        <v>43.5</v>
      </c>
      <c r="BP596">
        <v>7.23</v>
      </c>
      <c r="BQ596">
        <v>24.7</v>
      </c>
      <c r="BR596">
        <v>3.32</v>
      </c>
      <c r="BS596">
        <v>17</v>
      </c>
      <c r="BT596">
        <v>2.57</v>
      </c>
      <c r="BU596" s="3">
        <f t="shared" si="30"/>
        <v>0.670886075949367</v>
      </c>
      <c r="BV596" s="12">
        <v>21</v>
      </c>
      <c r="BW596" s="12" t="s">
        <v>1355</v>
      </c>
      <c r="BX596" s="4" t="s">
        <v>1239</v>
      </c>
      <c r="BY596" s="4" t="s">
        <v>1239</v>
      </c>
      <c r="BZ596" s="5" t="s">
        <v>837</v>
      </c>
      <c r="CA596" t="s">
        <v>839</v>
      </c>
      <c r="CB596" s="3" t="s">
        <v>838</v>
      </c>
      <c r="CC596" s="3"/>
      <c r="CD596" t="s">
        <v>2782</v>
      </c>
      <c r="CE596" t="s">
        <v>2786</v>
      </c>
    </row>
    <row r="597" spans="1:83">
      <c r="A597" s="21" t="s">
        <v>819</v>
      </c>
      <c r="B597" s="13"/>
      <c r="C597" s="3">
        <v>2.14</v>
      </c>
      <c r="D597" s="3">
        <v>2.2000000000000002</v>
      </c>
      <c r="E597" s="3">
        <f t="shared" si="28"/>
        <v>23.875989999999998</v>
      </c>
      <c r="F597" s="2"/>
      <c r="G597" s="3">
        <v>16.7</v>
      </c>
      <c r="H597" s="3">
        <f t="shared" si="29"/>
        <v>21.821279999999998</v>
      </c>
      <c r="I597" s="3">
        <v>16.899999999999999</v>
      </c>
      <c r="J597" s="3">
        <v>1.71</v>
      </c>
      <c r="K597" s="3">
        <v>3.4</v>
      </c>
      <c r="L597" s="3">
        <v>2.36</v>
      </c>
      <c r="M597" s="3">
        <v>0.72</v>
      </c>
      <c r="N597" s="3">
        <v>0.94</v>
      </c>
      <c r="O597" s="3">
        <v>0.57435599999999998</v>
      </c>
      <c r="P597" s="3"/>
      <c r="Q597" s="3"/>
      <c r="R597" s="3"/>
      <c r="S597" s="3"/>
      <c r="T597" s="3"/>
      <c r="U597" s="3">
        <f t="shared" si="24"/>
        <v>59.741625999999997</v>
      </c>
      <c r="V597">
        <v>6.02</v>
      </c>
      <c r="W597" s="3"/>
      <c r="X597" s="3"/>
      <c r="Y597" s="13">
        <v>1600</v>
      </c>
      <c r="Z597" s="3"/>
      <c r="AA597">
        <v>1881</v>
      </c>
      <c r="AD597">
        <v>1600</v>
      </c>
      <c r="AE597">
        <v>606</v>
      </c>
      <c r="AF597" s="12">
        <v>4291</v>
      </c>
      <c r="AG597">
        <v>6370</v>
      </c>
      <c r="AI597" s="12">
        <v>949</v>
      </c>
      <c r="AJ597" s="12">
        <v>544</v>
      </c>
      <c r="AK597" s="3"/>
      <c r="AL597" s="3"/>
      <c r="AM597">
        <v>314</v>
      </c>
      <c r="AN597">
        <v>218</v>
      </c>
      <c r="AO597">
        <v>813</v>
      </c>
      <c r="AP597" s="3"/>
      <c r="AQ597">
        <v>514</v>
      </c>
      <c r="AR597">
        <v>8.2000000000000003E-2</v>
      </c>
      <c r="AS597" s="3"/>
      <c r="AT597" s="3"/>
      <c r="AU597" s="3"/>
      <c r="AV597" s="12"/>
      <c r="AW597" s="3"/>
      <c r="AX597" s="3"/>
      <c r="AY597" s="12"/>
      <c r="AZ597" s="3"/>
      <c r="BA597" s="3"/>
      <c r="BB597" s="3"/>
      <c r="BC597" s="12">
        <v>1710</v>
      </c>
      <c r="BD597" s="12"/>
      <c r="BE597" s="12"/>
      <c r="BF597" s="12"/>
      <c r="BG597">
        <v>331</v>
      </c>
      <c r="BH597">
        <v>809</v>
      </c>
      <c r="BI597">
        <v>68.8</v>
      </c>
      <c r="BJ597">
        <v>294</v>
      </c>
      <c r="BK597">
        <v>49.9</v>
      </c>
      <c r="BL597">
        <v>11.8</v>
      </c>
      <c r="BM597">
        <v>49.7</v>
      </c>
      <c r="BN597">
        <v>8.1199999999999992</v>
      </c>
      <c r="BO597">
        <v>51.3</v>
      </c>
      <c r="BP597">
        <v>8.94</v>
      </c>
      <c r="BQ597">
        <v>26.5</v>
      </c>
      <c r="BR597">
        <v>3.79</v>
      </c>
      <c r="BS597">
        <v>18.399999999999999</v>
      </c>
      <c r="BT597">
        <v>2.89</v>
      </c>
      <c r="BU597" s="3">
        <f t="shared" si="30"/>
        <v>0.98816568047337283</v>
      </c>
      <c r="BV597" s="12">
        <v>21</v>
      </c>
      <c r="BW597" s="12" t="s">
        <v>1355</v>
      </c>
      <c r="BX597" s="4" t="s">
        <v>1239</v>
      </c>
      <c r="BY597" s="4" t="s">
        <v>1239</v>
      </c>
      <c r="BZ597" s="5" t="s">
        <v>837</v>
      </c>
      <c r="CA597" t="s">
        <v>839</v>
      </c>
      <c r="CB597" s="3" t="s">
        <v>838</v>
      </c>
      <c r="CC597" s="3"/>
      <c r="CD597" t="s">
        <v>2782</v>
      </c>
      <c r="CE597" t="s">
        <v>2786</v>
      </c>
    </row>
    <row r="598" spans="1:83">
      <c r="A598" s="21" t="s">
        <v>820</v>
      </c>
      <c r="B598" s="13"/>
      <c r="C598" s="3">
        <v>0.82</v>
      </c>
      <c r="D598" s="3">
        <v>2.1</v>
      </c>
      <c r="E598" s="3">
        <f t="shared" si="28"/>
        <v>11.809322</v>
      </c>
      <c r="F598" s="2"/>
      <c r="G598" s="3">
        <v>8.26</v>
      </c>
      <c r="H598" s="3">
        <f t="shared" si="29"/>
        <v>13.686719999999999</v>
      </c>
      <c r="I598" s="3">
        <v>10.6</v>
      </c>
      <c r="J598" s="3">
        <v>1.5</v>
      </c>
      <c r="K598" s="3">
        <v>36.700000000000003</v>
      </c>
      <c r="L598" s="3">
        <v>1.87</v>
      </c>
      <c r="M598" s="3">
        <v>0.76</v>
      </c>
      <c r="N598" s="3">
        <v>14.3</v>
      </c>
      <c r="O598" s="3">
        <v>0.79910399999999993</v>
      </c>
      <c r="P598" s="3"/>
      <c r="Q598" s="3"/>
      <c r="R598" s="3"/>
      <c r="S598" s="3"/>
      <c r="T598" s="3"/>
      <c r="U598" s="3">
        <f t="shared" si="24"/>
        <v>84.345145999999971</v>
      </c>
      <c r="V598">
        <v>2</v>
      </c>
      <c r="W598" s="3"/>
      <c r="X598" s="3"/>
      <c r="Y598" s="13">
        <v>1366</v>
      </c>
      <c r="Z598" s="3"/>
      <c r="AA598">
        <v>2386</v>
      </c>
      <c r="AD598">
        <v>1366</v>
      </c>
      <c r="AE598">
        <v>337</v>
      </c>
      <c r="AF598" s="12">
        <v>3490</v>
      </c>
      <c r="AG598">
        <v>1418</v>
      </c>
      <c r="AI598" s="12">
        <v>595</v>
      </c>
      <c r="AJ598" s="12">
        <v>804</v>
      </c>
      <c r="AK598" s="3"/>
      <c r="AL598" s="3"/>
      <c r="AM598">
        <v>105</v>
      </c>
      <c r="AN598">
        <v>322</v>
      </c>
      <c r="AO598">
        <v>239</v>
      </c>
      <c r="AP598" s="3"/>
      <c r="AQ598">
        <v>292</v>
      </c>
      <c r="AR598">
        <v>6.2E-2</v>
      </c>
      <c r="AS598" s="3"/>
      <c r="AT598" s="3"/>
      <c r="AU598" s="3"/>
      <c r="AV598" s="12"/>
      <c r="AW598" s="3"/>
      <c r="AX598" s="3"/>
      <c r="AY598" s="12"/>
      <c r="AZ598" s="3"/>
      <c r="BA598" s="3"/>
      <c r="BB598" s="3"/>
      <c r="BC598" s="12">
        <v>1040</v>
      </c>
      <c r="BD598" s="12"/>
      <c r="BE598" s="12"/>
      <c r="BF598" s="12"/>
      <c r="BG598">
        <v>266</v>
      </c>
      <c r="BH598">
        <v>617</v>
      </c>
      <c r="BI598">
        <v>32.299999999999997</v>
      </c>
      <c r="BJ598">
        <v>157</v>
      </c>
      <c r="BK598">
        <v>29</v>
      </c>
      <c r="BL598">
        <v>7.3</v>
      </c>
      <c r="BM598">
        <v>34.299999999999997</v>
      </c>
      <c r="BN598">
        <v>6.12</v>
      </c>
      <c r="BO598">
        <v>40.700000000000003</v>
      </c>
      <c r="BP598">
        <v>7</v>
      </c>
      <c r="BQ598">
        <v>21.8</v>
      </c>
      <c r="BR598">
        <v>2.62</v>
      </c>
      <c r="BS598">
        <v>14.2</v>
      </c>
      <c r="BT598">
        <v>1.63</v>
      </c>
      <c r="BU598" s="3">
        <f t="shared" si="30"/>
        <v>0.77924528301886797</v>
      </c>
      <c r="BV598" s="12">
        <v>21</v>
      </c>
      <c r="BW598" s="12" t="s">
        <v>1355</v>
      </c>
      <c r="BX598" s="4" t="s">
        <v>1239</v>
      </c>
      <c r="BY598" s="4" t="s">
        <v>1239</v>
      </c>
      <c r="BZ598" s="5" t="s">
        <v>837</v>
      </c>
      <c r="CA598" t="s">
        <v>839</v>
      </c>
      <c r="CB598" s="3" t="s">
        <v>838</v>
      </c>
      <c r="CC598" s="3"/>
      <c r="CD598" t="s">
        <v>2782</v>
      </c>
      <c r="CE598" t="s">
        <v>2786</v>
      </c>
    </row>
    <row r="599" spans="1:83">
      <c r="A599" s="21" t="s">
        <v>821</v>
      </c>
      <c r="B599" s="13"/>
      <c r="C599" s="3">
        <v>1.26</v>
      </c>
      <c r="D599" s="3">
        <v>0.54</v>
      </c>
      <c r="E599" s="3">
        <f t="shared" si="28"/>
        <v>15.726699999999999</v>
      </c>
      <c r="F599" s="2"/>
      <c r="G599" s="3">
        <v>11</v>
      </c>
      <c r="H599" s="3">
        <f t="shared" si="29"/>
        <v>25.30752</v>
      </c>
      <c r="I599" s="3">
        <v>19.600000000000001</v>
      </c>
      <c r="J599" s="3">
        <v>1.55</v>
      </c>
      <c r="K599" s="3">
        <v>20.6</v>
      </c>
      <c r="L599" s="3">
        <v>2.31</v>
      </c>
      <c r="M599" s="3">
        <v>0.6</v>
      </c>
      <c r="N599" s="3">
        <v>8.06</v>
      </c>
      <c r="O599" s="3">
        <v>0.79910399999999993</v>
      </c>
      <c r="P599" s="3"/>
      <c r="Q599" s="3"/>
      <c r="R599" s="3"/>
      <c r="S599" s="3"/>
      <c r="T599" s="3"/>
      <c r="U599" s="3">
        <f t="shared" si="24"/>
        <v>76.753323999999992</v>
      </c>
      <c r="V599">
        <v>5.0999999999999996</v>
      </c>
      <c r="W599" s="3"/>
      <c r="X599" s="3"/>
      <c r="Y599" s="13">
        <v>1666</v>
      </c>
      <c r="Z599" s="3"/>
      <c r="AA599">
        <v>2644</v>
      </c>
      <c r="AD599">
        <v>1666</v>
      </c>
      <c r="AE599">
        <v>657</v>
      </c>
      <c r="AF599" s="12">
        <v>4150</v>
      </c>
      <c r="AG599">
        <v>3730</v>
      </c>
      <c r="AI599" s="12">
        <v>606</v>
      </c>
      <c r="AJ599" s="12">
        <v>724</v>
      </c>
      <c r="AK599" s="3"/>
      <c r="AL599" s="3"/>
      <c r="AM599">
        <v>209</v>
      </c>
      <c r="AN599">
        <v>281</v>
      </c>
      <c r="AO599">
        <v>460</v>
      </c>
      <c r="AP599" s="3"/>
      <c r="AQ599">
        <v>756</v>
      </c>
      <c r="AR599">
        <v>0.11</v>
      </c>
      <c r="AS599" s="3"/>
      <c r="AT599" s="3"/>
      <c r="AU599" s="3"/>
      <c r="AV599" s="12"/>
      <c r="AW599" s="3"/>
      <c r="AX599" s="3"/>
      <c r="AY599" s="12"/>
      <c r="AZ599" s="3"/>
      <c r="BA599" s="3"/>
      <c r="BB599" s="3"/>
      <c r="BC599" s="12">
        <v>2250</v>
      </c>
      <c r="BD599" s="12"/>
      <c r="BE599" s="12"/>
      <c r="BF599" s="12"/>
      <c r="BG599">
        <v>209</v>
      </c>
      <c r="BH599">
        <v>1157</v>
      </c>
      <c r="BI599">
        <v>49.9</v>
      </c>
      <c r="BJ599">
        <v>233</v>
      </c>
      <c r="BK599">
        <v>31.1</v>
      </c>
      <c r="BL599">
        <v>6.9</v>
      </c>
      <c r="BM599">
        <v>28.2</v>
      </c>
      <c r="BN599">
        <v>4.4000000000000004</v>
      </c>
      <c r="BO599">
        <v>33.4</v>
      </c>
      <c r="BP599">
        <v>6.8</v>
      </c>
      <c r="BQ599">
        <v>22.7</v>
      </c>
      <c r="BR599">
        <v>3</v>
      </c>
      <c r="BS599">
        <v>17.8</v>
      </c>
      <c r="BT599">
        <v>2.52</v>
      </c>
      <c r="BU599" s="3">
        <f t="shared" si="30"/>
        <v>0.56122448979591832</v>
      </c>
      <c r="BV599" s="12">
        <v>21</v>
      </c>
      <c r="BW599" s="12" t="s">
        <v>1355</v>
      </c>
      <c r="BX599" s="4" t="s">
        <v>1239</v>
      </c>
      <c r="BY599" s="4" t="s">
        <v>1239</v>
      </c>
      <c r="BZ599" s="5" t="s">
        <v>837</v>
      </c>
      <c r="CA599" t="s">
        <v>839</v>
      </c>
      <c r="CB599" s="3" t="s">
        <v>838</v>
      </c>
      <c r="CC599" s="3"/>
      <c r="CD599" t="s">
        <v>2782</v>
      </c>
      <c r="CE599" t="s">
        <v>2786</v>
      </c>
    </row>
    <row r="600" spans="1:83">
      <c r="A600" s="21" t="s">
        <v>822</v>
      </c>
      <c r="B600" s="13"/>
      <c r="C600" s="3">
        <v>1.86</v>
      </c>
      <c r="D600" s="3">
        <v>3.15</v>
      </c>
      <c r="E600" s="3">
        <f t="shared" si="28"/>
        <v>26.306479999999997</v>
      </c>
      <c r="F600" s="2"/>
      <c r="G600" s="3">
        <v>18.399999999999999</v>
      </c>
      <c r="H600" s="3">
        <f t="shared" si="29"/>
        <v>19.109759999999998</v>
      </c>
      <c r="I600" s="3">
        <v>14.8</v>
      </c>
      <c r="J600" s="3">
        <v>1.72</v>
      </c>
      <c r="K600" s="3">
        <v>3.75</v>
      </c>
      <c r="L600" s="3">
        <v>2.56</v>
      </c>
      <c r="M600" s="3">
        <v>0.82</v>
      </c>
      <c r="N600" s="3">
        <v>0.86</v>
      </c>
      <c r="O600" s="3">
        <v>0.42452400000000001</v>
      </c>
      <c r="P600" s="3"/>
      <c r="Q600" s="3"/>
      <c r="R600" s="3"/>
      <c r="S600" s="3"/>
      <c r="T600" s="3"/>
      <c r="U600" s="3">
        <f t="shared" si="24"/>
        <v>60.560763999999992</v>
      </c>
      <c r="V600">
        <v>7.31</v>
      </c>
      <c r="W600" s="3"/>
      <c r="X600" s="3"/>
      <c r="Y600" s="13">
        <v>1286</v>
      </c>
      <c r="Z600" s="3"/>
      <c r="AA600">
        <v>1680</v>
      </c>
      <c r="AD600">
        <v>1286</v>
      </c>
      <c r="AE600">
        <v>489</v>
      </c>
      <c r="AF600" s="12">
        <v>3010</v>
      </c>
      <c r="AG600">
        <v>4470</v>
      </c>
      <c r="AI600" s="12">
        <v>874</v>
      </c>
      <c r="AJ600" s="12">
        <v>777</v>
      </c>
      <c r="AK600" s="3"/>
      <c r="AL600" s="3"/>
      <c r="AM600">
        <v>184</v>
      </c>
      <c r="AN600">
        <v>144</v>
      </c>
      <c r="AO600">
        <v>459</v>
      </c>
      <c r="AP600" s="3"/>
      <c r="AQ600">
        <v>378</v>
      </c>
      <c r="AR600">
        <v>0.11</v>
      </c>
      <c r="AS600" s="3"/>
      <c r="AT600" s="3"/>
      <c r="AU600" s="3"/>
      <c r="AV600" s="12"/>
      <c r="AW600" s="3"/>
      <c r="AX600" s="3"/>
      <c r="AY600" s="12"/>
      <c r="AZ600" s="3"/>
      <c r="BA600" s="3"/>
      <c r="BB600" s="3"/>
      <c r="BC600" s="12">
        <v>1600</v>
      </c>
      <c r="BD600" s="12"/>
      <c r="BE600" s="12"/>
      <c r="BF600" s="12"/>
      <c r="BG600">
        <v>203</v>
      </c>
      <c r="BH600">
        <v>619</v>
      </c>
      <c r="BI600">
        <v>39.5</v>
      </c>
      <c r="BJ600">
        <v>164</v>
      </c>
      <c r="BK600">
        <v>41.8</v>
      </c>
      <c r="BL600">
        <v>9.8000000000000007</v>
      </c>
      <c r="BM600">
        <v>40.4</v>
      </c>
      <c r="BN600">
        <v>6.6</v>
      </c>
      <c r="BO600">
        <v>42.3</v>
      </c>
      <c r="BP600">
        <v>7.2</v>
      </c>
      <c r="BQ600">
        <v>23.1</v>
      </c>
      <c r="BR600">
        <v>3.01</v>
      </c>
      <c r="BS600">
        <v>18.2</v>
      </c>
      <c r="BT600">
        <v>2.59</v>
      </c>
      <c r="BU600" s="3">
        <f t="shared" si="30"/>
        <v>1.243243243243243</v>
      </c>
      <c r="BV600" s="12">
        <v>21</v>
      </c>
      <c r="BW600" s="12" t="s">
        <v>1355</v>
      </c>
      <c r="BX600" s="4" t="s">
        <v>1239</v>
      </c>
      <c r="BY600" s="4" t="s">
        <v>1239</v>
      </c>
      <c r="BZ600" s="5" t="s">
        <v>837</v>
      </c>
      <c r="CA600" t="s">
        <v>839</v>
      </c>
      <c r="CB600" s="3" t="s">
        <v>838</v>
      </c>
      <c r="CC600" s="3"/>
      <c r="CD600" t="s">
        <v>2782</v>
      </c>
      <c r="CE600" t="s">
        <v>2786</v>
      </c>
    </row>
    <row r="601" spans="1:83">
      <c r="A601" s="21" t="s">
        <v>823</v>
      </c>
      <c r="B601" s="13"/>
      <c r="C601" s="3">
        <v>1.95</v>
      </c>
      <c r="D601" s="3">
        <v>2.42</v>
      </c>
      <c r="E601" s="3">
        <f t="shared" si="28"/>
        <v>23.875989999999998</v>
      </c>
      <c r="F601" s="2"/>
      <c r="G601" s="3">
        <v>16.7</v>
      </c>
      <c r="H601" s="3">
        <f t="shared" si="29"/>
        <v>22.72512</v>
      </c>
      <c r="I601" s="3">
        <v>17.600000000000001</v>
      </c>
      <c r="J601" s="3">
        <v>1.94</v>
      </c>
      <c r="K601" s="3">
        <v>2.99</v>
      </c>
      <c r="L601" s="3">
        <v>2.08</v>
      </c>
      <c r="M601" s="3">
        <v>0.71</v>
      </c>
      <c r="N601" s="3">
        <v>0.62</v>
      </c>
      <c r="O601" s="3">
        <v>0.44949599999999995</v>
      </c>
      <c r="P601" s="3"/>
      <c r="Q601" s="3"/>
      <c r="R601" s="3"/>
      <c r="S601" s="3"/>
      <c r="T601" s="3"/>
      <c r="U601" s="3">
        <f t="shared" si="24"/>
        <v>59.760605999999996</v>
      </c>
      <c r="V601">
        <v>10.1</v>
      </c>
      <c r="W601" s="3"/>
      <c r="X601" s="3"/>
      <c r="Y601" s="13">
        <v>1165</v>
      </c>
      <c r="Z601" s="3"/>
      <c r="AA601">
        <v>2212</v>
      </c>
      <c r="AD601">
        <v>1165</v>
      </c>
      <c r="AE601">
        <v>619</v>
      </c>
      <c r="AF601" s="12">
        <v>4696</v>
      </c>
      <c r="AG601">
        <v>6051</v>
      </c>
      <c r="AI601" s="12">
        <v>2262</v>
      </c>
      <c r="AJ601" s="12">
        <v>719</v>
      </c>
      <c r="AK601" s="3"/>
      <c r="AL601" s="3"/>
      <c r="AM601">
        <v>210</v>
      </c>
      <c r="AN601">
        <v>179</v>
      </c>
      <c r="AO601">
        <v>836</v>
      </c>
      <c r="AP601" s="3"/>
      <c r="AQ601">
        <v>556</v>
      </c>
      <c r="AR601">
        <v>0.43</v>
      </c>
      <c r="AS601" s="3"/>
      <c r="AT601" s="3"/>
      <c r="AU601" s="3"/>
      <c r="AV601" s="12"/>
      <c r="AW601" s="3"/>
      <c r="AX601" s="3"/>
      <c r="AY601" s="12"/>
      <c r="AZ601" s="3"/>
      <c r="BA601" s="3"/>
      <c r="BB601" s="3"/>
      <c r="BC601" s="12">
        <v>1041</v>
      </c>
      <c r="BD601" s="12"/>
      <c r="BE601" s="12"/>
      <c r="BF601" s="12"/>
      <c r="BG601">
        <v>345</v>
      </c>
      <c r="BH601">
        <v>784</v>
      </c>
      <c r="BI601">
        <v>79</v>
      </c>
      <c r="BJ601">
        <v>281</v>
      </c>
      <c r="BK601">
        <v>50.8</v>
      </c>
      <c r="BL601">
        <v>12.8</v>
      </c>
      <c r="BM601">
        <v>57.2</v>
      </c>
      <c r="BN601">
        <v>9.3000000000000007</v>
      </c>
      <c r="BO601">
        <v>55.5</v>
      </c>
      <c r="BP601">
        <v>10.199999999999999</v>
      </c>
      <c r="BQ601">
        <v>32.299999999999997</v>
      </c>
      <c r="BR601">
        <v>5.1100000000000003</v>
      </c>
      <c r="BS601">
        <v>31.1</v>
      </c>
      <c r="BT601">
        <v>4.3</v>
      </c>
      <c r="BU601" s="3">
        <f t="shared" si="30"/>
        <v>0.94886363636363624</v>
      </c>
      <c r="BV601" s="12">
        <v>21</v>
      </c>
      <c r="BW601" s="12" t="s">
        <v>1355</v>
      </c>
      <c r="BX601" s="4" t="s">
        <v>1239</v>
      </c>
      <c r="BY601" s="4" t="s">
        <v>1239</v>
      </c>
      <c r="BZ601" s="5" t="s">
        <v>837</v>
      </c>
      <c r="CA601" t="s">
        <v>839</v>
      </c>
      <c r="CB601" s="3" t="s">
        <v>838</v>
      </c>
      <c r="CC601" s="3"/>
      <c r="CD601" t="s">
        <v>2782</v>
      </c>
      <c r="CE601" t="s">
        <v>2786</v>
      </c>
    </row>
    <row r="602" spans="1:83">
      <c r="A602" s="21" t="s">
        <v>824</v>
      </c>
      <c r="B602" s="13"/>
      <c r="C602" s="3">
        <v>2.4</v>
      </c>
      <c r="D602" s="3">
        <v>2.83</v>
      </c>
      <c r="E602" s="3">
        <f t="shared" si="28"/>
        <v>30.595579999999998</v>
      </c>
      <c r="F602" s="2"/>
      <c r="G602" s="3">
        <v>21.4</v>
      </c>
      <c r="H602" s="3">
        <f t="shared" si="29"/>
        <v>29.568479999999997</v>
      </c>
      <c r="I602" s="3">
        <v>22.9</v>
      </c>
      <c r="J602" s="3">
        <v>2.54</v>
      </c>
      <c r="K602" s="3">
        <v>4</v>
      </c>
      <c r="L602" s="3">
        <v>3.18</v>
      </c>
      <c r="M602" s="3">
        <v>0.89</v>
      </c>
      <c r="N602" s="3">
        <v>0.76</v>
      </c>
      <c r="O602" s="3">
        <v>0.57435599999999998</v>
      </c>
      <c r="P602" s="3"/>
      <c r="Q602" s="3"/>
      <c r="R602" s="3"/>
      <c r="S602" s="3"/>
      <c r="T602" s="3"/>
      <c r="U602" s="3">
        <f t="shared" ref="U602:U623" si="31">SUM(J602:S602,H602,B602:E602)</f>
        <v>77.338415999999995</v>
      </c>
      <c r="V602">
        <v>10.4</v>
      </c>
      <c r="W602" s="3"/>
      <c r="X602" s="3"/>
      <c r="Y602" s="13">
        <v>1637</v>
      </c>
      <c r="Z602" s="3"/>
      <c r="AA602">
        <v>2550</v>
      </c>
      <c r="AD602">
        <v>1637</v>
      </c>
      <c r="AE602">
        <v>787</v>
      </c>
      <c r="AF602" s="12">
        <v>7210</v>
      </c>
      <c r="AG602">
        <v>8960</v>
      </c>
      <c r="AI602" s="12">
        <v>2500</v>
      </c>
      <c r="AJ602" s="12">
        <v>805</v>
      </c>
      <c r="AK602" s="3"/>
      <c r="AL602" s="3"/>
      <c r="AM602">
        <v>273</v>
      </c>
      <c r="AN602">
        <v>243</v>
      </c>
      <c r="AO602">
        <v>937</v>
      </c>
      <c r="AP602" s="3"/>
      <c r="AQ602">
        <v>767</v>
      </c>
      <c r="AR602">
        <v>0.1</v>
      </c>
      <c r="AS602" s="3"/>
      <c r="AT602" s="3"/>
      <c r="AU602" s="3"/>
      <c r="AV602" s="12"/>
      <c r="AW602" s="3"/>
      <c r="AX602" s="3"/>
      <c r="AY602" s="12"/>
      <c r="AZ602" s="3"/>
      <c r="BA602" s="3"/>
      <c r="BB602" s="3"/>
      <c r="BC602" s="12">
        <v>1660</v>
      </c>
      <c r="BD602" s="12"/>
      <c r="BE602" s="12"/>
      <c r="BF602" s="12"/>
      <c r="BG602">
        <v>439</v>
      </c>
      <c r="BH602">
        <v>1119</v>
      </c>
      <c r="BI602">
        <v>110</v>
      </c>
      <c r="BJ602">
        <v>399</v>
      </c>
      <c r="BK602">
        <v>75</v>
      </c>
      <c r="BL602">
        <v>16.2</v>
      </c>
      <c r="BM602">
        <v>72.3</v>
      </c>
      <c r="BN602">
        <v>11.1</v>
      </c>
      <c r="BO602">
        <v>71.7</v>
      </c>
      <c r="BP602">
        <v>13.1</v>
      </c>
      <c r="BQ602">
        <v>39.299999999999997</v>
      </c>
      <c r="BR602">
        <v>5.53</v>
      </c>
      <c r="BS602">
        <v>31.7</v>
      </c>
      <c r="BT602">
        <v>5.05</v>
      </c>
      <c r="BU602" s="3">
        <f t="shared" si="30"/>
        <v>0.93449781659388642</v>
      </c>
      <c r="BV602" s="12">
        <v>21</v>
      </c>
      <c r="BW602" s="12" t="s">
        <v>1355</v>
      </c>
      <c r="BX602" s="4" t="s">
        <v>1239</v>
      </c>
      <c r="BY602" s="4" t="s">
        <v>1239</v>
      </c>
      <c r="BZ602" s="5" t="s">
        <v>837</v>
      </c>
      <c r="CA602" t="s">
        <v>839</v>
      </c>
      <c r="CB602" s="3" t="s">
        <v>838</v>
      </c>
      <c r="CC602" s="3"/>
      <c r="CD602" t="s">
        <v>2782</v>
      </c>
      <c r="CE602" t="s">
        <v>2786</v>
      </c>
    </row>
    <row r="603" spans="1:83">
      <c r="A603" s="21" t="s">
        <v>825</v>
      </c>
      <c r="B603" s="13"/>
      <c r="C603" s="3">
        <v>1.62</v>
      </c>
      <c r="D603" s="3">
        <v>1.1499999999999999</v>
      </c>
      <c r="E603" s="3">
        <f t="shared" si="28"/>
        <v>24.447870000000002</v>
      </c>
      <c r="F603" s="2"/>
      <c r="G603" s="3">
        <v>17.100000000000001</v>
      </c>
      <c r="H603" s="3">
        <f t="shared" si="29"/>
        <v>23.241599999999998</v>
      </c>
      <c r="I603" s="3">
        <v>18</v>
      </c>
      <c r="J603" s="3">
        <v>1.74</v>
      </c>
      <c r="K603" s="3">
        <v>3.02</v>
      </c>
      <c r="L603" s="3">
        <v>2.2799999999999998</v>
      </c>
      <c r="M603" s="3">
        <v>0.54</v>
      </c>
      <c r="N603" s="3">
        <v>0.82</v>
      </c>
      <c r="O603" s="3">
        <v>0.49944</v>
      </c>
      <c r="P603" s="3"/>
      <c r="Q603" s="3"/>
      <c r="R603" s="3"/>
      <c r="S603" s="3"/>
      <c r="T603" s="3"/>
      <c r="U603" s="3">
        <f t="shared" si="31"/>
        <v>59.358909999999995</v>
      </c>
      <c r="V603">
        <v>2.71</v>
      </c>
      <c r="W603" s="3"/>
      <c r="X603" s="3"/>
      <c r="Y603" s="13">
        <v>1339</v>
      </c>
      <c r="Z603" s="3"/>
      <c r="AA603">
        <v>1567</v>
      </c>
      <c r="AD603">
        <v>1339</v>
      </c>
      <c r="AE603">
        <v>713</v>
      </c>
      <c r="AF603" s="12">
        <v>3750</v>
      </c>
      <c r="AG603">
        <v>7657</v>
      </c>
      <c r="AI603" s="12">
        <v>880</v>
      </c>
      <c r="AJ603" s="12">
        <v>626</v>
      </c>
      <c r="AK603" s="3"/>
      <c r="AL603" s="3"/>
      <c r="AM603">
        <v>269</v>
      </c>
      <c r="AN603">
        <v>218</v>
      </c>
      <c r="AO603">
        <v>569</v>
      </c>
      <c r="AP603" s="3"/>
      <c r="AQ603">
        <v>628</v>
      </c>
      <c r="AR603">
        <v>0.14000000000000001</v>
      </c>
      <c r="AS603" s="3"/>
      <c r="AT603" s="3"/>
      <c r="AU603" s="3"/>
      <c r="AV603" s="12"/>
      <c r="AW603" s="3"/>
      <c r="AX603" s="3"/>
      <c r="AY603" s="12"/>
      <c r="AZ603" s="3"/>
      <c r="BA603" s="3"/>
      <c r="BB603" s="3"/>
      <c r="BC603" s="12">
        <v>1628</v>
      </c>
      <c r="BD603" s="12"/>
      <c r="BE603" s="12"/>
      <c r="BF603" s="12"/>
      <c r="BG603">
        <v>381</v>
      </c>
      <c r="BH603">
        <v>724</v>
      </c>
      <c r="BI603">
        <v>86.6</v>
      </c>
      <c r="BJ603">
        <v>318</v>
      </c>
      <c r="BK603">
        <v>52.3</v>
      </c>
      <c r="BL603">
        <v>14.6</v>
      </c>
      <c r="BM603">
        <v>65.5</v>
      </c>
      <c r="BN603">
        <v>10.7</v>
      </c>
      <c r="BO603">
        <v>68.099999999999994</v>
      </c>
      <c r="BP603">
        <v>12.5</v>
      </c>
      <c r="BQ603">
        <v>36.5</v>
      </c>
      <c r="BR603">
        <v>5.5</v>
      </c>
      <c r="BS603">
        <v>28.8</v>
      </c>
      <c r="BT603">
        <v>4.3</v>
      </c>
      <c r="BU603" s="3">
        <f t="shared" si="30"/>
        <v>0.95000000000000007</v>
      </c>
      <c r="BV603" s="12">
        <v>21</v>
      </c>
      <c r="BW603" s="12" t="s">
        <v>1355</v>
      </c>
      <c r="BX603" s="4" t="s">
        <v>1239</v>
      </c>
      <c r="BY603" s="4" t="s">
        <v>1239</v>
      </c>
      <c r="BZ603" s="5" t="s">
        <v>837</v>
      </c>
      <c r="CA603" t="s">
        <v>839</v>
      </c>
      <c r="CB603" s="3" t="s">
        <v>838</v>
      </c>
      <c r="CC603" s="3"/>
      <c r="CD603" t="s">
        <v>2782</v>
      </c>
      <c r="CE603" t="s">
        <v>2786</v>
      </c>
    </row>
    <row r="604" spans="1:83">
      <c r="A604" s="21" t="s">
        <v>826</v>
      </c>
      <c r="B604" s="13"/>
      <c r="C604" s="3">
        <v>1.59</v>
      </c>
      <c r="D604" s="3">
        <v>2.4900000000000002</v>
      </c>
      <c r="E604" s="3">
        <f t="shared" si="28"/>
        <v>24.01896</v>
      </c>
      <c r="F604" s="2"/>
      <c r="G604" s="3">
        <v>16.8</v>
      </c>
      <c r="H604" s="3">
        <f t="shared" si="29"/>
        <v>22.595999999999997</v>
      </c>
      <c r="I604" s="3">
        <v>17.5</v>
      </c>
      <c r="J604" s="3">
        <v>1.99</v>
      </c>
      <c r="K604" s="3">
        <v>2.88</v>
      </c>
      <c r="L604" s="3">
        <v>2.5299999999999998</v>
      </c>
      <c r="M604" s="3">
        <v>0.84</v>
      </c>
      <c r="N604" s="3">
        <v>0.74</v>
      </c>
      <c r="O604" s="3">
        <v>0.44949599999999995</v>
      </c>
      <c r="P604" s="3"/>
      <c r="Q604" s="3"/>
      <c r="R604" s="3"/>
      <c r="S604" s="3"/>
      <c r="T604" s="3"/>
      <c r="U604" s="3">
        <f t="shared" si="31"/>
        <v>60.124456000000002</v>
      </c>
      <c r="V604">
        <v>11</v>
      </c>
      <c r="W604" s="3"/>
      <c r="X604" s="3"/>
      <c r="Y604" s="13">
        <v>1188</v>
      </c>
      <c r="Z604" s="3"/>
      <c r="AA604">
        <v>1669</v>
      </c>
      <c r="AD604">
        <v>1188</v>
      </c>
      <c r="AE604">
        <v>610</v>
      </c>
      <c r="AF604" s="12">
        <v>4239</v>
      </c>
      <c r="AG604">
        <v>7247</v>
      </c>
      <c r="AI604" s="12">
        <v>1378</v>
      </c>
      <c r="AJ604" s="12">
        <v>608</v>
      </c>
      <c r="AK604" s="3"/>
      <c r="AL604" s="3"/>
      <c r="AM604">
        <v>234</v>
      </c>
      <c r="AN604">
        <v>189</v>
      </c>
      <c r="AO604">
        <v>647</v>
      </c>
      <c r="AP604" s="3"/>
      <c r="AQ604">
        <v>516</v>
      </c>
      <c r="AR604">
        <v>0.35</v>
      </c>
      <c r="AS604" s="3"/>
      <c r="AT604" s="3"/>
      <c r="AU604" s="3"/>
      <c r="AV604" s="12"/>
      <c r="AW604" s="3"/>
      <c r="AX604" s="3"/>
      <c r="AY604" s="12"/>
      <c r="AZ604" s="3"/>
      <c r="BA604" s="3"/>
      <c r="BB604" s="3"/>
      <c r="BC604" s="12">
        <v>1366</v>
      </c>
      <c r="BD604" s="12"/>
      <c r="BE604" s="12"/>
      <c r="BF604" s="12"/>
      <c r="BG604">
        <v>308</v>
      </c>
      <c r="BH604">
        <v>781</v>
      </c>
      <c r="BI604">
        <v>81.7</v>
      </c>
      <c r="BJ604">
        <v>300</v>
      </c>
      <c r="BK604">
        <v>50.4</v>
      </c>
      <c r="BL604">
        <v>13.2</v>
      </c>
      <c r="BM604">
        <v>57.8</v>
      </c>
      <c r="BN604">
        <v>9.4</v>
      </c>
      <c r="BO604">
        <v>54.2</v>
      </c>
      <c r="BP604">
        <v>9.99</v>
      </c>
      <c r="BQ604">
        <v>29.4</v>
      </c>
      <c r="BR604">
        <v>4.41</v>
      </c>
      <c r="BS604">
        <v>23.5</v>
      </c>
      <c r="BT604">
        <v>3.6</v>
      </c>
      <c r="BU604" s="3">
        <f t="shared" si="30"/>
        <v>0.96000000000000008</v>
      </c>
      <c r="BV604" s="12">
        <v>21</v>
      </c>
      <c r="BW604" s="12" t="s">
        <v>1355</v>
      </c>
      <c r="BX604" s="4" t="s">
        <v>1239</v>
      </c>
      <c r="BY604" s="4" t="s">
        <v>1239</v>
      </c>
      <c r="BZ604" s="5" t="s">
        <v>837</v>
      </c>
      <c r="CA604" t="s">
        <v>839</v>
      </c>
      <c r="CB604" s="3" t="s">
        <v>838</v>
      </c>
      <c r="CC604" s="3"/>
      <c r="CD604" t="s">
        <v>2782</v>
      </c>
      <c r="CE604" t="s">
        <v>2786</v>
      </c>
    </row>
    <row r="605" spans="1:83">
      <c r="A605" s="21" t="s">
        <v>827</v>
      </c>
      <c r="B605" s="13"/>
      <c r="C605" s="3">
        <v>1.7</v>
      </c>
      <c r="D605" s="3">
        <v>2.0699999999999998</v>
      </c>
      <c r="E605" s="3">
        <f t="shared" si="28"/>
        <v>18.014219999999998</v>
      </c>
      <c r="F605" s="2"/>
      <c r="G605" s="3">
        <v>12.6</v>
      </c>
      <c r="H605" s="3">
        <f t="shared" si="29"/>
        <v>23.628959999999999</v>
      </c>
      <c r="I605" s="3">
        <v>18.3</v>
      </c>
      <c r="J605" s="3">
        <v>1.45</v>
      </c>
      <c r="K605" s="3">
        <v>13.1</v>
      </c>
      <c r="L605" s="3">
        <v>17.5</v>
      </c>
      <c r="M605" s="3">
        <v>0.72</v>
      </c>
      <c r="N605" s="3">
        <v>5.55</v>
      </c>
      <c r="O605" s="3">
        <v>0.87401999999999991</v>
      </c>
      <c r="P605" s="3"/>
      <c r="Q605" s="3"/>
      <c r="R605" s="3"/>
      <c r="S605" s="3"/>
      <c r="T605" s="3"/>
      <c r="U605" s="3">
        <f t="shared" si="31"/>
        <v>84.607199999999978</v>
      </c>
      <c r="V605">
        <v>6</v>
      </c>
      <c r="W605" s="3"/>
      <c r="X605" s="3"/>
      <c r="Y605" s="13">
        <v>1965</v>
      </c>
      <c r="Z605" s="3"/>
      <c r="AA605">
        <v>2443</v>
      </c>
      <c r="AD605">
        <v>1965</v>
      </c>
      <c r="AE605">
        <v>784</v>
      </c>
      <c r="AF605" s="12">
        <v>3410</v>
      </c>
      <c r="AG605">
        <v>4480</v>
      </c>
      <c r="AI605" s="12">
        <v>1410</v>
      </c>
      <c r="AJ605" s="12">
        <v>613</v>
      </c>
      <c r="AK605" s="3"/>
      <c r="AL605" s="3"/>
      <c r="AM605">
        <v>220</v>
      </c>
      <c r="AN605">
        <v>210</v>
      </c>
      <c r="AO605">
        <v>593</v>
      </c>
      <c r="AP605" s="3"/>
      <c r="AQ605">
        <v>833</v>
      </c>
      <c r="AR605">
        <v>10.8</v>
      </c>
      <c r="AS605" s="3"/>
      <c r="AT605" s="3"/>
      <c r="AU605" s="3"/>
      <c r="AV605" s="12"/>
      <c r="AW605" s="3"/>
      <c r="AX605" s="3"/>
      <c r="AY605" s="12"/>
      <c r="AZ605" s="3"/>
      <c r="BA605" s="3"/>
      <c r="BB605" s="3"/>
      <c r="BC605" s="12">
        <v>2457</v>
      </c>
      <c r="BD605" s="12"/>
      <c r="BE605" s="12"/>
      <c r="BF605" s="12"/>
      <c r="BG605">
        <v>380</v>
      </c>
      <c r="BH605">
        <v>1357</v>
      </c>
      <c r="BI605">
        <v>64.8</v>
      </c>
      <c r="BJ605">
        <v>256</v>
      </c>
      <c r="BK605">
        <v>40.5</v>
      </c>
      <c r="BL605">
        <v>8.3000000000000007</v>
      </c>
      <c r="BM605">
        <v>39.5</v>
      </c>
      <c r="BN605">
        <v>6.7</v>
      </c>
      <c r="BO605">
        <v>44.2</v>
      </c>
      <c r="BP605">
        <v>8.9</v>
      </c>
      <c r="BQ605">
        <v>30.6</v>
      </c>
      <c r="BR605">
        <v>4.51</v>
      </c>
      <c r="BS605">
        <v>30</v>
      </c>
      <c r="BT605">
        <v>4.5599999999999996</v>
      </c>
      <c r="BU605" s="3">
        <f t="shared" si="30"/>
        <v>0.68852459016393441</v>
      </c>
      <c r="BV605" s="12">
        <v>21</v>
      </c>
      <c r="BW605" s="12" t="s">
        <v>1355</v>
      </c>
      <c r="BX605" s="4" t="s">
        <v>1239</v>
      </c>
      <c r="BY605" s="4" t="s">
        <v>1239</v>
      </c>
      <c r="BZ605" s="5" t="s">
        <v>837</v>
      </c>
      <c r="CA605" t="s">
        <v>839</v>
      </c>
      <c r="CB605" s="3" t="s">
        <v>838</v>
      </c>
      <c r="CC605" s="3"/>
      <c r="CD605" t="s">
        <v>2782</v>
      </c>
      <c r="CE605" t="s">
        <v>2786</v>
      </c>
    </row>
    <row r="606" spans="1:83">
      <c r="A606" s="22" t="s">
        <v>828</v>
      </c>
      <c r="B606" s="13"/>
      <c r="C606" s="3">
        <v>0.99</v>
      </c>
      <c r="D606" s="3">
        <v>1.43</v>
      </c>
      <c r="E606" s="3">
        <f t="shared" si="28"/>
        <v>15.440760000000001</v>
      </c>
      <c r="F606" s="2"/>
      <c r="G606" s="3">
        <v>10.8</v>
      </c>
      <c r="H606" s="3">
        <f t="shared" si="29"/>
        <v>13.041119999999999</v>
      </c>
      <c r="I606" s="3">
        <v>10.1</v>
      </c>
      <c r="J606" s="3">
        <v>1.18</v>
      </c>
      <c r="K606" s="3">
        <v>24.4</v>
      </c>
      <c r="L606" s="3">
        <v>1.77</v>
      </c>
      <c r="M606" s="3">
        <v>0.43</v>
      </c>
      <c r="N606" s="3">
        <v>12.3</v>
      </c>
      <c r="O606" s="3">
        <v>1.048824</v>
      </c>
      <c r="P606" s="3"/>
      <c r="Q606" s="3"/>
      <c r="R606" s="3"/>
      <c r="S606" s="3"/>
      <c r="T606" s="3"/>
      <c r="U606" s="3">
        <f t="shared" si="31"/>
        <v>72.030704</v>
      </c>
      <c r="V606">
        <v>7</v>
      </c>
      <c r="W606" s="3"/>
      <c r="X606" s="3"/>
      <c r="Y606" s="13">
        <v>1750</v>
      </c>
      <c r="Z606" s="3"/>
      <c r="AA606">
        <v>1460</v>
      </c>
      <c r="AD606">
        <v>1750</v>
      </c>
      <c r="AE606">
        <v>523</v>
      </c>
      <c r="AF606" s="12">
        <v>2020</v>
      </c>
      <c r="AG606">
        <v>1487</v>
      </c>
      <c r="AI606" s="12">
        <v>1220</v>
      </c>
      <c r="AJ606" s="12">
        <v>481</v>
      </c>
      <c r="AK606" s="3"/>
      <c r="AL606" s="3"/>
      <c r="AM606">
        <v>163</v>
      </c>
      <c r="AN606">
        <v>275</v>
      </c>
      <c r="AO606">
        <v>715</v>
      </c>
      <c r="AP606" s="3"/>
      <c r="AQ606">
        <v>292</v>
      </c>
      <c r="AR606">
        <v>2</v>
      </c>
      <c r="AS606" s="3"/>
      <c r="AT606" s="3"/>
      <c r="AU606" s="3"/>
      <c r="AV606" s="12"/>
      <c r="AW606" s="3"/>
      <c r="AX606" s="3"/>
      <c r="AY606" s="12"/>
      <c r="AZ606" s="3"/>
      <c r="BA606" s="3"/>
      <c r="BB606" s="3"/>
      <c r="BC606" s="12">
        <v>941</v>
      </c>
      <c r="BD606" s="12"/>
      <c r="BE606" s="12"/>
      <c r="BF606" s="12"/>
      <c r="BG606">
        <v>256</v>
      </c>
      <c r="BH606">
        <v>774</v>
      </c>
      <c r="BI606">
        <v>51</v>
      </c>
      <c r="BJ606">
        <v>199</v>
      </c>
      <c r="BK606">
        <v>32.799999999999997</v>
      </c>
      <c r="BL606">
        <v>8.6</v>
      </c>
      <c r="BM606">
        <v>33.299999999999997</v>
      </c>
      <c r="BN606">
        <v>5.4</v>
      </c>
      <c r="BO606">
        <v>41.1</v>
      </c>
      <c r="BP606">
        <v>7.75</v>
      </c>
      <c r="BQ606">
        <v>24.8</v>
      </c>
      <c r="BR606">
        <v>3.42</v>
      </c>
      <c r="BS606">
        <v>18.7</v>
      </c>
      <c r="BT606">
        <v>2.9</v>
      </c>
      <c r="BU606" s="3">
        <f t="shared" si="30"/>
        <v>1.0693069306930694</v>
      </c>
      <c r="BV606" s="12">
        <v>21</v>
      </c>
      <c r="BW606" s="12" t="s">
        <v>1355</v>
      </c>
      <c r="BX606" s="4" t="s">
        <v>1239</v>
      </c>
      <c r="BY606" s="4" t="s">
        <v>1239</v>
      </c>
      <c r="BZ606" s="5" t="s">
        <v>837</v>
      </c>
      <c r="CA606" t="s">
        <v>839</v>
      </c>
      <c r="CB606" s="3" t="s">
        <v>838</v>
      </c>
      <c r="CC606" s="3"/>
      <c r="CD606" t="s">
        <v>2782</v>
      </c>
      <c r="CE606" t="s">
        <v>2786</v>
      </c>
    </row>
    <row r="607" spans="1:83">
      <c r="A607" s="22" t="s">
        <v>829</v>
      </c>
      <c r="B607" s="13"/>
      <c r="C607" s="3">
        <v>0.94</v>
      </c>
      <c r="D607" s="3">
        <v>1.29</v>
      </c>
      <c r="E607" s="3">
        <f t="shared" si="28"/>
        <v>10.72275</v>
      </c>
      <c r="F607" s="2"/>
      <c r="G607" s="3">
        <v>7.5</v>
      </c>
      <c r="H607" s="3">
        <f t="shared" si="29"/>
        <v>15.88176</v>
      </c>
      <c r="I607" s="3">
        <v>12.3</v>
      </c>
      <c r="J607" s="3">
        <v>1.31</v>
      </c>
      <c r="K607" s="3">
        <v>27.7</v>
      </c>
      <c r="L607" s="3">
        <v>1.99</v>
      </c>
      <c r="M607" s="3">
        <v>0.48</v>
      </c>
      <c r="N607" s="3">
        <v>13.5</v>
      </c>
      <c r="O607" s="3">
        <v>1.12374</v>
      </c>
      <c r="P607" s="3"/>
      <c r="Q607" s="3"/>
      <c r="R607" s="3"/>
      <c r="S607" s="3"/>
      <c r="T607" s="3"/>
      <c r="U607" s="3">
        <f t="shared" si="31"/>
        <v>74.938249999999996</v>
      </c>
      <c r="V607">
        <v>8.0500000000000007</v>
      </c>
      <c r="W607" s="3"/>
      <c r="X607" s="3"/>
      <c r="Y607" s="13">
        <v>1670</v>
      </c>
      <c r="Z607" s="3"/>
      <c r="AA607">
        <v>1220</v>
      </c>
      <c r="AD607">
        <v>1670</v>
      </c>
      <c r="AE607">
        <v>379</v>
      </c>
      <c r="AF607" s="12">
        <v>4130</v>
      </c>
      <c r="AG607">
        <v>2212</v>
      </c>
      <c r="AI607" s="12">
        <v>1270</v>
      </c>
      <c r="AJ607" s="12">
        <v>532</v>
      </c>
      <c r="AK607" s="3"/>
      <c r="AL607" s="3"/>
      <c r="AM607">
        <v>122</v>
      </c>
      <c r="AN607">
        <v>294</v>
      </c>
      <c r="AO607">
        <v>481</v>
      </c>
      <c r="AP607" s="3"/>
      <c r="AQ607">
        <v>374</v>
      </c>
      <c r="AR607">
        <v>0.52</v>
      </c>
      <c r="AS607" s="3"/>
      <c r="AT607" s="3"/>
      <c r="AU607" s="3"/>
      <c r="AV607" s="12"/>
      <c r="AW607" s="3"/>
      <c r="AX607" s="3"/>
      <c r="AY607" s="12"/>
      <c r="AZ607" s="3"/>
      <c r="BA607" s="3"/>
      <c r="BB607" s="3"/>
      <c r="BC607" s="12">
        <v>814</v>
      </c>
      <c r="BD607" s="12"/>
      <c r="BE607" s="12"/>
      <c r="BF607" s="12"/>
      <c r="BG607">
        <v>249</v>
      </c>
      <c r="BH607">
        <v>626</v>
      </c>
      <c r="BI607">
        <v>62.7</v>
      </c>
      <c r="BJ607">
        <v>243</v>
      </c>
      <c r="BK607">
        <v>40.200000000000003</v>
      </c>
      <c r="BL607">
        <v>7.4</v>
      </c>
      <c r="BM607">
        <v>36.700000000000003</v>
      </c>
      <c r="BN607">
        <v>5.58</v>
      </c>
      <c r="BO607">
        <v>40.9</v>
      </c>
      <c r="BP607">
        <v>7.6</v>
      </c>
      <c r="BQ607">
        <v>24.4</v>
      </c>
      <c r="BR607">
        <v>3.64</v>
      </c>
      <c r="BS607">
        <v>19.8</v>
      </c>
      <c r="BT607">
        <v>2.76</v>
      </c>
      <c r="BU607" s="3">
        <f t="shared" si="30"/>
        <v>0.6097560975609756</v>
      </c>
      <c r="BV607" s="12">
        <v>21</v>
      </c>
      <c r="BW607" s="12" t="s">
        <v>1355</v>
      </c>
      <c r="BX607" s="4" t="s">
        <v>1239</v>
      </c>
      <c r="BY607" s="4" t="s">
        <v>1239</v>
      </c>
      <c r="BZ607" s="5" t="s">
        <v>837</v>
      </c>
      <c r="CA607" t="s">
        <v>839</v>
      </c>
      <c r="CB607" s="3" t="s">
        <v>838</v>
      </c>
      <c r="CC607" s="3"/>
      <c r="CD607" t="s">
        <v>2782</v>
      </c>
      <c r="CE607" t="s">
        <v>2786</v>
      </c>
    </row>
    <row r="608" spans="1:83">
      <c r="A608" s="22" t="s">
        <v>830</v>
      </c>
      <c r="B608" s="13"/>
      <c r="C608" s="3">
        <v>2.27</v>
      </c>
      <c r="D608" s="3">
        <v>1.88</v>
      </c>
      <c r="E608" s="3">
        <f t="shared" si="28"/>
        <v>25.16272</v>
      </c>
      <c r="F608" s="2"/>
      <c r="G608" s="3">
        <v>17.600000000000001</v>
      </c>
      <c r="H608" s="3">
        <f t="shared" si="29"/>
        <v>23.241599999999998</v>
      </c>
      <c r="I608" s="3">
        <v>18</v>
      </c>
      <c r="J608" s="3">
        <v>1.83</v>
      </c>
      <c r="K608" s="3">
        <v>3.69</v>
      </c>
      <c r="L608" s="3">
        <v>2.4</v>
      </c>
      <c r="M608" s="3">
        <v>0.66</v>
      </c>
      <c r="N608" s="3">
        <v>0.82</v>
      </c>
      <c r="O608" s="3">
        <v>0.67424399999999995</v>
      </c>
      <c r="P608" s="3"/>
      <c r="Q608" s="3"/>
      <c r="R608" s="3"/>
      <c r="S608" s="3"/>
      <c r="T608" s="3"/>
      <c r="U608" s="3">
        <f t="shared" si="31"/>
        <v>62.628564000000004</v>
      </c>
      <c r="V608">
        <v>7</v>
      </c>
      <c r="W608" s="3"/>
      <c r="X608" s="3"/>
      <c r="Y608" s="13">
        <v>1750</v>
      </c>
      <c r="Z608" s="3"/>
      <c r="AA608">
        <v>1678</v>
      </c>
      <c r="AD608">
        <v>1750</v>
      </c>
      <c r="AE608">
        <v>696</v>
      </c>
      <c r="AF608" s="12">
        <v>4011</v>
      </c>
      <c r="AG608">
        <v>4970</v>
      </c>
      <c r="AI608" s="12">
        <v>1256</v>
      </c>
      <c r="AJ608" s="12">
        <v>659</v>
      </c>
      <c r="AK608" s="3"/>
      <c r="AL608" s="3"/>
      <c r="AM608">
        <v>266</v>
      </c>
      <c r="AN608">
        <v>172</v>
      </c>
      <c r="AO608">
        <v>930</v>
      </c>
      <c r="AP608" s="3"/>
      <c r="AQ608">
        <v>577</v>
      </c>
      <c r="AR608">
        <v>0.1</v>
      </c>
      <c r="AS608" s="3"/>
      <c r="AT608" s="3"/>
      <c r="AU608" s="3"/>
      <c r="AV608" s="12"/>
      <c r="AW608" s="3"/>
      <c r="AX608" s="3"/>
      <c r="AY608" s="12"/>
      <c r="AZ608" s="3"/>
      <c r="BA608" s="3"/>
      <c r="BB608" s="3"/>
      <c r="BC608" s="12">
        <v>1379</v>
      </c>
      <c r="BD608" s="12"/>
      <c r="BE608" s="12"/>
      <c r="BF608" s="12"/>
      <c r="BG608">
        <v>337</v>
      </c>
      <c r="BH608">
        <v>728</v>
      </c>
      <c r="BI608">
        <v>64.099999999999994</v>
      </c>
      <c r="BJ608">
        <v>262</v>
      </c>
      <c r="BK608">
        <v>42.8</v>
      </c>
      <c r="BL608">
        <v>10.7</v>
      </c>
      <c r="BM608">
        <v>47.4</v>
      </c>
      <c r="BN608">
        <v>7.89</v>
      </c>
      <c r="BO608">
        <v>43.5</v>
      </c>
      <c r="BP608">
        <v>8.18</v>
      </c>
      <c r="BQ608">
        <v>24.9</v>
      </c>
      <c r="BR608">
        <v>4.1399999999999997</v>
      </c>
      <c r="BS608">
        <v>23.9</v>
      </c>
      <c r="BT608">
        <v>2.77</v>
      </c>
      <c r="BU608" s="3">
        <f t="shared" si="30"/>
        <v>0.97777777777777786</v>
      </c>
      <c r="BV608" s="12">
        <v>21</v>
      </c>
      <c r="BW608" s="12" t="s">
        <v>1355</v>
      </c>
      <c r="BX608" s="4" t="s">
        <v>1239</v>
      </c>
      <c r="BY608" s="4" t="s">
        <v>1239</v>
      </c>
      <c r="BZ608" s="5" t="s">
        <v>837</v>
      </c>
      <c r="CA608" t="s">
        <v>839</v>
      </c>
      <c r="CB608" s="3" t="s">
        <v>838</v>
      </c>
      <c r="CC608" s="3"/>
      <c r="CD608" t="s">
        <v>2782</v>
      </c>
      <c r="CE608" t="s">
        <v>2786</v>
      </c>
    </row>
    <row r="609" spans="1:83">
      <c r="A609" s="22" t="s">
        <v>831</v>
      </c>
      <c r="B609" s="13"/>
      <c r="C609" s="3">
        <v>1.51</v>
      </c>
      <c r="D609" s="3">
        <v>0.95</v>
      </c>
      <c r="E609" s="3">
        <f t="shared" si="28"/>
        <v>21.588469999999997</v>
      </c>
      <c r="F609" s="2"/>
      <c r="G609" s="3">
        <v>15.1</v>
      </c>
      <c r="H609" s="3">
        <f t="shared" si="29"/>
        <v>23.112479999999998</v>
      </c>
      <c r="I609" s="3">
        <v>17.899999999999999</v>
      </c>
      <c r="J609" s="3">
        <v>1.78</v>
      </c>
      <c r="K609" s="3">
        <v>2.97</v>
      </c>
      <c r="L609" s="3">
        <v>2.34</v>
      </c>
      <c r="M609" s="3">
        <v>0.53</v>
      </c>
      <c r="N609" s="3">
        <v>0.78</v>
      </c>
      <c r="O609" s="3">
        <v>0.57435599999999998</v>
      </c>
      <c r="P609" s="3"/>
      <c r="Q609" s="3"/>
      <c r="R609" s="3"/>
      <c r="S609" s="3"/>
      <c r="T609" s="3"/>
      <c r="U609" s="3">
        <f t="shared" si="31"/>
        <v>56.135306</v>
      </c>
      <c r="V609">
        <v>2.52</v>
      </c>
      <c r="W609" s="3"/>
      <c r="X609" s="3"/>
      <c r="Y609" s="13">
        <v>1682</v>
      </c>
      <c r="Z609" s="3"/>
      <c r="AA609">
        <v>1440</v>
      </c>
      <c r="AD609">
        <v>1682</v>
      </c>
      <c r="AE609">
        <v>648</v>
      </c>
      <c r="AF609" s="12">
        <v>4657</v>
      </c>
      <c r="AG609">
        <v>8142</v>
      </c>
      <c r="AI609" s="12">
        <v>625</v>
      </c>
      <c r="AJ609" s="12">
        <v>564</v>
      </c>
      <c r="AK609" s="3"/>
      <c r="AL609" s="3"/>
      <c r="AM609">
        <v>263</v>
      </c>
      <c r="AN609">
        <v>186</v>
      </c>
      <c r="AO609">
        <v>562</v>
      </c>
      <c r="AP609" s="3"/>
      <c r="AQ609">
        <v>622</v>
      </c>
      <c r="AR609">
        <v>0.13</v>
      </c>
      <c r="AS609" s="3"/>
      <c r="AT609" s="3"/>
      <c r="AU609" s="3"/>
      <c r="AV609" s="12"/>
      <c r="AW609" s="3"/>
      <c r="AX609" s="3"/>
      <c r="AY609" s="12"/>
      <c r="AZ609" s="3"/>
      <c r="BA609" s="3"/>
      <c r="BB609" s="3"/>
      <c r="BC609" s="12">
        <v>1510</v>
      </c>
      <c r="BD609" s="12"/>
      <c r="BE609" s="12"/>
      <c r="BF609" s="12"/>
      <c r="BG609">
        <v>356</v>
      </c>
      <c r="BH609">
        <v>666</v>
      </c>
      <c r="BI609">
        <v>65.7</v>
      </c>
      <c r="BJ609">
        <v>282</v>
      </c>
      <c r="BK609">
        <v>47.4</v>
      </c>
      <c r="BL609">
        <v>11.7</v>
      </c>
      <c r="BM609">
        <v>56.6</v>
      </c>
      <c r="BN609">
        <v>9.4</v>
      </c>
      <c r="BO609">
        <v>54.6</v>
      </c>
      <c r="BP609">
        <v>11</v>
      </c>
      <c r="BQ609">
        <v>35</v>
      </c>
      <c r="BR609">
        <v>5.36</v>
      </c>
      <c r="BS609">
        <v>29.7</v>
      </c>
      <c r="BT609">
        <v>4.4000000000000004</v>
      </c>
      <c r="BU609" s="3">
        <f t="shared" si="30"/>
        <v>0.84357541899441346</v>
      </c>
      <c r="BV609" s="12">
        <v>21</v>
      </c>
      <c r="BW609" s="12" t="s">
        <v>1355</v>
      </c>
      <c r="BX609" s="4" t="s">
        <v>1239</v>
      </c>
      <c r="BY609" s="4" t="s">
        <v>1239</v>
      </c>
      <c r="BZ609" s="5" t="s">
        <v>837</v>
      </c>
      <c r="CA609" t="s">
        <v>839</v>
      </c>
      <c r="CB609" s="3" t="s">
        <v>838</v>
      </c>
      <c r="CC609" s="3"/>
      <c r="CD609" t="s">
        <v>2782</v>
      </c>
      <c r="CE609" t="s">
        <v>2786</v>
      </c>
    </row>
    <row r="610" spans="1:83">
      <c r="A610" s="22" t="s">
        <v>832</v>
      </c>
      <c r="B610" s="13"/>
      <c r="C610" s="3">
        <v>1.34</v>
      </c>
      <c r="D610" s="3">
        <v>1.32</v>
      </c>
      <c r="E610" s="3">
        <f t="shared" si="28"/>
        <v>20.873619999999999</v>
      </c>
      <c r="F610" s="2"/>
      <c r="G610" s="3">
        <v>14.6</v>
      </c>
      <c r="H610" s="3">
        <f t="shared" si="29"/>
        <v>20.530079999999998</v>
      </c>
      <c r="I610" s="3">
        <v>15.9</v>
      </c>
      <c r="J610" s="3">
        <v>1.67</v>
      </c>
      <c r="K610" s="3">
        <v>4.38</v>
      </c>
      <c r="L610" s="3">
        <v>2.31</v>
      </c>
      <c r="M610" s="3">
        <v>0.57999999999999996</v>
      </c>
      <c r="N610" s="3">
        <v>1.89</v>
      </c>
      <c r="O610" s="3">
        <v>0.59932799999999997</v>
      </c>
      <c r="P610" s="3"/>
      <c r="Q610" s="3"/>
      <c r="R610" s="3"/>
      <c r="S610" s="3"/>
      <c r="T610" s="3"/>
      <c r="U610" s="3">
        <f t="shared" si="31"/>
        <v>55.493027999999995</v>
      </c>
      <c r="V610">
        <v>6.05</v>
      </c>
      <c r="W610" s="3"/>
      <c r="X610" s="3"/>
      <c r="Y610" s="13">
        <v>1305</v>
      </c>
      <c r="Z610" s="3"/>
      <c r="AA610">
        <v>1518</v>
      </c>
      <c r="AD610">
        <v>1305</v>
      </c>
      <c r="AE610">
        <v>637</v>
      </c>
      <c r="AF610" s="12">
        <v>3980</v>
      </c>
      <c r="AG610">
        <v>6396</v>
      </c>
      <c r="AI610" s="12">
        <v>655</v>
      </c>
      <c r="AJ610" s="12">
        <v>563</v>
      </c>
      <c r="AK610" s="3"/>
      <c r="AL610" s="3"/>
      <c r="AM610">
        <v>253</v>
      </c>
      <c r="AN610">
        <v>215</v>
      </c>
      <c r="AO610">
        <v>597</v>
      </c>
      <c r="AP610" s="3"/>
      <c r="AQ610">
        <v>543</v>
      </c>
      <c r="AR610">
        <v>0.11</v>
      </c>
      <c r="AS610" s="3"/>
      <c r="AT610" s="3"/>
      <c r="AU610" s="3"/>
      <c r="AV610" s="12"/>
      <c r="AW610" s="3"/>
      <c r="AX610" s="3"/>
      <c r="AY610" s="12"/>
      <c r="AZ610" s="3"/>
      <c r="BA610" s="3"/>
      <c r="BB610" s="3"/>
      <c r="BC610" s="12">
        <v>1532</v>
      </c>
      <c r="BD610" s="12"/>
      <c r="BE610" s="12"/>
      <c r="BF610" s="12"/>
      <c r="BG610">
        <v>424</v>
      </c>
      <c r="BH610">
        <v>807</v>
      </c>
      <c r="BI610">
        <v>86.6</v>
      </c>
      <c r="BJ610">
        <v>353</v>
      </c>
      <c r="BK610">
        <v>72.7</v>
      </c>
      <c r="BL610">
        <v>16</v>
      </c>
      <c r="BM610">
        <v>73.3</v>
      </c>
      <c r="BN610">
        <v>10.7</v>
      </c>
      <c r="BO610">
        <v>71.900000000000006</v>
      </c>
      <c r="BP610">
        <v>12.2</v>
      </c>
      <c r="BQ610">
        <v>38.1</v>
      </c>
      <c r="BR610">
        <v>5.8</v>
      </c>
      <c r="BS610">
        <v>32</v>
      </c>
      <c r="BT610">
        <v>5.5</v>
      </c>
      <c r="BU610" s="3">
        <f t="shared" si="30"/>
        <v>0.91823899371069173</v>
      </c>
      <c r="BV610" s="12">
        <v>21</v>
      </c>
      <c r="BW610" s="12" t="s">
        <v>1355</v>
      </c>
      <c r="BX610" s="4" t="s">
        <v>1239</v>
      </c>
      <c r="BY610" s="4" t="s">
        <v>1239</v>
      </c>
      <c r="BZ610" s="5" t="s">
        <v>837</v>
      </c>
      <c r="CA610" t="s">
        <v>839</v>
      </c>
      <c r="CB610" s="3" t="s">
        <v>838</v>
      </c>
      <c r="CC610" s="3"/>
      <c r="CD610" t="s">
        <v>2782</v>
      </c>
      <c r="CE610" t="s">
        <v>2786</v>
      </c>
    </row>
    <row r="611" spans="1:83">
      <c r="A611" s="22" t="s">
        <v>833</v>
      </c>
      <c r="B611" s="13"/>
      <c r="C611" s="3">
        <v>1.53</v>
      </c>
      <c r="D611" s="3">
        <v>1</v>
      </c>
      <c r="E611" s="3">
        <f t="shared" si="28"/>
        <v>15.726699999999999</v>
      </c>
      <c r="F611" s="2"/>
      <c r="G611" s="3">
        <v>11</v>
      </c>
      <c r="H611" s="3">
        <f t="shared" si="29"/>
        <v>21.175679999999996</v>
      </c>
      <c r="I611" s="3">
        <v>16.399999999999999</v>
      </c>
      <c r="J611" s="3">
        <v>1.23</v>
      </c>
      <c r="K611" s="3">
        <v>16.5</v>
      </c>
      <c r="L611" s="3">
        <v>1.89</v>
      </c>
      <c r="M611" s="3">
        <v>0.46</v>
      </c>
      <c r="N611" s="3">
        <v>7.28</v>
      </c>
      <c r="O611" s="3">
        <v>0.77413199999999993</v>
      </c>
      <c r="P611" s="3"/>
      <c r="Q611" s="3"/>
      <c r="R611" s="3"/>
      <c r="S611" s="3"/>
      <c r="T611" s="3"/>
      <c r="U611" s="3">
        <f t="shared" si="31"/>
        <v>67.566512000000003</v>
      </c>
      <c r="V611">
        <v>4.71</v>
      </c>
      <c r="W611" s="3"/>
      <c r="X611" s="3"/>
      <c r="Y611" s="13">
        <v>1581</v>
      </c>
      <c r="Z611" s="3"/>
      <c r="AA611">
        <v>1117</v>
      </c>
      <c r="AD611">
        <v>1581</v>
      </c>
      <c r="AE611">
        <v>790</v>
      </c>
      <c r="AF611" s="12">
        <v>3370</v>
      </c>
      <c r="AG611">
        <v>4260</v>
      </c>
      <c r="AI611" s="12">
        <v>1113</v>
      </c>
      <c r="AJ611" s="12">
        <v>640</v>
      </c>
      <c r="AK611" s="3"/>
      <c r="AL611" s="3"/>
      <c r="AM611">
        <v>208</v>
      </c>
      <c r="AN611">
        <v>183</v>
      </c>
      <c r="AO611">
        <v>622</v>
      </c>
      <c r="AP611" s="3"/>
      <c r="AQ611">
        <v>665</v>
      </c>
      <c r="AR611">
        <v>0.27</v>
      </c>
      <c r="AS611" s="3"/>
      <c r="AT611" s="3"/>
      <c r="AU611" s="3"/>
      <c r="AV611" s="12"/>
      <c r="AW611" s="3"/>
      <c r="AX611" s="3"/>
      <c r="AY611" s="12"/>
      <c r="AZ611" s="3"/>
      <c r="BA611" s="3"/>
      <c r="BB611" s="3"/>
      <c r="BC611" s="12">
        <v>1598</v>
      </c>
      <c r="BD611" s="12"/>
      <c r="BE611" s="12"/>
      <c r="BF611" s="12"/>
      <c r="BG611">
        <v>205</v>
      </c>
      <c r="BH611">
        <v>628</v>
      </c>
      <c r="BI611">
        <v>40.4</v>
      </c>
      <c r="BJ611">
        <v>167</v>
      </c>
      <c r="BK611">
        <v>40.6</v>
      </c>
      <c r="BL611">
        <v>9.9</v>
      </c>
      <c r="BM611">
        <v>40.200000000000003</v>
      </c>
      <c r="BN611">
        <v>6.6</v>
      </c>
      <c r="BO611">
        <v>41.1</v>
      </c>
      <c r="BP611">
        <v>7.33</v>
      </c>
      <c r="BQ611">
        <v>22.7</v>
      </c>
      <c r="BR611">
        <v>3.24</v>
      </c>
      <c r="BS611">
        <v>19.100000000000001</v>
      </c>
      <c r="BT611">
        <v>2.59</v>
      </c>
      <c r="BU611" s="3">
        <f t="shared" si="30"/>
        <v>0.67073170731707321</v>
      </c>
      <c r="BV611" s="12">
        <v>21</v>
      </c>
      <c r="BW611" s="12" t="s">
        <v>1355</v>
      </c>
      <c r="BX611" s="4" t="s">
        <v>1239</v>
      </c>
      <c r="BY611" s="4" t="s">
        <v>1239</v>
      </c>
      <c r="BZ611" s="5" t="s">
        <v>837</v>
      </c>
      <c r="CA611" t="s">
        <v>839</v>
      </c>
      <c r="CB611" s="3" t="s">
        <v>838</v>
      </c>
      <c r="CC611" s="3"/>
      <c r="CD611" t="s">
        <v>2782</v>
      </c>
      <c r="CE611" t="s">
        <v>2786</v>
      </c>
    </row>
    <row r="612" spans="1:83">
      <c r="A612" s="22" t="s">
        <v>833</v>
      </c>
      <c r="B612" s="13"/>
      <c r="C612" s="3">
        <v>1.58</v>
      </c>
      <c r="D612" s="3">
        <v>0.9</v>
      </c>
      <c r="E612" s="3">
        <f t="shared" si="28"/>
        <v>15.869669999999999</v>
      </c>
      <c r="F612" s="2"/>
      <c r="G612" s="3">
        <v>11.1</v>
      </c>
      <c r="H612" s="3">
        <f t="shared" si="29"/>
        <v>21.175679999999996</v>
      </c>
      <c r="I612" s="3">
        <v>16.399999999999999</v>
      </c>
      <c r="J612" s="3">
        <v>1.28</v>
      </c>
      <c r="K612" s="3">
        <v>16.7</v>
      </c>
      <c r="L612" s="3">
        <v>1.88</v>
      </c>
      <c r="M612" s="3">
        <v>0.46</v>
      </c>
      <c r="N612" s="3">
        <v>7.4</v>
      </c>
      <c r="O612" s="3">
        <v>0.87401999999999991</v>
      </c>
      <c r="P612" s="3"/>
      <c r="Q612" s="3"/>
      <c r="R612" s="3"/>
      <c r="S612" s="3"/>
      <c r="T612" s="3"/>
      <c r="U612" s="3">
        <f t="shared" si="31"/>
        <v>68.119370000000004</v>
      </c>
      <c r="V612">
        <v>7.03</v>
      </c>
      <c r="W612" s="3"/>
      <c r="X612" s="3"/>
      <c r="Y612" s="13">
        <v>1581</v>
      </c>
      <c r="Z612" s="3"/>
      <c r="AA612">
        <v>1124</v>
      </c>
      <c r="AD612">
        <v>1581</v>
      </c>
      <c r="AE612">
        <v>824</v>
      </c>
      <c r="AF612" s="12">
        <v>3261</v>
      </c>
      <c r="AG612">
        <v>4472</v>
      </c>
      <c r="AI612" s="12">
        <v>1173</v>
      </c>
      <c r="AJ612" s="12">
        <v>687</v>
      </c>
      <c r="AK612" s="3"/>
      <c r="AL612" s="3"/>
      <c r="AM612">
        <v>212</v>
      </c>
      <c r="AN612">
        <v>190</v>
      </c>
      <c r="AO612">
        <v>625</v>
      </c>
      <c r="AP612" s="3"/>
      <c r="AQ612">
        <v>701</v>
      </c>
      <c r="AR612">
        <v>0.1</v>
      </c>
      <c r="AS612" s="3"/>
      <c r="AT612" s="3"/>
      <c r="AU612" s="3"/>
      <c r="AV612" s="12"/>
      <c r="AW612" s="3"/>
      <c r="AX612" s="3"/>
      <c r="AY612" s="12"/>
      <c r="AZ612" s="3"/>
      <c r="BA612" s="3"/>
      <c r="BB612" s="3"/>
      <c r="BC612" s="12">
        <v>1811</v>
      </c>
      <c r="BD612" s="12"/>
      <c r="BE612" s="12"/>
      <c r="BF612" s="12"/>
      <c r="BG612">
        <v>416</v>
      </c>
      <c r="BH612">
        <v>1224</v>
      </c>
      <c r="BI612">
        <v>53.7</v>
      </c>
      <c r="BJ612">
        <v>213</v>
      </c>
      <c r="BK612">
        <v>36.5</v>
      </c>
      <c r="BL612">
        <v>7.14</v>
      </c>
      <c r="BM612">
        <v>35.5</v>
      </c>
      <c r="BN612">
        <v>4.8899999999999997</v>
      </c>
      <c r="BO612">
        <v>35.4</v>
      </c>
      <c r="BP612">
        <v>6.4</v>
      </c>
      <c r="BQ612">
        <v>22.5</v>
      </c>
      <c r="BR612">
        <v>3.21</v>
      </c>
      <c r="BS612">
        <v>19.100000000000001</v>
      </c>
      <c r="BT612">
        <v>3.02</v>
      </c>
      <c r="BU612" s="3">
        <f t="shared" si="30"/>
        <v>0.67682926829268297</v>
      </c>
      <c r="BV612" s="12">
        <v>21</v>
      </c>
      <c r="BW612" s="12" t="s">
        <v>1355</v>
      </c>
      <c r="BX612" s="4" t="s">
        <v>1239</v>
      </c>
      <c r="BY612" s="4" t="s">
        <v>1239</v>
      </c>
      <c r="BZ612" s="5" t="s">
        <v>837</v>
      </c>
      <c r="CA612" t="s">
        <v>839</v>
      </c>
      <c r="CB612" s="3" t="s">
        <v>838</v>
      </c>
      <c r="CC612" s="3"/>
      <c r="CD612" t="s">
        <v>2782</v>
      </c>
      <c r="CE612" t="s">
        <v>2786</v>
      </c>
    </row>
    <row r="613" spans="1:83">
      <c r="A613" s="22" t="s">
        <v>834</v>
      </c>
      <c r="B613" s="13"/>
      <c r="C613" s="3">
        <v>1.91</v>
      </c>
      <c r="D613" s="3">
        <v>1.79</v>
      </c>
      <c r="E613" s="3">
        <f t="shared" si="28"/>
        <v>22.732230000000001</v>
      </c>
      <c r="F613" s="2"/>
      <c r="G613" s="3">
        <v>15.9</v>
      </c>
      <c r="H613" s="3">
        <f t="shared" si="29"/>
        <v>22.595999999999997</v>
      </c>
      <c r="I613" s="3">
        <v>17.5</v>
      </c>
      <c r="J613" s="3">
        <v>1.73</v>
      </c>
      <c r="K613" s="3">
        <v>3.5</v>
      </c>
      <c r="L613" s="3">
        <v>2.2400000000000002</v>
      </c>
      <c r="M613" s="3">
        <v>0.66</v>
      </c>
      <c r="N613" s="3">
        <v>0.9</v>
      </c>
      <c r="O613" s="3">
        <v>0.57435599999999998</v>
      </c>
      <c r="P613" s="3"/>
      <c r="Q613" s="3"/>
      <c r="R613" s="3"/>
      <c r="S613" s="3"/>
      <c r="T613" s="3"/>
      <c r="U613" s="3">
        <f t="shared" si="31"/>
        <v>58.632585999999996</v>
      </c>
      <c r="V613">
        <v>3.9</v>
      </c>
      <c r="W613" s="3"/>
      <c r="X613" s="3"/>
      <c r="Y613" s="13">
        <v>1660</v>
      </c>
      <c r="Z613" s="3"/>
      <c r="AA613">
        <v>1400</v>
      </c>
      <c r="AD613">
        <v>1660</v>
      </c>
      <c r="AE613">
        <v>713</v>
      </c>
      <c r="AF613" s="12">
        <v>4630</v>
      </c>
      <c r="AG613">
        <v>7036</v>
      </c>
      <c r="AI613" s="12">
        <v>860</v>
      </c>
      <c r="AJ613" s="12">
        <v>650</v>
      </c>
      <c r="AK613" s="3"/>
      <c r="AL613" s="3"/>
      <c r="AM613">
        <v>284</v>
      </c>
      <c r="AN613">
        <v>190</v>
      </c>
      <c r="AO613">
        <v>734</v>
      </c>
      <c r="AP613" s="3"/>
      <c r="AQ613">
        <v>647</v>
      </c>
      <c r="AR613">
        <v>0.37</v>
      </c>
      <c r="AS613" s="3"/>
      <c r="AT613" s="3"/>
      <c r="AU613" s="3"/>
      <c r="AV613" s="12"/>
      <c r="AW613" s="3"/>
      <c r="AX613" s="3"/>
      <c r="AY613" s="12"/>
      <c r="AZ613" s="3"/>
      <c r="BA613" s="3"/>
      <c r="BB613" s="3"/>
      <c r="BC613" s="12">
        <v>1653</v>
      </c>
      <c r="BD613" s="12"/>
      <c r="BE613" s="12"/>
      <c r="BF613" s="12"/>
      <c r="BG613">
        <v>287</v>
      </c>
      <c r="BH613">
        <v>749</v>
      </c>
      <c r="BI613">
        <v>54.8</v>
      </c>
      <c r="BJ613">
        <v>229</v>
      </c>
      <c r="BK613">
        <v>39.9</v>
      </c>
      <c r="BL613">
        <v>8.6999999999999993</v>
      </c>
      <c r="BM613">
        <v>37.4</v>
      </c>
      <c r="BN613">
        <v>6.05</v>
      </c>
      <c r="BO613">
        <v>37.5</v>
      </c>
      <c r="BP613">
        <v>7.3</v>
      </c>
      <c r="BQ613">
        <v>21.3</v>
      </c>
      <c r="BR613">
        <v>3.35</v>
      </c>
      <c r="BS613">
        <v>19.399999999999999</v>
      </c>
      <c r="BT613">
        <v>3.1</v>
      </c>
      <c r="BU613" s="3">
        <f t="shared" si="30"/>
        <v>0.90857142857142859</v>
      </c>
      <c r="BV613" s="12">
        <v>21</v>
      </c>
      <c r="BW613" s="12" t="s">
        <v>1355</v>
      </c>
      <c r="BX613" s="4" t="s">
        <v>1239</v>
      </c>
      <c r="BY613" s="4" t="s">
        <v>1239</v>
      </c>
      <c r="BZ613" s="5" t="s">
        <v>837</v>
      </c>
      <c r="CA613" t="s">
        <v>839</v>
      </c>
      <c r="CB613" s="3" t="s">
        <v>838</v>
      </c>
      <c r="CC613" s="3"/>
      <c r="CD613" t="s">
        <v>2782</v>
      </c>
      <c r="CE613" t="s">
        <v>2786</v>
      </c>
    </row>
    <row r="614" spans="1:83">
      <c r="A614" s="22" t="s">
        <v>835</v>
      </c>
      <c r="B614" s="13"/>
      <c r="C614" s="3">
        <v>1.68</v>
      </c>
      <c r="D614" s="3">
        <v>2.2400000000000002</v>
      </c>
      <c r="E614" s="3">
        <f t="shared" si="28"/>
        <v>24.59084</v>
      </c>
      <c r="F614" s="2"/>
      <c r="G614" s="3">
        <v>17.2</v>
      </c>
      <c r="H614" s="3">
        <f t="shared" si="29"/>
        <v>21.175679999999996</v>
      </c>
      <c r="I614" s="3">
        <v>16.399999999999999</v>
      </c>
      <c r="J614" s="3">
        <v>1.76</v>
      </c>
      <c r="K614" s="3">
        <v>3.13</v>
      </c>
      <c r="L614" s="3">
        <v>2.33</v>
      </c>
      <c r="M614" s="3">
        <v>0.63</v>
      </c>
      <c r="N614" s="3">
        <v>0.66</v>
      </c>
      <c r="O614" s="3">
        <v>0.52441199999999999</v>
      </c>
      <c r="P614" s="3"/>
      <c r="Q614" s="3"/>
      <c r="R614" s="3"/>
      <c r="S614" s="3"/>
      <c r="T614" s="3"/>
      <c r="U614" s="3">
        <f t="shared" si="31"/>
        <v>58.720931999999998</v>
      </c>
      <c r="V614">
        <v>8</v>
      </c>
      <c r="W614" s="3"/>
      <c r="X614" s="3"/>
      <c r="Y614" s="13">
        <v>1326</v>
      </c>
      <c r="Z614" s="3"/>
      <c r="AA614">
        <v>2300</v>
      </c>
      <c r="AD614">
        <v>1326</v>
      </c>
      <c r="AE614">
        <v>764</v>
      </c>
      <c r="AF614" s="12">
        <v>3457</v>
      </c>
      <c r="AG614">
        <v>3810</v>
      </c>
      <c r="AI614" s="12">
        <v>2680</v>
      </c>
      <c r="AJ614" s="12">
        <v>710</v>
      </c>
      <c r="AK614" s="3"/>
      <c r="AL614" s="3"/>
      <c r="AM614">
        <v>214</v>
      </c>
      <c r="AN614">
        <v>142</v>
      </c>
      <c r="AO614">
        <v>1034</v>
      </c>
      <c r="AP614" s="3"/>
      <c r="AQ614">
        <v>548</v>
      </c>
      <c r="AR614">
        <v>0.1</v>
      </c>
      <c r="AS614" s="3"/>
      <c r="AT614" s="3"/>
      <c r="AU614" s="3"/>
      <c r="AV614" s="12"/>
      <c r="AW614" s="3"/>
      <c r="AX614" s="3"/>
      <c r="AY614" s="12"/>
      <c r="AZ614" s="3"/>
      <c r="BA614" s="3"/>
      <c r="BB614" s="3"/>
      <c r="BC614" s="12">
        <v>1329</v>
      </c>
      <c r="BD614" s="12"/>
      <c r="BE614" s="12"/>
      <c r="BF614" s="12"/>
      <c r="BG614">
        <v>223</v>
      </c>
      <c r="BH614">
        <v>1171</v>
      </c>
      <c r="BI614">
        <v>39.299999999999997</v>
      </c>
      <c r="BJ614">
        <v>165</v>
      </c>
      <c r="BK614">
        <v>30.6</v>
      </c>
      <c r="BL614">
        <v>8.1</v>
      </c>
      <c r="BM614">
        <v>40.6</v>
      </c>
      <c r="BN614">
        <v>6.44</v>
      </c>
      <c r="BO614">
        <v>37.299999999999997</v>
      </c>
      <c r="BP614">
        <v>5.5</v>
      </c>
      <c r="BQ614">
        <v>18.600000000000001</v>
      </c>
      <c r="BR614">
        <v>2.34</v>
      </c>
      <c r="BS614">
        <v>12.5</v>
      </c>
      <c r="BT614">
        <v>2</v>
      </c>
      <c r="BU614" s="3">
        <f t="shared" si="30"/>
        <v>1.0487804878048781</v>
      </c>
      <c r="BV614" s="12">
        <v>21</v>
      </c>
      <c r="BW614" s="12" t="s">
        <v>1355</v>
      </c>
      <c r="BX614" s="4" t="s">
        <v>1239</v>
      </c>
      <c r="BY614" s="4" t="s">
        <v>1239</v>
      </c>
      <c r="BZ614" s="5" t="s">
        <v>837</v>
      </c>
      <c r="CA614" t="s">
        <v>839</v>
      </c>
      <c r="CB614" s="3" t="s">
        <v>838</v>
      </c>
      <c r="CC614" s="3"/>
      <c r="CD614" t="s">
        <v>2782</v>
      </c>
      <c r="CE614" t="s">
        <v>2786</v>
      </c>
    </row>
    <row r="615" spans="1:83">
      <c r="A615" s="22" t="s">
        <v>836</v>
      </c>
      <c r="B615" s="13"/>
      <c r="C615" s="3">
        <v>1.51</v>
      </c>
      <c r="D615" s="3">
        <v>2.4300000000000002</v>
      </c>
      <c r="E615" s="3">
        <f t="shared" si="28"/>
        <v>22.8752</v>
      </c>
      <c r="F615" s="2"/>
      <c r="G615" s="3">
        <v>16</v>
      </c>
      <c r="H615" s="3">
        <f t="shared" si="29"/>
        <v>19.88448</v>
      </c>
      <c r="I615" s="3">
        <v>15.4</v>
      </c>
      <c r="J615" s="3">
        <v>1.74</v>
      </c>
      <c r="K615" s="3">
        <v>2.7</v>
      </c>
      <c r="L615" s="3">
        <v>2.35</v>
      </c>
      <c r="M615" s="3">
        <v>0.68</v>
      </c>
      <c r="N615" s="3">
        <v>0.7</v>
      </c>
      <c r="O615" s="3">
        <v>0.42452400000000001</v>
      </c>
      <c r="P615" s="3"/>
      <c r="Q615" s="3"/>
      <c r="R615" s="3"/>
      <c r="S615" s="3"/>
      <c r="T615" s="3"/>
      <c r="U615" s="3">
        <f t="shared" si="31"/>
        <v>55.294204000000001</v>
      </c>
      <c r="V615">
        <v>6.05</v>
      </c>
      <c r="W615" s="3"/>
      <c r="X615" s="3"/>
      <c r="Y615" s="13">
        <v>1186</v>
      </c>
      <c r="Z615" s="3"/>
      <c r="AA615">
        <v>1530</v>
      </c>
      <c r="AD615">
        <v>1186</v>
      </c>
      <c r="AE615">
        <v>599</v>
      </c>
      <c r="AF615" s="12">
        <v>3553</v>
      </c>
      <c r="AG615">
        <v>5586</v>
      </c>
      <c r="AI615" s="12">
        <v>1450</v>
      </c>
      <c r="AJ615" s="12">
        <v>651</v>
      </c>
      <c r="AK615" s="3"/>
      <c r="AL615" s="3"/>
      <c r="AM615">
        <v>230</v>
      </c>
      <c r="AN615">
        <v>167</v>
      </c>
      <c r="AO615">
        <v>616</v>
      </c>
      <c r="AP615" s="3"/>
      <c r="AQ615">
        <v>432</v>
      </c>
      <c r="AR615">
        <v>0.36</v>
      </c>
      <c r="AS615" s="3"/>
      <c r="AT615" s="3"/>
      <c r="AU615" s="3"/>
      <c r="AV615" s="12"/>
      <c r="AW615" s="3"/>
      <c r="AX615" s="3"/>
      <c r="AY615" s="12"/>
      <c r="AZ615" s="3"/>
      <c r="BA615" s="3"/>
      <c r="BB615" s="3"/>
      <c r="BC615" s="12">
        <v>1376</v>
      </c>
      <c r="BD615" s="12"/>
      <c r="BE615" s="12"/>
      <c r="BF615" s="12"/>
      <c r="BG615">
        <v>241</v>
      </c>
      <c r="BH615">
        <v>628</v>
      </c>
      <c r="BI615">
        <v>56</v>
      </c>
      <c r="BJ615">
        <v>202</v>
      </c>
      <c r="BK615">
        <v>36.6</v>
      </c>
      <c r="BL615">
        <v>8.1999999999999993</v>
      </c>
      <c r="BM615">
        <v>35.799999999999997</v>
      </c>
      <c r="BN615">
        <v>5.99</v>
      </c>
      <c r="BO615">
        <v>39.4</v>
      </c>
      <c r="BP615">
        <v>6.8</v>
      </c>
      <c r="BQ615">
        <v>23.3</v>
      </c>
      <c r="BR615">
        <v>3.51</v>
      </c>
      <c r="BS615">
        <v>20.100000000000001</v>
      </c>
      <c r="BT615">
        <v>3.2</v>
      </c>
      <c r="BU615" s="3">
        <f t="shared" si="30"/>
        <v>1.0389610389610389</v>
      </c>
      <c r="BV615" s="12">
        <v>21</v>
      </c>
      <c r="BW615" s="12" t="s">
        <v>1355</v>
      </c>
      <c r="BX615" s="4" t="s">
        <v>1239</v>
      </c>
      <c r="BY615" s="4" t="s">
        <v>1239</v>
      </c>
      <c r="BZ615" s="5" t="s">
        <v>837</v>
      </c>
      <c r="CA615" t="s">
        <v>839</v>
      </c>
      <c r="CB615" s="3" t="s">
        <v>838</v>
      </c>
      <c r="CC615" s="3"/>
      <c r="CD615" t="s">
        <v>2782</v>
      </c>
      <c r="CE615" t="s">
        <v>2786</v>
      </c>
    </row>
    <row r="616" spans="1:83">
      <c r="A616" s="21" t="s">
        <v>841</v>
      </c>
      <c r="B616" s="3">
        <v>14.54</v>
      </c>
      <c r="C616" s="3">
        <v>1.2</v>
      </c>
      <c r="D616" s="3">
        <v>3.2</v>
      </c>
      <c r="E616" s="3">
        <v>24.2</v>
      </c>
      <c r="F616" s="2"/>
      <c r="G616" s="2"/>
      <c r="H616" s="3">
        <v>19.8</v>
      </c>
      <c r="I616" s="3"/>
      <c r="J616" s="3">
        <v>1.2</v>
      </c>
      <c r="K616" s="3">
        <v>2.5</v>
      </c>
      <c r="L616" s="3">
        <v>1.5</v>
      </c>
      <c r="M616" s="3">
        <v>0.56000000000000005</v>
      </c>
      <c r="N616" s="3"/>
      <c r="O616" s="3"/>
      <c r="P616" s="3"/>
      <c r="Q616" s="3"/>
      <c r="R616" s="3"/>
      <c r="S616" s="3"/>
      <c r="T616" s="3"/>
      <c r="U616" s="3">
        <f t="shared" si="31"/>
        <v>68.7</v>
      </c>
      <c r="V616">
        <v>15</v>
      </c>
      <c r="W616">
        <v>7.2</v>
      </c>
      <c r="X616">
        <v>12</v>
      </c>
      <c r="Y616">
        <v>1055</v>
      </c>
      <c r="Z616">
        <v>0.4</v>
      </c>
      <c r="AA616">
        <v>1222</v>
      </c>
      <c r="AD616">
        <v>18</v>
      </c>
      <c r="AE616">
        <v>650</v>
      </c>
      <c r="AF616" s="13">
        <v>14.2</v>
      </c>
      <c r="AG616">
        <v>4079.9999999999995</v>
      </c>
      <c r="AH616" s="12">
        <v>2829.9999999999995</v>
      </c>
      <c r="AI616" s="12">
        <v>1580</v>
      </c>
      <c r="AJ616" s="12">
        <v>509.99999999999994</v>
      </c>
      <c r="AK616" s="3"/>
      <c r="AL616" s="3"/>
      <c r="AM616">
        <v>158</v>
      </c>
      <c r="AN616">
        <v>149</v>
      </c>
      <c r="AO616">
        <v>664</v>
      </c>
      <c r="AP616">
        <v>105</v>
      </c>
      <c r="AQ616">
        <v>400</v>
      </c>
      <c r="AR616" s="3"/>
      <c r="AS616">
        <v>3.4</v>
      </c>
      <c r="AT616" s="3"/>
      <c r="AU616">
        <v>25</v>
      </c>
      <c r="AV616">
        <v>23.3</v>
      </c>
      <c r="AW616">
        <v>12.4</v>
      </c>
      <c r="AX616">
        <v>1.9</v>
      </c>
      <c r="AY616">
        <v>64</v>
      </c>
      <c r="AZ616" s="3"/>
      <c r="BA616" s="3"/>
      <c r="BB616">
        <v>138</v>
      </c>
      <c r="BC616" s="12">
        <v>1460</v>
      </c>
      <c r="BD616">
        <v>28.4</v>
      </c>
      <c r="BE616">
        <v>130</v>
      </c>
      <c r="BF616">
        <v>8.6999999999999993</v>
      </c>
      <c r="BG616">
        <v>250</v>
      </c>
      <c r="BH616">
        <v>1600</v>
      </c>
      <c r="BI616">
        <v>56</v>
      </c>
      <c r="BJ616">
        <v>220</v>
      </c>
      <c r="BK616">
        <v>49</v>
      </c>
      <c r="BL616">
        <v>11.1</v>
      </c>
      <c r="BM616">
        <v>48</v>
      </c>
      <c r="BN616">
        <v>8.1</v>
      </c>
      <c r="BO616">
        <v>50</v>
      </c>
      <c r="BP616">
        <v>8.8000000000000007</v>
      </c>
      <c r="BQ616">
        <v>22</v>
      </c>
      <c r="BR616">
        <v>4.0999999999999996</v>
      </c>
      <c r="BS616">
        <v>22</v>
      </c>
      <c r="BT616">
        <v>3.7</v>
      </c>
      <c r="BU616" s="5">
        <f t="shared" ref="BU616:BU623" si="32">((E616/1.4297)+(F616/1.2865))/(H616/1.2912)</f>
        <v>1.1038213144948823</v>
      </c>
      <c r="BV616" s="12">
        <v>22</v>
      </c>
      <c r="BW616" s="13" t="s">
        <v>1350</v>
      </c>
      <c r="BX616" s="4" t="s">
        <v>1239</v>
      </c>
      <c r="BY616" s="4" t="s">
        <v>1239</v>
      </c>
      <c r="BZ616" s="12" t="s">
        <v>851</v>
      </c>
      <c r="CA616" s="13"/>
      <c r="CB616" s="13" t="s">
        <v>850</v>
      </c>
      <c r="CC616" s="3"/>
      <c r="CD616" t="s">
        <v>2782</v>
      </c>
      <c r="CE616" t="s">
        <v>2785</v>
      </c>
    </row>
    <row r="617" spans="1:83">
      <c r="A617" s="21" t="s">
        <v>842</v>
      </c>
      <c r="B617" s="3">
        <v>39.79</v>
      </c>
      <c r="C617" s="3">
        <v>0.89</v>
      </c>
      <c r="D617" s="3">
        <v>5.0999999999999996</v>
      </c>
      <c r="E617" s="3">
        <v>17.5</v>
      </c>
      <c r="F617" s="2"/>
      <c r="G617" s="2"/>
      <c r="H617" s="3">
        <v>12.7</v>
      </c>
      <c r="I617" s="3"/>
      <c r="J617" s="3">
        <v>1.2</v>
      </c>
      <c r="K617" s="3">
        <v>1.7</v>
      </c>
      <c r="L617" s="3">
        <v>1</v>
      </c>
      <c r="M617" s="3">
        <v>0.61</v>
      </c>
      <c r="N617" s="3"/>
      <c r="O617" s="3"/>
      <c r="P617" s="3"/>
      <c r="Q617" s="3"/>
      <c r="R617" s="3"/>
      <c r="S617" s="3"/>
      <c r="T617" s="3"/>
      <c r="U617" s="3">
        <f t="shared" si="31"/>
        <v>80.490000000000009</v>
      </c>
      <c r="V617">
        <v>32</v>
      </c>
      <c r="W617">
        <v>5.8</v>
      </c>
      <c r="X617">
        <v>17</v>
      </c>
      <c r="Y617">
        <v>572</v>
      </c>
      <c r="Z617">
        <v>0.52</v>
      </c>
      <c r="AA617">
        <v>777</v>
      </c>
      <c r="AD617">
        <v>19</v>
      </c>
      <c r="AE617">
        <v>450</v>
      </c>
      <c r="AF617" s="13">
        <v>17.899999999999999</v>
      </c>
      <c r="AG617">
        <v>2000</v>
      </c>
      <c r="AH617" s="12">
        <v>2050</v>
      </c>
      <c r="AI617" s="12">
        <v>1300</v>
      </c>
      <c r="AJ617" s="12">
        <v>390</v>
      </c>
      <c r="AK617" s="3"/>
      <c r="AL617" s="3"/>
      <c r="AM617">
        <v>101</v>
      </c>
      <c r="AN617">
        <v>90</v>
      </c>
      <c r="AO617">
        <v>545</v>
      </c>
      <c r="AP617">
        <v>70</v>
      </c>
      <c r="AQ617">
        <v>270</v>
      </c>
      <c r="AR617" s="3"/>
      <c r="AS617">
        <v>2.1</v>
      </c>
      <c r="AT617" s="3"/>
      <c r="AU617">
        <v>22</v>
      </c>
      <c r="AV617">
        <v>17.100000000000001</v>
      </c>
      <c r="AW617">
        <v>11.6</v>
      </c>
      <c r="AX617">
        <v>1</v>
      </c>
      <c r="AY617">
        <v>50</v>
      </c>
      <c r="AZ617" s="3"/>
      <c r="BA617" s="3"/>
      <c r="BB617">
        <v>57</v>
      </c>
      <c r="BC617" s="12">
        <v>390</v>
      </c>
      <c r="BD617">
        <v>5</v>
      </c>
      <c r="BE617">
        <v>28</v>
      </c>
      <c r="BF617">
        <v>4.5999999999999996</v>
      </c>
      <c r="BG617">
        <v>119</v>
      </c>
      <c r="BH617">
        <v>572</v>
      </c>
      <c r="BI617">
        <v>26</v>
      </c>
      <c r="BJ617">
        <v>93</v>
      </c>
      <c r="BK617">
        <v>21</v>
      </c>
      <c r="BL617">
        <v>5.4</v>
      </c>
      <c r="BM617">
        <v>21</v>
      </c>
      <c r="BN617">
        <v>3.5</v>
      </c>
      <c r="BO617">
        <v>25</v>
      </c>
      <c r="BP617">
        <v>4.5999999999999996</v>
      </c>
      <c r="BQ617">
        <v>12</v>
      </c>
      <c r="BR617">
        <v>2.4</v>
      </c>
      <c r="BS617">
        <v>13</v>
      </c>
      <c r="BT617">
        <v>2.5</v>
      </c>
      <c r="BU617" s="5">
        <f t="shared" si="32"/>
        <v>1.2444656910017466</v>
      </c>
      <c r="BV617" s="12">
        <v>22</v>
      </c>
      <c r="BW617" s="13" t="s">
        <v>1350</v>
      </c>
      <c r="BX617" s="4" t="s">
        <v>1239</v>
      </c>
      <c r="BY617" s="4" t="s">
        <v>1239</v>
      </c>
      <c r="BZ617" s="12" t="s">
        <v>851</v>
      </c>
      <c r="CA617" s="2"/>
      <c r="CB617" s="13" t="s">
        <v>850</v>
      </c>
      <c r="CC617" s="3"/>
      <c r="CD617" t="s">
        <v>2782</v>
      </c>
      <c r="CE617" t="s">
        <v>2785</v>
      </c>
    </row>
    <row r="618" spans="1:83">
      <c r="A618" s="21" t="s">
        <v>843</v>
      </c>
      <c r="B618" s="3"/>
      <c r="C618" s="3">
        <v>1.7</v>
      </c>
      <c r="D618" s="3">
        <v>5.4</v>
      </c>
      <c r="E618" s="3">
        <v>18.5</v>
      </c>
      <c r="F618" s="2"/>
      <c r="G618" s="2"/>
      <c r="H618" s="3">
        <v>24.6</v>
      </c>
      <c r="I618" s="3"/>
      <c r="J618" s="3">
        <v>1.5</v>
      </c>
      <c r="K618" s="3">
        <v>3.1</v>
      </c>
      <c r="L618" s="3">
        <v>1.7</v>
      </c>
      <c r="M618" s="3">
        <v>0.73</v>
      </c>
      <c r="N618" s="3"/>
      <c r="O618" s="3"/>
      <c r="P618" s="3"/>
      <c r="Q618" s="3"/>
      <c r="R618" s="3"/>
      <c r="S618" s="3"/>
      <c r="T618" s="3"/>
      <c r="U618" s="3">
        <f t="shared" si="31"/>
        <v>57.230000000000004</v>
      </c>
      <c r="V618">
        <v>37</v>
      </c>
      <c r="W618">
        <v>7.4</v>
      </c>
      <c r="X618">
        <v>16</v>
      </c>
      <c r="Y618">
        <v>1100</v>
      </c>
      <c r="Z618">
        <v>0.42</v>
      </c>
      <c r="AA618">
        <v>1487</v>
      </c>
      <c r="AD618">
        <v>19</v>
      </c>
      <c r="AE618">
        <v>530</v>
      </c>
      <c r="AF618" s="13">
        <v>8.8000000000000007</v>
      </c>
      <c r="AG618">
        <v>3360</v>
      </c>
      <c r="AH618" s="12">
        <v>4390</v>
      </c>
      <c r="AI618" s="12">
        <v>2000</v>
      </c>
      <c r="AJ618" s="12">
        <v>660</v>
      </c>
      <c r="AK618" s="3"/>
      <c r="AL618" s="3"/>
      <c r="AM618">
        <v>111</v>
      </c>
      <c r="AN618">
        <v>153</v>
      </c>
      <c r="AO618">
        <v>646</v>
      </c>
      <c r="AP618">
        <v>91</v>
      </c>
      <c r="AQ618">
        <v>440</v>
      </c>
      <c r="AR618" s="3"/>
      <c r="AS618">
        <v>4.4000000000000004</v>
      </c>
      <c r="AT618" s="3"/>
      <c r="AU618">
        <v>25</v>
      </c>
      <c r="AV618">
        <v>20</v>
      </c>
      <c r="AW618">
        <v>11.1</v>
      </c>
      <c r="AX618">
        <v>1.8</v>
      </c>
      <c r="AY618">
        <v>76</v>
      </c>
      <c r="AZ618" s="3"/>
      <c r="BA618" s="3"/>
      <c r="BB618">
        <v>207</v>
      </c>
      <c r="BC618" s="12">
        <v>720</v>
      </c>
      <c r="BD618">
        <v>15.1</v>
      </c>
      <c r="BE618">
        <v>38</v>
      </c>
      <c r="BF618">
        <v>9.3000000000000007</v>
      </c>
      <c r="BG618">
        <v>202</v>
      </c>
      <c r="BH618">
        <v>1290</v>
      </c>
      <c r="BI618">
        <v>39</v>
      </c>
      <c r="BJ618">
        <v>155</v>
      </c>
      <c r="BK618">
        <v>34</v>
      </c>
      <c r="BL618">
        <v>7.8</v>
      </c>
      <c r="BM618">
        <v>33</v>
      </c>
      <c r="BN618">
        <v>6</v>
      </c>
      <c r="BO618">
        <v>40</v>
      </c>
      <c r="BP618">
        <v>7.2</v>
      </c>
      <c r="BQ618">
        <v>20</v>
      </c>
      <c r="BR618">
        <v>3.7</v>
      </c>
      <c r="BS618">
        <v>22</v>
      </c>
      <c r="BT618">
        <v>3.7</v>
      </c>
      <c r="BU618" s="5">
        <f t="shared" si="32"/>
        <v>0.67918052055948963</v>
      </c>
      <c r="BV618" s="12">
        <v>22</v>
      </c>
      <c r="BW618" s="13" t="s">
        <v>1351</v>
      </c>
      <c r="BX618" s="4" t="s">
        <v>1239</v>
      </c>
      <c r="BY618" s="4" t="s">
        <v>1239</v>
      </c>
      <c r="BZ618" s="12" t="s">
        <v>853</v>
      </c>
      <c r="CA618" s="2"/>
      <c r="CB618" s="13" t="s">
        <v>850</v>
      </c>
      <c r="CC618" s="3"/>
      <c r="CD618" t="s">
        <v>2782</v>
      </c>
      <c r="CE618" t="s">
        <v>2785</v>
      </c>
    </row>
    <row r="619" spans="1:83">
      <c r="A619" s="21" t="s">
        <v>844</v>
      </c>
      <c r="B619" s="3">
        <v>13.21</v>
      </c>
      <c r="C619" s="3">
        <v>0.83</v>
      </c>
      <c r="D619" s="3">
        <v>3.61</v>
      </c>
      <c r="E619" s="3">
        <v>15.2</v>
      </c>
      <c r="F619" s="2"/>
      <c r="G619" s="2"/>
      <c r="H619" s="3">
        <v>34.6</v>
      </c>
      <c r="I619" s="3"/>
      <c r="J619" s="3">
        <v>1.64</v>
      </c>
      <c r="K619" s="3">
        <v>1.96</v>
      </c>
      <c r="L619" s="3">
        <v>1.61</v>
      </c>
      <c r="M619" s="3">
        <v>0.57999999999999996</v>
      </c>
      <c r="N619" s="3"/>
      <c r="O619" s="3"/>
      <c r="P619" s="3"/>
      <c r="Q619" s="3"/>
      <c r="R619" s="3"/>
      <c r="S619" s="3"/>
      <c r="T619" s="3"/>
      <c r="U619" s="3">
        <f t="shared" si="31"/>
        <v>73.239999999999995</v>
      </c>
      <c r="V619">
        <v>32</v>
      </c>
      <c r="W619">
        <v>4.5</v>
      </c>
      <c r="X619">
        <v>11</v>
      </c>
      <c r="Y619">
        <v>890</v>
      </c>
      <c r="Z619">
        <v>0.53</v>
      </c>
      <c r="AA619">
        <v>1100</v>
      </c>
      <c r="AD619">
        <v>12</v>
      </c>
      <c r="AE619">
        <v>410</v>
      </c>
      <c r="AF619" s="13">
        <v>46</v>
      </c>
      <c r="AG619">
        <v>3300</v>
      </c>
      <c r="AH619" s="12">
        <v>4700</v>
      </c>
      <c r="AI619" s="12">
        <v>1800</v>
      </c>
      <c r="AJ619" s="12">
        <v>490</v>
      </c>
      <c r="AK619" s="3"/>
      <c r="AL619" s="3"/>
      <c r="AM619">
        <v>160</v>
      </c>
      <c r="AN619">
        <v>120</v>
      </c>
      <c r="AO619">
        <v>660</v>
      </c>
      <c r="AP619">
        <v>92</v>
      </c>
      <c r="AQ619">
        <v>509.99999999999994</v>
      </c>
      <c r="AR619" s="3"/>
      <c r="AS619">
        <v>5.7</v>
      </c>
      <c r="AT619" s="3"/>
      <c r="AU619">
        <v>33</v>
      </c>
      <c r="AV619">
        <v>26</v>
      </c>
      <c r="AW619">
        <v>14</v>
      </c>
      <c r="AX619">
        <v>1.8</v>
      </c>
      <c r="AY619">
        <v>110</v>
      </c>
      <c r="AZ619" s="3"/>
      <c r="BA619" s="3"/>
      <c r="BB619">
        <v>190</v>
      </c>
      <c r="BC619" s="12">
        <v>1300</v>
      </c>
      <c r="BD619">
        <v>31</v>
      </c>
      <c r="BE619">
        <v>74</v>
      </c>
      <c r="BF619">
        <v>10</v>
      </c>
      <c r="BG619">
        <v>200</v>
      </c>
      <c r="BH619">
        <v>2000</v>
      </c>
      <c r="BI619">
        <v>45</v>
      </c>
      <c r="BJ619">
        <v>190</v>
      </c>
      <c r="BK619">
        <v>41</v>
      </c>
      <c r="BL619">
        <v>10</v>
      </c>
      <c r="BM619">
        <v>45</v>
      </c>
      <c r="BN619">
        <v>7.8</v>
      </c>
      <c r="BO619">
        <v>40</v>
      </c>
      <c r="BP619">
        <v>7.7</v>
      </c>
      <c r="BQ619">
        <v>22</v>
      </c>
      <c r="BR619">
        <v>3.3</v>
      </c>
      <c r="BS619">
        <v>21</v>
      </c>
      <c r="BT619">
        <v>3.6</v>
      </c>
      <c r="BU619" s="5">
        <f t="shared" si="32"/>
        <v>0.39674922707015209</v>
      </c>
      <c r="BV619" s="12">
        <v>22</v>
      </c>
      <c r="BW619" s="13" t="s">
        <v>1352</v>
      </c>
      <c r="BX619" s="4" t="s">
        <v>1239</v>
      </c>
      <c r="BY619" s="4" t="s">
        <v>1239</v>
      </c>
      <c r="BZ619" s="12" t="s">
        <v>854</v>
      </c>
      <c r="CA619" s="2"/>
      <c r="CB619" s="13" t="s">
        <v>850</v>
      </c>
      <c r="CC619" s="3"/>
      <c r="CD619" t="s">
        <v>2782</v>
      </c>
      <c r="CE619" t="s">
        <v>2785</v>
      </c>
    </row>
    <row r="620" spans="1:83">
      <c r="A620" s="21" t="s">
        <v>845</v>
      </c>
      <c r="B620" s="3"/>
      <c r="C620" s="3">
        <v>1.3</v>
      </c>
      <c r="D620" s="3">
        <v>3.8</v>
      </c>
      <c r="E620" s="3">
        <v>20.399999999999999</v>
      </c>
      <c r="F620" s="2"/>
      <c r="G620" s="2"/>
      <c r="H620" s="3">
        <v>27</v>
      </c>
      <c r="I620" s="3"/>
      <c r="J620" s="3">
        <v>1.3</v>
      </c>
      <c r="K620" s="3">
        <v>3</v>
      </c>
      <c r="L620" s="3">
        <v>1.7</v>
      </c>
      <c r="M620" s="3">
        <v>0.56999999999999995</v>
      </c>
      <c r="N620" s="3"/>
      <c r="O620" s="3"/>
      <c r="P620" s="3"/>
      <c r="Q620" s="3"/>
      <c r="R620" s="3"/>
      <c r="S620" s="3"/>
      <c r="T620" s="3"/>
      <c r="U620" s="3">
        <f t="shared" si="31"/>
        <v>59.069999999999993</v>
      </c>
      <c r="V620">
        <v>19</v>
      </c>
      <c r="W620">
        <v>6.2</v>
      </c>
      <c r="X620">
        <v>12</v>
      </c>
      <c r="Y620">
        <v>1040</v>
      </c>
      <c r="Z620">
        <v>0.37</v>
      </c>
      <c r="AA620">
        <v>1187</v>
      </c>
      <c r="AD620">
        <v>20</v>
      </c>
      <c r="AE620">
        <v>610</v>
      </c>
      <c r="AF620" s="13">
        <v>14.7</v>
      </c>
      <c r="AG620">
        <v>3820</v>
      </c>
      <c r="AH620" s="12">
        <v>4450</v>
      </c>
      <c r="AI620" s="12">
        <v>2100</v>
      </c>
      <c r="AJ620" s="12">
        <v>520</v>
      </c>
      <c r="AK620" s="3"/>
      <c r="AL620" s="3"/>
      <c r="AM620">
        <v>155</v>
      </c>
      <c r="AN620">
        <v>156</v>
      </c>
      <c r="AO620">
        <v>748</v>
      </c>
      <c r="AP620">
        <v>133</v>
      </c>
      <c r="AQ620">
        <v>550</v>
      </c>
      <c r="AR620" s="3"/>
      <c r="AS620">
        <v>3.6</v>
      </c>
      <c r="AT620" s="3"/>
      <c r="AU620">
        <v>26</v>
      </c>
      <c r="AV620">
        <v>25.4</v>
      </c>
      <c r="AW620">
        <v>13.8</v>
      </c>
      <c r="AX620">
        <v>2.1</v>
      </c>
      <c r="AY620">
        <v>87</v>
      </c>
      <c r="AZ620" s="3"/>
      <c r="BA620" s="3"/>
      <c r="BB620">
        <v>193</v>
      </c>
      <c r="BC620" s="12"/>
      <c r="BE620">
        <v>75</v>
      </c>
      <c r="BF620">
        <v>9</v>
      </c>
      <c r="BG620">
        <v>247</v>
      </c>
      <c r="BH620">
        <v>1950</v>
      </c>
      <c r="BI620">
        <v>52</v>
      </c>
      <c r="BJ620">
        <v>189</v>
      </c>
      <c r="BK620">
        <v>46</v>
      </c>
      <c r="BL620">
        <v>11</v>
      </c>
      <c r="BM620">
        <v>43</v>
      </c>
      <c r="BN620">
        <v>7.3</v>
      </c>
      <c r="BO620">
        <v>51</v>
      </c>
      <c r="BP620">
        <v>8.6</v>
      </c>
      <c r="BQ620">
        <v>22</v>
      </c>
      <c r="BR620">
        <v>4</v>
      </c>
      <c r="BS620">
        <v>24</v>
      </c>
      <c r="BT620">
        <v>4.0999999999999996</v>
      </c>
      <c r="BU620" s="5">
        <f t="shared" si="32"/>
        <v>0.68236226714229087</v>
      </c>
      <c r="BV620" s="12">
        <v>22</v>
      </c>
      <c r="BW620" s="13" t="s">
        <v>1352</v>
      </c>
      <c r="BX620" s="4" t="s">
        <v>1239</v>
      </c>
      <c r="BY620" s="4" t="s">
        <v>1239</v>
      </c>
      <c r="BZ620" s="12" t="s">
        <v>854</v>
      </c>
      <c r="CA620" s="12"/>
      <c r="CB620" s="13" t="s">
        <v>850</v>
      </c>
      <c r="CC620" s="3"/>
      <c r="CD620" t="s">
        <v>2782</v>
      </c>
      <c r="CE620" t="s">
        <v>2785</v>
      </c>
    </row>
    <row r="621" spans="1:83">
      <c r="A621" s="21" t="s">
        <v>846</v>
      </c>
      <c r="B621" s="3">
        <v>19.170000000000002</v>
      </c>
      <c r="C621" s="3">
        <v>0.8</v>
      </c>
      <c r="D621" s="3">
        <v>3.66</v>
      </c>
      <c r="E621" s="3">
        <v>14.3</v>
      </c>
      <c r="F621" s="2"/>
      <c r="G621" s="2"/>
      <c r="H621" s="3">
        <v>26.4</v>
      </c>
      <c r="I621" s="3"/>
      <c r="J621" s="3">
        <v>1.55</v>
      </c>
      <c r="K621" s="3">
        <v>1.56</v>
      </c>
      <c r="L621" s="3">
        <v>1.25</v>
      </c>
      <c r="M621" s="3">
        <v>0.56000000000000005</v>
      </c>
      <c r="N621" s="3"/>
      <c r="O621" s="3"/>
      <c r="P621" s="3"/>
      <c r="Q621" s="3"/>
      <c r="R621" s="3"/>
      <c r="S621" s="3"/>
      <c r="T621" s="3"/>
      <c r="U621" s="3">
        <f t="shared" si="31"/>
        <v>69.25</v>
      </c>
      <c r="V621">
        <v>49</v>
      </c>
      <c r="W621">
        <v>4.2</v>
      </c>
      <c r="X621">
        <v>12</v>
      </c>
      <c r="Y621">
        <v>720</v>
      </c>
      <c r="Z621">
        <v>0.4</v>
      </c>
      <c r="AA621">
        <v>940</v>
      </c>
      <c r="AD621">
        <v>10</v>
      </c>
      <c r="AE621">
        <v>350.00000000000006</v>
      </c>
      <c r="AF621" s="13">
        <v>10</v>
      </c>
      <c r="AG621">
        <v>2000</v>
      </c>
      <c r="AH621" s="12">
        <v>4500</v>
      </c>
      <c r="AI621" s="12">
        <v>2400</v>
      </c>
      <c r="AJ621" s="12">
        <v>500</v>
      </c>
      <c r="AK621" s="3"/>
      <c r="AL621" s="3"/>
      <c r="AM621">
        <v>120</v>
      </c>
      <c r="AN621">
        <v>120</v>
      </c>
      <c r="AO621">
        <v>560</v>
      </c>
      <c r="AP621">
        <v>66</v>
      </c>
      <c r="AQ621">
        <v>350.00000000000006</v>
      </c>
      <c r="AR621" s="3"/>
      <c r="AS621">
        <v>5.4</v>
      </c>
      <c r="AT621" s="3"/>
      <c r="AU621">
        <v>22</v>
      </c>
      <c r="AV621">
        <v>11</v>
      </c>
      <c r="AW621">
        <v>13</v>
      </c>
      <c r="AX621">
        <v>1.5</v>
      </c>
      <c r="AY621">
        <v>62</v>
      </c>
      <c r="AZ621" s="3"/>
      <c r="BA621" s="3"/>
      <c r="BB621">
        <v>170</v>
      </c>
      <c r="BC621" s="12">
        <v>920</v>
      </c>
      <c r="BD621">
        <v>13</v>
      </c>
      <c r="BE621">
        <v>58</v>
      </c>
      <c r="BF621">
        <v>9</v>
      </c>
      <c r="BG621">
        <v>180</v>
      </c>
      <c r="BH621">
        <v>950</v>
      </c>
      <c r="BI621">
        <v>46</v>
      </c>
      <c r="BJ621">
        <v>190</v>
      </c>
      <c r="BK621">
        <v>43</v>
      </c>
      <c r="BL621">
        <v>10</v>
      </c>
      <c r="BM621">
        <v>47</v>
      </c>
      <c r="BN621">
        <v>8.1999999999999993</v>
      </c>
      <c r="BO621">
        <v>41</v>
      </c>
      <c r="BP621">
        <v>8.1999999999999993</v>
      </c>
      <c r="BQ621">
        <v>23</v>
      </c>
      <c r="BR621">
        <v>3.3</v>
      </c>
      <c r="BS621">
        <v>22</v>
      </c>
      <c r="BT621">
        <v>3.6</v>
      </c>
      <c r="BU621" s="5">
        <f t="shared" si="32"/>
        <v>0.48919353710568658</v>
      </c>
      <c r="BV621" s="12">
        <v>22</v>
      </c>
      <c r="BW621" s="13" t="s">
        <v>1351</v>
      </c>
      <c r="BX621" s="4" t="s">
        <v>1239</v>
      </c>
      <c r="BY621" s="4" t="s">
        <v>1239</v>
      </c>
      <c r="BZ621" s="12" t="s">
        <v>852</v>
      </c>
      <c r="CA621" s="3"/>
      <c r="CB621" s="13" t="s">
        <v>850</v>
      </c>
      <c r="CC621" s="3"/>
      <c r="CD621" t="s">
        <v>2782</v>
      </c>
      <c r="CE621" t="s">
        <v>2785</v>
      </c>
    </row>
    <row r="622" spans="1:83">
      <c r="A622" s="21" t="s">
        <v>847</v>
      </c>
      <c r="B622" s="3"/>
      <c r="C622" s="3">
        <v>0.22</v>
      </c>
      <c r="D622" s="3">
        <v>3.82</v>
      </c>
      <c r="E622" s="3">
        <v>6.94</v>
      </c>
      <c r="F622" s="2"/>
      <c r="G622" s="2"/>
      <c r="H622" s="3">
        <v>35.1</v>
      </c>
      <c r="I622" s="2"/>
      <c r="J622" s="3">
        <v>2.83</v>
      </c>
      <c r="K622" s="3">
        <v>2.04</v>
      </c>
      <c r="L622" s="3">
        <v>2.6</v>
      </c>
      <c r="M622" s="3">
        <v>0.73</v>
      </c>
      <c r="N622" s="3"/>
      <c r="P622" s="3"/>
      <c r="Q622" s="3"/>
      <c r="R622" s="12"/>
      <c r="S622" s="12"/>
      <c r="T622" s="12"/>
      <c r="U622" s="3">
        <f t="shared" si="31"/>
        <v>54.28</v>
      </c>
      <c r="V622">
        <v>188</v>
      </c>
      <c r="W622">
        <v>1.7</v>
      </c>
      <c r="X622">
        <v>148</v>
      </c>
      <c r="Y622">
        <v>500</v>
      </c>
      <c r="Z622">
        <v>0.74</v>
      </c>
      <c r="AA622">
        <v>1165</v>
      </c>
      <c r="AD622">
        <v>7.4</v>
      </c>
      <c r="AE622">
        <v>210</v>
      </c>
      <c r="AF622" s="13">
        <v>5.7</v>
      </c>
      <c r="AG622">
        <v>1070</v>
      </c>
      <c r="AH622" s="12">
        <v>12070</v>
      </c>
      <c r="AI622" s="12">
        <v>11650</v>
      </c>
      <c r="AJ622" s="12">
        <v>1600</v>
      </c>
      <c r="AK622" s="3"/>
      <c r="AL622" s="3"/>
      <c r="AM622">
        <v>47</v>
      </c>
      <c r="AN622">
        <v>57</v>
      </c>
      <c r="AO622">
        <v>230</v>
      </c>
      <c r="AP622">
        <v>15</v>
      </c>
      <c r="AQ622">
        <v>570</v>
      </c>
      <c r="AR622" s="3"/>
      <c r="AS622">
        <v>17.600000000000001</v>
      </c>
      <c r="AT622" s="3"/>
      <c r="AU622">
        <v>46</v>
      </c>
      <c r="AV622">
        <v>2.8</v>
      </c>
      <c r="AW622">
        <v>3.8</v>
      </c>
      <c r="AX622">
        <v>0.33</v>
      </c>
      <c r="AY622">
        <v>36</v>
      </c>
      <c r="AZ622" s="3"/>
      <c r="BA622" s="3"/>
      <c r="BB622">
        <v>240</v>
      </c>
      <c r="BC622" s="12">
        <v>600</v>
      </c>
      <c r="BD622">
        <v>9.9</v>
      </c>
      <c r="BE622">
        <v>22</v>
      </c>
      <c r="BF622">
        <v>4.4000000000000004</v>
      </c>
      <c r="BG622">
        <v>83</v>
      </c>
      <c r="BH622">
        <v>280</v>
      </c>
      <c r="BI622">
        <v>24</v>
      </c>
      <c r="BJ622">
        <v>96</v>
      </c>
      <c r="BK622">
        <v>24</v>
      </c>
      <c r="BL622">
        <v>5.9</v>
      </c>
      <c r="BM622">
        <v>23</v>
      </c>
      <c r="BN622">
        <v>3.8</v>
      </c>
      <c r="BO622">
        <v>19</v>
      </c>
      <c r="BP622">
        <v>3.5</v>
      </c>
      <c r="BQ622">
        <v>9.6999999999999993</v>
      </c>
      <c r="BR622">
        <v>1.34</v>
      </c>
      <c r="BS622">
        <v>8.6999999999999993</v>
      </c>
      <c r="BT622">
        <v>1.3</v>
      </c>
      <c r="BU622" s="5">
        <f t="shared" si="32"/>
        <v>0.17856689796257538</v>
      </c>
      <c r="BV622" s="12">
        <v>22</v>
      </c>
      <c r="BW622" s="13" t="s">
        <v>1353</v>
      </c>
      <c r="BX622" s="4" t="s">
        <v>1239</v>
      </c>
      <c r="BY622" s="4" t="s">
        <v>1239</v>
      </c>
      <c r="BZ622" s="12" t="s">
        <v>855</v>
      </c>
      <c r="CA622" s="12"/>
      <c r="CB622" s="13" t="s">
        <v>850</v>
      </c>
      <c r="CD622" t="s">
        <v>2782</v>
      </c>
      <c r="CE622" t="s">
        <v>2785</v>
      </c>
    </row>
    <row r="623" spans="1:83">
      <c r="A623" s="21" t="s">
        <v>848</v>
      </c>
      <c r="B623" s="3"/>
      <c r="C623" s="3">
        <v>0.16</v>
      </c>
      <c r="D623" s="3">
        <v>5.19</v>
      </c>
      <c r="E623" s="3">
        <v>4.51</v>
      </c>
      <c r="F623" s="3"/>
      <c r="G623" s="3"/>
      <c r="H623" s="3">
        <v>27</v>
      </c>
      <c r="I623" s="3"/>
      <c r="J623" s="3">
        <v>3.68</v>
      </c>
      <c r="K623" s="3">
        <v>1.44</v>
      </c>
      <c r="L623" s="3">
        <v>2.16</v>
      </c>
      <c r="M623" s="3">
        <v>0.91</v>
      </c>
      <c r="N623" s="12"/>
      <c r="P623" s="12"/>
      <c r="Q623" s="12"/>
      <c r="R623" s="12"/>
      <c r="S623" s="12"/>
      <c r="T623" s="12"/>
      <c r="U623" s="3">
        <f t="shared" si="31"/>
        <v>45.04999999999999</v>
      </c>
      <c r="V623">
        <v>219</v>
      </c>
      <c r="W623">
        <v>1.5</v>
      </c>
      <c r="X623">
        <v>17</v>
      </c>
      <c r="Y623">
        <v>390</v>
      </c>
      <c r="Z623">
        <v>0.9</v>
      </c>
      <c r="AA623">
        <v>1657</v>
      </c>
      <c r="AD623">
        <v>10.3</v>
      </c>
      <c r="AE623">
        <v>230</v>
      </c>
      <c r="AF623" s="13">
        <v>6.5</v>
      </c>
      <c r="AG623">
        <v>880</v>
      </c>
      <c r="AH623" s="12">
        <v>11030</v>
      </c>
      <c r="AI623" s="12">
        <v>15230</v>
      </c>
      <c r="AJ623" s="12">
        <v>1970</v>
      </c>
      <c r="AK623" s="3"/>
      <c r="AL623" s="3"/>
      <c r="AM623">
        <v>33</v>
      </c>
      <c r="AN623">
        <v>54</v>
      </c>
      <c r="AO623">
        <v>170</v>
      </c>
      <c r="AP623">
        <v>12</v>
      </c>
      <c r="AQ623">
        <v>460</v>
      </c>
      <c r="AR623" s="3"/>
      <c r="AS623">
        <v>26.1</v>
      </c>
      <c r="AT623" s="3"/>
      <c r="AU623">
        <v>32</v>
      </c>
      <c r="AV623">
        <v>2.8</v>
      </c>
      <c r="AW623">
        <v>2.8</v>
      </c>
      <c r="AX623">
        <v>0.34</v>
      </c>
      <c r="AY623">
        <v>50</v>
      </c>
      <c r="AZ623" s="3"/>
      <c r="BA623" s="3"/>
      <c r="BB623">
        <v>400</v>
      </c>
      <c r="BC623" s="12">
        <v>290</v>
      </c>
      <c r="BD623">
        <v>3.2</v>
      </c>
      <c r="BE623">
        <v>11</v>
      </c>
      <c r="BF623">
        <v>22</v>
      </c>
      <c r="BG623">
        <v>74</v>
      </c>
      <c r="BH623">
        <v>155</v>
      </c>
      <c r="BI623">
        <v>20</v>
      </c>
      <c r="BJ623">
        <v>83</v>
      </c>
      <c r="BK623">
        <v>20</v>
      </c>
      <c r="BL623">
        <v>5</v>
      </c>
      <c r="BM623">
        <v>19</v>
      </c>
      <c r="BN623">
        <v>3.1</v>
      </c>
      <c r="BO623">
        <v>16</v>
      </c>
      <c r="BP623">
        <v>3</v>
      </c>
      <c r="BQ623">
        <v>8.3000000000000007</v>
      </c>
      <c r="BR623">
        <v>1.1200000000000001</v>
      </c>
      <c r="BS623">
        <v>7.5</v>
      </c>
      <c r="BT623">
        <v>1.1000000000000001</v>
      </c>
      <c r="BU623" s="5">
        <f t="shared" si="32"/>
        <v>0.15085557964763391</v>
      </c>
      <c r="BV623" s="12">
        <v>22</v>
      </c>
      <c r="BW623" s="13" t="s">
        <v>1353</v>
      </c>
      <c r="BX623" s="4" t="s">
        <v>1239</v>
      </c>
      <c r="BY623" s="4" t="s">
        <v>1239</v>
      </c>
      <c r="BZ623" s="12" t="s">
        <v>855</v>
      </c>
      <c r="CA623" s="12"/>
      <c r="CB623" s="13" t="s">
        <v>850</v>
      </c>
      <c r="CD623" t="s">
        <v>2782</v>
      </c>
      <c r="CE623" t="s">
        <v>2785</v>
      </c>
    </row>
    <row r="624" spans="1:83">
      <c r="A624" t="s">
        <v>1474</v>
      </c>
      <c r="B624" s="40"/>
      <c r="C624" s="40"/>
      <c r="D624" s="40"/>
      <c r="E624" s="3"/>
      <c r="F624" s="3"/>
      <c r="G624">
        <v>5.54</v>
      </c>
      <c r="H624" s="3"/>
      <c r="I624">
        <v>24.81</v>
      </c>
      <c r="J624" s="3">
        <v>3.3993099999999994</v>
      </c>
      <c r="K624" s="3">
        <v>2.1127920000000002</v>
      </c>
      <c r="L624" s="3">
        <v>1.56368</v>
      </c>
      <c r="P624" s="12"/>
      <c r="Q624" s="12"/>
      <c r="R624" s="12"/>
      <c r="S624" s="12"/>
      <c r="T624" s="12"/>
      <c r="U624" s="3">
        <f>SUM(C624:L624)</f>
        <v>37.425781999999991</v>
      </c>
      <c r="X624">
        <v>13</v>
      </c>
      <c r="Y624">
        <v>594</v>
      </c>
      <c r="AA624">
        <v>275</v>
      </c>
      <c r="AF624" s="13"/>
      <c r="AG624">
        <v>1800</v>
      </c>
      <c r="AH624">
        <v>13500</v>
      </c>
      <c r="AI624">
        <v>12100</v>
      </c>
      <c r="AJ624">
        <v>1164</v>
      </c>
      <c r="AK624" s="3"/>
      <c r="AL624" s="3"/>
      <c r="AQ624">
        <v>493</v>
      </c>
      <c r="AR624" s="3"/>
      <c r="AT624" s="3"/>
      <c r="AZ624" s="3"/>
      <c r="BA624" s="3"/>
      <c r="BC624" s="12"/>
      <c r="BU624" s="5">
        <f>G624/I624</f>
        <v>0.22329705763804919</v>
      </c>
      <c r="BV624" s="12">
        <v>23</v>
      </c>
      <c r="BW624" s="3" t="s">
        <v>1354</v>
      </c>
      <c r="BX624" s="4" t="s">
        <v>1239</v>
      </c>
      <c r="BY624" s="4" t="s">
        <v>1239</v>
      </c>
      <c r="BZ624" s="12" t="s">
        <v>959</v>
      </c>
      <c r="CA624" s="12"/>
      <c r="CB624" s="13"/>
      <c r="CD624" t="s">
        <v>2782</v>
      </c>
      <c r="CE624" t="s">
        <v>2783</v>
      </c>
    </row>
    <row r="625" spans="1:83">
      <c r="A625" t="s">
        <v>1475</v>
      </c>
      <c r="B625" s="3"/>
      <c r="C625" s="3"/>
      <c r="D625" s="3"/>
      <c r="E625" s="3"/>
      <c r="F625" s="3"/>
      <c r="G625">
        <v>5.15</v>
      </c>
      <c r="H625" s="3"/>
      <c r="I625">
        <v>27.21</v>
      </c>
      <c r="J625" s="3">
        <v>3.7475319999999992</v>
      </c>
      <c r="K625" s="3">
        <v>2.1827520000000002</v>
      </c>
      <c r="L625" s="3">
        <v>1.3884400000000001</v>
      </c>
      <c r="P625" s="12"/>
      <c r="Q625" s="12"/>
      <c r="R625" s="12"/>
      <c r="S625" s="12"/>
      <c r="T625" s="12"/>
      <c r="U625" s="3">
        <f t="shared" ref="U625:U688" si="33">SUM(C625:L625)</f>
        <v>39.678724000000003</v>
      </c>
      <c r="X625">
        <v>17</v>
      </c>
      <c r="Y625">
        <v>565</v>
      </c>
      <c r="AA625">
        <v>2208</v>
      </c>
      <c r="AF625" s="13"/>
      <c r="AG625">
        <v>1600</v>
      </c>
      <c r="AH625">
        <v>15200</v>
      </c>
      <c r="AI625">
        <v>14500</v>
      </c>
      <c r="AJ625">
        <v>1462</v>
      </c>
      <c r="AK625" s="3"/>
      <c r="AL625" s="3"/>
      <c r="AQ625">
        <v>532</v>
      </c>
      <c r="AR625" s="3"/>
      <c r="AT625" s="3"/>
      <c r="AZ625" s="3"/>
      <c r="BA625" s="3"/>
      <c r="BC625" s="12"/>
      <c r="BU625" s="5">
        <f t="shared" ref="BU625:BU688" si="34">G625/I625</f>
        <v>0.18926865123116501</v>
      </c>
      <c r="BV625" s="12">
        <v>23</v>
      </c>
      <c r="BW625" s="3" t="s">
        <v>1354</v>
      </c>
      <c r="BX625" s="4" t="s">
        <v>1239</v>
      </c>
      <c r="BY625" s="4" t="s">
        <v>1239</v>
      </c>
      <c r="BZ625" s="12" t="s">
        <v>959</v>
      </c>
      <c r="CA625" s="12"/>
      <c r="CB625" s="13"/>
      <c r="CD625" t="s">
        <v>2782</v>
      </c>
      <c r="CE625" t="s">
        <v>2783</v>
      </c>
    </row>
    <row r="626" spans="1:83">
      <c r="A626" t="s">
        <v>1476</v>
      </c>
      <c r="B626" s="3"/>
      <c r="C626" s="3"/>
      <c r="D626" s="3"/>
      <c r="E626" s="3"/>
      <c r="F626" s="3"/>
      <c r="G626">
        <v>5.95</v>
      </c>
      <c r="H626" s="3"/>
      <c r="I626">
        <v>23.64</v>
      </c>
      <c r="J626" s="3">
        <v>3.3993099999999994</v>
      </c>
      <c r="K626" s="3">
        <v>1.9169040000000002</v>
      </c>
      <c r="L626" s="3">
        <v>1.5906400000000001</v>
      </c>
      <c r="P626" s="12"/>
      <c r="Q626" s="12"/>
      <c r="R626" s="12"/>
      <c r="S626" s="12"/>
      <c r="T626" s="12"/>
      <c r="U626" s="3">
        <f t="shared" si="33"/>
        <v>36.496853999999999</v>
      </c>
      <c r="X626">
        <v>18</v>
      </c>
      <c r="Y626">
        <v>598</v>
      </c>
      <c r="AA626">
        <v>2752</v>
      </c>
      <c r="AF626" s="13"/>
      <c r="AG626">
        <v>1700.0000000000002</v>
      </c>
      <c r="AH626">
        <v>12400</v>
      </c>
      <c r="AI626">
        <v>10900</v>
      </c>
      <c r="AJ626">
        <v>995</v>
      </c>
      <c r="AK626" s="3"/>
      <c r="AL626" s="3"/>
      <c r="AQ626">
        <v>483</v>
      </c>
      <c r="AR626" s="3"/>
      <c r="AT626" s="3"/>
      <c r="AZ626" s="3"/>
      <c r="BA626" s="3"/>
      <c r="BC626" s="12"/>
      <c r="BU626" s="5">
        <f t="shared" si="34"/>
        <v>0.25169204737732659</v>
      </c>
      <c r="BV626" s="12">
        <v>23</v>
      </c>
      <c r="BW626" s="3" t="s">
        <v>1354</v>
      </c>
      <c r="BX626" s="4" t="s">
        <v>1239</v>
      </c>
      <c r="BY626" s="4" t="s">
        <v>1239</v>
      </c>
      <c r="BZ626" s="12" t="s">
        <v>959</v>
      </c>
      <c r="CA626" s="12"/>
      <c r="CB626" s="13"/>
      <c r="CD626" t="s">
        <v>2782</v>
      </c>
      <c r="CE626" t="s">
        <v>2783</v>
      </c>
    </row>
    <row r="627" spans="1:83">
      <c r="A627" t="s">
        <v>1477</v>
      </c>
      <c r="B627" s="3"/>
      <c r="C627" s="3"/>
      <c r="D627" s="3"/>
      <c r="E627" s="3"/>
      <c r="F627" s="3"/>
      <c r="G627">
        <v>6.37</v>
      </c>
      <c r="H627" s="3"/>
      <c r="I627">
        <v>8.4</v>
      </c>
      <c r="J627" s="3">
        <v>2.8189399999999996</v>
      </c>
      <c r="K627" s="3">
        <v>2.8683599999999996</v>
      </c>
      <c r="L627" s="3">
        <v>2.0624400000000001</v>
      </c>
      <c r="P627" s="12"/>
      <c r="Q627" s="12"/>
      <c r="R627" s="12"/>
      <c r="S627" s="12"/>
      <c r="T627" s="12"/>
      <c r="U627" s="3">
        <f t="shared" si="33"/>
        <v>22.519739999999999</v>
      </c>
      <c r="X627">
        <v>38</v>
      </c>
      <c r="Y627">
        <v>392</v>
      </c>
      <c r="AA627">
        <v>1351</v>
      </c>
      <c r="AF627" s="13"/>
      <c r="AG627">
        <v>500</v>
      </c>
      <c r="AH627">
        <v>5000</v>
      </c>
      <c r="AI627">
        <v>5300</v>
      </c>
      <c r="AJ627">
        <v>532</v>
      </c>
      <c r="AK627" s="3"/>
      <c r="AL627" s="3"/>
      <c r="AQ627">
        <v>171</v>
      </c>
      <c r="AR627" s="3"/>
      <c r="AT627" s="3"/>
      <c r="AZ627" s="3"/>
      <c r="BA627" s="3"/>
      <c r="BC627" s="12"/>
      <c r="BU627" s="5">
        <f t="shared" si="34"/>
        <v>0.7583333333333333</v>
      </c>
      <c r="BV627" s="12">
        <v>23</v>
      </c>
      <c r="BW627" s="3" t="s">
        <v>1354</v>
      </c>
      <c r="BX627" s="4" t="s">
        <v>1239</v>
      </c>
      <c r="BY627" s="4" t="s">
        <v>1239</v>
      </c>
      <c r="BZ627" s="12" t="s">
        <v>959</v>
      </c>
      <c r="CA627" s="12"/>
      <c r="CB627" s="13"/>
      <c r="CD627" t="s">
        <v>2782</v>
      </c>
      <c r="CE627" t="s">
        <v>2783</v>
      </c>
    </row>
    <row r="628" spans="1:83">
      <c r="A628" t="s">
        <v>1478</v>
      </c>
      <c r="B628" s="3"/>
      <c r="C628" s="3"/>
      <c r="D628" s="3"/>
      <c r="E628" s="3"/>
      <c r="F628" s="3"/>
      <c r="G628">
        <v>5.53</v>
      </c>
      <c r="H628" s="3"/>
      <c r="I628">
        <v>25.05</v>
      </c>
      <c r="J628" s="3">
        <v>3.349564</v>
      </c>
      <c r="K628" s="3">
        <v>2.1407760000000002</v>
      </c>
      <c r="L628" s="3">
        <v>1.3345200000000002</v>
      </c>
      <c r="P628" s="12"/>
      <c r="Q628" s="12"/>
      <c r="R628" s="12"/>
      <c r="S628" s="12"/>
      <c r="T628" s="12"/>
      <c r="U628" s="3">
        <f t="shared" si="33"/>
        <v>37.404859999999999</v>
      </c>
      <c r="X628">
        <v>12</v>
      </c>
      <c r="Y628">
        <v>576</v>
      </c>
      <c r="AA628">
        <v>2279</v>
      </c>
      <c r="AF628" s="13"/>
      <c r="AG628">
        <v>1800</v>
      </c>
      <c r="AH628">
        <v>13400</v>
      </c>
      <c r="AI628">
        <v>12300</v>
      </c>
      <c r="AJ628">
        <v>128</v>
      </c>
      <c r="AK628" s="3"/>
      <c r="AL628" s="3"/>
      <c r="AQ628">
        <v>504</v>
      </c>
      <c r="AR628" s="3"/>
      <c r="AT628" s="3"/>
      <c r="AZ628" s="3"/>
      <c r="BA628" s="3"/>
      <c r="BC628" s="12"/>
      <c r="BU628" s="5">
        <f t="shared" si="34"/>
        <v>0.22075848303393214</v>
      </c>
      <c r="BV628" s="12">
        <v>23</v>
      </c>
      <c r="BW628" s="3" t="s">
        <v>1354</v>
      </c>
      <c r="BX628" s="4" t="s">
        <v>1239</v>
      </c>
      <c r="BY628" s="4" t="s">
        <v>1239</v>
      </c>
      <c r="BZ628" s="12" t="s">
        <v>959</v>
      </c>
      <c r="CA628" s="12"/>
      <c r="CB628" s="13"/>
      <c r="CD628" t="s">
        <v>2782</v>
      </c>
      <c r="CE628" t="s">
        <v>2783</v>
      </c>
    </row>
    <row r="629" spans="1:83">
      <c r="A629" t="s">
        <v>1479</v>
      </c>
      <c r="B629" s="3"/>
      <c r="C629" s="3"/>
      <c r="D629" s="3"/>
      <c r="E629" s="3"/>
      <c r="F629" s="3"/>
      <c r="G629">
        <v>5.75</v>
      </c>
      <c r="H629" s="3"/>
      <c r="I629">
        <v>22.16</v>
      </c>
      <c r="J629" s="3">
        <v>3.1505799999999997</v>
      </c>
      <c r="K629" s="3">
        <v>2.1547680000000002</v>
      </c>
      <c r="L629" s="3">
        <v>1.4288800000000001</v>
      </c>
      <c r="P629" s="12"/>
      <c r="Q629" s="12"/>
      <c r="R629" s="12"/>
      <c r="S629" s="12"/>
      <c r="T629" s="12"/>
      <c r="U629" s="3">
        <f t="shared" si="33"/>
        <v>34.644227999999998</v>
      </c>
      <c r="X629">
        <v>16</v>
      </c>
      <c r="Y629">
        <v>561</v>
      </c>
      <c r="AA629">
        <v>2083</v>
      </c>
      <c r="AF629" s="13"/>
      <c r="AG629">
        <v>1600</v>
      </c>
      <c r="AH629">
        <v>11800</v>
      </c>
      <c r="AI629">
        <v>11100.000000000002</v>
      </c>
      <c r="AJ629">
        <v>1111</v>
      </c>
      <c r="AK629" s="3"/>
      <c r="AL629" s="3"/>
      <c r="AQ629">
        <v>473</v>
      </c>
      <c r="AR629" s="3"/>
      <c r="AT629" s="3"/>
      <c r="AZ629" s="3"/>
      <c r="BA629" s="3"/>
      <c r="BC629" s="12"/>
      <c r="BU629" s="5">
        <f t="shared" si="34"/>
        <v>0.2594765342960289</v>
      </c>
      <c r="BV629" s="12">
        <v>23</v>
      </c>
      <c r="BW629" s="3" t="s">
        <v>1354</v>
      </c>
      <c r="BX629" s="4" t="s">
        <v>1239</v>
      </c>
      <c r="BY629" s="4" t="s">
        <v>1239</v>
      </c>
      <c r="BZ629" s="12" t="s">
        <v>959</v>
      </c>
      <c r="CA629" s="12"/>
      <c r="CB629" s="13"/>
      <c r="CD629" t="s">
        <v>2782</v>
      </c>
      <c r="CE629" t="s">
        <v>2783</v>
      </c>
    </row>
    <row r="630" spans="1:83">
      <c r="A630" t="s">
        <v>1480</v>
      </c>
      <c r="B630" s="3"/>
      <c r="C630" s="3"/>
      <c r="D630" s="3"/>
      <c r="E630" s="3"/>
      <c r="F630" s="3"/>
      <c r="G630">
        <v>6.35</v>
      </c>
      <c r="H630" s="3"/>
      <c r="I630">
        <v>26.08</v>
      </c>
      <c r="J630" s="3">
        <v>3.9299339999999998</v>
      </c>
      <c r="K630" s="3">
        <v>2.0008559999999997</v>
      </c>
      <c r="L630" s="3">
        <v>1.2536400000000001</v>
      </c>
      <c r="P630" s="12"/>
      <c r="Q630" s="12"/>
      <c r="R630" s="12"/>
      <c r="S630" s="12"/>
      <c r="T630" s="12"/>
      <c r="U630" s="3">
        <f t="shared" si="33"/>
        <v>39.614429999999999</v>
      </c>
      <c r="X630">
        <v>15</v>
      </c>
      <c r="Y630">
        <v>598</v>
      </c>
      <c r="AA630">
        <v>2808</v>
      </c>
      <c r="AF630" s="13"/>
      <c r="AG630">
        <v>2100</v>
      </c>
      <c r="AH630">
        <v>12900</v>
      </c>
      <c r="AI630">
        <v>12300</v>
      </c>
      <c r="AJ630">
        <v>1179</v>
      </c>
      <c r="AK630" s="3"/>
      <c r="AL630" s="3"/>
      <c r="AQ630">
        <v>515</v>
      </c>
      <c r="AR630" s="3"/>
      <c r="AT630" s="3"/>
      <c r="AZ630" s="3"/>
      <c r="BA630" s="3"/>
      <c r="BC630" s="12"/>
      <c r="BU630" s="5">
        <f t="shared" si="34"/>
        <v>0.24348159509202455</v>
      </c>
      <c r="BV630" s="12">
        <v>23</v>
      </c>
      <c r="BW630" s="3" t="s">
        <v>1354</v>
      </c>
      <c r="BX630" s="4" t="s">
        <v>1239</v>
      </c>
      <c r="BY630" s="4" t="s">
        <v>1239</v>
      </c>
      <c r="BZ630" s="12" t="s">
        <v>959</v>
      </c>
      <c r="CA630" s="12"/>
      <c r="CB630" s="13"/>
      <c r="CD630" t="s">
        <v>2782</v>
      </c>
      <c r="CE630" t="s">
        <v>2783</v>
      </c>
    </row>
    <row r="631" spans="1:83">
      <c r="A631" t="s">
        <v>1481</v>
      </c>
      <c r="B631" s="3"/>
      <c r="C631" s="3"/>
      <c r="D631" s="3"/>
      <c r="E631" s="3"/>
      <c r="F631" s="3"/>
      <c r="G631">
        <v>5.75</v>
      </c>
      <c r="H631" s="3"/>
      <c r="I631">
        <v>23.2</v>
      </c>
      <c r="J631" s="3">
        <v>3.4988019999999995</v>
      </c>
      <c r="K631" s="3">
        <v>2.9942880000000001</v>
      </c>
      <c r="L631" s="3">
        <v>1.1592800000000001</v>
      </c>
      <c r="P631" s="12"/>
      <c r="Q631" s="12"/>
      <c r="R631" s="12"/>
      <c r="S631" s="12"/>
      <c r="T631" s="12"/>
      <c r="U631" s="3">
        <f t="shared" si="33"/>
        <v>36.602370000000001</v>
      </c>
      <c r="X631">
        <v>14</v>
      </c>
      <c r="Y631">
        <v>627</v>
      </c>
      <c r="AA631">
        <v>2982</v>
      </c>
      <c r="AF631" s="13"/>
      <c r="AG631">
        <v>1800</v>
      </c>
      <c r="AH631">
        <v>12200</v>
      </c>
      <c r="AI631">
        <v>11800</v>
      </c>
      <c r="AJ631">
        <v>998</v>
      </c>
      <c r="AK631" s="3"/>
      <c r="AL631" s="3"/>
      <c r="AQ631">
        <v>466</v>
      </c>
      <c r="AR631" s="3"/>
      <c r="AT631" s="3"/>
      <c r="AZ631" s="3"/>
      <c r="BA631" s="3"/>
      <c r="BC631" s="12"/>
      <c r="BU631" s="5">
        <f t="shared" si="34"/>
        <v>0.24784482758620691</v>
      </c>
      <c r="BV631" s="12">
        <v>23</v>
      </c>
      <c r="BW631" s="3" t="s">
        <v>1354</v>
      </c>
      <c r="BX631" s="4" t="s">
        <v>1239</v>
      </c>
      <c r="BY631" s="4" t="s">
        <v>1239</v>
      </c>
      <c r="BZ631" s="12" t="s">
        <v>959</v>
      </c>
      <c r="CA631" s="12"/>
      <c r="CB631" s="13"/>
      <c r="CD631" t="s">
        <v>2782</v>
      </c>
      <c r="CE631" t="s">
        <v>2783</v>
      </c>
    </row>
    <row r="632" spans="1:83">
      <c r="A632" t="s">
        <v>1482</v>
      </c>
      <c r="B632" s="3"/>
      <c r="C632" s="3"/>
      <c r="D632" s="3"/>
      <c r="E632" s="3"/>
      <c r="F632" s="3"/>
      <c r="G632">
        <v>5.78</v>
      </c>
      <c r="H632" s="3"/>
      <c r="I632">
        <v>26.48</v>
      </c>
      <c r="J632" s="3">
        <v>3.5153840000000001</v>
      </c>
      <c r="K632" s="3">
        <v>2.2107360000000003</v>
      </c>
      <c r="L632" s="3">
        <v>1.7254400000000001</v>
      </c>
      <c r="P632" s="12"/>
      <c r="Q632" s="12"/>
      <c r="R632" s="12"/>
      <c r="S632" s="12"/>
      <c r="T632" s="12"/>
      <c r="U632" s="3">
        <f t="shared" si="33"/>
        <v>39.711559999999992</v>
      </c>
      <c r="X632">
        <v>13</v>
      </c>
      <c r="Y632">
        <v>596</v>
      </c>
      <c r="AA632">
        <v>2186</v>
      </c>
      <c r="AF632" s="13"/>
      <c r="AG632">
        <v>1900</v>
      </c>
      <c r="AH632">
        <v>14800</v>
      </c>
      <c r="AI632">
        <v>13000</v>
      </c>
      <c r="AJ632">
        <v>1338</v>
      </c>
      <c r="AK632" s="3"/>
      <c r="AL632" s="3"/>
      <c r="AQ632">
        <v>526</v>
      </c>
      <c r="AR632" s="3"/>
      <c r="AT632" s="3"/>
      <c r="AZ632" s="3"/>
      <c r="BA632" s="3"/>
      <c r="BC632" s="12"/>
      <c r="BU632" s="5">
        <f t="shared" si="34"/>
        <v>0.21827794561933536</v>
      </c>
      <c r="BV632" s="12">
        <v>23</v>
      </c>
      <c r="BW632" s="3" t="s">
        <v>1354</v>
      </c>
      <c r="BX632" s="4" t="s">
        <v>1239</v>
      </c>
      <c r="BY632" s="4" t="s">
        <v>1239</v>
      </c>
      <c r="BZ632" s="12" t="s">
        <v>959</v>
      </c>
      <c r="CA632" s="12"/>
      <c r="CB632" s="13"/>
      <c r="CD632" t="s">
        <v>2782</v>
      </c>
      <c r="CE632" t="s">
        <v>2783</v>
      </c>
    </row>
    <row r="633" spans="1:83">
      <c r="A633" t="s">
        <v>1483</v>
      </c>
      <c r="B633" s="3"/>
      <c r="C633" s="3"/>
      <c r="D633" s="3"/>
      <c r="E633" s="3"/>
      <c r="F633" s="3"/>
      <c r="G633">
        <v>6.84</v>
      </c>
      <c r="H633" s="3"/>
      <c r="I633">
        <v>24.17</v>
      </c>
      <c r="J633" s="3">
        <v>3.5485479999999998</v>
      </c>
      <c r="K633" s="3">
        <v>2.2107360000000003</v>
      </c>
      <c r="L633" s="3">
        <v>1.6310800000000001</v>
      </c>
      <c r="P633" s="12"/>
      <c r="Q633" s="12"/>
      <c r="R633" s="12"/>
      <c r="S633" s="12"/>
      <c r="T633" s="12"/>
      <c r="U633" s="3">
        <f t="shared" si="33"/>
        <v>38.400363999999996</v>
      </c>
      <c r="X633">
        <v>13</v>
      </c>
      <c r="Y633">
        <v>657</v>
      </c>
      <c r="AA633">
        <v>1874</v>
      </c>
      <c r="AF633" s="13"/>
      <c r="AG633">
        <v>2000</v>
      </c>
      <c r="AH633">
        <v>13500</v>
      </c>
      <c r="AI633">
        <v>10300</v>
      </c>
      <c r="AJ633">
        <v>1202</v>
      </c>
      <c r="AK633" s="3"/>
      <c r="AL633" s="3"/>
      <c r="AQ633">
        <v>477</v>
      </c>
      <c r="AR633" s="3"/>
      <c r="AT633" s="3"/>
      <c r="AZ633" s="3"/>
      <c r="BA633" s="3"/>
      <c r="BC633" s="12"/>
      <c r="BU633" s="5">
        <f t="shared" si="34"/>
        <v>0.28299544890359946</v>
      </c>
      <c r="BV633" s="12">
        <v>23</v>
      </c>
      <c r="BW633" s="3" t="s">
        <v>1354</v>
      </c>
      <c r="BX633" s="4" t="s">
        <v>1239</v>
      </c>
      <c r="BY633" s="4" t="s">
        <v>1239</v>
      </c>
      <c r="BZ633" s="12" t="s">
        <v>959</v>
      </c>
      <c r="CA633" s="12"/>
      <c r="CB633" s="13"/>
      <c r="CD633" t="s">
        <v>2782</v>
      </c>
      <c r="CE633" t="s">
        <v>2783</v>
      </c>
    </row>
    <row r="634" spans="1:83">
      <c r="A634" t="s">
        <v>1484</v>
      </c>
      <c r="B634" s="3"/>
      <c r="C634" s="3"/>
      <c r="D634" s="3"/>
      <c r="E634" s="3"/>
      <c r="F634" s="3"/>
      <c r="G634">
        <v>5.24</v>
      </c>
      <c r="H634" s="3"/>
      <c r="I634">
        <v>26.4</v>
      </c>
      <c r="J634" s="3">
        <v>3.7806959999999994</v>
      </c>
      <c r="K634" s="3">
        <v>2.2667040000000003</v>
      </c>
      <c r="L634" s="3">
        <v>1.98156</v>
      </c>
      <c r="P634" s="12"/>
      <c r="Q634" s="12"/>
      <c r="R634" s="12"/>
      <c r="S634" s="12"/>
      <c r="T634" s="12"/>
      <c r="U634" s="3">
        <f t="shared" si="33"/>
        <v>39.668959999999998</v>
      </c>
      <c r="X634">
        <v>14</v>
      </c>
      <c r="Y634">
        <v>579</v>
      </c>
      <c r="AA634">
        <v>2043</v>
      </c>
      <c r="AF634" s="13"/>
      <c r="AG634">
        <v>1800</v>
      </c>
      <c r="AH634">
        <v>14900</v>
      </c>
      <c r="AI634">
        <v>14000</v>
      </c>
      <c r="AJ634">
        <v>1387</v>
      </c>
      <c r="AK634" s="3"/>
      <c r="AL634" s="3"/>
      <c r="AQ634">
        <v>545</v>
      </c>
      <c r="AR634" s="3"/>
      <c r="AT634" s="3"/>
      <c r="AZ634" s="3"/>
      <c r="BA634" s="3"/>
      <c r="BC634" s="12"/>
      <c r="BU634" s="5">
        <f t="shared" si="34"/>
        <v>0.19848484848484851</v>
      </c>
      <c r="BV634" s="12">
        <v>23</v>
      </c>
      <c r="BW634" s="3" t="s">
        <v>1354</v>
      </c>
      <c r="BX634" s="4" t="s">
        <v>1239</v>
      </c>
      <c r="BY634" s="4" t="s">
        <v>1239</v>
      </c>
      <c r="BZ634" s="12" t="s">
        <v>959</v>
      </c>
      <c r="CA634" s="12"/>
      <c r="CB634" s="13"/>
      <c r="CD634" t="s">
        <v>2782</v>
      </c>
      <c r="CE634" t="s">
        <v>2783</v>
      </c>
    </row>
    <row r="635" spans="1:83">
      <c r="A635" t="s">
        <v>1485</v>
      </c>
      <c r="B635" s="3"/>
      <c r="C635" s="3"/>
      <c r="D635" s="3"/>
      <c r="E635" s="3"/>
      <c r="F635" s="3"/>
      <c r="G635">
        <v>10.41</v>
      </c>
      <c r="H635" s="3"/>
      <c r="I635">
        <v>18.309999999999999</v>
      </c>
      <c r="J635" s="3">
        <v>2.4872999999999998</v>
      </c>
      <c r="K635" s="3">
        <v>2.0568239999999998</v>
      </c>
      <c r="L635" s="3">
        <v>1.56368</v>
      </c>
      <c r="P635" s="12"/>
      <c r="Q635" s="12"/>
      <c r="R635" s="12"/>
      <c r="S635" s="12"/>
      <c r="T635" s="12"/>
      <c r="U635" s="3">
        <f t="shared" si="33"/>
        <v>34.827804</v>
      </c>
      <c r="X635">
        <v>6</v>
      </c>
      <c r="Y635">
        <v>842</v>
      </c>
      <c r="AA635">
        <v>2129</v>
      </c>
      <c r="AF635" s="13"/>
      <c r="AG635">
        <v>2600</v>
      </c>
      <c r="AH635">
        <v>7600</v>
      </c>
      <c r="AI635">
        <v>4800</v>
      </c>
      <c r="AJ635">
        <v>777</v>
      </c>
      <c r="AK635" s="3"/>
      <c r="AL635" s="3"/>
      <c r="AQ635">
        <v>345</v>
      </c>
      <c r="AR635" s="3"/>
      <c r="AT635" s="3"/>
      <c r="AZ635" s="3"/>
      <c r="BA635" s="3"/>
      <c r="BC635" s="12"/>
      <c r="BU635" s="5">
        <f t="shared" si="34"/>
        <v>0.56854178044784276</v>
      </c>
      <c r="BV635" s="12">
        <v>23</v>
      </c>
      <c r="BW635" s="3" t="s">
        <v>1354</v>
      </c>
      <c r="BX635" s="4" t="s">
        <v>1239</v>
      </c>
      <c r="BY635" s="4" t="s">
        <v>1239</v>
      </c>
      <c r="BZ635" s="12" t="s">
        <v>959</v>
      </c>
      <c r="CA635" s="12"/>
      <c r="CB635" s="13"/>
      <c r="CD635" t="s">
        <v>2782</v>
      </c>
      <c r="CE635" t="s">
        <v>2783</v>
      </c>
    </row>
    <row r="636" spans="1:83">
      <c r="A636" t="s">
        <v>1486</v>
      </c>
      <c r="B636" s="3"/>
      <c r="C636" s="3"/>
      <c r="D636" s="3"/>
      <c r="E636" s="3"/>
      <c r="F636" s="3"/>
      <c r="G636">
        <v>9.99</v>
      </c>
      <c r="H636" s="3"/>
      <c r="I636">
        <v>21.24</v>
      </c>
      <c r="J636" s="3">
        <v>2.968178</v>
      </c>
      <c r="K636" s="3">
        <v>2.1967440000000003</v>
      </c>
      <c r="L636" s="3">
        <v>1.5097600000000002</v>
      </c>
      <c r="P636" s="12"/>
      <c r="Q636" s="12"/>
      <c r="R636" s="12"/>
      <c r="S636" s="12"/>
      <c r="T636" s="12"/>
      <c r="U636" s="3">
        <f t="shared" si="33"/>
        <v>37.904682000000001</v>
      </c>
      <c r="X636">
        <v>7</v>
      </c>
      <c r="Y636">
        <v>858</v>
      </c>
      <c r="AA636">
        <v>2274</v>
      </c>
      <c r="AF636" s="13"/>
      <c r="AG636">
        <v>2300</v>
      </c>
      <c r="AH636">
        <v>9600</v>
      </c>
      <c r="AI636">
        <v>6800.0000000000009</v>
      </c>
      <c r="AJ636">
        <v>898</v>
      </c>
      <c r="AK636" s="3"/>
      <c r="AL636" s="3"/>
      <c r="AQ636">
        <v>425</v>
      </c>
      <c r="AR636" s="3"/>
      <c r="AT636" s="3"/>
      <c r="AZ636" s="3"/>
      <c r="BA636" s="3"/>
      <c r="BC636" s="12"/>
      <c r="BU636" s="5">
        <f t="shared" si="34"/>
        <v>0.47033898305084748</v>
      </c>
      <c r="BV636" s="12">
        <v>23</v>
      </c>
      <c r="BW636" s="3" t="s">
        <v>1354</v>
      </c>
      <c r="BX636" s="4" t="s">
        <v>1239</v>
      </c>
      <c r="BY636" s="4" t="s">
        <v>1239</v>
      </c>
      <c r="BZ636" s="12" t="s">
        <v>959</v>
      </c>
      <c r="CA636" s="12"/>
      <c r="CB636" s="13"/>
      <c r="CD636" t="s">
        <v>2782</v>
      </c>
      <c r="CE636" t="s">
        <v>2783</v>
      </c>
    </row>
    <row r="637" spans="1:83">
      <c r="A637" t="s">
        <v>1487</v>
      </c>
      <c r="B637" s="3"/>
      <c r="C637" s="3"/>
      <c r="D637" s="3"/>
      <c r="E637" s="3"/>
      <c r="F637" s="3"/>
      <c r="G637">
        <v>7.33</v>
      </c>
      <c r="H637" s="3"/>
      <c r="I637">
        <v>25.47</v>
      </c>
      <c r="J637" s="3">
        <v>3.7475319999999992</v>
      </c>
      <c r="K637" s="3">
        <v>1.8469440000000001</v>
      </c>
      <c r="L637" s="3">
        <v>1.3749600000000002</v>
      </c>
      <c r="P637" s="12"/>
      <c r="Q637" s="12"/>
      <c r="R637" s="12"/>
      <c r="S637" s="12"/>
      <c r="T637" s="12"/>
      <c r="U637" s="3">
        <f t="shared" si="33"/>
        <v>39.769435999999999</v>
      </c>
      <c r="X637">
        <v>10</v>
      </c>
      <c r="Y637">
        <v>652</v>
      </c>
      <c r="AA637">
        <v>2653</v>
      </c>
      <c r="AF637" s="13"/>
      <c r="AG637">
        <v>2200</v>
      </c>
      <c r="AH637">
        <v>13600.000000000002</v>
      </c>
      <c r="AI637">
        <v>11000</v>
      </c>
      <c r="AJ637">
        <v>1214</v>
      </c>
      <c r="AK637" s="3"/>
      <c r="AL637" s="3"/>
      <c r="AQ637">
        <v>52</v>
      </c>
      <c r="AR637" s="3"/>
      <c r="AT637" s="3"/>
      <c r="AZ637" s="3"/>
      <c r="BA637" s="3"/>
      <c r="BC637" s="12"/>
      <c r="BU637" s="5">
        <f t="shared" si="34"/>
        <v>0.28778955634079312</v>
      </c>
      <c r="BV637" s="12">
        <v>23</v>
      </c>
      <c r="BW637" s="3" t="s">
        <v>1354</v>
      </c>
      <c r="BX637" s="4" t="s">
        <v>1239</v>
      </c>
      <c r="BY637" s="4" t="s">
        <v>1239</v>
      </c>
      <c r="BZ637" s="12" t="s">
        <v>959</v>
      </c>
      <c r="CA637" s="12"/>
      <c r="CB637" s="13"/>
      <c r="CD637" t="s">
        <v>2782</v>
      </c>
      <c r="CE637" t="s">
        <v>2783</v>
      </c>
    </row>
    <row r="638" spans="1:83">
      <c r="A638" t="s">
        <v>1487</v>
      </c>
      <c r="B638" s="3"/>
      <c r="C638" s="3"/>
      <c r="D638" s="3"/>
      <c r="E638" s="3"/>
      <c r="F638" s="3"/>
      <c r="G638">
        <v>7.46</v>
      </c>
      <c r="H638" s="3"/>
      <c r="I638">
        <v>25.49</v>
      </c>
      <c r="J638" s="3">
        <v>3.6977859999999998</v>
      </c>
      <c r="K638" s="3">
        <v>1.8609360000000001</v>
      </c>
      <c r="L638" s="3">
        <v>1.2536400000000001</v>
      </c>
      <c r="P638" s="12"/>
      <c r="Q638" s="12"/>
      <c r="R638" s="12"/>
      <c r="S638" s="12"/>
      <c r="T638" s="12"/>
      <c r="U638" s="3">
        <f t="shared" si="33"/>
        <v>39.762361999999996</v>
      </c>
      <c r="X638">
        <v>12</v>
      </c>
      <c r="Y638">
        <v>651</v>
      </c>
      <c r="AA638">
        <v>2487</v>
      </c>
      <c r="AF638" s="13"/>
      <c r="AG638">
        <v>2200</v>
      </c>
      <c r="AH638">
        <v>14500</v>
      </c>
      <c r="AI638">
        <v>11000</v>
      </c>
      <c r="AJ638">
        <v>124</v>
      </c>
      <c r="AK638" s="3"/>
      <c r="AL638" s="3"/>
      <c r="AQ638">
        <v>514</v>
      </c>
      <c r="AR638" s="3"/>
      <c r="AT638" s="3"/>
      <c r="AZ638" s="3"/>
      <c r="BA638" s="3"/>
      <c r="BC638" s="12"/>
      <c r="BU638" s="5">
        <f t="shared" si="34"/>
        <v>0.2926637897214594</v>
      </c>
      <c r="BV638" s="12">
        <v>23</v>
      </c>
      <c r="BW638" s="3" t="s">
        <v>1354</v>
      </c>
      <c r="BX638" s="4" t="s">
        <v>1239</v>
      </c>
      <c r="BY638" s="4" t="s">
        <v>1239</v>
      </c>
      <c r="BZ638" s="12" t="s">
        <v>959</v>
      </c>
      <c r="CA638" s="12"/>
      <c r="CB638" s="13"/>
      <c r="CD638" t="s">
        <v>2782</v>
      </c>
      <c r="CE638" t="s">
        <v>2783</v>
      </c>
    </row>
    <row r="639" spans="1:83">
      <c r="A639" t="s">
        <v>1488</v>
      </c>
      <c r="B639" s="3"/>
      <c r="C639" s="3"/>
      <c r="D639" s="3"/>
      <c r="E639" s="3"/>
      <c r="F639" s="3"/>
      <c r="G639">
        <v>5.31</v>
      </c>
      <c r="H639" s="3"/>
      <c r="I639">
        <v>24.27</v>
      </c>
      <c r="J639" s="3">
        <v>3.581712</v>
      </c>
      <c r="K639" s="3">
        <v>2.0428319999999998</v>
      </c>
      <c r="L639" s="3">
        <v>1.7793600000000003</v>
      </c>
      <c r="P639" s="12"/>
      <c r="Q639" s="12"/>
      <c r="R639" s="12"/>
      <c r="S639" s="12"/>
      <c r="T639" s="12"/>
      <c r="U639" s="3">
        <f t="shared" si="33"/>
        <v>36.983903999999995</v>
      </c>
      <c r="X639">
        <v>16</v>
      </c>
      <c r="Y639">
        <v>544</v>
      </c>
      <c r="AA639">
        <v>2474</v>
      </c>
      <c r="AF639" s="13"/>
      <c r="AG639">
        <v>1500</v>
      </c>
      <c r="AH639">
        <v>13899.999999999998</v>
      </c>
      <c r="AI639">
        <v>12200</v>
      </c>
      <c r="AJ639">
        <v>1259</v>
      </c>
      <c r="AK639" s="3"/>
      <c r="AL639" s="3"/>
      <c r="AQ639">
        <v>499</v>
      </c>
      <c r="AR639" s="3"/>
      <c r="AT639" s="3"/>
      <c r="AZ639" s="3"/>
      <c r="BA639" s="3"/>
      <c r="BC639" s="12"/>
      <c r="BU639" s="5">
        <f t="shared" si="34"/>
        <v>0.2187886279357231</v>
      </c>
      <c r="BV639" s="12">
        <v>23</v>
      </c>
      <c r="BW639" s="3" t="s">
        <v>1354</v>
      </c>
      <c r="BX639" s="4" t="s">
        <v>1239</v>
      </c>
      <c r="BY639" s="4" t="s">
        <v>1239</v>
      </c>
      <c r="BZ639" s="12" t="s">
        <v>959</v>
      </c>
      <c r="CA639" s="12"/>
      <c r="CB639" s="13"/>
      <c r="CD639" t="s">
        <v>2782</v>
      </c>
      <c r="CE639" t="s">
        <v>2783</v>
      </c>
    </row>
    <row r="640" spans="1:83">
      <c r="A640" t="s">
        <v>1489</v>
      </c>
      <c r="B640" s="3"/>
      <c r="C640" s="3"/>
      <c r="D640" s="3"/>
      <c r="E640" s="3"/>
      <c r="F640" s="3"/>
      <c r="G640">
        <v>5.82</v>
      </c>
      <c r="H640" s="3"/>
      <c r="I640">
        <v>25.95</v>
      </c>
      <c r="J640" s="3">
        <v>3.8470239999999993</v>
      </c>
      <c r="K640" s="3">
        <v>2.1127920000000002</v>
      </c>
      <c r="L640" s="3">
        <v>1.8467600000000002</v>
      </c>
      <c r="P640" s="12"/>
      <c r="Q640" s="12"/>
      <c r="R640" s="12"/>
      <c r="S640" s="12"/>
      <c r="T640" s="12"/>
      <c r="U640" s="3">
        <f t="shared" si="33"/>
        <v>39.576576000000003</v>
      </c>
      <c r="X640">
        <v>11</v>
      </c>
      <c r="Y640">
        <v>591</v>
      </c>
      <c r="AA640">
        <v>2194</v>
      </c>
      <c r="AF640" s="13"/>
      <c r="AG640">
        <v>2000</v>
      </c>
      <c r="AH640">
        <v>15000</v>
      </c>
      <c r="AI640">
        <v>13200</v>
      </c>
      <c r="AJ640">
        <v>1232</v>
      </c>
      <c r="AK640" s="3"/>
      <c r="AL640" s="3"/>
      <c r="AQ640">
        <v>491</v>
      </c>
      <c r="AR640" s="3"/>
      <c r="AT640" s="3"/>
      <c r="AZ640" s="3"/>
      <c r="BA640" s="3"/>
      <c r="BC640" s="12"/>
      <c r="BU640" s="5">
        <f t="shared" si="34"/>
        <v>0.22427745664739887</v>
      </c>
      <c r="BV640" s="12">
        <v>23</v>
      </c>
      <c r="BW640" s="3" t="s">
        <v>1354</v>
      </c>
      <c r="BX640" s="4" t="s">
        <v>1239</v>
      </c>
      <c r="BY640" s="4" t="s">
        <v>1239</v>
      </c>
      <c r="BZ640" s="12" t="s">
        <v>959</v>
      </c>
      <c r="CA640" s="12"/>
      <c r="CB640" s="13"/>
      <c r="CD640" t="s">
        <v>2782</v>
      </c>
      <c r="CE640" t="s">
        <v>2783</v>
      </c>
    </row>
    <row r="641" spans="1:83">
      <c r="A641" t="s">
        <v>1490</v>
      </c>
      <c r="B641" s="3"/>
      <c r="C641" s="3"/>
      <c r="D641" s="3"/>
      <c r="E641" s="3"/>
      <c r="F641" s="3"/>
      <c r="G641">
        <v>6.74</v>
      </c>
      <c r="H641" s="3"/>
      <c r="I641">
        <v>25.18</v>
      </c>
      <c r="J641" s="3">
        <v>3.5319659999999997</v>
      </c>
      <c r="K641" s="3">
        <v>2.1547680000000002</v>
      </c>
      <c r="L641" s="3">
        <v>1.8198000000000003</v>
      </c>
      <c r="P641" s="12"/>
      <c r="Q641" s="12"/>
      <c r="R641" s="12"/>
      <c r="S641" s="12"/>
      <c r="T641" s="12"/>
      <c r="U641" s="3">
        <f t="shared" si="33"/>
        <v>39.426533999999997</v>
      </c>
      <c r="X641">
        <v>14</v>
      </c>
      <c r="Y641">
        <v>655</v>
      </c>
      <c r="AA641">
        <v>2413</v>
      </c>
      <c r="AF641" s="13"/>
      <c r="AG641">
        <v>2000</v>
      </c>
      <c r="AH641">
        <v>13700.000000000002</v>
      </c>
      <c r="AI641">
        <v>11500</v>
      </c>
      <c r="AJ641">
        <v>1188</v>
      </c>
      <c r="AK641" s="3"/>
      <c r="AL641" s="3"/>
      <c r="AQ641">
        <v>493</v>
      </c>
      <c r="AR641" s="3"/>
      <c r="AT641" s="3"/>
      <c r="AZ641" s="3"/>
      <c r="BA641" s="3"/>
      <c r="BC641" s="12"/>
      <c r="BU641" s="5">
        <f t="shared" si="34"/>
        <v>0.26767275615567915</v>
      </c>
      <c r="BV641" s="12">
        <v>23</v>
      </c>
      <c r="BW641" s="3" t="s">
        <v>1354</v>
      </c>
      <c r="BX641" s="4" t="s">
        <v>1239</v>
      </c>
      <c r="BY641" s="4" t="s">
        <v>1239</v>
      </c>
      <c r="BZ641" s="12" t="s">
        <v>959</v>
      </c>
      <c r="CA641" s="12"/>
      <c r="CB641" s="13"/>
      <c r="CD641" t="s">
        <v>2782</v>
      </c>
      <c r="CE641" t="s">
        <v>2783</v>
      </c>
    </row>
    <row r="642" spans="1:83">
      <c r="A642" t="s">
        <v>1491</v>
      </c>
      <c r="B642" s="3"/>
      <c r="C642" s="3"/>
      <c r="D642" s="3"/>
      <c r="E642" s="3"/>
      <c r="F642" s="3"/>
      <c r="G642">
        <v>5.18</v>
      </c>
      <c r="H642" s="3"/>
      <c r="I642">
        <v>23.82</v>
      </c>
      <c r="J642" s="3">
        <v>3.6480399999999999</v>
      </c>
      <c r="K642" s="3">
        <v>2.0288399999999998</v>
      </c>
      <c r="L642" s="3">
        <v>2.0624400000000001</v>
      </c>
      <c r="P642" s="12"/>
      <c r="Q642" s="12"/>
      <c r="R642" s="12"/>
      <c r="S642" s="12"/>
      <c r="T642" s="12"/>
      <c r="U642" s="3">
        <f t="shared" si="33"/>
        <v>36.739320000000006</v>
      </c>
      <c r="X642">
        <v>13</v>
      </c>
      <c r="Y642">
        <v>537</v>
      </c>
      <c r="AA642">
        <v>2392</v>
      </c>
      <c r="AF642" s="13"/>
      <c r="AG642">
        <v>1600</v>
      </c>
      <c r="AH642">
        <v>14100</v>
      </c>
      <c r="AI642">
        <v>12900</v>
      </c>
      <c r="AJ642">
        <v>1197</v>
      </c>
      <c r="AK642" s="3"/>
      <c r="AL642" s="3"/>
      <c r="AQ642">
        <v>488</v>
      </c>
      <c r="AR642" s="3"/>
      <c r="AT642" s="3"/>
      <c r="AZ642" s="3"/>
      <c r="BA642" s="3"/>
      <c r="BC642" s="12"/>
      <c r="BU642" s="5">
        <f t="shared" si="34"/>
        <v>0.21746431570109151</v>
      </c>
      <c r="BV642" s="12">
        <v>23</v>
      </c>
      <c r="BW642" s="3" t="s">
        <v>1354</v>
      </c>
      <c r="BX642" s="4" t="s">
        <v>1239</v>
      </c>
      <c r="BY642" s="4" t="s">
        <v>1239</v>
      </c>
      <c r="BZ642" s="12" t="s">
        <v>959</v>
      </c>
      <c r="CA642" s="12"/>
      <c r="CB642" s="13"/>
      <c r="CD642" t="s">
        <v>2782</v>
      </c>
      <c r="CE642" t="s">
        <v>2783</v>
      </c>
    </row>
    <row r="643" spans="1:83">
      <c r="A643" t="s">
        <v>1492</v>
      </c>
      <c r="B643" s="3"/>
      <c r="C643" s="3"/>
      <c r="D643" s="3"/>
      <c r="E643" s="3"/>
      <c r="F643" s="3"/>
      <c r="G643">
        <v>7.13</v>
      </c>
      <c r="H643" s="3"/>
      <c r="I643">
        <v>23.06</v>
      </c>
      <c r="J643" s="3">
        <v>3.4324739999999996</v>
      </c>
      <c r="K643" s="3">
        <v>2.0428319999999998</v>
      </c>
      <c r="L643" s="3">
        <v>1.7658800000000001</v>
      </c>
      <c r="P643" s="12"/>
      <c r="Q643" s="12"/>
      <c r="R643" s="12"/>
      <c r="S643" s="12"/>
      <c r="T643" s="12"/>
      <c r="U643" s="3">
        <f t="shared" si="33"/>
        <v>37.431185999999997</v>
      </c>
      <c r="X643">
        <v>18</v>
      </c>
      <c r="Y643">
        <v>643</v>
      </c>
      <c r="AA643">
        <v>2573</v>
      </c>
      <c r="AF643" s="13"/>
      <c r="AG643">
        <v>2100</v>
      </c>
      <c r="AH643">
        <v>12100</v>
      </c>
      <c r="AI643">
        <v>9800</v>
      </c>
      <c r="AJ643">
        <v>1011</v>
      </c>
      <c r="AK643" s="3"/>
      <c r="AL643" s="3"/>
      <c r="AQ643">
        <v>464</v>
      </c>
      <c r="AR643" s="3"/>
      <c r="AT643" s="3"/>
      <c r="AZ643" s="3"/>
      <c r="BA643" s="3"/>
      <c r="BC643" s="12"/>
      <c r="BU643" s="5">
        <f t="shared" si="34"/>
        <v>0.30919340849956634</v>
      </c>
      <c r="BV643" s="12">
        <v>23</v>
      </c>
      <c r="BW643" s="3" t="s">
        <v>1354</v>
      </c>
      <c r="BX643" s="4" t="s">
        <v>1239</v>
      </c>
      <c r="BY643" s="4" t="s">
        <v>1239</v>
      </c>
      <c r="BZ643" s="12" t="s">
        <v>959</v>
      </c>
      <c r="CA643" s="12"/>
      <c r="CB643" s="13"/>
      <c r="CD643" t="s">
        <v>2782</v>
      </c>
      <c r="CE643" t="s">
        <v>2783</v>
      </c>
    </row>
    <row r="644" spans="1:83">
      <c r="A644" t="s">
        <v>1493</v>
      </c>
      <c r="B644" s="3"/>
      <c r="C644" s="3"/>
      <c r="D644" s="3"/>
      <c r="E644" s="3"/>
      <c r="F644" s="3"/>
      <c r="G644">
        <v>7.81</v>
      </c>
      <c r="H644" s="3"/>
      <c r="I644">
        <v>23.95</v>
      </c>
      <c r="J644" s="3">
        <v>3.7143680000000003</v>
      </c>
      <c r="K644" s="3">
        <v>2.0708159999999998</v>
      </c>
      <c r="L644" s="3">
        <v>1.5502</v>
      </c>
      <c r="P644" s="12"/>
      <c r="Q644" s="12"/>
      <c r="R644" s="12"/>
      <c r="S644" s="12"/>
      <c r="T644" s="12"/>
      <c r="U644" s="3">
        <f t="shared" si="33"/>
        <v>39.095383999999996</v>
      </c>
      <c r="X644">
        <v>10</v>
      </c>
      <c r="Y644">
        <v>696</v>
      </c>
      <c r="AA644">
        <v>2429</v>
      </c>
      <c r="AF644" s="13"/>
      <c r="AG644">
        <v>2500</v>
      </c>
      <c r="AH644">
        <v>12900</v>
      </c>
      <c r="AI644">
        <v>10200</v>
      </c>
      <c r="AJ644">
        <v>1088</v>
      </c>
      <c r="AK644" s="3"/>
      <c r="AL644" s="3"/>
      <c r="AQ644">
        <v>500</v>
      </c>
      <c r="AR644" s="3"/>
      <c r="AT644" s="3"/>
      <c r="AZ644" s="3"/>
      <c r="BA644" s="3"/>
      <c r="BC644" s="12"/>
      <c r="BU644" s="5">
        <f t="shared" si="34"/>
        <v>0.32609603340292276</v>
      </c>
      <c r="BV644" s="12">
        <v>23</v>
      </c>
      <c r="BW644" s="3" t="s">
        <v>1354</v>
      </c>
      <c r="BX644" s="4" t="s">
        <v>1239</v>
      </c>
      <c r="BY644" s="4" t="s">
        <v>1239</v>
      </c>
      <c r="BZ644" s="12" t="s">
        <v>959</v>
      </c>
      <c r="CA644" s="12"/>
      <c r="CB644" s="13"/>
      <c r="CD644" t="s">
        <v>2782</v>
      </c>
      <c r="CE644" t="s">
        <v>2783</v>
      </c>
    </row>
    <row r="645" spans="1:83">
      <c r="A645" t="s">
        <v>1494</v>
      </c>
      <c r="B645" s="3"/>
      <c r="C645" s="3"/>
      <c r="D645" s="3"/>
      <c r="E645" s="3"/>
      <c r="F645" s="3"/>
      <c r="G645">
        <v>8.39</v>
      </c>
      <c r="H645" s="3"/>
      <c r="I645">
        <v>19.489999999999998</v>
      </c>
      <c r="J645" s="3">
        <v>3.0179239999999998</v>
      </c>
      <c r="K645" s="3">
        <v>1.8749280000000002</v>
      </c>
      <c r="L645" s="3">
        <v>2.0489600000000001</v>
      </c>
      <c r="P645" s="12"/>
      <c r="Q645" s="12"/>
      <c r="R645" s="12"/>
      <c r="S645" s="12"/>
      <c r="T645" s="12"/>
      <c r="U645" s="3">
        <f t="shared" si="33"/>
        <v>34.821812000000001</v>
      </c>
      <c r="X645">
        <v>15</v>
      </c>
      <c r="Y645">
        <v>696</v>
      </c>
      <c r="AA645">
        <v>2255</v>
      </c>
      <c r="AF645" s="13"/>
      <c r="AG645">
        <v>2200</v>
      </c>
      <c r="AH645">
        <v>10000</v>
      </c>
      <c r="AI645">
        <v>6899.9999999999991</v>
      </c>
      <c r="AJ645">
        <v>861</v>
      </c>
      <c r="AK645" s="3"/>
      <c r="AL645" s="3"/>
      <c r="AQ645">
        <v>410</v>
      </c>
      <c r="AR645" s="3"/>
      <c r="AT645" s="3"/>
      <c r="AZ645" s="3"/>
      <c r="BA645" s="3"/>
      <c r="BC645" s="12"/>
      <c r="BU645" s="5">
        <f t="shared" si="34"/>
        <v>0.43047716777834794</v>
      </c>
      <c r="BV645" s="12">
        <v>23</v>
      </c>
      <c r="BW645" s="3" t="s">
        <v>1354</v>
      </c>
      <c r="BX645" s="4" t="s">
        <v>1239</v>
      </c>
      <c r="BY645" s="4" t="s">
        <v>1239</v>
      </c>
      <c r="BZ645" s="12" t="s">
        <v>959</v>
      </c>
      <c r="CA645" s="12"/>
      <c r="CB645" s="13"/>
      <c r="CD645" t="s">
        <v>2782</v>
      </c>
      <c r="CE645" t="s">
        <v>2783</v>
      </c>
    </row>
    <row r="646" spans="1:83">
      <c r="A646" t="s">
        <v>1495</v>
      </c>
      <c r="B646" s="3"/>
      <c r="C646" s="3"/>
      <c r="D646" s="3"/>
      <c r="E646" s="3"/>
      <c r="F646" s="3"/>
      <c r="G646">
        <v>8.9600000000000009</v>
      </c>
      <c r="H646" s="3"/>
      <c r="I646">
        <v>19.600000000000001</v>
      </c>
      <c r="J646" s="3">
        <v>2.8023579999999999</v>
      </c>
      <c r="K646" s="3">
        <v>2.0708159999999998</v>
      </c>
      <c r="L646" s="3">
        <v>1.9950400000000001</v>
      </c>
      <c r="P646" s="12"/>
      <c r="Q646" s="12"/>
      <c r="R646" s="12"/>
      <c r="S646" s="12"/>
      <c r="T646" s="12"/>
      <c r="U646" s="3">
        <f t="shared" si="33"/>
        <v>35.428214000000004</v>
      </c>
      <c r="X646">
        <v>14</v>
      </c>
      <c r="Y646">
        <v>753</v>
      </c>
      <c r="AA646">
        <v>2215</v>
      </c>
      <c r="AF646" s="13"/>
      <c r="AG646">
        <v>2400</v>
      </c>
      <c r="AH646">
        <v>9600</v>
      </c>
      <c r="AI646">
        <v>6600</v>
      </c>
      <c r="AJ646">
        <v>864</v>
      </c>
      <c r="AK646" s="3"/>
      <c r="AL646" s="3"/>
      <c r="AQ646">
        <v>406</v>
      </c>
      <c r="AR646" s="3"/>
      <c r="AT646" s="3"/>
      <c r="AZ646" s="3"/>
      <c r="BA646" s="3"/>
      <c r="BC646" s="12"/>
      <c r="BU646" s="5">
        <f t="shared" si="34"/>
        <v>0.45714285714285713</v>
      </c>
      <c r="BV646" s="12">
        <v>23</v>
      </c>
      <c r="BW646" s="3" t="s">
        <v>1354</v>
      </c>
      <c r="BX646" s="4" t="s">
        <v>1239</v>
      </c>
      <c r="BY646" s="4" t="s">
        <v>1239</v>
      </c>
      <c r="BZ646" s="12" t="s">
        <v>959</v>
      </c>
      <c r="CA646" s="12"/>
      <c r="CB646" s="13"/>
      <c r="CD646" t="s">
        <v>2782</v>
      </c>
      <c r="CE646" t="s">
        <v>2783</v>
      </c>
    </row>
    <row r="647" spans="1:83">
      <c r="A647" t="s">
        <v>1496</v>
      </c>
      <c r="B647" s="3"/>
      <c r="C647" s="3"/>
      <c r="D647" s="3"/>
      <c r="E647" s="3"/>
      <c r="F647" s="3"/>
      <c r="G647">
        <v>9.81</v>
      </c>
      <c r="H647" s="3"/>
      <c r="I647">
        <v>21.28</v>
      </c>
      <c r="J647" s="3">
        <v>2.6531199999999999</v>
      </c>
      <c r="K647" s="3">
        <v>2.4066239999999999</v>
      </c>
      <c r="L647" s="3">
        <v>1.2806</v>
      </c>
      <c r="P647" s="12"/>
      <c r="Q647" s="12"/>
      <c r="R647" s="12"/>
      <c r="S647" s="12"/>
      <c r="T647" s="12"/>
      <c r="U647" s="3">
        <f t="shared" si="33"/>
        <v>37.430344000000005</v>
      </c>
      <c r="X647">
        <v>5</v>
      </c>
      <c r="Y647">
        <v>904</v>
      </c>
      <c r="AA647">
        <v>1957</v>
      </c>
      <c r="AF647" s="13"/>
      <c r="AG647">
        <v>2600</v>
      </c>
      <c r="AH647">
        <v>9100</v>
      </c>
      <c r="AI647">
        <v>5800</v>
      </c>
      <c r="AJ647">
        <v>871</v>
      </c>
      <c r="AK647" s="3"/>
      <c r="AL647" s="3"/>
      <c r="AQ647">
        <v>399</v>
      </c>
      <c r="AR647" s="3"/>
      <c r="AT647" s="3"/>
      <c r="AZ647" s="3"/>
      <c r="BA647" s="3"/>
      <c r="BC647" s="12"/>
      <c r="BU647" s="5">
        <f t="shared" si="34"/>
        <v>0.46099624060150374</v>
      </c>
      <c r="BV647" s="12">
        <v>23</v>
      </c>
      <c r="BW647" s="3" t="s">
        <v>1354</v>
      </c>
      <c r="BX647" s="4" t="s">
        <v>1239</v>
      </c>
      <c r="BY647" s="4" t="s">
        <v>1239</v>
      </c>
      <c r="BZ647" s="12" t="s">
        <v>959</v>
      </c>
      <c r="CA647" s="12"/>
      <c r="CB647" s="13"/>
      <c r="CD647" t="s">
        <v>2782</v>
      </c>
      <c r="CE647" t="s">
        <v>2783</v>
      </c>
    </row>
    <row r="648" spans="1:83">
      <c r="A648" t="s">
        <v>1497</v>
      </c>
      <c r="B648" s="3"/>
      <c r="C648" s="3"/>
      <c r="D648" s="3"/>
      <c r="E648" s="3"/>
      <c r="F648" s="3"/>
      <c r="G648">
        <v>10.23</v>
      </c>
      <c r="H648" s="3"/>
      <c r="I648">
        <v>20.48</v>
      </c>
      <c r="J648" s="3">
        <v>3.1671619999999998</v>
      </c>
      <c r="K648" s="3">
        <v>1.8469440000000001</v>
      </c>
      <c r="L648" s="3">
        <v>1.8737200000000001</v>
      </c>
      <c r="P648" s="12"/>
      <c r="Q648" s="12"/>
      <c r="R648" s="12"/>
      <c r="S648" s="12"/>
      <c r="T648" s="12"/>
      <c r="U648" s="3">
        <f t="shared" si="33"/>
        <v>37.597825999999998</v>
      </c>
      <c r="X648">
        <v>14</v>
      </c>
      <c r="Y648">
        <v>737</v>
      </c>
      <c r="AA648">
        <v>2301</v>
      </c>
      <c r="AF648" s="13"/>
      <c r="AG648">
        <v>2800.0000000000005</v>
      </c>
      <c r="AH648">
        <v>10000</v>
      </c>
      <c r="AI648">
        <v>7000</v>
      </c>
      <c r="AJ648">
        <v>950</v>
      </c>
      <c r="AK648" s="3"/>
      <c r="AL648" s="3"/>
      <c r="AQ648">
        <v>338</v>
      </c>
      <c r="AR648" s="3"/>
      <c r="AT648" s="3"/>
      <c r="AZ648" s="3"/>
      <c r="BA648" s="3"/>
      <c r="BC648" s="12"/>
      <c r="BU648" s="5">
        <f t="shared" si="34"/>
        <v>0.49951171875</v>
      </c>
      <c r="BV648" s="12">
        <v>23</v>
      </c>
      <c r="BW648" s="3" t="s">
        <v>1354</v>
      </c>
      <c r="BX648" s="4" t="s">
        <v>1239</v>
      </c>
      <c r="BY648" s="4" t="s">
        <v>1239</v>
      </c>
      <c r="BZ648" s="12" t="s">
        <v>959</v>
      </c>
      <c r="CA648" s="12"/>
      <c r="CB648" s="13"/>
      <c r="CD648" t="s">
        <v>2782</v>
      </c>
      <c r="CE648" t="s">
        <v>2783</v>
      </c>
    </row>
    <row r="649" spans="1:83">
      <c r="A649" t="s">
        <v>1498</v>
      </c>
      <c r="B649" s="3"/>
      <c r="C649" s="3"/>
      <c r="D649" s="3"/>
      <c r="E649" s="3"/>
      <c r="F649" s="3"/>
      <c r="G649">
        <v>12.69</v>
      </c>
      <c r="H649" s="3"/>
      <c r="I649">
        <v>22.64</v>
      </c>
      <c r="J649" s="3">
        <v>2.520464</v>
      </c>
      <c r="K649" s="3">
        <v>2.2806959999999998</v>
      </c>
      <c r="L649" s="3">
        <v>1.8063200000000001</v>
      </c>
      <c r="P649" s="12"/>
      <c r="Q649" s="12"/>
      <c r="R649" s="12"/>
      <c r="S649" s="12"/>
      <c r="T649" s="12"/>
      <c r="U649" s="3">
        <f t="shared" si="33"/>
        <v>41.937479999999994</v>
      </c>
      <c r="X649">
        <v>2</v>
      </c>
      <c r="Y649">
        <v>108</v>
      </c>
      <c r="AA649">
        <v>2608</v>
      </c>
      <c r="AF649" s="13"/>
      <c r="AG649">
        <v>3000</v>
      </c>
      <c r="AH649">
        <v>8800</v>
      </c>
      <c r="AI649">
        <v>5100</v>
      </c>
      <c r="AJ649">
        <v>857</v>
      </c>
      <c r="AK649" s="3"/>
      <c r="AL649" s="3"/>
      <c r="AQ649">
        <v>417</v>
      </c>
      <c r="AR649" s="3"/>
      <c r="AT649" s="3"/>
      <c r="AZ649" s="3"/>
      <c r="BA649" s="3"/>
      <c r="BC649" s="12"/>
      <c r="BU649" s="5">
        <f t="shared" si="34"/>
        <v>0.56051236749116606</v>
      </c>
      <c r="BV649" s="12">
        <v>23</v>
      </c>
      <c r="BW649" s="3" t="s">
        <v>1354</v>
      </c>
      <c r="BX649" s="4" t="s">
        <v>1239</v>
      </c>
      <c r="BY649" s="4" t="s">
        <v>1239</v>
      </c>
      <c r="BZ649" s="12" t="s">
        <v>959</v>
      </c>
      <c r="CA649" s="12"/>
      <c r="CB649" s="13"/>
      <c r="CD649" t="s">
        <v>2782</v>
      </c>
      <c r="CE649" t="s">
        <v>2783</v>
      </c>
    </row>
    <row r="650" spans="1:83">
      <c r="A650" t="s">
        <v>1499</v>
      </c>
      <c r="B650" s="3"/>
      <c r="C650" s="3"/>
      <c r="D650" s="3"/>
      <c r="E650" s="3"/>
      <c r="F650" s="3"/>
      <c r="G650">
        <v>9.2200000000000006</v>
      </c>
      <c r="H650" s="3"/>
      <c r="I650">
        <v>15.48</v>
      </c>
      <c r="J650" s="3">
        <v>2.4541359999999997</v>
      </c>
      <c r="K650" s="3">
        <v>1.8609360000000001</v>
      </c>
      <c r="L650" s="3">
        <v>2.6825200000000002</v>
      </c>
      <c r="P650" s="12"/>
      <c r="Q650" s="12"/>
      <c r="R650" s="12"/>
      <c r="S650" s="12"/>
      <c r="T650" s="12"/>
      <c r="U650" s="3">
        <f t="shared" si="33"/>
        <v>31.697592</v>
      </c>
      <c r="X650">
        <v>19</v>
      </c>
      <c r="Y650">
        <v>707</v>
      </c>
      <c r="AA650">
        <v>1886</v>
      </c>
      <c r="AF650" s="13"/>
      <c r="AG650">
        <v>2200</v>
      </c>
      <c r="AH650">
        <v>7000</v>
      </c>
      <c r="AI650">
        <v>4900</v>
      </c>
      <c r="AJ650">
        <v>661</v>
      </c>
      <c r="AK650" s="3"/>
      <c r="AL650" s="3"/>
      <c r="AQ650">
        <v>310</v>
      </c>
      <c r="AR650" s="3"/>
      <c r="AT650" s="3"/>
      <c r="AZ650" s="3"/>
      <c r="BA650" s="3"/>
      <c r="BC650" s="12"/>
      <c r="BU650" s="5">
        <f t="shared" si="34"/>
        <v>0.59560723514211888</v>
      </c>
      <c r="BV650" s="12">
        <v>23</v>
      </c>
      <c r="BW650" s="3" t="s">
        <v>1354</v>
      </c>
      <c r="BX650" s="4" t="s">
        <v>1239</v>
      </c>
      <c r="BY650" s="4" t="s">
        <v>1239</v>
      </c>
      <c r="BZ650" s="12" t="s">
        <v>959</v>
      </c>
      <c r="CA650" s="12"/>
      <c r="CB650" s="13"/>
      <c r="CD650" t="s">
        <v>2782</v>
      </c>
      <c r="CE650" t="s">
        <v>2783</v>
      </c>
    </row>
    <row r="651" spans="1:83">
      <c r="A651" t="s">
        <v>1500</v>
      </c>
      <c r="B651" s="3"/>
      <c r="C651" s="3"/>
      <c r="D651" s="3"/>
      <c r="E651" s="3"/>
      <c r="F651" s="3"/>
      <c r="G651">
        <v>9.15</v>
      </c>
      <c r="H651" s="3"/>
      <c r="I651">
        <v>17.399999999999999</v>
      </c>
      <c r="J651" s="3">
        <v>2.3878079999999997</v>
      </c>
      <c r="K651" s="3">
        <v>1.7909760000000001</v>
      </c>
      <c r="L651" s="3">
        <v>2.1433200000000001</v>
      </c>
      <c r="P651" s="12"/>
      <c r="Q651" s="12"/>
      <c r="R651" s="12"/>
      <c r="S651" s="12"/>
      <c r="T651" s="12"/>
      <c r="U651" s="3">
        <f t="shared" si="33"/>
        <v>32.872104</v>
      </c>
      <c r="X651">
        <v>17</v>
      </c>
      <c r="Y651">
        <v>731</v>
      </c>
      <c r="AA651">
        <v>1923</v>
      </c>
      <c r="AF651" s="13"/>
      <c r="AG651">
        <v>2600</v>
      </c>
      <c r="AH651">
        <v>8200</v>
      </c>
      <c r="AI651">
        <v>5100</v>
      </c>
      <c r="AJ651">
        <v>771</v>
      </c>
      <c r="AK651" s="3"/>
      <c r="AL651" s="3"/>
      <c r="AQ651">
        <v>352</v>
      </c>
      <c r="AR651" s="3"/>
      <c r="AT651" s="3"/>
      <c r="AZ651" s="3"/>
      <c r="BA651" s="3"/>
      <c r="BC651" s="12"/>
      <c r="BU651" s="5">
        <f t="shared" si="34"/>
        <v>0.52586206896551735</v>
      </c>
      <c r="BV651" s="12">
        <v>23</v>
      </c>
      <c r="BW651" s="3" t="s">
        <v>1354</v>
      </c>
      <c r="BX651" s="4" t="s">
        <v>1239</v>
      </c>
      <c r="BY651" s="4" t="s">
        <v>1239</v>
      </c>
      <c r="BZ651" s="12" t="s">
        <v>959</v>
      </c>
      <c r="CA651" s="12"/>
      <c r="CB651" s="13"/>
      <c r="CD651" t="s">
        <v>2782</v>
      </c>
      <c r="CE651" t="s">
        <v>2783</v>
      </c>
    </row>
    <row r="652" spans="1:83">
      <c r="A652" t="s">
        <v>1501</v>
      </c>
      <c r="B652" s="3"/>
      <c r="C652" s="3"/>
      <c r="D652" s="3"/>
      <c r="E652" s="3"/>
      <c r="F652" s="3"/>
      <c r="G652">
        <v>5.57</v>
      </c>
      <c r="H652" s="3"/>
      <c r="I652">
        <v>27.04</v>
      </c>
      <c r="J652" s="3">
        <v>3.7972779999999999</v>
      </c>
      <c r="K652" s="3">
        <v>2.3226719999999998</v>
      </c>
      <c r="L652" s="3">
        <v>2.3859600000000003</v>
      </c>
      <c r="P652" s="12"/>
      <c r="Q652" s="12"/>
      <c r="R652" s="12"/>
      <c r="S652" s="12"/>
      <c r="T652" s="12"/>
      <c r="U652" s="3">
        <f t="shared" si="33"/>
        <v>41.115909999999992</v>
      </c>
      <c r="X652">
        <v>12</v>
      </c>
      <c r="Y652">
        <v>576</v>
      </c>
      <c r="AA652">
        <v>2431</v>
      </c>
      <c r="AF652" s="13"/>
      <c r="AG652">
        <v>1600</v>
      </c>
      <c r="AH652">
        <v>14900</v>
      </c>
      <c r="AI652">
        <v>13400</v>
      </c>
      <c r="AJ652">
        <v>1347</v>
      </c>
      <c r="AK652" s="3"/>
      <c r="AL652" s="3"/>
      <c r="AQ652">
        <v>539</v>
      </c>
      <c r="AR652" s="3"/>
      <c r="AT652" s="3"/>
      <c r="AZ652" s="3"/>
      <c r="BA652" s="3"/>
      <c r="BC652" s="12"/>
      <c r="BU652" s="5">
        <f t="shared" si="34"/>
        <v>0.20599112426035504</v>
      </c>
      <c r="BV652" s="12">
        <v>23</v>
      </c>
      <c r="BW652" s="3" t="s">
        <v>1354</v>
      </c>
      <c r="BX652" s="4" t="s">
        <v>1239</v>
      </c>
      <c r="BY652" s="4" t="s">
        <v>1239</v>
      </c>
      <c r="BZ652" s="12" t="s">
        <v>959</v>
      </c>
      <c r="CA652" s="12"/>
      <c r="CB652" s="13"/>
      <c r="CD652" t="s">
        <v>2782</v>
      </c>
      <c r="CE652" t="s">
        <v>2783</v>
      </c>
    </row>
    <row r="653" spans="1:83">
      <c r="A653" t="s">
        <v>1502</v>
      </c>
      <c r="B653" s="3"/>
      <c r="C653" s="3"/>
      <c r="D653" s="3"/>
      <c r="E653" s="3"/>
      <c r="F653" s="3"/>
      <c r="G653">
        <v>5.85</v>
      </c>
      <c r="H653" s="3"/>
      <c r="I653">
        <v>26.67</v>
      </c>
      <c r="J653" s="3">
        <v>3.5982939999999997</v>
      </c>
      <c r="K653" s="3">
        <v>2.3366639999999999</v>
      </c>
      <c r="L653" s="3">
        <v>2.0220000000000002</v>
      </c>
      <c r="P653" s="12"/>
      <c r="Q653" s="12"/>
      <c r="R653" s="12"/>
      <c r="S653" s="12"/>
      <c r="T653" s="12"/>
      <c r="U653" s="3">
        <f t="shared" si="33"/>
        <v>40.476958000000003</v>
      </c>
      <c r="X653">
        <v>14</v>
      </c>
      <c r="Y653">
        <v>599</v>
      </c>
      <c r="AA653">
        <v>2356</v>
      </c>
      <c r="AF653" s="13"/>
      <c r="AG653">
        <v>1800</v>
      </c>
      <c r="AH653">
        <v>14500</v>
      </c>
      <c r="AI653">
        <v>12300</v>
      </c>
      <c r="AJ653">
        <v>138</v>
      </c>
      <c r="AK653" s="3"/>
      <c r="AL653" s="3"/>
      <c r="AQ653">
        <v>561</v>
      </c>
      <c r="AR653" s="3"/>
      <c r="AT653" s="3"/>
      <c r="AZ653" s="3"/>
      <c r="BA653" s="3"/>
      <c r="BC653" s="12"/>
      <c r="BU653" s="5">
        <f t="shared" si="34"/>
        <v>0.21934758155230594</v>
      </c>
      <c r="BV653" s="12">
        <v>23</v>
      </c>
      <c r="BW653" s="3" t="s">
        <v>1354</v>
      </c>
      <c r="BX653" s="4" t="s">
        <v>1239</v>
      </c>
      <c r="BY653" s="4" t="s">
        <v>1239</v>
      </c>
      <c r="BZ653" s="12" t="s">
        <v>959</v>
      </c>
      <c r="CA653" s="12"/>
      <c r="CB653" s="13"/>
      <c r="CD653" t="s">
        <v>2782</v>
      </c>
      <c r="CE653" t="s">
        <v>2783</v>
      </c>
    </row>
    <row r="654" spans="1:83">
      <c r="A654" t="s">
        <v>1503</v>
      </c>
      <c r="B654" s="3"/>
      <c r="C654" s="3"/>
      <c r="D654" s="3"/>
      <c r="E654" s="3"/>
      <c r="F654" s="3"/>
      <c r="G654">
        <v>6.77</v>
      </c>
      <c r="H654" s="3"/>
      <c r="I654">
        <v>24.51</v>
      </c>
      <c r="J654" s="3">
        <v>3.6148760000000002</v>
      </c>
      <c r="K654" s="3">
        <v>2.2387200000000003</v>
      </c>
      <c r="L654" s="3">
        <v>2.1972399999999999</v>
      </c>
      <c r="P654" s="12"/>
      <c r="Q654" s="12"/>
      <c r="R654" s="12"/>
      <c r="S654" s="12"/>
      <c r="T654" s="12"/>
      <c r="U654" s="3">
        <f t="shared" si="33"/>
        <v>39.330836000000005</v>
      </c>
      <c r="X654">
        <v>13</v>
      </c>
      <c r="Y654">
        <v>624</v>
      </c>
      <c r="AA654">
        <v>2860</v>
      </c>
      <c r="AF654" s="13"/>
      <c r="AG654">
        <v>2000</v>
      </c>
      <c r="AH654">
        <v>13400</v>
      </c>
      <c r="AI654">
        <v>11399.999999999998</v>
      </c>
      <c r="AJ654">
        <v>1119</v>
      </c>
      <c r="AK654" s="3"/>
      <c r="AL654" s="3"/>
      <c r="AQ654">
        <v>487</v>
      </c>
      <c r="AR654" s="3"/>
      <c r="AT654" s="3"/>
      <c r="AZ654" s="3"/>
      <c r="BA654" s="3"/>
      <c r="BC654" s="12"/>
      <c r="BU654" s="5">
        <f t="shared" si="34"/>
        <v>0.27621379028967763</v>
      </c>
      <c r="BV654" s="12">
        <v>23</v>
      </c>
      <c r="BW654" s="3" t="s">
        <v>1354</v>
      </c>
      <c r="BX654" s="4" t="s">
        <v>1239</v>
      </c>
      <c r="BY654" s="4" t="s">
        <v>1239</v>
      </c>
      <c r="BZ654" s="12" t="s">
        <v>959</v>
      </c>
      <c r="CA654" s="12"/>
      <c r="CB654" s="13"/>
      <c r="CD654" t="s">
        <v>2782</v>
      </c>
      <c r="CE654" t="s">
        <v>2783</v>
      </c>
    </row>
    <row r="655" spans="1:83">
      <c r="A655" t="s">
        <v>1504</v>
      </c>
      <c r="B655" s="3"/>
      <c r="C655" s="3"/>
      <c r="D655" s="3"/>
      <c r="E655" s="3"/>
      <c r="F655" s="3"/>
      <c r="G655">
        <v>5.98</v>
      </c>
      <c r="H655" s="3"/>
      <c r="I655">
        <v>23.12</v>
      </c>
      <c r="J655" s="3">
        <v>3.6977859999999998</v>
      </c>
      <c r="K655" s="3">
        <v>2.0288399999999998</v>
      </c>
      <c r="L655" s="3">
        <v>2.0894000000000004</v>
      </c>
      <c r="P655" s="12"/>
      <c r="Q655" s="12"/>
      <c r="R655" s="12"/>
      <c r="S655" s="12"/>
      <c r="T655" s="12"/>
      <c r="U655" s="3">
        <f t="shared" si="33"/>
        <v>36.916026000000002</v>
      </c>
      <c r="X655">
        <v>16</v>
      </c>
      <c r="Y655">
        <v>525</v>
      </c>
      <c r="AA655">
        <v>2012</v>
      </c>
      <c r="AF655" s="13"/>
      <c r="AG655">
        <v>1800</v>
      </c>
      <c r="AH655">
        <v>13600.000000000002</v>
      </c>
      <c r="AI655">
        <v>11500</v>
      </c>
      <c r="AJ655">
        <v>1094</v>
      </c>
      <c r="AK655" s="3"/>
      <c r="AL655" s="3"/>
      <c r="AQ655">
        <v>483</v>
      </c>
      <c r="AR655" s="3"/>
      <c r="AT655" s="3"/>
      <c r="AZ655" s="3"/>
      <c r="BA655" s="3"/>
      <c r="BC655" s="12"/>
      <c r="BU655" s="5">
        <f t="shared" si="34"/>
        <v>0.25865051903114189</v>
      </c>
      <c r="BV655" s="12">
        <v>23</v>
      </c>
      <c r="BW655" s="3" t="s">
        <v>1354</v>
      </c>
      <c r="BX655" s="4" t="s">
        <v>1239</v>
      </c>
      <c r="BY655" s="4" t="s">
        <v>1239</v>
      </c>
      <c r="BZ655" s="12" t="s">
        <v>959</v>
      </c>
      <c r="CA655" s="12"/>
      <c r="CB655" s="13"/>
      <c r="CD655" t="s">
        <v>2782</v>
      </c>
      <c r="CE655" t="s">
        <v>2783</v>
      </c>
    </row>
    <row r="656" spans="1:83">
      <c r="A656" t="s">
        <v>1505</v>
      </c>
      <c r="B656" s="3"/>
      <c r="C656" s="3"/>
      <c r="D656" s="3"/>
      <c r="E656" s="3"/>
      <c r="F656" s="3"/>
      <c r="G656">
        <v>5.74</v>
      </c>
      <c r="H656" s="3"/>
      <c r="I656">
        <v>27.23</v>
      </c>
      <c r="J656" s="3">
        <v>3.6148760000000002</v>
      </c>
      <c r="K656" s="3">
        <v>2.2946879999999998</v>
      </c>
      <c r="L656" s="3">
        <v>1.8602399999999999</v>
      </c>
      <c r="P656" s="12"/>
      <c r="Q656" s="12"/>
      <c r="R656" s="12"/>
      <c r="S656" s="12"/>
      <c r="T656" s="12"/>
      <c r="U656" s="3">
        <f t="shared" si="33"/>
        <v>40.739803999999999</v>
      </c>
      <c r="X656">
        <v>11</v>
      </c>
      <c r="Y656">
        <v>578</v>
      </c>
      <c r="AA656">
        <v>2198</v>
      </c>
      <c r="AF656" s="13"/>
      <c r="AG656">
        <v>1800</v>
      </c>
      <c r="AH656">
        <v>14800</v>
      </c>
      <c r="AI656">
        <v>13600.000000000002</v>
      </c>
      <c r="AJ656">
        <v>1482</v>
      </c>
      <c r="AK656" s="3"/>
      <c r="AL656" s="3"/>
      <c r="AQ656">
        <v>576</v>
      </c>
      <c r="AR656" s="3"/>
      <c r="AT656" s="3"/>
      <c r="AZ656" s="3"/>
      <c r="BA656" s="3"/>
      <c r="BC656" s="12"/>
      <c r="BU656" s="5">
        <f t="shared" si="34"/>
        <v>0.21079691516709512</v>
      </c>
      <c r="BV656" s="12">
        <v>23</v>
      </c>
      <c r="BW656" s="3" t="s">
        <v>1354</v>
      </c>
      <c r="BX656" s="4" t="s">
        <v>1239</v>
      </c>
      <c r="BY656" s="4" t="s">
        <v>1239</v>
      </c>
      <c r="BZ656" s="12" t="s">
        <v>959</v>
      </c>
      <c r="CA656" s="12"/>
      <c r="CB656" s="13"/>
      <c r="CD656" t="s">
        <v>2782</v>
      </c>
      <c r="CE656" t="s">
        <v>2783</v>
      </c>
    </row>
    <row r="657" spans="1:83">
      <c r="A657" t="s">
        <v>1506</v>
      </c>
      <c r="B657" s="3"/>
      <c r="C657" s="3"/>
      <c r="D657" s="3"/>
      <c r="E657" s="3"/>
      <c r="F657" s="3"/>
      <c r="G657">
        <v>6.62</v>
      </c>
      <c r="H657" s="3"/>
      <c r="I657">
        <v>23.47</v>
      </c>
      <c r="J657" s="3">
        <v>3.4158919999999999</v>
      </c>
      <c r="K657" s="3">
        <v>2.2667040000000003</v>
      </c>
      <c r="L657" s="3">
        <v>2.0489600000000001</v>
      </c>
      <c r="P657" s="12"/>
      <c r="Q657" s="12"/>
      <c r="R657" s="12"/>
      <c r="S657" s="12"/>
      <c r="T657" s="12"/>
      <c r="U657" s="3">
        <f t="shared" si="33"/>
        <v>37.821556000000001</v>
      </c>
      <c r="X657">
        <v>13</v>
      </c>
      <c r="Y657">
        <v>628</v>
      </c>
      <c r="AA657">
        <v>2328</v>
      </c>
      <c r="AF657" s="13"/>
      <c r="AG657">
        <v>1900</v>
      </c>
      <c r="AH657">
        <v>12300</v>
      </c>
      <c r="AI657">
        <v>10600</v>
      </c>
      <c r="AJ657">
        <v>1102</v>
      </c>
      <c r="AK657" s="3"/>
      <c r="AL657" s="3"/>
      <c r="AQ657">
        <v>504</v>
      </c>
      <c r="AR657" s="3"/>
      <c r="AT657" s="3"/>
      <c r="AZ657" s="3"/>
      <c r="BA657" s="3"/>
      <c r="BC657" s="12"/>
      <c r="BU657" s="5">
        <f t="shared" si="34"/>
        <v>0.28206220707285901</v>
      </c>
      <c r="BV657" s="12">
        <v>23</v>
      </c>
      <c r="BW657" s="3" t="s">
        <v>1354</v>
      </c>
      <c r="BX657" s="4" t="s">
        <v>1239</v>
      </c>
      <c r="BY657" s="4" t="s">
        <v>1239</v>
      </c>
      <c r="BZ657" s="12" t="s">
        <v>959</v>
      </c>
      <c r="CA657" s="12"/>
      <c r="CB657" s="13"/>
      <c r="CD657" t="s">
        <v>2782</v>
      </c>
      <c r="CE657" t="s">
        <v>2783</v>
      </c>
    </row>
    <row r="658" spans="1:83">
      <c r="A658" t="s">
        <v>1507</v>
      </c>
      <c r="B658" s="3"/>
      <c r="C658" s="3"/>
      <c r="D658" s="3"/>
      <c r="E658" s="3"/>
      <c r="F658" s="3"/>
      <c r="G658">
        <v>6.37</v>
      </c>
      <c r="H658" s="3"/>
      <c r="I658">
        <v>24.2</v>
      </c>
      <c r="J658" s="3">
        <v>3.4656379999999993</v>
      </c>
      <c r="K658" s="3">
        <v>2.3786399999999999</v>
      </c>
      <c r="L658" s="3">
        <v>2.0894000000000004</v>
      </c>
      <c r="P658" s="12"/>
      <c r="Q658" s="12"/>
      <c r="R658" s="12"/>
      <c r="S658" s="12"/>
      <c r="T658" s="12"/>
      <c r="U658" s="3">
        <f t="shared" si="33"/>
        <v>38.503677999999994</v>
      </c>
      <c r="X658">
        <v>15</v>
      </c>
      <c r="Y658">
        <v>612</v>
      </c>
      <c r="AA658">
        <v>2282</v>
      </c>
      <c r="AF658" s="13"/>
      <c r="AG658">
        <v>1800</v>
      </c>
      <c r="AH658">
        <v>13899.999999999998</v>
      </c>
      <c r="AI658">
        <v>11500</v>
      </c>
      <c r="AJ658">
        <v>1219</v>
      </c>
      <c r="AK658" s="3"/>
      <c r="AL658" s="3"/>
      <c r="AQ658">
        <v>491</v>
      </c>
      <c r="AR658" s="3"/>
      <c r="AT658" s="3"/>
      <c r="AZ658" s="3"/>
      <c r="BA658" s="3"/>
      <c r="BC658" s="12"/>
      <c r="BU658" s="5">
        <f t="shared" si="34"/>
        <v>0.26322314049586776</v>
      </c>
      <c r="BV658" s="12">
        <v>23</v>
      </c>
      <c r="BW658" s="3" t="s">
        <v>1354</v>
      </c>
      <c r="BX658" s="4" t="s">
        <v>1239</v>
      </c>
      <c r="BY658" s="4" t="s">
        <v>1239</v>
      </c>
      <c r="BZ658" s="12" t="s">
        <v>959</v>
      </c>
      <c r="CA658" s="12"/>
      <c r="CB658" s="13"/>
      <c r="CD658" t="s">
        <v>2782</v>
      </c>
      <c r="CE658" t="s">
        <v>2783</v>
      </c>
    </row>
    <row r="659" spans="1:83">
      <c r="A659" t="s">
        <v>1508</v>
      </c>
      <c r="B659" s="3"/>
      <c r="C659" s="3"/>
      <c r="D659" s="3"/>
      <c r="E659" s="3"/>
      <c r="F659" s="3"/>
      <c r="G659">
        <v>5.63</v>
      </c>
      <c r="H659" s="3"/>
      <c r="I659">
        <v>24.78</v>
      </c>
      <c r="J659" s="3">
        <v>4.0460079999999996</v>
      </c>
      <c r="K659" s="3">
        <v>2.0568239999999998</v>
      </c>
      <c r="L659" s="3">
        <v>1.98156</v>
      </c>
      <c r="P659" s="12"/>
      <c r="Q659" s="12"/>
      <c r="R659" s="12"/>
      <c r="S659" s="12"/>
      <c r="T659" s="12"/>
      <c r="U659" s="3">
        <f t="shared" si="33"/>
        <v>38.494391999999998</v>
      </c>
      <c r="X659">
        <v>14</v>
      </c>
      <c r="Y659">
        <v>540</v>
      </c>
      <c r="AA659">
        <v>2383</v>
      </c>
      <c r="AF659" s="13"/>
      <c r="AG659">
        <v>1600</v>
      </c>
      <c r="AH659">
        <v>14800</v>
      </c>
      <c r="AI659">
        <v>13600.000000000002</v>
      </c>
      <c r="AJ659">
        <v>1265</v>
      </c>
      <c r="AK659" s="3"/>
      <c r="AL659" s="3"/>
      <c r="AQ659">
        <v>527</v>
      </c>
      <c r="AR659" s="3"/>
      <c r="AT659" s="3"/>
      <c r="AZ659" s="3"/>
      <c r="BA659" s="3"/>
      <c r="BC659" s="12"/>
      <c r="BU659" s="5">
        <f t="shared" si="34"/>
        <v>0.22719935431799837</v>
      </c>
      <c r="BV659" s="12">
        <v>23</v>
      </c>
      <c r="BW659" s="3" t="s">
        <v>1354</v>
      </c>
      <c r="BX659" s="4" t="s">
        <v>1239</v>
      </c>
      <c r="BY659" s="4" t="s">
        <v>1239</v>
      </c>
      <c r="BZ659" s="12" t="s">
        <v>959</v>
      </c>
      <c r="CA659" s="12"/>
      <c r="CB659" s="13"/>
      <c r="CD659" t="s">
        <v>2782</v>
      </c>
      <c r="CE659" t="s">
        <v>2783</v>
      </c>
    </row>
    <row r="660" spans="1:83">
      <c r="A660" t="s">
        <v>1509</v>
      </c>
      <c r="B660" s="3"/>
      <c r="C660" s="3"/>
      <c r="D660" s="3"/>
      <c r="E660" s="3"/>
      <c r="F660" s="3"/>
      <c r="G660">
        <v>7.22</v>
      </c>
      <c r="H660" s="3"/>
      <c r="I660">
        <v>23.79</v>
      </c>
      <c r="J660" s="3">
        <v>3.4822199999999999</v>
      </c>
      <c r="K660" s="3">
        <v>2.0148479999999998</v>
      </c>
      <c r="L660" s="3">
        <v>2.1702800000000004</v>
      </c>
      <c r="P660" s="12"/>
      <c r="Q660" s="12"/>
      <c r="R660" s="12"/>
      <c r="S660" s="12"/>
      <c r="T660" s="12"/>
      <c r="U660" s="3">
        <f t="shared" si="33"/>
        <v>38.677347999999995</v>
      </c>
      <c r="X660">
        <v>14</v>
      </c>
      <c r="Y660">
        <v>674</v>
      </c>
      <c r="AA660">
        <v>2566</v>
      </c>
      <c r="AF660" s="13"/>
      <c r="AG660">
        <v>2100</v>
      </c>
      <c r="AH660">
        <v>12700</v>
      </c>
      <c r="AI660">
        <v>9600</v>
      </c>
      <c r="AJ660">
        <v>1102</v>
      </c>
      <c r="AK660" s="3"/>
      <c r="AL660" s="3"/>
      <c r="AQ660">
        <v>461</v>
      </c>
      <c r="AR660" s="3"/>
      <c r="AT660" s="3"/>
      <c r="AZ660" s="3"/>
      <c r="BA660" s="3"/>
      <c r="BC660" s="12"/>
      <c r="BU660" s="5">
        <f t="shared" si="34"/>
        <v>0.30348886086591004</v>
      </c>
      <c r="BV660" s="12">
        <v>23</v>
      </c>
      <c r="BW660" s="3" t="s">
        <v>1354</v>
      </c>
      <c r="BX660" s="4" t="s">
        <v>1239</v>
      </c>
      <c r="BY660" s="4" t="s">
        <v>1239</v>
      </c>
      <c r="BZ660" s="12" t="s">
        <v>959</v>
      </c>
      <c r="CA660" s="12"/>
      <c r="CB660" s="13"/>
      <c r="CD660" t="s">
        <v>2782</v>
      </c>
      <c r="CE660" t="s">
        <v>2783</v>
      </c>
    </row>
    <row r="661" spans="1:83">
      <c r="A661" t="s">
        <v>1510</v>
      </c>
      <c r="B661" s="3"/>
      <c r="C661" s="3"/>
      <c r="D661" s="3"/>
      <c r="E661" s="3"/>
      <c r="F661" s="3"/>
      <c r="G661">
        <v>7.89</v>
      </c>
      <c r="H661" s="3"/>
      <c r="I661">
        <v>22.16</v>
      </c>
      <c r="J661" s="3">
        <v>3.1339979999999996</v>
      </c>
      <c r="K661" s="3">
        <v>2.0428319999999998</v>
      </c>
      <c r="L661" s="3">
        <v>2.25116</v>
      </c>
      <c r="P661" s="12"/>
      <c r="Q661" s="12"/>
      <c r="R661" s="12"/>
      <c r="S661" s="12"/>
      <c r="T661" s="12"/>
      <c r="U661" s="3">
        <f t="shared" si="33"/>
        <v>37.477989999999998</v>
      </c>
      <c r="X661">
        <v>16</v>
      </c>
      <c r="Y661">
        <v>689</v>
      </c>
      <c r="AA661">
        <v>2634</v>
      </c>
      <c r="AF661" s="13"/>
      <c r="AG661">
        <v>2000</v>
      </c>
      <c r="AH661">
        <v>11800</v>
      </c>
      <c r="AI661">
        <v>8500</v>
      </c>
      <c r="AJ661">
        <v>1056</v>
      </c>
      <c r="AK661" s="3"/>
      <c r="AL661" s="3"/>
      <c r="AQ661">
        <v>397</v>
      </c>
      <c r="AR661" s="3"/>
      <c r="AT661" s="3"/>
      <c r="AZ661" s="3"/>
      <c r="BA661" s="3"/>
      <c r="BC661" s="12"/>
      <c r="BU661" s="5">
        <f t="shared" si="34"/>
        <v>0.35604693140794225</v>
      </c>
      <c r="BV661" s="12">
        <v>23</v>
      </c>
      <c r="BW661" s="3" t="s">
        <v>1354</v>
      </c>
      <c r="BX661" s="4" t="s">
        <v>1239</v>
      </c>
      <c r="BY661" s="4" t="s">
        <v>1239</v>
      </c>
      <c r="BZ661" s="12" t="s">
        <v>959</v>
      </c>
      <c r="CA661" s="12"/>
      <c r="CB661" s="13"/>
      <c r="CD661" t="s">
        <v>2782</v>
      </c>
      <c r="CE661" t="s">
        <v>2783</v>
      </c>
    </row>
    <row r="662" spans="1:83">
      <c r="A662" t="s">
        <v>1511</v>
      </c>
      <c r="B662" s="3"/>
      <c r="C662" s="3"/>
      <c r="D662" s="3"/>
      <c r="E662" s="3"/>
      <c r="F662" s="3"/>
      <c r="G662">
        <v>12.07</v>
      </c>
      <c r="H662" s="3"/>
      <c r="I662">
        <v>21.63</v>
      </c>
      <c r="J662" s="3">
        <v>2.2883159999999996</v>
      </c>
      <c r="K662" s="3">
        <v>2.3926319999999999</v>
      </c>
      <c r="L662" s="3">
        <v>1.8737200000000001</v>
      </c>
      <c r="P662" s="12"/>
      <c r="Q662" s="12"/>
      <c r="R662" s="12"/>
      <c r="S662" s="12"/>
      <c r="T662" s="12"/>
      <c r="U662" s="3">
        <f t="shared" si="33"/>
        <v>40.254668000000002</v>
      </c>
      <c r="X662">
        <v>1</v>
      </c>
      <c r="Y662">
        <v>1031</v>
      </c>
      <c r="AA662">
        <v>2029</v>
      </c>
      <c r="AF662" s="13"/>
      <c r="AG662">
        <v>3100</v>
      </c>
      <c r="AH662">
        <v>8100.0000000000009</v>
      </c>
      <c r="AI662">
        <v>4600</v>
      </c>
      <c r="AJ662">
        <v>812</v>
      </c>
      <c r="AK662" s="3"/>
      <c r="AL662" s="3"/>
      <c r="AQ662">
        <v>410</v>
      </c>
      <c r="AR662" s="3"/>
      <c r="AT662" s="3"/>
      <c r="AZ662" s="3"/>
      <c r="BA662" s="3"/>
      <c r="BC662" s="12"/>
      <c r="BU662" s="5">
        <f t="shared" si="34"/>
        <v>0.55802126675913089</v>
      </c>
      <c r="BV662" s="12">
        <v>23</v>
      </c>
      <c r="BW662" s="3" t="s">
        <v>1354</v>
      </c>
      <c r="BX662" s="4" t="s">
        <v>1239</v>
      </c>
      <c r="BY662" s="4" t="s">
        <v>1239</v>
      </c>
      <c r="BZ662" s="12" t="s">
        <v>959</v>
      </c>
      <c r="CA662" s="12"/>
      <c r="CB662" s="13"/>
      <c r="CD662" t="s">
        <v>2782</v>
      </c>
      <c r="CE662" t="s">
        <v>2783</v>
      </c>
    </row>
    <row r="663" spans="1:83">
      <c r="A663" t="s">
        <v>1512</v>
      </c>
      <c r="B663" s="3"/>
      <c r="C663" s="3"/>
      <c r="D663" s="3"/>
      <c r="E663" s="3"/>
      <c r="F663" s="3"/>
      <c r="G663">
        <v>12.08</v>
      </c>
      <c r="H663" s="3"/>
      <c r="I663">
        <v>21.85</v>
      </c>
      <c r="J663" s="3">
        <v>2.3048979999999997</v>
      </c>
      <c r="K663" s="3">
        <v>2.2946879999999998</v>
      </c>
      <c r="L663" s="3">
        <v>1.6580400000000002</v>
      </c>
      <c r="P663" s="12"/>
      <c r="Q663" s="12"/>
      <c r="R663" s="12"/>
      <c r="S663" s="12"/>
      <c r="T663" s="12"/>
      <c r="U663" s="3">
        <f t="shared" si="33"/>
        <v>40.187626000000002</v>
      </c>
      <c r="X663">
        <v>1</v>
      </c>
      <c r="Y663">
        <v>1032</v>
      </c>
      <c r="AA663">
        <v>2152</v>
      </c>
      <c r="AF663" s="13"/>
      <c r="AG663">
        <v>3300</v>
      </c>
      <c r="AH663">
        <v>8200</v>
      </c>
      <c r="AI663">
        <v>5000</v>
      </c>
      <c r="AJ663">
        <v>845</v>
      </c>
      <c r="AK663" s="3"/>
      <c r="AL663" s="3"/>
      <c r="AQ663">
        <v>394</v>
      </c>
      <c r="AR663" s="3"/>
      <c r="AT663" s="3"/>
      <c r="AZ663" s="3"/>
      <c r="BA663" s="3"/>
      <c r="BC663" s="12"/>
      <c r="BU663" s="5">
        <f t="shared" si="34"/>
        <v>0.55286041189931345</v>
      </c>
      <c r="BV663" s="12">
        <v>23</v>
      </c>
      <c r="BW663" s="3" t="s">
        <v>1354</v>
      </c>
      <c r="BX663" s="4" t="s">
        <v>1239</v>
      </c>
      <c r="BY663" s="4" t="s">
        <v>1239</v>
      </c>
      <c r="BZ663" s="12" t="s">
        <v>959</v>
      </c>
      <c r="CA663" s="12"/>
      <c r="CB663" s="13"/>
      <c r="CD663" t="s">
        <v>2782</v>
      </c>
      <c r="CE663" t="s">
        <v>2783</v>
      </c>
    </row>
    <row r="664" spans="1:83">
      <c r="A664" t="s">
        <v>1513</v>
      </c>
      <c r="B664" s="3"/>
      <c r="C664" s="3"/>
      <c r="D664" s="3"/>
      <c r="E664" s="3"/>
      <c r="F664" s="3"/>
      <c r="G664">
        <v>7.61</v>
      </c>
      <c r="H664" s="3"/>
      <c r="I664">
        <v>24.39</v>
      </c>
      <c r="J664" s="3">
        <v>3.6812040000000001</v>
      </c>
      <c r="K664" s="3">
        <v>1.95888</v>
      </c>
      <c r="L664" s="3">
        <v>2.0220000000000002</v>
      </c>
      <c r="P664" s="12"/>
      <c r="Q664" s="12"/>
      <c r="R664" s="12"/>
      <c r="S664" s="12"/>
      <c r="T664" s="12"/>
      <c r="U664" s="3">
        <f t="shared" si="33"/>
        <v>39.662084</v>
      </c>
      <c r="X664">
        <v>12</v>
      </c>
      <c r="Y664">
        <v>665</v>
      </c>
      <c r="AA664">
        <v>2615</v>
      </c>
      <c r="AF664" s="13"/>
      <c r="AG664">
        <v>2400</v>
      </c>
      <c r="AH664">
        <v>13300</v>
      </c>
      <c r="AI664">
        <v>10300</v>
      </c>
      <c r="AJ664">
        <v>1085</v>
      </c>
      <c r="AK664" s="3"/>
      <c r="AL664" s="3"/>
      <c r="AQ664">
        <v>509</v>
      </c>
      <c r="AR664" s="3"/>
      <c r="AT664" s="3"/>
      <c r="AZ664" s="3"/>
      <c r="BA664" s="3"/>
      <c r="BC664" s="12"/>
      <c r="BU664" s="5">
        <f t="shared" si="34"/>
        <v>0.3120131201312013</v>
      </c>
      <c r="BV664" s="12">
        <v>23</v>
      </c>
      <c r="BW664" s="3" t="s">
        <v>1354</v>
      </c>
      <c r="BX664" s="4" t="s">
        <v>1239</v>
      </c>
      <c r="BY664" s="4" t="s">
        <v>1239</v>
      </c>
      <c r="BZ664" s="12" t="s">
        <v>959</v>
      </c>
      <c r="CA664" s="12"/>
      <c r="CB664" s="13"/>
      <c r="CD664" t="s">
        <v>2782</v>
      </c>
      <c r="CE664" t="s">
        <v>2783</v>
      </c>
    </row>
    <row r="665" spans="1:83">
      <c r="A665" t="s">
        <v>1514</v>
      </c>
      <c r="B665" s="3"/>
      <c r="C665" s="3"/>
      <c r="D665" s="3"/>
      <c r="E665" s="3"/>
      <c r="F665" s="3"/>
      <c r="G665">
        <v>7.72</v>
      </c>
      <c r="H665" s="3"/>
      <c r="I665">
        <v>23.74</v>
      </c>
      <c r="J665" s="3">
        <v>3.3993099999999994</v>
      </c>
      <c r="K665" s="3">
        <v>2.0568239999999998</v>
      </c>
      <c r="L665" s="3">
        <v>2.1702800000000004</v>
      </c>
      <c r="P665" s="12"/>
      <c r="Q665" s="12"/>
      <c r="R665" s="12"/>
      <c r="S665" s="12"/>
      <c r="T665" s="12"/>
      <c r="U665" s="3">
        <f t="shared" si="33"/>
        <v>39.086413999999991</v>
      </c>
      <c r="X665">
        <v>10</v>
      </c>
      <c r="Y665">
        <v>726</v>
      </c>
      <c r="AA665">
        <v>2961</v>
      </c>
      <c r="AF665" s="13"/>
      <c r="AG665">
        <v>2400</v>
      </c>
      <c r="AH665">
        <v>11700</v>
      </c>
      <c r="AI665">
        <v>9100</v>
      </c>
      <c r="AJ665">
        <v>970</v>
      </c>
      <c r="AK665" s="3"/>
      <c r="AL665" s="3"/>
      <c r="AQ665">
        <v>522</v>
      </c>
      <c r="AR665" s="3"/>
      <c r="AT665" s="3"/>
      <c r="AZ665" s="3"/>
      <c r="BA665" s="3"/>
      <c r="BC665" s="12"/>
      <c r="BU665" s="5">
        <f t="shared" si="34"/>
        <v>0.32518955349620893</v>
      </c>
      <c r="BV665" s="12">
        <v>23</v>
      </c>
      <c r="BW665" s="3" t="s">
        <v>1354</v>
      </c>
      <c r="BX665" s="4" t="s">
        <v>1239</v>
      </c>
      <c r="BY665" s="4" t="s">
        <v>1239</v>
      </c>
      <c r="BZ665" s="12" t="s">
        <v>959</v>
      </c>
      <c r="CA665" s="12"/>
      <c r="CB665" s="13"/>
      <c r="CD665" t="s">
        <v>2782</v>
      </c>
      <c r="CE665" t="s">
        <v>2783</v>
      </c>
    </row>
    <row r="666" spans="1:83">
      <c r="A666" t="s">
        <v>1515</v>
      </c>
      <c r="B666" s="3"/>
      <c r="C666" s="3"/>
      <c r="D666" s="3"/>
      <c r="E666" s="3"/>
      <c r="F666" s="3"/>
      <c r="G666">
        <v>11.51</v>
      </c>
      <c r="H666" s="3"/>
      <c r="I666">
        <v>21.53</v>
      </c>
      <c r="J666" s="3">
        <v>2.4043899999999998</v>
      </c>
      <c r="K666" s="3">
        <v>2.2806959999999998</v>
      </c>
      <c r="L666" s="3">
        <v>1.8063200000000001</v>
      </c>
      <c r="P666" s="12"/>
      <c r="Q666" s="12"/>
      <c r="R666" s="12"/>
      <c r="S666" s="12"/>
      <c r="T666" s="12"/>
      <c r="U666" s="3">
        <f t="shared" si="33"/>
        <v>39.531405999999997</v>
      </c>
      <c r="X666">
        <v>3</v>
      </c>
      <c r="Y666">
        <v>973</v>
      </c>
      <c r="AA666">
        <v>2284</v>
      </c>
      <c r="AF666" s="13"/>
      <c r="AG666">
        <v>3200</v>
      </c>
      <c r="AH666">
        <v>8500</v>
      </c>
      <c r="AI666">
        <v>5100</v>
      </c>
      <c r="AJ666">
        <v>842</v>
      </c>
      <c r="AK666" s="3"/>
      <c r="AL666" s="3"/>
      <c r="AQ666">
        <v>421</v>
      </c>
      <c r="AR666" s="3"/>
      <c r="AT666" s="3"/>
      <c r="AZ666" s="3"/>
      <c r="BA666" s="3"/>
      <c r="BC666" s="12"/>
      <c r="BU666" s="5">
        <f t="shared" si="34"/>
        <v>0.53460287970274034</v>
      </c>
      <c r="BV666" s="12">
        <v>23</v>
      </c>
      <c r="BW666" s="3" t="s">
        <v>1354</v>
      </c>
      <c r="BX666" s="4" t="s">
        <v>1239</v>
      </c>
      <c r="BY666" s="4" t="s">
        <v>1239</v>
      </c>
      <c r="BZ666" s="12" t="s">
        <v>959</v>
      </c>
      <c r="CA666" s="12"/>
      <c r="CB666" s="13"/>
      <c r="CD666" t="s">
        <v>2782</v>
      </c>
      <c r="CE666" t="s">
        <v>2783</v>
      </c>
    </row>
    <row r="667" spans="1:83">
      <c r="A667" t="s">
        <v>1516</v>
      </c>
      <c r="B667" s="3"/>
      <c r="C667" s="3"/>
      <c r="D667" s="3"/>
      <c r="E667" s="3"/>
      <c r="F667" s="3"/>
      <c r="G667">
        <v>10.87</v>
      </c>
      <c r="H667" s="3"/>
      <c r="I667">
        <v>21.38</v>
      </c>
      <c r="J667" s="3">
        <v>2.5702099999999999</v>
      </c>
      <c r="K667" s="3">
        <v>2.2806959999999998</v>
      </c>
      <c r="L667" s="3">
        <v>2.0354800000000002</v>
      </c>
      <c r="P667" s="12"/>
      <c r="Q667" s="12"/>
      <c r="R667" s="12"/>
      <c r="S667" s="12"/>
      <c r="T667" s="12"/>
      <c r="U667" s="3">
        <f t="shared" si="33"/>
        <v>39.136386000000002</v>
      </c>
      <c r="X667">
        <v>4</v>
      </c>
      <c r="Y667">
        <v>934</v>
      </c>
      <c r="AA667">
        <v>217</v>
      </c>
      <c r="AF667" s="13"/>
      <c r="AG667">
        <v>2700</v>
      </c>
      <c r="AH667">
        <v>8700</v>
      </c>
      <c r="AI667">
        <v>5500</v>
      </c>
      <c r="AJ667">
        <v>855</v>
      </c>
      <c r="AK667" s="3"/>
      <c r="AL667" s="3"/>
      <c r="AQ667">
        <v>438</v>
      </c>
      <c r="AR667" s="3"/>
      <c r="AT667" s="3"/>
      <c r="AZ667" s="3"/>
      <c r="BA667" s="3"/>
      <c r="BC667" s="12"/>
      <c r="BU667" s="5">
        <f t="shared" si="34"/>
        <v>0.50841908325537888</v>
      </c>
      <c r="BV667" s="12">
        <v>23</v>
      </c>
      <c r="BW667" s="3" t="s">
        <v>1354</v>
      </c>
      <c r="BX667" s="4" t="s">
        <v>1239</v>
      </c>
      <c r="BY667" s="4" t="s">
        <v>1239</v>
      </c>
      <c r="BZ667" s="12" t="s">
        <v>959</v>
      </c>
      <c r="CA667" s="12"/>
      <c r="CB667" s="13"/>
      <c r="CD667" t="s">
        <v>2782</v>
      </c>
      <c r="CE667" t="s">
        <v>2783</v>
      </c>
    </row>
    <row r="668" spans="1:83">
      <c r="A668" t="s">
        <v>1517</v>
      </c>
      <c r="B668" s="3"/>
      <c r="C668" s="3"/>
      <c r="D668" s="3"/>
      <c r="E668" s="3"/>
      <c r="F668" s="3"/>
      <c r="G668">
        <v>6.51</v>
      </c>
      <c r="H668" s="3"/>
      <c r="I668">
        <v>25.73</v>
      </c>
      <c r="J668" s="3">
        <v>3.8470239999999993</v>
      </c>
      <c r="K668" s="3">
        <v>1.972872</v>
      </c>
      <c r="L668" s="3">
        <v>1.6984800000000002</v>
      </c>
      <c r="P668" s="12"/>
      <c r="Q668" s="12"/>
      <c r="R668" s="12"/>
      <c r="S668" s="12"/>
      <c r="T668" s="12"/>
      <c r="U668" s="3">
        <f t="shared" si="33"/>
        <v>39.758376000000005</v>
      </c>
      <c r="X668">
        <v>12</v>
      </c>
      <c r="Y668">
        <v>609</v>
      </c>
      <c r="AA668">
        <v>2913</v>
      </c>
      <c r="AF668" s="13"/>
      <c r="AG668">
        <v>2200</v>
      </c>
      <c r="AH668">
        <v>12900</v>
      </c>
      <c r="AI668">
        <v>11900</v>
      </c>
      <c r="AJ668">
        <v>1113</v>
      </c>
      <c r="AK668" s="3"/>
      <c r="AL668" s="3"/>
      <c r="AQ668">
        <v>501</v>
      </c>
      <c r="AR668" s="3"/>
      <c r="AT668" s="3"/>
      <c r="AZ668" s="3"/>
      <c r="BA668" s="3"/>
      <c r="BC668" s="12"/>
      <c r="BU668" s="5">
        <f t="shared" si="34"/>
        <v>0.25301204819277107</v>
      </c>
      <c r="BV668" s="12">
        <v>23</v>
      </c>
      <c r="BW668" s="3" t="s">
        <v>1354</v>
      </c>
      <c r="BX668" s="4" t="s">
        <v>1239</v>
      </c>
      <c r="BY668" s="4" t="s">
        <v>1239</v>
      </c>
      <c r="BZ668" s="12" t="s">
        <v>959</v>
      </c>
      <c r="CA668" s="12"/>
      <c r="CB668" s="13"/>
      <c r="CD668" t="s">
        <v>2782</v>
      </c>
      <c r="CE668" t="s">
        <v>2783</v>
      </c>
    </row>
    <row r="669" spans="1:83">
      <c r="A669" t="s">
        <v>1518</v>
      </c>
      <c r="B669" s="3"/>
      <c r="C669" s="3"/>
      <c r="D669" s="3"/>
      <c r="E669" s="3"/>
      <c r="F669" s="3"/>
      <c r="G669">
        <v>5.99</v>
      </c>
      <c r="H669" s="3"/>
      <c r="I669">
        <v>26.75</v>
      </c>
      <c r="J669" s="3">
        <v>3.4822199999999999</v>
      </c>
      <c r="K669" s="3">
        <v>2.1407760000000002</v>
      </c>
      <c r="L669" s="3">
        <v>1.9680800000000001</v>
      </c>
      <c r="P669" s="12"/>
      <c r="Q669" s="12"/>
      <c r="R669" s="12"/>
      <c r="S669" s="12"/>
      <c r="T669" s="12"/>
      <c r="U669" s="3">
        <f t="shared" si="33"/>
        <v>40.331076000000003</v>
      </c>
      <c r="X669">
        <v>11</v>
      </c>
      <c r="Y669">
        <v>597</v>
      </c>
      <c r="AA669">
        <v>2481</v>
      </c>
      <c r="AF669" s="13"/>
      <c r="AG669">
        <v>1800</v>
      </c>
      <c r="AH669">
        <v>15200</v>
      </c>
      <c r="AI669">
        <v>13100</v>
      </c>
      <c r="AJ669">
        <v>1251</v>
      </c>
      <c r="AK669" s="3"/>
      <c r="AL669" s="3"/>
      <c r="AQ669">
        <v>536</v>
      </c>
      <c r="AR669" s="3"/>
      <c r="AT669" s="3"/>
      <c r="AZ669" s="3"/>
      <c r="BA669" s="3"/>
      <c r="BC669" s="12"/>
      <c r="BU669" s="5">
        <f t="shared" si="34"/>
        <v>0.22392523364485983</v>
      </c>
      <c r="BV669" s="12">
        <v>23</v>
      </c>
      <c r="BW669" s="3" t="s">
        <v>1354</v>
      </c>
      <c r="BX669" s="4" t="s">
        <v>1239</v>
      </c>
      <c r="BY669" s="4" t="s">
        <v>1239</v>
      </c>
      <c r="BZ669" s="12" t="s">
        <v>959</v>
      </c>
      <c r="CA669" s="12"/>
      <c r="CB669" s="13"/>
      <c r="CD669" t="s">
        <v>2782</v>
      </c>
      <c r="CE669" t="s">
        <v>2783</v>
      </c>
    </row>
    <row r="670" spans="1:83">
      <c r="A670" t="s">
        <v>1519</v>
      </c>
      <c r="B670" s="3"/>
      <c r="C670" s="3"/>
      <c r="D670" s="3"/>
      <c r="E670" s="3"/>
      <c r="F670" s="3"/>
      <c r="G670">
        <v>6.38</v>
      </c>
      <c r="H670" s="3"/>
      <c r="I670">
        <v>26.7</v>
      </c>
      <c r="J670" s="3">
        <v>3.5153840000000001</v>
      </c>
      <c r="K670" s="3">
        <v>2.1267840000000002</v>
      </c>
      <c r="L670" s="3">
        <v>2.0220000000000002</v>
      </c>
      <c r="P670" s="12"/>
      <c r="Q670" s="12"/>
      <c r="R670" s="12"/>
      <c r="S670" s="12"/>
      <c r="T670" s="12"/>
      <c r="U670" s="3">
        <f t="shared" si="33"/>
        <v>40.744167999999995</v>
      </c>
      <c r="X670">
        <v>14</v>
      </c>
      <c r="Y670">
        <v>601</v>
      </c>
      <c r="AA670">
        <v>2597</v>
      </c>
      <c r="AF670" s="13"/>
      <c r="AG670">
        <v>2000</v>
      </c>
      <c r="AH670">
        <v>13899.999999999998</v>
      </c>
      <c r="AI670">
        <v>12200</v>
      </c>
      <c r="AJ670">
        <v>1226</v>
      </c>
      <c r="AK670" s="3"/>
      <c r="AL670" s="3"/>
      <c r="AQ670">
        <v>532</v>
      </c>
      <c r="AR670" s="3"/>
      <c r="AT670" s="3"/>
      <c r="AZ670" s="3"/>
      <c r="BA670" s="3"/>
      <c r="BC670" s="12"/>
      <c r="BU670" s="5">
        <f t="shared" si="34"/>
        <v>0.23895131086142321</v>
      </c>
      <c r="BV670" s="12">
        <v>23</v>
      </c>
      <c r="BW670" s="3" t="s">
        <v>1354</v>
      </c>
      <c r="BX670" s="4" t="s">
        <v>1239</v>
      </c>
      <c r="BY670" s="4" t="s">
        <v>1239</v>
      </c>
      <c r="BZ670" s="12" t="s">
        <v>959</v>
      </c>
      <c r="CA670" s="12"/>
      <c r="CB670" s="13"/>
      <c r="CD670" t="s">
        <v>2782</v>
      </c>
      <c r="CE670" t="s">
        <v>2783</v>
      </c>
    </row>
    <row r="671" spans="1:83">
      <c r="A671" t="s">
        <v>1520</v>
      </c>
      <c r="B671" s="3"/>
      <c r="C671" s="3"/>
      <c r="D671" s="3"/>
      <c r="E671" s="3"/>
      <c r="F671" s="3"/>
      <c r="G671">
        <v>5.79</v>
      </c>
      <c r="H671" s="3"/>
      <c r="I671">
        <v>27.6</v>
      </c>
      <c r="J671" s="3">
        <v>3.3163999999999998</v>
      </c>
      <c r="K671" s="3">
        <v>2.1127920000000002</v>
      </c>
      <c r="L671" s="3">
        <v>1.94112</v>
      </c>
      <c r="P671" s="12"/>
      <c r="Q671" s="12"/>
      <c r="R671" s="12"/>
      <c r="S671" s="12"/>
      <c r="T671" s="12"/>
      <c r="U671" s="3">
        <f t="shared" si="33"/>
        <v>40.760311999999999</v>
      </c>
      <c r="X671">
        <v>12</v>
      </c>
      <c r="Y671">
        <v>619</v>
      </c>
      <c r="AA671">
        <v>3147</v>
      </c>
      <c r="AF671" s="13"/>
      <c r="AG671">
        <v>1800</v>
      </c>
      <c r="AH671">
        <v>14400</v>
      </c>
      <c r="AI671">
        <v>12100</v>
      </c>
      <c r="AJ671">
        <v>1310</v>
      </c>
      <c r="AK671" s="3"/>
      <c r="AL671" s="3"/>
      <c r="AQ671">
        <v>543</v>
      </c>
      <c r="AR671" s="3"/>
      <c r="AT671" s="3"/>
      <c r="AZ671" s="3"/>
      <c r="BA671" s="3"/>
      <c r="BC671" s="12"/>
      <c r="BU671" s="5">
        <f t="shared" si="34"/>
        <v>0.20978260869565216</v>
      </c>
      <c r="BV671" s="12">
        <v>23</v>
      </c>
      <c r="BW671" s="3" t="s">
        <v>1354</v>
      </c>
      <c r="BX671" s="4" t="s">
        <v>1239</v>
      </c>
      <c r="BY671" s="4" t="s">
        <v>1239</v>
      </c>
      <c r="BZ671" s="12" t="s">
        <v>959</v>
      </c>
      <c r="CA671" s="12"/>
      <c r="CB671" s="13"/>
      <c r="CD671" t="s">
        <v>2782</v>
      </c>
      <c r="CE671" t="s">
        <v>2783</v>
      </c>
    </row>
    <row r="672" spans="1:83">
      <c r="A672" t="s">
        <v>1521</v>
      </c>
      <c r="B672" s="3"/>
      <c r="C672" s="3"/>
      <c r="D672" s="3"/>
      <c r="E672" s="3"/>
      <c r="F672" s="3"/>
      <c r="G672">
        <v>7.1</v>
      </c>
      <c r="H672" s="3"/>
      <c r="I672">
        <v>23.36</v>
      </c>
      <c r="J672" s="3">
        <v>3.6148760000000002</v>
      </c>
      <c r="K672" s="3">
        <v>2.1687600000000002</v>
      </c>
      <c r="L672" s="3">
        <v>1.6310800000000001</v>
      </c>
      <c r="P672" s="12"/>
      <c r="Q672" s="12"/>
      <c r="R672" s="12"/>
      <c r="S672" s="12"/>
      <c r="T672" s="12"/>
      <c r="U672" s="3">
        <f t="shared" si="33"/>
        <v>37.874715999999999</v>
      </c>
      <c r="X672">
        <v>13</v>
      </c>
      <c r="Y672">
        <v>653</v>
      </c>
      <c r="AA672">
        <v>2543</v>
      </c>
      <c r="AF672" s="13"/>
      <c r="AG672">
        <v>2100</v>
      </c>
      <c r="AH672">
        <v>12800</v>
      </c>
      <c r="AI672">
        <v>10300</v>
      </c>
      <c r="AJ672">
        <v>1040</v>
      </c>
      <c r="AK672" s="3"/>
      <c r="AL672" s="3"/>
      <c r="AQ672">
        <v>485</v>
      </c>
      <c r="AR672" s="3"/>
      <c r="AT672" s="3"/>
      <c r="AZ672" s="3"/>
      <c r="BA672" s="3"/>
      <c r="BC672" s="12"/>
      <c r="BU672" s="5">
        <f t="shared" si="34"/>
        <v>0.30393835616438353</v>
      </c>
      <c r="BV672" s="12">
        <v>23</v>
      </c>
      <c r="BW672" s="3" t="s">
        <v>1354</v>
      </c>
      <c r="BX672" s="4" t="s">
        <v>1239</v>
      </c>
      <c r="BY672" s="4" t="s">
        <v>1239</v>
      </c>
      <c r="BZ672" s="12" t="s">
        <v>959</v>
      </c>
      <c r="CA672" s="12"/>
      <c r="CB672" s="13"/>
      <c r="CD672" t="s">
        <v>2782</v>
      </c>
      <c r="CE672" t="s">
        <v>2783</v>
      </c>
    </row>
    <row r="673" spans="1:83">
      <c r="A673" t="s">
        <v>1522</v>
      </c>
      <c r="B673" s="3"/>
      <c r="C673" s="3"/>
      <c r="D673" s="3"/>
      <c r="E673" s="3"/>
      <c r="F673" s="3"/>
      <c r="G673">
        <v>7.12</v>
      </c>
      <c r="H673" s="3"/>
      <c r="I673">
        <v>24.43</v>
      </c>
      <c r="J673" s="3">
        <v>3.8636059999999999</v>
      </c>
      <c r="K673" s="3">
        <v>1.95888</v>
      </c>
      <c r="L673" s="3">
        <v>1.9006799999999999</v>
      </c>
      <c r="P673" s="12"/>
      <c r="Q673" s="12"/>
      <c r="R673" s="12"/>
      <c r="S673" s="12"/>
      <c r="T673" s="12"/>
      <c r="U673" s="3">
        <f t="shared" si="33"/>
        <v>39.273166000000003</v>
      </c>
      <c r="X673">
        <v>13</v>
      </c>
      <c r="Y673">
        <v>620</v>
      </c>
      <c r="AA673">
        <v>2446</v>
      </c>
      <c r="AF673" s="13"/>
      <c r="AG673">
        <v>2400</v>
      </c>
      <c r="AH673">
        <v>14200</v>
      </c>
      <c r="AI673">
        <v>11299.999999999998</v>
      </c>
      <c r="AJ673">
        <v>1109</v>
      </c>
      <c r="AK673" s="3"/>
      <c r="AL673" s="3"/>
      <c r="AQ673">
        <v>522</v>
      </c>
      <c r="AR673" s="3"/>
      <c r="AT673" s="3"/>
      <c r="AZ673" s="3"/>
      <c r="BA673" s="3"/>
      <c r="BC673" s="12"/>
      <c r="BU673" s="5">
        <f t="shared" si="34"/>
        <v>0.29144494474007371</v>
      </c>
      <c r="BV673" s="12">
        <v>23</v>
      </c>
      <c r="BW673" s="3" t="s">
        <v>1354</v>
      </c>
      <c r="BX673" s="4" t="s">
        <v>1239</v>
      </c>
      <c r="BY673" s="4" t="s">
        <v>1239</v>
      </c>
      <c r="BZ673" s="12" t="s">
        <v>959</v>
      </c>
      <c r="CA673" s="12"/>
      <c r="CB673" s="13"/>
      <c r="CD673" t="s">
        <v>2782</v>
      </c>
      <c r="CE673" t="s">
        <v>2783</v>
      </c>
    </row>
    <row r="674" spans="1:83">
      <c r="A674" t="s">
        <v>1523</v>
      </c>
      <c r="B674" s="3"/>
      <c r="C674" s="3"/>
      <c r="D674" s="3"/>
      <c r="E674" s="3"/>
      <c r="F674" s="3"/>
      <c r="G674">
        <v>5.87</v>
      </c>
      <c r="H674" s="3"/>
      <c r="I674">
        <v>25.8</v>
      </c>
      <c r="J674" s="3">
        <v>3.8967700000000001</v>
      </c>
      <c r="K674" s="3">
        <v>2.0288399999999998</v>
      </c>
      <c r="L674" s="3">
        <v>2.2242000000000002</v>
      </c>
      <c r="P674" s="12"/>
      <c r="Q674" s="12"/>
      <c r="R674" s="12"/>
      <c r="S674" s="12"/>
      <c r="T674" s="12"/>
      <c r="U674" s="3">
        <f t="shared" si="33"/>
        <v>39.819810000000011</v>
      </c>
      <c r="X674">
        <v>17</v>
      </c>
      <c r="Y674">
        <v>575</v>
      </c>
      <c r="AA674">
        <v>3078</v>
      </c>
      <c r="AF674" s="13"/>
      <c r="AG674">
        <v>1900</v>
      </c>
      <c r="AH674">
        <v>13799.999999999998</v>
      </c>
      <c r="AI674">
        <v>12700</v>
      </c>
      <c r="AJ674">
        <v>1118</v>
      </c>
      <c r="AK674" s="3"/>
      <c r="AL674" s="3"/>
      <c r="AQ674">
        <v>522</v>
      </c>
      <c r="AR674" s="3"/>
      <c r="AT674" s="3"/>
      <c r="AZ674" s="3"/>
      <c r="BA674" s="3"/>
      <c r="BC674" s="12"/>
      <c r="BU674" s="5">
        <f t="shared" si="34"/>
        <v>0.22751937984496123</v>
      </c>
      <c r="BV674" s="12">
        <v>23</v>
      </c>
      <c r="BW674" s="3" t="s">
        <v>1354</v>
      </c>
      <c r="BX674" s="4" t="s">
        <v>1239</v>
      </c>
      <c r="BY674" s="4" t="s">
        <v>1239</v>
      </c>
      <c r="BZ674" s="12" t="s">
        <v>959</v>
      </c>
      <c r="CA674" s="12"/>
      <c r="CB674" s="13"/>
      <c r="CD674" t="s">
        <v>2782</v>
      </c>
      <c r="CE674" t="s">
        <v>2783</v>
      </c>
    </row>
    <row r="675" spans="1:83">
      <c r="A675" t="s">
        <v>1524</v>
      </c>
      <c r="B675" s="3"/>
      <c r="C675" s="3"/>
      <c r="D675" s="3"/>
      <c r="E675" s="3"/>
      <c r="F675" s="3"/>
      <c r="G675">
        <v>6.62</v>
      </c>
      <c r="H675" s="3"/>
      <c r="I675">
        <v>24.42</v>
      </c>
      <c r="J675" s="3">
        <v>3.3163999999999998</v>
      </c>
      <c r="K675" s="3">
        <v>2.1267840000000002</v>
      </c>
      <c r="L675" s="3">
        <v>2.0220000000000002</v>
      </c>
      <c r="P675" s="12"/>
      <c r="Q675" s="12"/>
      <c r="R675" s="12"/>
      <c r="S675" s="12"/>
      <c r="T675" s="12"/>
      <c r="U675" s="3">
        <f t="shared" si="33"/>
        <v>38.505184</v>
      </c>
      <c r="X675">
        <v>15</v>
      </c>
      <c r="Y675">
        <v>643</v>
      </c>
      <c r="AA675">
        <v>2943</v>
      </c>
      <c r="AF675" s="13"/>
      <c r="AG675">
        <v>2000</v>
      </c>
      <c r="AH675">
        <v>12200</v>
      </c>
      <c r="AI675">
        <v>10800</v>
      </c>
      <c r="AJ675">
        <v>1015</v>
      </c>
      <c r="AK675" s="3"/>
      <c r="AL675" s="3"/>
      <c r="AQ675">
        <v>473</v>
      </c>
      <c r="AR675" s="3"/>
      <c r="AT675" s="3"/>
      <c r="AZ675" s="3"/>
      <c r="BA675" s="3"/>
      <c r="BC675" s="12"/>
      <c r="BU675" s="5">
        <f t="shared" si="34"/>
        <v>0.27108927108927106</v>
      </c>
      <c r="BV675" s="12">
        <v>23</v>
      </c>
      <c r="BW675" s="3" t="s">
        <v>1354</v>
      </c>
      <c r="BX675" s="4" t="s">
        <v>1239</v>
      </c>
      <c r="BY675" s="4" t="s">
        <v>1239</v>
      </c>
      <c r="BZ675" s="12" t="s">
        <v>959</v>
      </c>
      <c r="CA675" s="12"/>
      <c r="CB675" s="13"/>
      <c r="CD675" t="s">
        <v>2782</v>
      </c>
      <c r="CE675" t="s">
        <v>2783</v>
      </c>
    </row>
    <row r="676" spans="1:83">
      <c r="A676" t="s">
        <v>1525</v>
      </c>
      <c r="B676" s="3"/>
      <c r="C676" s="3"/>
      <c r="D676" s="3"/>
      <c r="E676" s="3"/>
      <c r="F676" s="3"/>
      <c r="G676">
        <v>5.31</v>
      </c>
      <c r="H676" s="3"/>
      <c r="I676">
        <v>25.98</v>
      </c>
      <c r="J676" s="3">
        <v>3.9133519999999997</v>
      </c>
      <c r="K676" s="3">
        <v>2.0987999999999998</v>
      </c>
      <c r="L676" s="3">
        <v>2.1298400000000002</v>
      </c>
      <c r="P676" s="12"/>
      <c r="Q676" s="12"/>
      <c r="R676" s="12"/>
      <c r="S676" s="12"/>
      <c r="T676" s="12"/>
      <c r="U676" s="3">
        <f t="shared" si="33"/>
        <v>39.431991999999994</v>
      </c>
      <c r="X676">
        <v>16</v>
      </c>
      <c r="Y676">
        <v>528</v>
      </c>
      <c r="AA676">
        <v>2507</v>
      </c>
      <c r="AF676" s="13"/>
      <c r="AG676">
        <v>1600</v>
      </c>
      <c r="AH676">
        <v>15300</v>
      </c>
      <c r="AI676">
        <v>14300</v>
      </c>
      <c r="AJ676">
        <v>1264</v>
      </c>
      <c r="AK676" s="3"/>
      <c r="AL676" s="3"/>
      <c r="AQ676">
        <v>487</v>
      </c>
      <c r="AR676" s="3"/>
      <c r="AT676" s="3"/>
      <c r="AZ676" s="3"/>
      <c r="BA676" s="3"/>
      <c r="BC676" s="12"/>
      <c r="BU676" s="5">
        <f t="shared" si="34"/>
        <v>0.20438799076212469</v>
      </c>
      <c r="BV676" s="12">
        <v>23</v>
      </c>
      <c r="BW676" s="3" t="s">
        <v>1354</v>
      </c>
      <c r="BX676" s="4" t="s">
        <v>1239</v>
      </c>
      <c r="BY676" s="4" t="s">
        <v>1239</v>
      </c>
      <c r="BZ676" s="12" t="s">
        <v>959</v>
      </c>
      <c r="CA676" s="12"/>
      <c r="CB676" s="13"/>
      <c r="CD676" t="s">
        <v>2782</v>
      </c>
      <c r="CE676" t="s">
        <v>2783</v>
      </c>
    </row>
    <row r="677" spans="1:83">
      <c r="A677" t="s">
        <v>1526</v>
      </c>
      <c r="B677" s="3"/>
      <c r="C677" s="3"/>
      <c r="D677" s="3"/>
      <c r="E677" s="3"/>
      <c r="F677" s="3"/>
      <c r="G677">
        <v>5.66</v>
      </c>
      <c r="H677" s="3"/>
      <c r="I677">
        <v>26.84</v>
      </c>
      <c r="J677" s="3">
        <v>3.8470239999999993</v>
      </c>
      <c r="K677" s="3">
        <v>2.0708159999999998</v>
      </c>
      <c r="L677" s="3">
        <v>2.26464</v>
      </c>
      <c r="P677" s="12"/>
      <c r="Q677" s="12"/>
      <c r="R677" s="12"/>
      <c r="S677" s="12"/>
      <c r="T677" s="12"/>
      <c r="U677" s="3">
        <f t="shared" si="33"/>
        <v>40.682479999999998</v>
      </c>
      <c r="X677">
        <v>14</v>
      </c>
      <c r="Y677">
        <v>569</v>
      </c>
      <c r="AA677">
        <v>3001</v>
      </c>
      <c r="AF677" s="13"/>
      <c r="AG677">
        <v>1700.0000000000002</v>
      </c>
      <c r="AH677">
        <v>14400</v>
      </c>
      <c r="AI677">
        <v>14000</v>
      </c>
      <c r="AJ677">
        <v>1306</v>
      </c>
      <c r="AK677" s="3"/>
      <c r="AL677" s="3"/>
      <c r="AQ677">
        <v>549</v>
      </c>
      <c r="AR677" s="3"/>
      <c r="AT677" s="3"/>
      <c r="AZ677" s="3"/>
      <c r="BA677" s="3"/>
      <c r="BC677" s="12"/>
      <c r="BU677" s="5">
        <f t="shared" si="34"/>
        <v>0.21087928464977646</v>
      </c>
      <c r="BV677" s="12">
        <v>23</v>
      </c>
      <c r="BW677" s="3" t="s">
        <v>1354</v>
      </c>
      <c r="BX677" s="4" t="s">
        <v>1239</v>
      </c>
      <c r="BY677" s="4" t="s">
        <v>1239</v>
      </c>
      <c r="BZ677" s="12" t="s">
        <v>959</v>
      </c>
      <c r="CA677" s="12"/>
      <c r="CB677" s="13"/>
      <c r="CD677" t="s">
        <v>2782</v>
      </c>
      <c r="CE677" t="s">
        <v>2783</v>
      </c>
    </row>
    <row r="678" spans="1:83">
      <c r="A678" t="s">
        <v>1527</v>
      </c>
      <c r="B678" s="3"/>
      <c r="C678" s="3"/>
      <c r="D678" s="3"/>
      <c r="E678" s="3"/>
      <c r="F678" s="3"/>
      <c r="G678">
        <v>6.57</v>
      </c>
      <c r="H678" s="3"/>
      <c r="I678">
        <v>25.41</v>
      </c>
      <c r="J678" s="3">
        <v>3.3329819999999994</v>
      </c>
      <c r="K678" s="3">
        <v>2.1407760000000002</v>
      </c>
      <c r="L678" s="3">
        <v>1.8872</v>
      </c>
      <c r="P678" s="12"/>
      <c r="Q678" s="12"/>
      <c r="R678" s="12"/>
      <c r="S678" s="12"/>
      <c r="T678" s="12"/>
      <c r="U678" s="3">
        <f t="shared" si="33"/>
        <v>39.340958000000001</v>
      </c>
      <c r="X678">
        <v>11</v>
      </c>
      <c r="Y678">
        <v>657</v>
      </c>
      <c r="AA678">
        <v>2754</v>
      </c>
      <c r="AF678" s="13"/>
      <c r="AG678">
        <v>1900</v>
      </c>
      <c r="AH678">
        <v>13100</v>
      </c>
      <c r="AI678">
        <v>11700</v>
      </c>
      <c r="AJ678">
        <v>1183</v>
      </c>
      <c r="AK678" s="3"/>
      <c r="AL678" s="3"/>
      <c r="AQ678">
        <v>514</v>
      </c>
      <c r="AR678" s="3"/>
      <c r="AT678" s="3"/>
      <c r="AZ678" s="3"/>
      <c r="BA678" s="3"/>
      <c r="BC678" s="12"/>
      <c r="BU678" s="5">
        <f t="shared" si="34"/>
        <v>0.25855962219598583</v>
      </c>
      <c r="BV678" s="12">
        <v>23</v>
      </c>
      <c r="BW678" s="3" t="s">
        <v>1354</v>
      </c>
      <c r="BX678" s="4" t="s">
        <v>1239</v>
      </c>
      <c r="BY678" s="4" t="s">
        <v>1239</v>
      </c>
      <c r="BZ678" s="12" t="s">
        <v>959</v>
      </c>
      <c r="CA678" s="12"/>
      <c r="CB678" s="13"/>
      <c r="CD678" t="s">
        <v>2782</v>
      </c>
      <c r="CE678" t="s">
        <v>2783</v>
      </c>
    </row>
    <row r="679" spans="1:83">
      <c r="A679" t="s">
        <v>1528</v>
      </c>
      <c r="B679" s="3"/>
      <c r="C679" s="3"/>
      <c r="D679" s="3"/>
      <c r="E679" s="3"/>
      <c r="F679" s="3"/>
      <c r="G679">
        <v>6.56</v>
      </c>
      <c r="H679" s="3"/>
      <c r="I679">
        <v>26.35</v>
      </c>
      <c r="J679" s="3">
        <v>3.7806959999999994</v>
      </c>
      <c r="K679" s="3">
        <v>2.1827520000000002</v>
      </c>
      <c r="L679" s="3">
        <v>2.1433200000000001</v>
      </c>
      <c r="P679" s="12"/>
      <c r="Q679" s="12"/>
      <c r="R679" s="12"/>
      <c r="S679" s="12"/>
      <c r="T679" s="12"/>
      <c r="U679" s="3">
        <f t="shared" si="33"/>
        <v>41.016768000000006</v>
      </c>
      <c r="X679">
        <v>12</v>
      </c>
      <c r="Y679">
        <v>632</v>
      </c>
      <c r="AA679">
        <v>2421</v>
      </c>
      <c r="AF679" s="13"/>
      <c r="AG679">
        <v>2000</v>
      </c>
      <c r="AH679">
        <v>14200</v>
      </c>
      <c r="AI679">
        <v>12500</v>
      </c>
      <c r="AJ679">
        <v>1254</v>
      </c>
      <c r="AK679" s="3"/>
      <c r="AL679" s="3"/>
      <c r="AQ679">
        <v>529</v>
      </c>
      <c r="AR679" s="3"/>
      <c r="AT679" s="3"/>
      <c r="AZ679" s="3"/>
      <c r="BA679" s="3"/>
      <c r="BC679" s="12"/>
      <c r="BU679" s="5">
        <f t="shared" si="34"/>
        <v>0.24895635673624286</v>
      </c>
      <c r="BV679" s="12">
        <v>23</v>
      </c>
      <c r="BW679" s="3" t="s">
        <v>1354</v>
      </c>
      <c r="BX679" s="4" t="s">
        <v>1239</v>
      </c>
      <c r="BY679" s="4" t="s">
        <v>1239</v>
      </c>
      <c r="BZ679" s="12" t="s">
        <v>959</v>
      </c>
      <c r="CA679" s="12"/>
      <c r="CB679" s="13"/>
      <c r="CD679" t="s">
        <v>2782</v>
      </c>
      <c r="CE679" t="s">
        <v>2783</v>
      </c>
    </row>
    <row r="680" spans="1:83">
      <c r="A680" t="s">
        <v>1529</v>
      </c>
      <c r="B680" s="3"/>
      <c r="C680" s="3"/>
      <c r="D680" s="3"/>
      <c r="E680" s="3"/>
      <c r="F680" s="3"/>
      <c r="G680">
        <v>8.3699999999999992</v>
      </c>
      <c r="H680" s="3"/>
      <c r="I680">
        <v>23.81</v>
      </c>
      <c r="J680" s="3">
        <v>3.4988019999999995</v>
      </c>
      <c r="K680" s="3">
        <v>2.2107360000000003</v>
      </c>
      <c r="L680" s="3">
        <v>2.07592</v>
      </c>
      <c r="P680" s="12"/>
      <c r="Q680" s="12"/>
      <c r="R680" s="12"/>
      <c r="S680" s="12"/>
      <c r="T680" s="12"/>
      <c r="U680" s="3">
        <f t="shared" si="33"/>
        <v>39.965457999999998</v>
      </c>
      <c r="X680">
        <v>11</v>
      </c>
      <c r="Y680">
        <v>748</v>
      </c>
      <c r="AA680">
        <v>2295</v>
      </c>
      <c r="AF680" s="13"/>
      <c r="AG680">
        <v>2500</v>
      </c>
      <c r="AH680">
        <v>12300</v>
      </c>
      <c r="AI680">
        <v>8700</v>
      </c>
      <c r="AJ680">
        <v>1063</v>
      </c>
      <c r="AK680" s="3"/>
      <c r="AL680" s="3"/>
      <c r="AQ680">
        <v>469</v>
      </c>
      <c r="AR680" s="3"/>
      <c r="AT680" s="3"/>
      <c r="AZ680" s="3"/>
      <c r="BA680" s="3"/>
      <c r="BC680" s="12"/>
      <c r="BU680" s="5">
        <f t="shared" si="34"/>
        <v>0.35153296934061318</v>
      </c>
      <c r="BV680" s="12">
        <v>23</v>
      </c>
      <c r="BW680" s="3" t="s">
        <v>1354</v>
      </c>
      <c r="BX680" s="4" t="s">
        <v>1239</v>
      </c>
      <c r="BY680" s="4" t="s">
        <v>1239</v>
      </c>
      <c r="BZ680" s="12" t="s">
        <v>959</v>
      </c>
      <c r="CA680" s="12"/>
      <c r="CB680" s="13"/>
      <c r="CD680" t="s">
        <v>2782</v>
      </c>
      <c r="CE680" t="s">
        <v>2783</v>
      </c>
    </row>
    <row r="681" spans="1:83">
      <c r="A681" t="s">
        <v>1530</v>
      </c>
      <c r="B681" s="3"/>
      <c r="C681" s="3"/>
      <c r="D681" s="3"/>
      <c r="E681" s="3"/>
      <c r="F681" s="3"/>
      <c r="G681">
        <v>8.1999999999999993</v>
      </c>
      <c r="H681" s="3"/>
      <c r="I681">
        <v>24.29</v>
      </c>
      <c r="J681" s="3">
        <v>3.4656379999999993</v>
      </c>
      <c r="K681" s="3">
        <v>2.3086799999999998</v>
      </c>
      <c r="L681" s="3">
        <v>2.0220000000000002</v>
      </c>
      <c r="P681" s="12"/>
      <c r="Q681" s="12"/>
      <c r="R681" s="12"/>
      <c r="S681" s="12"/>
      <c r="T681" s="12"/>
      <c r="U681" s="3">
        <f t="shared" si="33"/>
        <v>40.286317999999994</v>
      </c>
      <c r="X681">
        <v>10</v>
      </c>
      <c r="Y681">
        <v>758</v>
      </c>
      <c r="AA681">
        <v>2278</v>
      </c>
      <c r="AF681" s="13"/>
      <c r="AG681">
        <v>2500</v>
      </c>
      <c r="AH681">
        <v>12600</v>
      </c>
      <c r="AI681">
        <v>9900</v>
      </c>
      <c r="AJ681">
        <v>1125</v>
      </c>
      <c r="AK681" s="3"/>
      <c r="AL681" s="3"/>
      <c r="AQ681">
        <v>500</v>
      </c>
      <c r="AR681" s="3"/>
      <c r="AT681" s="3"/>
      <c r="AZ681" s="3"/>
      <c r="BA681" s="3"/>
      <c r="BC681" s="12"/>
      <c r="BU681" s="5">
        <f t="shared" si="34"/>
        <v>0.33758748456154797</v>
      </c>
      <c r="BV681" s="12">
        <v>23</v>
      </c>
      <c r="BW681" s="3" t="s">
        <v>1354</v>
      </c>
      <c r="BX681" s="4" t="s">
        <v>1239</v>
      </c>
      <c r="BY681" s="4" t="s">
        <v>1239</v>
      </c>
      <c r="BZ681" s="12" t="s">
        <v>959</v>
      </c>
      <c r="CA681" s="12"/>
      <c r="CB681" s="13"/>
      <c r="CD681" t="s">
        <v>2782</v>
      </c>
      <c r="CE681" t="s">
        <v>2783</v>
      </c>
    </row>
    <row r="682" spans="1:83">
      <c r="A682" t="s">
        <v>1531</v>
      </c>
      <c r="B682" s="3"/>
      <c r="C682" s="3"/>
      <c r="D682" s="3"/>
      <c r="E682" s="3"/>
      <c r="F682" s="3"/>
      <c r="G682">
        <v>5.75</v>
      </c>
      <c r="H682" s="3"/>
      <c r="I682">
        <v>25.83</v>
      </c>
      <c r="J682" s="3">
        <v>3.7475319999999992</v>
      </c>
      <c r="K682" s="3">
        <v>2.1407760000000002</v>
      </c>
      <c r="L682" s="3">
        <v>2.2107199999999998</v>
      </c>
      <c r="P682" s="12"/>
      <c r="Q682" s="12"/>
      <c r="R682" s="12"/>
      <c r="S682" s="12"/>
      <c r="T682" s="12"/>
      <c r="U682" s="3">
        <f t="shared" si="33"/>
        <v>39.679028000000002</v>
      </c>
      <c r="X682">
        <v>14</v>
      </c>
      <c r="Y682">
        <v>586</v>
      </c>
      <c r="AA682">
        <v>2101</v>
      </c>
      <c r="AF682" s="13"/>
      <c r="AG682">
        <v>1800</v>
      </c>
      <c r="AH682">
        <v>14700</v>
      </c>
      <c r="AI682">
        <v>12800</v>
      </c>
      <c r="AJ682">
        <v>1319</v>
      </c>
      <c r="AK682" s="3"/>
      <c r="AL682" s="3"/>
      <c r="AQ682">
        <v>515</v>
      </c>
      <c r="AR682" s="3"/>
      <c r="AT682" s="3"/>
      <c r="AZ682" s="3"/>
      <c r="BA682" s="3"/>
      <c r="BC682" s="12"/>
      <c r="BU682" s="5">
        <f t="shared" si="34"/>
        <v>0.22260936895083239</v>
      </c>
      <c r="BV682" s="12">
        <v>23</v>
      </c>
      <c r="BW682" s="3" t="s">
        <v>1354</v>
      </c>
      <c r="BX682" s="4" t="s">
        <v>1239</v>
      </c>
      <c r="BY682" s="4" t="s">
        <v>1239</v>
      </c>
      <c r="BZ682" s="12" t="s">
        <v>959</v>
      </c>
      <c r="CA682" s="12"/>
      <c r="CB682" s="13"/>
      <c r="CD682" t="s">
        <v>2782</v>
      </c>
      <c r="CE682" t="s">
        <v>2783</v>
      </c>
    </row>
    <row r="683" spans="1:83">
      <c r="A683" t="s">
        <v>1532</v>
      </c>
      <c r="B683" s="3"/>
      <c r="C683" s="3"/>
      <c r="D683" s="3"/>
      <c r="E683" s="3"/>
      <c r="F683" s="3"/>
      <c r="G683">
        <v>5.91</v>
      </c>
      <c r="H683" s="3"/>
      <c r="I683">
        <v>24.23</v>
      </c>
      <c r="J683" s="3">
        <v>3.6977859999999998</v>
      </c>
      <c r="K683" s="3">
        <v>2.0428319999999998</v>
      </c>
      <c r="L683" s="3">
        <v>1.7119600000000001</v>
      </c>
      <c r="P683" s="12"/>
      <c r="Q683" s="12"/>
      <c r="R683" s="12"/>
      <c r="S683" s="12"/>
      <c r="T683" s="12"/>
      <c r="U683" s="3">
        <f t="shared" si="33"/>
        <v>37.592577999999996</v>
      </c>
      <c r="X683">
        <v>16</v>
      </c>
      <c r="Y683">
        <v>604</v>
      </c>
      <c r="AA683">
        <v>2373</v>
      </c>
      <c r="AF683" s="13"/>
      <c r="AG683">
        <v>2000</v>
      </c>
      <c r="AH683">
        <v>14200</v>
      </c>
      <c r="AI683">
        <v>12600</v>
      </c>
      <c r="AJ683">
        <v>1220</v>
      </c>
      <c r="AK683" s="3"/>
      <c r="AL683" s="3"/>
      <c r="AQ683">
        <v>507</v>
      </c>
      <c r="AR683" s="3"/>
      <c r="AT683" s="3"/>
      <c r="AZ683" s="3"/>
      <c r="BA683" s="3"/>
      <c r="BC683" s="12"/>
      <c r="BU683" s="5">
        <f t="shared" si="34"/>
        <v>0.24391250515889393</v>
      </c>
      <c r="BV683" s="12">
        <v>23</v>
      </c>
      <c r="BW683" s="3" t="s">
        <v>1354</v>
      </c>
      <c r="BX683" s="4" t="s">
        <v>1239</v>
      </c>
      <c r="BY683" s="4" t="s">
        <v>1239</v>
      </c>
      <c r="BZ683" s="12" t="s">
        <v>959</v>
      </c>
      <c r="CA683" s="12"/>
      <c r="CB683" s="13"/>
      <c r="CD683" t="s">
        <v>2782</v>
      </c>
      <c r="CE683" t="s">
        <v>2783</v>
      </c>
    </row>
    <row r="684" spans="1:83">
      <c r="A684" t="s">
        <v>1533</v>
      </c>
      <c r="B684" s="3"/>
      <c r="C684" s="3"/>
      <c r="D684" s="3"/>
      <c r="E684" s="3"/>
      <c r="F684" s="3"/>
      <c r="G684">
        <v>7.24</v>
      </c>
      <c r="H684" s="3"/>
      <c r="I684">
        <v>24.26</v>
      </c>
      <c r="J684" s="3">
        <v>3.7972779999999999</v>
      </c>
      <c r="K684" s="3">
        <v>2.0987999999999998</v>
      </c>
      <c r="L684" s="3">
        <v>1.8063200000000001</v>
      </c>
      <c r="P684" s="12"/>
      <c r="Q684" s="12"/>
      <c r="R684" s="12"/>
      <c r="S684" s="12"/>
      <c r="T684" s="12"/>
      <c r="U684" s="3">
        <f t="shared" si="33"/>
        <v>39.202397999999995</v>
      </c>
      <c r="X684">
        <v>11</v>
      </c>
      <c r="Y684">
        <v>674</v>
      </c>
      <c r="AA684">
        <v>2687</v>
      </c>
      <c r="AF684" s="13"/>
      <c r="AG684">
        <v>2400</v>
      </c>
      <c r="AH684">
        <v>12900</v>
      </c>
      <c r="AI684">
        <v>10600</v>
      </c>
      <c r="AJ684">
        <v>1064</v>
      </c>
      <c r="AK684" s="3"/>
      <c r="AL684" s="3"/>
      <c r="AQ684">
        <v>496</v>
      </c>
      <c r="AR684" s="3"/>
      <c r="AT684" s="3"/>
      <c r="AZ684" s="3"/>
      <c r="BA684" s="3"/>
      <c r="BC684" s="12"/>
      <c r="BU684" s="5">
        <f t="shared" si="34"/>
        <v>0.29843363561417968</v>
      </c>
      <c r="BV684" s="12">
        <v>23</v>
      </c>
      <c r="BW684" s="3" t="s">
        <v>1354</v>
      </c>
      <c r="BX684" s="4" t="s">
        <v>1239</v>
      </c>
      <c r="BY684" s="4" t="s">
        <v>1239</v>
      </c>
      <c r="BZ684" s="12" t="s">
        <v>959</v>
      </c>
      <c r="CA684" s="12"/>
      <c r="CB684" s="13"/>
      <c r="CD684" t="s">
        <v>2782</v>
      </c>
      <c r="CE684" t="s">
        <v>2783</v>
      </c>
    </row>
    <row r="685" spans="1:83">
      <c r="A685" t="s">
        <v>1534</v>
      </c>
      <c r="B685" s="3"/>
      <c r="C685" s="3"/>
      <c r="D685" s="3"/>
      <c r="E685" s="3"/>
      <c r="F685" s="3"/>
      <c r="G685">
        <v>7.9</v>
      </c>
      <c r="H685" s="3"/>
      <c r="I685">
        <v>24.15</v>
      </c>
      <c r="J685" s="3">
        <v>3.7143680000000003</v>
      </c>
      <c r="K685" s="3">
        <v>2.0288399999999998</v>
      </c>
      <c r="L685" s="3">
        <v>1.7524000000000002</v>
      </c>
      <c r="P685" s="12"/>
      <c r="Q685" s="12"/>
      <c r="R685" s="12"/>
      <c r="S685" s="12"/>
      <c r="T685" s="12"/>
      <c r="U685" s="3">
        <f t="shared" si="33"/>
        <v>39.545608000000001</v>
      </c>
      <c r="X685">
        <v>11</v>
      </c>
      <c r="Y685">
        <v>709</v>
      </c>
      <c r="AA685">
        <v>2991</v>
      </c>
      <c r="AF685" s="13"/>
      <c r="AG685">
        <v>2500</v>
      </c>
      <c r="AH685">
        <v>12400</v>
      </c>
      <c r="AI685">
        <v>9800</v>
      </c>
      <c r="AJ685">
        <v>1029</v>
      </c>
      <c r="AK685" s="3"/>
      <c r="AL685" s="3"/>
      <c r="AQ685">
        <v>498</v>
      </c>
      <c r="AR685" s="3"/>
      <c r="AT685" s="3"/>
      <c r="AZ685" s="3"/>
      <c r="BA685" s="3"/>
      <c r="BC685" s="12"/>
      <c r="BU685" s="5">
        <f t="shared" si="34"/>
        <v>0.32712215320910976</v>
      </c>
      <c r="BV685" s="12">
        <v>23</v>
      </c>
      <c r="BW685" s="3" t="s">
        <v>1354</v>
      </c>
      <c r="BX685" s="4" t="s">
        <v>1239</v>
      </c>
      <c r="BY685" s="4" t="s">
        <v>1239</v>
      </c>
      <c r="BZ685" s="12" t="s">
        <v>959</v>
      </c>
      <c r="CA685" s="12"/>
      <c r="CB685" s="13"/>
      <c r="CD685" t="s">
        <v>2782</v>
      </c>
      <c r="CE685" t="s">
        <v>2783</v>
      </c>
    </row>
    <row r="686" spans="1:83">
      <c r="A686" t="s">
        <v>1535</v>
      </c>
      <c r="B686" s="3"/>
      <c r="C686" s="3"/>
      <c r="D686" s="3"/>
      <c r="E686" s="3"/>
      <c r="F686" s="3"/>
      <c r="G686">
        <v>10.6</v>
      </c>
      <c r="H686" s="3"/>
      <c r="I686">
        <v>22.1</v>
      </c>
      <c r="J686" s="3">
        <v>2.6862840000000001</v>
      </c>
      <c r="K686" s="3">
        <v>2.742432</v>
      </c>
      <c r="L686" s="3">
        <v>1.7658800000000001</v>
      </c>
      <c r="P686" s="12"/>
      <c r="Q686" s="12"/>
      <c r="R686" s="12"/>
      <c r="S686" s="12"/>
      <c r="T686" s="12"/>
      <c r="U686" s="3">
        <f t="shared" si="33"/>
        <v>39.894596000000007</v>
      </c>
      <c r="X686">
        <v>4</v>
      </c>
      <c r="Y686">
        <v>929</v>
      </c>
      <c r="AA686">
        <v>2157</v>
      </c>
      <c r="AF686" s="13"/>
      <c r="AG686">
        <v>2700</v>
      </c>
      <c r="AH686">
        <v>9500</v>
      </c>
      <c r="AI686">
        <v>6100</v>
      </c>
      <c r="AJ686">
        <v>921</v>
      </c>
      <c r="AK686" s="3"/>
      <c r="AL686" s="3"/>
      <c r="AQ686">
        <v>413</v>
      </c>
      <c r="AR686" s="3"/>
      <c r="AT686" s="3"/>
      <c r="AZ686" s="3"/>
      <c r="BA686" s="3"/>
      <c r="BC686" s="12"/>
      <c r="BU686" s="5">
        <f t="shared" si="34"/>
        <v>0.47963800904977372</v>
      </c>
      <c r="BV686" s="12">
        <v>23</v>
      </c>
      <c r="BW686" s="3" t="s">
        <v>1354</v>
      </c>
      <c r="BX686" s="4" t="s">
        <v>1239</v>
      </c>
      <c r="BY686" s="4" t="s">
        <v>1239</v>
      </c>
      <c r="BZ686" s="12" t="s">
        <v>959</v>
      </c>
      <c r="CA686" s="12"/>
      <c r="CB686" s="13"/>
      <c r="CD686" t="s">
        <v>2782</v>
      </c>
      <c r="CE686" t="s">
        <v>2783</v>
      </c>
    </row>
    <row r="687" spans="1:83">
      <c r="A687" t="s">
        <v>1536</v>
      </c>
      <c r="B687" s="3"/>
      <c r="C687" s="3"/>
      <c r="D687" s="3"/>
      <c r="E687" s="3"/>
      <c r="F687" s="3"/>
      <c r="G687">
        <v>11.25</v>
      </c>
      <c r="H687" s="3"/>
      <c r="I687">
        <v>21.02</v>
      </c>
      <c r="J687" s="3">
        <v>2.520464</v>
      </c>
      <c r="K687" s="3">
        <v>2.3506559999999999</v>
      </c>
      <c r="L687" s="3">
        <v>2.0489600000000001</v>
      </c>
      <c r="P687" s="12"/>
      <c r="Q687" s="12"/>
      <c r="R687" s="12"/>
      <c r="S687" s="12"/>
      <c r="T687" s="12"/>
      <c r="U687" s="3">
        <f t="shared" si="33"/>
        <v>39.190079999999995</v>
      </c>
      <c r="X687">
        <v>8</v>
      </c>
      <c r="Y687">
        <v>944</v>
      </c>
      <c r="AA687">
        <v>2328</v>
      </c>
      <c r="AF687" s="13"/>
      <c r="AG687">
        <v>2700</v>
      </c>
      <c r="AH687">
        <v>8600</v>
      </c>
      <c r="AI687">
        <v>5500</v>
      </c>
      <c r="AJ687">
        <v>855</v>
      </c>
      <c r="AK687" s="3"/>
      <c r="AL687" s="3"/>
      <c r="AQ687">
        <v>346</v>
      </c>
      <c r="AR687" s="3"/>
      <c r="AT687" s="3"/>
      <c r="AZ687" s="3"/>
      <c r="BA687" s="3"/>
      <c r="BC687" s="12"/>
      <c r="BU687" s="5">
        <f t="shared" si="34"/>
        <v>0.53520456707897246</v>
      </c>
      <c r="BV687" s="12">
        <v>23</v>
      </c>
      <c r="BW687" s="3" t="s">
        <v>1354</v>
      </c>
      <c r="BX687" s="4" t="s">
        <v>1239</v>
      </c>
      <c r="BY687" s="4" t="s">
        <v>1239</v>
      </c>
      <c r="BZ687" s="12" t="s">
        <v>959</v>
      </c>
      <c r="CA687" s="12"/>
      <c r="CB687" s="13"/>
      <c r="CD687" t="s">
        <v>2782</v>
      </c>
      <c r="CE687" t="s">
        <v>2783</v>
      </c>
    </row>
    <row r="688" spans="1:83">
      <c r="A688" t="s">
        <v>1537</v>
      </c>
      <c r="B688" s="3"/>
      <c r="C688" s="3"/>
      <c r="D688" s="3"/>
      <c r="E688" s="3"/>
      <c r="F688" s="3"/>
      <c r="G688">
        <v>7.41</v>
      </c>
      <c r="H688" s="3"/>
      <c r="I688">
        <v>24.97</v>
      </c>
      <c r="J688" s="3">
        <v>3.8636059999999999</v>
      </c>
      <c r="K688" s="3">
        <v>1.944888</v>
      </c>
      <c r="L688" s="3">
        <v>1.8602399999999999</v>
      </c>
      <c r="P688" s="12"/>
      <c r="Q688" s="12"/>
      <c r="R688" s="12"/>
      <c r="S688" s="12"/>
      <c r="T688" s="12"/>
      <c r="U688" s="3">
        <f t="shared" si="33"/>
        <v>40.048733999999989</v>
      </c>
      <c r="X688">
        <v>14</v>
      </c>
      <c r="Y688">
        <v>653</v>
      </c>
      <c r="AA688">
        <v>2800</v>
      </c>
      <c r="AF688" s="13"/>
      <c r="AG688">
        <v>2700</v>
      </c>
      <c r="AH688">
        <v>13200</v>
      </c>
      <c r="AI688">
        <v>11000</v>
      </c>
      <c r="AJ688">
        <v>1076</v>
      </c>
      <c r="AK688" s="3"/>
      <c r="AL688" s="3"/>
      <c r="AQ688">
        <v>475</v>
      </c>
      <c r="AR688" s="3"/>
      <c r="AT688" s="3"/>
      <c r="AZ688" s="3"/>
      <c r="BA688" s="3"/>
      <c r="BC688" s="12"/>
      <c r="BU688" s="5">
        <f t="shared" si="34"/>
        <v>0.29675610732879459</v>
      </c>
      <c r="BV688" s="12">
        <v>23</v>
      </c>
      <c r="BW688" s="3" t="s">
        <v>1354</v>
      </c>
      <c r="BX688" s="4" t="s">
        <v>1239</v>
      </c>
      <c r="BY688" s="4" t="s">
        <v>1239</v>
      </c>
      <c r="BZ688" s="12" t="s">
        <v>959</v>
      </c>
      <c r="CA688" s="12"/>
      <c r="CB688" s="13"/>
      <c r="CD688" t="s">
        <v>2782</v>
      </c>
      <c r="CE688" t="s">
        <v>2783</v>
      </c>
    </row>
    <row r="689" spans="1:83">
      <c r="A689" t="s">
        <v>1538</v>
      </c>
      <c r="B689" s="3"/>
      <c r="C689" s="3"/>
      <c r="D689" s="3"/>
      <c r="E689" s="3"/>
      <c r="F689" s="3"/>
      <c r="G689">
        <v>6.71</v>
      </c>
      <c r="H689" s="3"/>
      <c r="I689">
        <v>26.22</v>
      </c>
      <c r="J689" s="3">
        <v>3.8304419999999997</v>
      </c>
      <c r="K689" s="3">
        <v>2.0288399999999998</v>
      </c>
      <c r="L689" s="3">
        <v>1.8467600000000002</v>
      </c>
      <c r="P689" s="12"/>
      <c r="Q689" s="12"/>
      <c r="R689" s="12"/>
      <c r="S689" s="12"/>
      <c r="T689" s="12"/>
      <c r="U689" s="3">
        <f t="shared" ref="U689:U699" si="35">SUM(C689:L689)</f>
        <v>40.636042000000003</v>
      </c>
      <c r="X689">
        <v>10</v>
      </c>
      <c r="Y689">
        <v>645</v>
      </c>
      <c r="AA689">
        <v>3220</v>
      </c>
      <c r="AF689" s="13"/>
      <c r="AG689">
        <v>2500</v>
      </c>
      <c r="AH689">
        <v>14000</v>
      </c>
      <c r="AI689">
        <v>11399.999999999998</v>
      </c>
      <c r="AJ689">
        <v>1136</v>
      </c>
      <c r="AK689" s="3"/>
      <c r="AL689" s="3"/>
      <c r="AQ689">
        <v>521</v>
      </c>
      <c r="AR689" s="3"/>
      <c r="AT689" s="3"/>
      <c r="AZ689" s="3"/>
      <c r="BA689" s="3"/>
      <c r="BC689" s="12"/>
      <c r="BU689" s="5">
        <f t="shared" ref="BU689:BU699" si="36">G689/I689</f>
        <v>0.25591151792524791</v>
      </c>
      <c r="BV689" s="12">
        <v>23</v>
      </c>
      <c r="BW689" s="3" t="s">
        <v>1354</v>
      </c>
      <c r="BX689" s="4" t="s">
        <v>1239</v>
      </c>
      <c r="BY689" s="4" t="s">
        <v>1239</v>
      </c>
      <c r="BZ689" s="12" t="s">
        <v>959</v>
      </c>
      <c r="CA689" s="12"/>
      <c r="CB689" s="13"/>
      <c r="CD689" t="s">
        <v>2782</v>
      </c>
      <c r="CE689" t="s">
        <v>2783</v>
      </c>
    </row>
    <row r="690" spans="1:83">
      <c r="A690" t="s">
        <v>1539</v>
      </c>
      <c r="B690" s="3"/>
      <c r="C690" s="3"/>
      <c r="D690" s="3"/>
      <c r="E690" s="3"/>
      <c r="F690" s="3"/>
      <c r="G690">
        <v>7.88</v>
      </c>
      <c r="H690" s="3"/>
      <c r="I690">
        <v>22.39</v>
      </c>
      <c r="J690" s="3">
        <v>3.5982939999999997</v>
      </c>
      <c r="K690" s="3">
        <v>1.8749280000000002</v>
      </c>
      <c r="L690" s="3">
        <v>1.6310800000000001</v>
      </c>
      <c r="P690" s="12"/>
      <c r="Q690" s="12"/>
      <c r="R690" s="12"/>
      <c r="S690" s="12"/>
      <c r="T690" s="12"/>
      <c r="U690" s="3">
        <f t="shared" si="35"/>
        <v>37.374301999999993</v>
      </c>
      <c r="X690">
        <v>16</v>
      </c>
      <c r="Y690">
        <v>653</v>
      </c>
      <c r="AA690">
        <v>2647</v>
      </c>
      <c r="AF690" s="13"/>
      <c r="AG690">
        <v>2300</v>
      </c>
      <c r="AH690">
        <v>12100</v>
      </c>
      <c r="AI690">
        <v>9600</v>
      </c>
      <c r="AJ690">
        <v>999</v>
      </c>
      <c r="AK690" s="3"/>
      <c r="AL690" s="3"/>
      <c r="AQ690">
        <v>490</v>
      </c>
      <c r="AR690" s="3"/>
      <c r="AT690" s="3"/>
      <c r="AZ690" s="3"/>
      <c r="BA690" s="3"/>
      <c r="BC690" s="12"/>
      <c r="BU690" s="5">
        <f t="shared" si="36"/>
        <v>0.3519428316212595</v>
      </c>
      <c r="BV690" s="12">
        <v>23</v>
      </c>
      <c r="BW690" s="3" t="s">
        <v>1354</v>
      </c>
      <c r="BX690" s="4" t="s">
        <v>1239</v>
      </c>
      <c r="BY690" s="4" t="s">
        <v>1239</v>
      </c>
      <c r="BZ690" s="12" t="s">
        <v>959</v>
      </c>
      <c r="CA690" s="12"/>
      <c r="CB690" s="13"/>
      <c r="CD690" t="s">
        <v>2782</v>
      </c>
      <c r="CE690" t="s">
        <v>2783</v>
      </c>
    </row>
    <row r="691" spans="1:83">
      <c r="A691" t="s">
        <v>1540</v>
      </c>
      <c r="B691" s="3"/>
      <c r="C691" s="3"/>
      <c r="D691" s="3"/>
      <c r="E691" s="3"/>
      <c r="F691" s="3"/>
      <c r="G691">
        <v>7.23</v>
      </c>
      <c r="H691" s="3"/>
      <c r="I691">
        <v>25.27</v>
      </c>
      <c r="J691" s="3">
        <v>3.6812040000000001</v>
      </c>
      <c r="K691" s="3">
        <v>2.3086799999999998</v>
      </c>
      <c r="L691" s="3">
        <v>2.0220000000000002</v>
      </c>
      <c r="P691" s="12"/>
      <c r="Q691" s="12"/>
      <c r="R691" s="12"/>
      <c r="S691" s="12"/>
      <c r="T691" s="12"/>
      <c r="U691" s="3">
        <f t="shared" si="35"/>
        <v>40.511884000000002</v>
      </c>
      <c r="X691">
        <v>12</v>
      </c>
      <c r="Y691">
        <v>684</v>
      </c>
      <c r="AA691">
        <v>2750</v>
      </c>
      <c r="AF691" s="13"/>
      <c r="AG691">
        <v>2500</v>
      </c>
      <c r="AH691">
        <v>13200</v>
      </c>
      <c r="AI691">
        <v>10400</v>
      </c>
      <c r="AJ691">
        <v>1121</v>
      </c>
      <c r="AK691" s="3"/>
      <c r="AL691" s="3"/>
      <c r="AQ691">
        <v>532</v>
      </c>
      <c r="AR691" s="3"/>
      <c r="AT691" s="3"/>
      <c r="AZ691" s="3"/>
      <c r="BA691" s="3"/>
      <c r="BC691" s="12"/>
      <c r="BU691" s="5">
        <f t="shared" si="36"/>
        <v>0.28611001187178475</v>
      </c>
      <c r="BV691" s="12">
        <v>23</v>
      </c>
      <c r="BW691" s="3" t="s">
        <v>1354</v>
      </c>
      <c r="BX691" s="4" t="s">
        <v>1239</v>
      </c>
      <c r="BY691" s="4" t="s">
        <v>1239</v>
      </c>
      <c r="BZ691" s="12" t="s">
        <v>959</v>
      </c>
      <c r="CA691" s="12"/>
      <c r="CB691" s="13"/>
      <c r="CD691" t="s">
        <v>2782</v>
      </c>
      <c r="CE691" t="s">
        <v>2783</v>
      </c>
    </row>
    <row r="692" spans="1:83">
      <c r="A692" t="s">
        <v>1541</v>
      </c>
      <c r="B692" s="3"/>
      <c r="C692" s="3"/>
      <c r="D692" s="3"/>
      <c r="E692" s="3"/>
      <c r="F692" s="3"/>
      <c r="G692">
        <v>6.75</v>
      </c>
      <c r="H692" s="3"/>
      <c r="I692">
        <v>25.96</v>
      </c>
      <c r="J692" s="3">
        <v>3.8636059999999999</v>
      </c>
      <c r="K692" s="3">
        <v>1.9308959999999999</v>
      </c>
      <c r="L692" s="3">
        <v>1.5771599999999999</v>
      </c>
      <c r="P692" s="12"/>
      <c r="Q692" s="12"/>
      <c r="R692" s="12"/>
      <c r="S692" s="12"/>
      <c r="T692" s="12"/>
      <c r="U692" s="3">
        <f t="shared" si="35"/>
        <v>40.081661999999994</v>
      </c>
      <c r="X692">
        <v>13</v>
      </c>
      <c r="Y692">
        <v>634</v>
      </c>
      <c r="AA692">
        <v>2484</v>
      </c>
      <c r="AF692" s="13"/>
      <c r="AG692">
        <v>2300</v>
      </c>
      <c r="AH692">
        <v>14000</v>
      </c>
      <c r="AI692">
        <v>11900</v>
      </c>
      <c r="AJ692">
        <v>1072</v>
      </c>
      <c r="AK692" s="3"/>
      <c r="AL692" s="3"/>
      <c r="AQ692">
        <v>508</v>
      </c>
      <c r="AR692" s="3"/>
      <c r="AT692" s="3"/>
      <c r="AZ692" s="3"/>
      <c r="BA692" s="3"/>
      <c r="BC692" s="12"/>
      <c r="BU692" s="5">
        <f t="shared" si="36"/>
        <v>0.26001540832049308</v>
      </c>
      <c r="BV692" s="12">
        <v>23</v>
      </c>
      <c r="BW692" s="3" t="s">
        <v>1354</v>
      </c>
      <c r="BX692" s="4" t="s">
        <v>1239</v>
      </c>
      <c r="BY692" s="4" t="s">
        <v>1239</v>
      </c>
      <c r="BZ692" s="12" t="s">
        <v>959</v>
      </c>
      <c r="CA692" s="12"/>
      <c r="CB692" s="13"/>
      <c r="CD692" t="s">
        <v>2782</v>
      </c>
      <c r="CE692" t="s">
        <v>2783</v>
      </c>
    </row>
    <row r="693" spans="1:83">
      <c r="A693" t="s">
        <v>1542</v>
      </c>
      <c r="B693" s="3"/>
      <c r="C693" s="3"/>
      <c r="D693" s="3"/>
      <c r="E693" s="3"/>
      <c r="F693" s="3"/>
      <c r="G693">
        <v>7.36</v>
      </c>
      <c r="H693" s="3"/>
      <c r="I693">
        <v>24.43</v>
      </c>
      <c r="J693" s="3">
        <v>3.9299339999999998</v>
      </c>
      <c r="K693" s="3">
        <v>1.944888</v>
      </c>
      <c r="L693" s="3">
        <v>1.6850000000000001</v>
      </c>
      <c r="P693" s="12"/>
      <c r="Q693" s="12"/>
      <c r="R693" s="12"/>
      <c r="S693" s="12"/>
      <c r="T693" s="12"/>
      <c r="U693" s="3">
        <f t="shared" si="35"/>
        <v>39.349822000000003</v>
      </c>
      <c r="X693">
        <v>13</v>
      </c>
      <c r="Y693">
        <v>583</v>
      </c>
      <c r="AA693">
        <v>2623</v>
      </c>
      <c r="AF693" s="13"/>
      <c r="AG693">
        <v>2300</v>
      </c>
      <c r="AH693">
        <v>13400</v>
      </c>
      <c r="AI693">
        <v>11100.000000000002</v>
      </c>
      <c r="AJ693">
        <v>1108</v>
      </c>
      <c r="AK693" s="3"/>
      <c r="AL693" s="3"/>
      <c r="AQ693">
        <v>507</v>
      </c>
      <c r="AR693" s="3"/>
      <c r="AT693" s="3"/>
      <c r="AZ693" s="3"/>
      <c r="BA693" s="3"/>
      <c r="BC693" s="12"/>
      <c r="BU693" s="5">
        <f t="shared" si="36"/>
        <v>0.30126893164142449</v>
      </c>
      <c r="BV693" s="12">
        <v>23</v>
      </c>
      <c r="BW693" s="3" t="s">
        <v>1354</v>
      </c>
      <c r="BX693" s="4" t="s">
        <v>1239</v>
      </c>
      <c r="BY693" s="4" t="s">
        <v>1239</v>
      </c>
      <c r="BZ693" s="12" t="s">
        <v>959</v>
      </c>
      <c r="CA693" s="12"/>
      <c r="CB693" s="13"/>
      <c r="CD693" t="s">
        <v>2782</v>
      </c>
      <c r="CE693" t="s">
        <v>2783</v>
      </c>
    </row>
    <row r="694" spans="1:83">
      <c r="A694" t="s">
        <v>1543</v>
      </c>
      <c r="B694" s="3"/>
      <c r="C694" s="3"/>
      <c r="D694" s="3"/>
      <c r="E694" s="3"/>
      <c r="F694" s="3"/>
      <c r="G694">
        <v>10.6</v>
      </c>
      <c r="H694" s="3"/>
      <c r="I694">
        <v>22.18</v>
      </c>
      <c r="J694" s="3">
        <v>2.7691939999999997</v>
      </c>
      <c r="K694" s="3">
        <v>2.2387200000000003</v>
      </c>
      <c r="L694" s="3">
        <v>1.7928400000000002</v>
      </c>
      <c r="P694" s="12"/>
      <c r="Q694" s="12"/>
      <c r="R694" s="12"/>
      <c r="S694" s="12"/>
      <c r="T694" s="12"/>
      <c r="U694" s="3">
        <f t="shared" si="35"/>
        <v>39.580753999999999</v>
      </c>
      <c r="X694">
        <v>5</v>
      </c>
      <c r="Y694">
        <v>901</v>
      </c>
      <c r="AA694">
        <v>2332</v>
      </c>
      <c r="AF694" s="13"/>
      <c r="AG694">
        <v>3200</v>
      </c>
      <c r="AH694">
        <v>10000</v>
      </c>
      <c r="AI694">
        <v>6400</v>
      </c>
      <c r="AJ694">
        <v>930</v>
      </c>
      <c r="AK694" s="3"/>
      <c r="AL694" s="3"/>
      <c r="AQ694">
        <v>410</v>
      </c>
      <c r="AR694" s="3"/>
      <c r="AT694" s="3"/>
      <c r="AZ694" s="3"/>
      <c r="BA694" s="3"/>
      <c r="BC694" s="12"/>
      <c r="BU694" s="5">
        <f t="shared" si="36"/>
        <v>0.47790802524797116</v>
      </c>
      <c r="BV694" s="12">
        <v>23</v>
      </c>
      <c r="BW694" s="3" t="s">
        <v>1354</v>
      </c>
      <c r="BX694" s="4" t="s">
        <v>1239</v>
      </c>
      <c r="BY694" s="4" t="s">
        <v>1239</v>
      </c>
      <c r="BZ694" s="12" t="s">
        <v>959</v>
      </c>
      <c r="CA694" s="12"/>
      <c r="CB694" s="13"/>
      <c r="CD694" t="s">
        <v>2782</v>
      </c>
      <c r="CE694" t="s">
        <v>2783</v>
      </c>
    </row>
    <row r="695" spans="1:83">
      <c r="A695" t="s">
        <v>1544</v>
      </c>
      <c r="B695" s="3"/>
      <c r="C695" s="3"/>
      <c r="D695" s="3"/>
      <c r="E695" s="3"/>
      <c r="F695" s="3"/>
      <c r="G695">
        <v>10.77</v>
      </c>
      <c r="H695" s="3"/>
      <c r="I695">
        <v>22.81</v>
      </c>
      <c r="J695" s="3">
        <v>2.5702099999999999</v>
      </c>
      <c r="K695" s="3">
        <v>2.4206159999999999</v>
      </c>
      <c r="L695" s="3">
        <v>1.8063200000000001</v>
      </c>
      <c r="P695" s="12"/>
      <c r="Q695" s="12"/>
      <c r="R695" s="12"/>
      <c r="S695" s="12"/>
      <c r="T695" s="12"/>
      <c r="U695" s="3">
        <f t="shared" si="35"/>
        <v>40.377146000000003</v>
      </c>
      <c r="X695">
        <v>4</v>
      </c>
      <c r="Y695">
        <v>948</v>
      </c>
      <c r="AA695">
        <v>2136</v>
      </c>
      <c r="AF695" s="13"/>
      <c r="AG695">
        <v>3000</v>
      </c>
      <c r="AH695">
        <v>10200</v>
      </c>
      <c r="AI695">
        <v>6500</v>
      </c>
      <c r="AJ695">
        <v>943</v>
      </c>
      <c r="AK695" s="3"/>
      <c r="AL695" s="3"/>
      <c r="AQ695">
        <v>446</v>
      </c>
      <c r="AR695" s="3"/>
      <c r="AT695" s="3"/>
      <c r="AZ695" s="3"/>
      <c r="BA695" s="3"/>
      <c r="BC695" s="12"/>
      <c r="BU695" s="5">
        <f t="shared" si="36"/>
        <v>0.4721613327487944</v>
      </c>
      <c r="BV695" s="12">
        <v>23</v>
      </c>
      <c r="BW695" s="3" t="s">
        <v>1354</v>
      </c>
      <c r="BX695" s="4" t="s">
        <v>1239</v>
      </c>
      <c r="BY695" s="4" t="s">
        <v>1239</v>
      </c>
      <c r="BZ695" s="12" t="s">
        <v>959</v>
      </c>
      <c r="CA695" s="12"/>
      <c r="CB695" s="13"/>
      <c r="CD695" t="s">
        <v>2782</v>
      </c>
      <c r="CE695" t="s">
        <v>2783</v>
      </c>
    </row>
    <row r="696" spans="1:83">
      <c r="A696" t="s">
        <v>1545</v>
      </c>
      <c r="B696" s="3"/>
      <c r="C696" s="3"/>
      <c r="D696" s="3"/>
      <c r="E696" s="3"/>
      <c r="F696" s="3"/>
      <c r="G696">
        <v>7.99</v>
      </c>
      <c r="H696" s="3"/>
      <c r="I696">
        <v>19.72</v>
      </c>
      <c r="J696" s="3">
        <v>2.9350139999999998</v>
      </c>
      <c r="K696" s="3">
        <v>1.8889200000000002</v>
      </c>
      <c r="L696" s="3">
        <v>2.1163600000000002</v>
      </c>
      <c r="P696" s="12"/>
      <c r="Q696" s="12"/>
      <c r="R696" s="12"/>
      <c r="S696" s="12"/>
      <c r="T696" s="12"/>
      <c r="U696" s="3">
        <f t="shared" si="35"/>
        <v>34.650294000000002</v>
      </c>
      <c r="X696">
        <v>18</v>
      </c>
      <c r="Y696">
        <v>654</v>
      </c>
      <c r="AA696">
        <v>2154</v>
      </c>
      <c r="AF696" s="13"/>
      <c r="AG696">
        <v>2400</v>
      </c>
      <c r="AH696">
        <v>10400</v>
      </c>
      <c r="AI696">
        <v>7400</v>
      </c>
      <c r="AJ696">
        <v>902</v>
      </c>
      <c r="AK696" s="3"/>
      <c r="AL696" s="3"/>
      <c r="AQ696">
        <v>364</v>
      </c>
      <c r="AR696" s="3"/>
      <c r="AT696" s="3"/>
      <c r="AZ696" s="3"/>
      <c r="BA696" s="3"/>
      <c r="BC696" s="12"/>
      <c r="BU696" s="5">
        <f t="shared" si="36"/>
        <v>0.40517241379310348</v>
      </c>
      <c r="BV696" s="12">
        <v>23</v>
      </c>
      <c r="BW696" s="3" t="s">
        <v>1354</v>
      </c>
      <c r="BX696" s="4" t="s">
        <v>1239</v>
      </c>
      <c r="BY696" s="4" t="s">
        <v>1239</v>
      </c>
      <c r="BZ696" s="12" t="s">
        <v>959</v>
      </c>
      <c r="CA696" s="12"/>
      <c r="CB696" s="13"/>
      <c r="CD696" t="s">
        <v>2782</v>
      </c>
      <c r="CE696" t="s">
        <v>2783</v>
      </c>
    </row>
    <row r="697" spans="1:83">
      <c r="A697" t="s">
        <v>1546</v>
      </c>
      <c r="B697" s="3"/>
      <c r="C697" s="3"/>
      <c r="D697" s="3"/>
      <c r="E697" s="3"/>
      <c r="F697" s="3"/>
      <c r="G697">
        <v>12.83</v>
      </c>
      <c r="H697" s="3"/>
      <c r="I697">
        <v>21.15</v>
      </c>
      <c r="J697" s="3">
        <v>2.2219880000000001</v>
      </c>
      <c r="K697" s="3">
        <v>2.3086799999999998</v>
      </c>
      <c r="L697" s="3">
        <v>1.7658800000000001</v>
      </c>
      <c r="P697" s="12"/>
      <c r="Q697" s="12"/>
      <c r="R697" s="12"/>
      <c r="S697" s="12"/>
      <c r="T697" s="12"/>
      <c r="U697" s="3">
        <f t="shared" si="35"/>
        <v>40.276548000000005</v>
      </c>
      <c r="X697">
        <v>1</v>
      </c>
      <c r="Y697">
        <v>1055</v>
      </c>
      <c r="AA697">
        <v>2302</v>
      </c>
      <c r="AF697" s="13"/>
      <c r="AG697">
        <v>3000</v>
      </c>
      <c r="AH697">
        <v>7600</v>
      </c>
      <c r="AI697">
        <v>4500</v>
      </c>
      <c r="AJ697">
        <v>780</v>
      </c>
      <c r="AK697" s="3"/>
      <c r="AL697" s="3"/>
      <c r="AQ697">
        <v>415</v>
      </c>
      <c r="AR697" s="3"/>
      <c r="AT697" s="3"/>
      <c r="AZ697" s="3"/>
      <c r="BA697" s="3"/>
      <c r="BC697" s="12"/>
      <c r="BU697" s="5">
        <f t="shared" si="36"/>
        <v>0.6066193853427897</v>
      </c>
      <c r="BV697" s="12">
        <v>23</v>
      </c>
      <c r="BW697" s="3" t="s">
        <v>1354</v>
      </c>
      <c r="BX697" s="4" t="s">
        <v>1239</v>
      </c>
      <c r="BY697" s="4" t="s">
        <v>1239</v>
      </c>
      <c r="BZ697" s="12" t="s">
        <v>959</v>
      </c>
      <c r="CA697" s="12"/>
      <c r="CB697" s="13"/>
      <c r="CD697" t="s">
        <v>2782</v>
      </c>
      <c r="CE697" t="s">
        <v>2783</v>
      </c>
    </row>
    <row r="698" spans="1:83">
      <c r="A698" t="s">
        <v>1547</v>
      </c>
      <c r="B698" s="3"/>
      <c r="C698" s="3"/>
      <c r="D698" s="3"/>
      <c r="E698" s="3"/>
      <c r="F698" s="3"/>
      <c r="G698">
        <v>13.44</v>
      </c>
      <c r="H698" s="3"/>
      <c r="I698">
        <v>20.22</v>
      </c>
      <c r="J698" s="3">
        <v>2.2883159999999996</v>
      </c>
      <c r="K698" s="3">
        <v>2.0708159999999998</v>
      </c>
      <c r="L698" s="3">
        <v>1.5906400000000001</v>
      </c>
      <c r="P698" s="12"/>
      <c r="Q698" s="12"/>
      <c r="R698" s="12"/>
      <c r="S698" s="12"/>
      <c r="T698" s="12"/>
      <c r="U698" s="3">
        <f t="shared" si="35"/>
        <v>39.609772</v>
      </c>
      <c r="X698">
        <v>1</v>
      </c>
      <c r="Y698">
        <v>1006</v>
      </c>
      <c r="AA698">
        <v>2099</v>
      </c>
      <c r="AF698" s="13"/>
      <c r="AG698">
        <v>2700</v>
      </c>
      <c r="AH698">
        <v>7500</v>
      </c>
      <c r="AI698">
        <v>4700</v>
      </c>
      <c r="AJ698">
        <v>802</v>
      </c>
      <c r="AK698" s="3"/>
      <c r="AL698" s="3"/>
      <c r="AQ698">
        <v>391</v>
      </c>
      <c r="AR698" s="3"/>
      <c r="AT698" s="3"/>
      <c r="AZ698" s="3"/>
      <c r="BA698" s="3"/>
      <c r="BC698" s="12"/>
      <c r="BU698" s="5">
        <f t="shared" si="36"/>
        <v>0.66468842729970323</v>
      </c>
      <c r="BV698" s="12">
        <v>23</v>
      </c>
      <c r="BW698" s="3" t="s">
        <v>1354</v>
      </c>
      <c r="BX698" s="4" t="s">
        <v>1239</v>
      </c>
      <c r="BY698" s="4" t="s">
        <v>1239</v>
      </c>
      <c r="BZ698" s="12" t="s">
        <v>959</v>
      </c>
      <c r="CA698" s="12"/>
      <c r="CB698" s="13"/>
      <c r="CD698" t="s">
        <v>2782</v>
      </c>
      <c r="CE698" t="s">
        <v>2783</v>
      </c>
    </row>
    <row r="699" spans="1:83">
      <c r="A699" t="s">
        <v>1548</v>
      </c>
      <c r="B699" s="3"/>
      <c r="C699" s="3"/>
      <c r="D699" s="3"/>
      <c r="E699" s="3"/>
      <c r="F699" s="3"/>
      <c r="G699">
        <v>12.84</v>
      </c>
      <c r="H699" s="3"/>
      <c r="I699">
        <v>17.28</v>
      </c>
      <c r="J699" s="3">
        <v>2.2717339999999999</v>
      </c>
      <c r="K699" s="3">
        <v>2.1267840000000002</v>
      </c>
      <c r="L699" s="3">
        <v>1.7119600000000001</v>
      </c>
      <c r="P699" s="12"/>
      <c r="Q699" s="12"/>
      <c r="R699" s="12"/>
      <c r="S699" s="12"/>
      <c r="T699" s="12"/>
      <c r="U699" s="3">
        <f t="shared" si="35"/>
        <v>36.230477999999998</v>
      </c>
      <c r="X699">
        <v>9</v>
      </c>
      <c r="Y699">
        <v>811</v>
      </c>
      <c r="AA699">
        <v>1835</v>
      </c>
      <c r="AF699" s="13"/>
      <c r="AG699">
        <v>2900</v>
      </c>
      <c r="AH699">
        <v>7200</v>
      </c>
      <c r="AI699">
        <v>4600</v>
      </c>
      <c r="AJ699">
        <v>744</v>
      </c>
      <c r="AK699" s="3"/>
      <c r="AL699" s="3"/>
      <c r="AQ699">
        <v>324</v>
      </c>
      <c r="AR699" s="3"/>
      <c r="AT699" s="3"/>
      <c r="AZ699" s="3"/>
      <c r="BA699" s="3"/>
      <c r="BC699" s="12"/>
      <c r="BU699" s="5">
        <f t="shared" si="36"/>
        <v>0.74305555555555547</v>
      </c>
      <c r="BV699" s="12">
        <v>23</v>
      </c>
      <c r="BW699" s="3" t="s">
        <v>1354</v>
      </c>
      <c r="BX699" s="4" t="s">
        <v>1239</v>
      </c>
      <c r="BY699" s="4" t="s">
        <v>1239</v>
      </c>
      <c r="BZ699" s="12" t="s">
        <v>959</v>
      </c>
      <c r="CA699" s="12"/>
      <c r="CB699" s="13"/>
      <c r="CD699" t="s">
        <v>2782</v>
      </c>
      <c r="CE699" t="s">
        <v>2783</v>
      </c>
    </row>
    <row r="700" spans="1:83">
      <c r="A700" s="2" t="s">
        <v>876</v>
      </c>
      <c r="B700" s="2">
        <v>16.578800000000001</v>
      </c>
      <c r="C700" s="3">
        <v>1.3678419999999998</v>
      </c>
      <c r="D700" s="3">
        <v>4.3647450000000001</v>
      </c>
      <c r="E700" s="3">
        <v>15.383571999999999</v>
      </c>
      <c r="F700" s="3"/>
      <c r="G700" s="3"/>
      <c r="H700" s="3">
        <v>26.676191999999997</v>
      </c>
      <c r="I700" s="3"/>
      <c r="J700" s="3">
        <v>2.5702099999999999</v>
      </c>
      <c r="K700" s="3">
        <v>2.2107360000000003</v>
      </c>
      <c r="L700" s="3">
        <v>1.8332800000000002</v>
      </c>
      <c r="M700" s="3">
        <v>1.0600479999999999</v>
      </c>
      <c r="N700" s="3">
        <v>0.59581600000000001</v>
      </c>
      <c r="O700" s="3"/>
      <c r="P700" s="3"/>
      <c r="Q700" s="3"/>
      <c r="R700" s="3">
        <v>23.38</v>
      </c>
      <c r="S700" s="3"/>
      <c r="T700" s="3"/>
      <c r="U700" s="3">
        <f t="shared" ref="U700:U739" si="37">SUM(J700:S700,H700,B700:E700)</f>
        <v>96.021240999999989</v>
      </c>
      <c r="V700" s="12"/>
      <c r="W700" s="12"/>
      <c r="X700" s="12">
        <v>7</v>
      </c>
      <c r="Y700" s="12">
        <v>889</v>
      </c>
      <c r="Z700" s="12"/>
      <c r="AA700" s="12">
        <v>2138</v>
      </c>
      <c r="AB700" s="12"/>
      <c r="AC700" s="12"/>
      <c r="AD700" s="12"/>
      <c r="AE700" s="12">
        <v>456</v>
      </c>
      <c r="AF700" s="12"/>
      <c r="AG700" s="12">
        <v>2800</v>
      </c>
      <c r="AH700" s="12">
        <v>8800</v>
      </c>
      <c r="AI700" s="12">
        <v>5700</v>
      </c>
      <c r="AJ700" s="12">
        <v>854</v>
      </c>
      <c r="AK700" s="12"/>
      <c r="AL700" s="12"/>
      <c r="AM700" s="12">
        <v>82</v>
      </c>
      <c r="AN700" s="12">
        <v>146</v>
      </c>
      <c r="AO700" s="12">
        <v>666</v>
      </c>
      <c r="AP700" s="12"/>
      <c r="AQ700" s="12">
        <v>388</v>
      </c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>
        <v>745</v>
      </c>
      <c r="BD700" s="12"/>
      <c r="BE700" s="12"/>
      <c r="BF700" s="12"/>
      <c r="BG700" s="12">
        <v>179</v>
      </c>
      <c r="BH700" s="12">
        <v>843</v>
      </c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5">
        <f t="shared" ref="BU700:BU739" si="38">((E700/1.4297)+(F700/1.2865))/(H700/1.2912)</f>
        <v>0.52081316553727008</v>
      </c>
      <c r="BV700" s="12">
        <v>23</v>
      </c>
      <c r="BW700" s="3" t="s">
        <v>1354</v>
      </c>
      <c r="BX700" s="4" t="s">
        <v>1239</v>
      </c>
      <c r="BY700" s="4" t="s">
        <v>1239</v>
      </c>
      <c r="BZ700" s="12" t="s">
        <v>879</v>
      </c>
      <c r="CA700" s="12" t="s">
        <v>839</v>
      </c>
      <c r="CB700" s="12" t="s">
        <v>880</v>
      </c>
    </row>
    <row r="701" spans="1:83">
      <c r="A701" s="2" t="s">
        <v>877</v>
      </c>
      <c r="B701" s="2">
        <v>15.787296000000001</v>
      </c>
      <c r="C701" s="3">
        <v>0.88409300000000002</v>
      </c>
      <c r="D701" s="3">
        <v>4.7048550000000002</v>
      </c>
      <c r="E701" s="3">
        <v>10.765641</v>
      </c>
      <c r="F701" s="3"/>
      <c r="G701" s="3"/>
      <c r="H701" s="3">
        <v>31.427807999999999</v>
      </c>
      <c r="I701" s="3"/>
      <c r="J701" s="3">
        <v>3.5153840000000001</v>
      </c>
      <c r="K701" s="3">
        <v>2.0708159999999998</v>
      </c>
      <c r="L701" s="3">
        <v>1.7389200000000002</v>
      </c>
      <c r="M701" s="3">
        <v>1.0118639999999999</v>
      </c>
      <c r="N701" s="3">
        <v>0.48123599999999994</v>
      </c>
      <c r="O701" s="13"/>
      <c r="P701" s="12"/>
      <c r="Q701" s="13"/>
      <c r="R701" s="3">
        <v>21.8</v>
      </c>
      <c r="S701" s="13"/>
      <c r="T701" s="13"/>
      <c r="U701" s="3">
        <f t="shared" si="37"/>
        <v>94.187913000000009</v>
      </c>
      <c r="V701" s="12"/>
      <c r="W701" s="12"/>
      <c r="X701" s="12">
        <v>11</v>
      </c>
      <c r="Y701" s="12">
        <v>682</v>
      </c>
      <c r="Z701" s="12"/>
      <c r="AA701" s="12">
        <v>2551</v>
      </c>
      <c r="AB701" s="12"/>
      <c r="AC701" s="12"/>
      <c r="AD701" s="12"/>
      <c r="AE701" s="12">
        <v>443</v>
      </c>
      <c r="AF701" s="12"/>
      <c r="AG701" s="12">
        <v>2300</v>
      </c>
      <c r="AH701" s="12">
        <v>12700</v>
      </c>
      <c r="AI701" s="12">
        <v>10400</v>
      </c>
      <c r="AJ701" s="12">
        <v>1089</v>
      </c>
      <c r="AK701" s="12"/>
      <c r="AL701" s="12"/>
      <c r="AM701" s="12">
        <v>41</v>
      </c>
      <c r="AN701" s="12">
        <v>119</v>
      </c>
      <c r="AO701" s="12">
        <v>459</v>
      </c>
      <c r="AP701" s="12"/>
      <c r="AQ701" s="12">
        <v>489</v>
      </c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>
        <v>523</v>
      </c>
      <c r="BD701" s="12"/>
      <c r="BE701" s="12"/>
      <c r="BF701" s="12"/>
      <c r="BG701" s="12">
        <v>133</v>
      </c>
      <c r="BH701" s="12">
        <v>470</v>
      </c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5">
        <f t="shared" si="38"/>
        <v>0.30936729663106</v>
      </c>
      <c r="BV701" s="12">
        <v>23</v>
      </c>
      <c r="BW701" s="3" t="s">
        <v>1354</v>
      </c>
      <c r="BX701" s="4" t="s">
        <v>1239</v>
      </c>
      <c r="BY701" s="4" t="s">
        <v>1239</v>
      </c>
      <c r="BZ701" s="12" t="s">
        <v>879</v>
      </c>
      <c r="CA701" s="12" t="s">
        <v>839</v>
      </c>
      <c r="CB701" s="12" t="s">
        <v>880</v>
      </c>
    </row>
    <row r="702" spans="1:83">
      <c r="A702" s="12" t="s">
        <v>878</v>
      </c>
      <c r="B702" s="3">
        <v>16.878288000000001</v>
      </c>
      <c r="C702" s="3">
        <v>0.650559</v>
      </c>
      <c r="D702" s="3">
        <v>5.0071750000000002</v>
      </c>
      <c r="E702" s="3">
        <v>8.4209329999999998</v>
      </c>
      <c r="F702" s="3"/>
      <c r="G702" s="3"/>
      <c r="H702" s="3">
        <v>33.132191999999996</v>
      </c>
      <c r="I702" s="3"/>
      <c r="J702" s="3">
        <v>3.6480399999999999</v>
      </c>
      <c r="K702" s="3">
        <v>2.1967440000000003</v>
      </c>
      <c r="L702" s="3">
        <v>1.9680800000000001</v>
      </c>
      <c r="M702" s="3">
        <v>1.0359559999999999</v>
      </c>
      <c r="N702" s="3">
        <v>0.45832000000000001</v>
      </c>
      <c r="O702" s="13"/>
      <c r="P702" s="12"/>
      <c r="Q702" s="13"/>
      <c r="R702" s="3">
        <v>20.71</v>
      </c>
      <c r="S702" s="2"/>
      <c r="T702" s="2"/>
      <c r="U702" s="3">
        <f t="shared" si="37"/>
        <v>94.106287000000009</v>
      </c>
      <c r="V702" s="12"/>
      <c r="W702" s="12"/>
      <c r="X702" s="12">
        <v>14</v>
      </c>
      <c r="Y702" s="12">
        <v>588</v>
      </c>
      <c r="Z702" s="12"/>
      <c r="AA702" s="12">
        <v>2417</v>
      </c>
      <c r="AB702" s="12"/>
      <c r="AC702" s="12"/>
      <c r="AD702" s="12"/>
      <c r="AE702" s="12">
        <v>406</v>
      </c>
      <c r="AF702" s="12"/>
      <c r="AG702" s="12">
        <v>1800</v>
      </c>
      <c r="AH702" s="12">
        <v>14300</v>
      </c>
      <c r="AI702" s="12">
        <v>12600</v>
      </c>
      <c r="AJ702" s="12">
        <v>1269</v>
      </c>
      <c r="AK702" s="12"/>
      <c r="AL702" s="12"/>
      <c r="AM702" s="12">
        <v>20</v>
      </c>
      <c r="AN702" s="12">
        <v>109</v>
      </c>
      <c r="AO702" s="12">
        <v>340</v>
      </c>
      <c r="AP702" s="12"/>
      <c r="AQ702" s="12">
        <v>520</v>
      </c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>
        <v>403</v>
      </c>
      <c r="BD702" s="12"/>
      <c r="BE702" s="12"/>
      <c r="BF702" s="12"/>
      <c r="BG702" s="12">
        <v>110</v>
      </c>
      <c r="BH702" s="12">
        <v>299</v>
      </c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5">
        <f t="shared" si="38"/>
        <v>0.22954014029618081</v>
      </c>
      <c r="BV702" s="12">
        <v>23</v>
      </c>
      <c r="BW702" s="3" t="s">
        <v>1354</v>
      </c>
      <c r="BX702" s="4" t="s">
        <v>1239</v>
      </c>
      <c r="BY702" s="4" t="s">
        <v>1239</v>
      </c>
      <c r="BZ702" s="12" t="s">
        <v>879</v>
      </c>
      <c r="CA702" s="12" t="s">
        <v>839</v>
      </c>
      <c r="CB702" s="12" t="s">
        <v>880</v>
      </c>
    </row>
    <row r="703" spans="1:83">
      <c r="A703" s="21" t="s">
        <v>881</v>
      </c>
      <c r="B703" s="3">
        <v>9.5194400000000012</v>
      </c>
      <c r="C703" s="3"/>
      <c r="D703" s="3">
        <v>2.3429799999999998</v>
      </c>
      <c r="E703" s="3">
        <v>18.014219999999998</v>
      </c>
      <c r="F703" s="3"/>
      <c r="G703" s="3"/>
      <c r="H703" s="3">
        <v>37.315679999999993</v>
      </c>
      <c r="I703" s="3"/>
      <c r="J703" s="3"/>
      <c r="K703" s="3">
        <v>3.2461439999999997</v>
      </c>
      <c r="L703" s="3"/>
      <c r="M703" s="12"/>
      <c r="N703" s="3">
        <v>1.37496</v>
      </c>
      <c r="O703" s="13"/>
      <c r="P703" s="12"/>
      <c r="Q703" s="13"/>
      <c r="R703" s="12"/>
      <c r="S703" s="2"/>
      <c r="T703" s="2"/>
      <c r="U703" s="3">
        <f t="shared" si="37"/>
        <v>71.813423999999998</v>
      </c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G703" s="12">
        <v>15250</v>
      </c>
      <c r="AH703">
        <v>6340</v>
      </c>
      <c r="AI703">
        <v>429.99999999999994</v>
      </c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W703" s="3"/>
      <c r="AX703" s="3"/>
      <c r="AZ703" s="3"/>
      <c r="BA703" s="3"/>
      <c r="BB703" s="3"/>
      <c r="BG703">
        <v>230</v>
      </c>
      <c r="BH703">
        <v>1197</v>
      </c>
      <c r="BI703">
        <v>43.3</v>
      </c>
      <c r="BJ703">
        <v>204</v>
      </c>
      <c r="BK703">
        <v>50.6</v>
      </c>
      <c r="BL703">
        <v>12.2</v>
      </c>
      <c r="BM703">
        <v>51</v>
      </c>
      <c r="BO703">
        <v>39.6</v>
      </c>
      <c r="BQ703">
        <v>21.6</v>
      </c>
      <c r="BS703">
        <v>22.1</v>
      </c>
      <c r="BT703">
        <v>3.15</v>
      </c>
      <c r="BU703" s="5">
        <f t="shared" si="38"/>
        <v>0.43598615916955019</v>
      </c>
      <c r="BV703" s="12">
        <v>24</v>
      </c>
      <c r="BW703" s="3" t="s">
        <v>1356</v>
      </c>
      <c r="BX703" s="4" t="s">
        <v>1239</v>
      </c>
      <c r="BY703" s="4" t="s">
        <v>1239</v>
      </c>
      <c r="BZ703" s="12" t="s">
        <v>918</v>
      </c>
      <c r="CB703" s="12" t="s">
        <v>919</v>
      </c>
      <c r="CD703" s="12" t="s">
        <v>2782</v>
      </c>
      <c r="CE703" t="s">
        <v>2786</v>
      </c>
    </row>
    <row r="704" spans="1:83">
      <c r="A704" s="21" t="s">
        <v>882</v>
      </c>
      <c r="B704" s="3">
        <v>4.1286560000000003</v>
      </c>
      <c r="C704" s="3"/>
      <c r="D704" s="3">
        <v>0.92585499999999998</v>
      </c>
      <c r="E704" s="3">
        <v>25.7346</v>
      </c>
      <c r="F704" s="3"/>
      <c r="G704" s="3"/>
      <c r="H704" s="3">
        <v>31.892639999999997</v>
      </c>
      <c r="I704" s="3"/>
      <c r="J704" s="3"/>
      <c r="K704" s="3">
        <v>2.9243279999999996</v>
      </c>
      <c r="L704" s="3"/>
      <c r="M704" s="12"/>
      <c r="N704" s="3">
        <v>0.68747999999999998</v>
      </c>
      <c r="O704" s="13"/>
      <c r="P704" s="12"/>
      <c r="Q704" s="13"/>
      <c r="R704" s="12"/>
      <c r="S704" s="2"/>
      <c r="T704" s="2"/>
      <c r="U704" s="3">
        <f t="shared" si="37"/>
        <v>66.293558999999988</v>
      </c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G704" s="12">
        <v>6960</v>
      </c>
      <c r="AH704">
        <v>3890</v>
      </c>
      <c r="AI704">
        <v>420</v>
      </c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W704" s="3"/>
      <c r="AX704" s="3"/>
      <c r="AZ704" s="3"/>
      <c r="BA704" s="3"/>
      <c r="BB704" s="3"/>
      <c r="BG704">
        <v>288</v>
      </c>
      <c r="BH704">
        <v>1165</v>
      </c>
      <c r="BI704">
        <v>48.9</v>
      </c>
      <c r="BJ704">
        <v>247</v>
      </c>
      <c r="BK704">
        <v>54.3</v>
      </c>
      <c r="BL704">
        <v>14.4</v>
      </c>
      <c r="BM704">
        <v>59.8</v>
      </c>
      <c r="BO704">
        <v>48.7</v>
      </c>
      <c r="BQ704">
        <v>26.9</v>
      </c>
      <c r="BS704">
        <v>27.2</v>
      </c>
      <c r="BT704">
        <v>4.17</v>
      </c>
      <c r="BU704" s="5">
        <f t="shared" si="38"/>
        <v>0.72874493927125505</v>
      </c>
      <c r="BV704" s="12">
        <v>24</v>
      </c>
      <c r="BW704" s="3" t="s">
        <v>1356</v>
      </c>
      <c r="BX704" s="4" t="s">
        <v>1239</v>
      </c>
      <c r="BY704" s="4" t="s">
        <v>1239</v>
      </c>
      <c r="BZ704" s="12" t="s">
        <v>918</v>
      </c>
      <c r="CB704" s="12" t="s">
        <v>919</v>
      </c>
      <c r="CD704" s="12" t="s">
        <v>2782</v>
      </c>
      <c r="CE704" t="s">
        <v>2786</v>
      </c>
    </row>
    <row r="705" spans="1:83">
      <c r="A705" s="21" t="s">
        <v>883</v>
      </c>
      <c r="B705" s="3">
        <v>6.2036800000000003</v>
      </c>
      <c r="C705" s="3"/>
      <c r="D705" s="3">
        <v>1.5493899999999998</v>
      </c>
      <c r="E705" s="3">
        <v>27.450239999999997</v>
      </c>
      <c r="F705" s="3"/>
      <c r="G705" s="3"/>
      <c r="H705" s="3">
        <v>27.373439999999999</v>
      </c>
      <c r="I705" s="3"/>
      <c r="J705" s="3"/>
      <c r="K705" s="3">
        <v>2.9942880000000001</v>
      </c>
      <c r="L705" s="3"/>
      <c r="M705" s="12"/>
      <c r="N705" s="3">
        <v>1.0358031999999999</v>
      </c>
      <c r="O705" s="13"/>
      <c r="P705" s="12"/>
      <c r="Q705" s="13"/>
      <c r="R705" s="12"/>
      <c r="S705" s="12"/>
      <c r="T705" s="12"/>
      <c r="U705" s="3">
        <f t="shared" si="37"/>
        <v>66.606841200000005</v>
      </c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G705" s="12">
        <v>7140</v>
      </c>
      <c r="AH705">
        <v>3130</v>
      </c>
      <c r="AI705">
        <v>300</v>
      </c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W705" s="3"/>
      <c r="AX705" s="3"/>
      <c r="AZ705" s="3"/>
      <c r="BA705" s="3"/>
      <c r="BB705" s="3"/>
      <c r="BG705">
        <v>300</v>
      </c>
      <c r="BH705">
        <v>1070</v>
      </c>
      <c r="BI705">
        <v>49</v>
      </c>
      <c r="BJ705">
        <v>244</v>
      </c>
      <c r="BK705">
        <v>44.9</v>
      </c>
      <c r="BL705">
        <v>13.4</v>
      </c>
      <c r="BM705">
        <v>56.8</v>
      </c>
      <c r="BO705">
        <v>47.2</v>
      </c>
      <c r="BQ705">
        <v>27.1</v>
      </c>
      <c r="BS705">
        <v>26.1</v>
      </c>
      <c r="BT705">
        <v>3.8</v>
      </c>
      <c r="BU705" s="5">
        <f t="shared" si="38"/>
        <v>0.90566037735849059</v>
      </c>
      <c r="BV705" s="12">
        <v>24</v>
      </c>
      <c r="BW705" s="3" t="s">
        <v>1356</v>
      </c>
      <c r="BX705" s="4" t="s">
        <v>1239</v>
      </c>
      <c r="BY705" s="4" t="s">
        <v>1239</v>
      </c>
      <c r="BZ705" s="12" t="s">
        <v>918</v>
      </c>
      <c r="CB705" s="12" t="s">
        <v>919</v>
      </c>
      <c r="CD705" s="12" t="s">
        <v>2782</v>
      </c>
      <c r="CE705" t="s">
        <v>2786</v>
      </c>
    </row>
    <row r="706" spans="1:83">
      <c r="A706" s="21" t="s">
        <v>884</v>
      </c>
      <c r="B706" s="3">
        <v>9.8403200000000002</v>
      </c>
      <c r="C706" s="3"/>
      <c r="D706" s="3">
        <v>2.4941400000000002</v>
      </c>
      <c r="E706" s="3">
        <v>24.59084</v>
      </c>
      <c r="F706" s="3"/>
      <c r="G706" s="3"/>
      <c r="H706" s="3">
        <v>26.340479999999996</v>
      </c>
      <c r="I706" s="3"/>
      <c r="J706" s="3"/>
      <c r="K706" s="3">
        <v>2.672472</v>
      </c>
      <c r="L706" s="3"/>
      <c r="M706" s="12"/>
      <c r="N706" s="3">
        <v>0.91664000000000001</v>
      </c>
      <c r="O706" s="13"/>
      <c r="P706" s="12"/>
      <c r="Q706" s="13"/>
      <c r="R706" s="12"/>
      <c r="S706" s="12"/>
      <c r="T706" s="12"/>
      <c r="U706" s="3">
        <f t="shared" si="37"/>
        <v>66.854892000000007</v>
      </c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G706" s="12">
        <v>8050</v>
      </c>
      <c r="AH706">
        <v>4920</v>
      </c>
      <c r="AI706">
        <v>770</v>
      </c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W706" s="3"/>
      <c r="AX706" s="3"/>
      <c r="AZ706" s="3"/>
      <c r="BA706" s="3"/>
      <c r="BB706" s="3"/>
      <c r="BG706">
        <v>181</v>
      </c>
      <c r="BH706">
        <v>900</v>
      </c>
      <c r="BI706">
        <v>27.9</v>
      </c>
      <c r="BJ706">
        <v>142</v>
      </c>
      <c r="BK706">
        <v>34.9</v>
      </c>
      <c r="BL706">
        <v>8.4</v>
      </c>
      <c r="BM706">
        <v>38.299999999999997</v>
      </c>
      <c r="BO706">
        <v>28.7</v>
      </c>
      <c r="BQ706">
        <v>15.9</v>
      </c>
      <c r="BS706">
        <v>16.3</v>
      </c>
      <c r="BT706">
        <v>2.48</v>
      </c>
      <c r="BU706" s="5">
        <f t="shared" si="38"/>
        <v>0.84313725490196079</v>
      </c>
      <c r="BV706" s="12">
        <v>24</v>
      </c>
      <c r="BW706" s="3" t="s">
        <v>1356</v>
      </c>
      <c r="BX706" s="4" t="s">
        <v>1239</v>
      </c>
      <c r="BY706" s="4" t="s">
        <v>1239</v>
      </c>
      <c r="BZ706" s="12" t="s">
        <v>918</v>
      </c>
      <c r="CB706" s="12" t="s">
        <v>919</v>
      </c>
      <c r="CD706" s="12" t="s">
        <v>2782</v>
      </c>
      <c r="CE706" t="s">
        <v>2786</v>
      </c>
    </row>
    <row r="707" spans="1:83">
      <c r="A707" s="21" t="s">
        <v>885</v>
      </c>
      <c r="B707" s="3">
        <v>10.225376000000001</v>
      </c>
      <c r="C707" s="3"/>
      <c r="D707" s="3">
        <v>3.1743599999999996</v>
      </c>
      <c r="E707" s="3">
        <v>25.591629999999999</v>
      </c>
      <c r="F707" s="3"/>
      <c r="G707" s="3"/>
      <c r="H707" s="3">
        <v>27.502559999999999</v>
      </c>
      <c r="I707" s="3"/>
      <c r="J707" s="3"/>
      <c r="K707" s="3">
        <v>3.2181599999999997</v>
      </c>
      <c r="L707" s="3"/>
      <c r="M707" s="12"/>
      <c r="N707" s="3">
        <v>1.1893404000000001</v>
      </c>
      <c r="O707" s="13"/>
      <c r="P707" s="12"/>
      <c r="Q707" s="13"/>
      <c r="R707" s="12"/>
      <c r="S707" s="12"/>
      <c r="T707" s="12"/>
      <c r="U707" s="3">
        <f t="shared" si="37"/>
        <v>70.901426400000005</v>
      </c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G707" s="12">
        <v>6950</v>
      </c>
      <c r="AH707">
        <v>4340</v>
      </c>
      <c r="AI707">
        <v>420</v>
      </c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W707" s="3"/>
      <c r="AX707" s="3"/>
      <c r="AZ707" s="3"/>
      <c r="BA707" s="3"/>
      <c r="BB707" s="3"/>
      <c r="BG707">
        <v>189</v>
      </c>
      <c r="BH707">
        <v>959</v>
      </c>
      <c r="BI707">
        <v>31.8</v>
      </c>
      <c r="BJ707">
        <v>142</v>
      </c>
      <c r="BK707">
        <v>28.9</v>
      </c>
      <c r="BL707">
        <v>7.6</v>
      </c>
      <c r="BM707">
        <v>36.4</v>
      </c>
      <c r="BO707">
        <v>28.9</v>
      </c>
      <c r="BQ707">
        <v>18.399999999999999</v>
      </c>
      <c r="BS707">
        <v>18.5</v>
      </c>
      <c r="BT707">
        <v>2.73</v>
      </c>
      <c r="BU707" s="5">
        <f t="shared" si="38"/>
        <v>0.84037558685446001</v>
      </c>
      <c r="BV707" s="12">
        <v>24</v>
      </c>
      <c r="BW707" s="3" t="s">
        <v>1356</v>
      </c>
      <c r="BX707" s="4" t="s">
        <v>1239</v>
      </c>
      <c r="BY707" s="4" t="s">
        <v>1239</v>
      </c>
      <c r="BZ707" s="12" t="s">
        <v>918</v>
      </c>
      <c r="CB707" s="12" t="s">
        <v>919</v>
      </c>
      <c r="CD707" s="12" t="s">
        <v>2782</v>
      </c>
      <c r="CE707" t="s">
        <v>2786</v>
      </c>
    </row>
    <row r="708" spans="1:83">
      <c r="A708" s="21" t="s">
        <v>886</v>
      </c>
      <c r="B708" s="3">
        <v>22.88944</v>
      </c>
      <c r="C708" s="3"/>
      <c r="D708" s="3">
        <v>3.155465</v>
      </c>
      <c r="E708" s="3">
        <v>25.877570000000002</v>
      </c>
      <c r="F708" s="3"/>
      <c r="G708" s="3"/>
      <c r="H708" s="3">
        <v>24.661919999999999</v>
      </c>
      <c r="I708" s="3"/>
      <c r="J708" s="3"/>
      <c r="K708" s="3">
        <v>3.1901759999999997</v>
      </c>
      <c r="L708" s="3"/>
      <c r="M708" s="12"/>
      <c r="N708" s="3">
        <v>0.98538799999999993</v>
      </c>
      <c r="O708" s="13"/>
      <c r="P708" s="12"/>
      <c r="Q708" s="13"/>
      <c r="R708" s="12"/>
      <c r="S708" s="12"/>
      <c r="T708" s="12"/>
      <c r="U708" s="3">
        <f t="shared" si="37"/>
        <v>80.759958999999995</v>
      </c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G708" s="12">
        <v>9300</v>
      </c>
      <c r="AH708">
        <v>2740</v>
      </c>
      <c r="AI708">
        <v>440</v>
      </c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W708" s="3"/>
      <c r="AX708" s="3"/>
      <c r="AZ708" s="3"/>
      <c r="BA708" s="3"/>
      <c r="BB708" s="3"/>
      <c r="BG708">
        <v>244</v>
      </c>
      <c r="BH708">
        <v>1107</v>
      </c>
      <c r="BI708">
        <v>47.3</v>
      </c>
      <c r="BJ708">
        <v>194</v>
      </c>
      <c r="BK708">
        <v>45.2</v>
      </c>
      <c r="BL708">
        <v>11.1</v>
      </c>
      <c r="BM708">
        <v>50.4</v>
      </c>
      <c r="BO708">
        <v>39.6</v>
      </c>
      <c r="BQ708">
        <v>21.6</v>
      </c>
      <c r="BS708">
        <v>21.1</v>
      </c>
      <c r="BT708">
        <v>3.08</v>
      </c>
      <c r="BU708" s="5">
        <f t="shared" si="38"/>
        <v>0.94764397905759168</v>
      </c>
      <c r="BV708" s="12">
        <v>24</v>
      </c>
      <c r="BW708" s="3" t="s">
        <v>1356</v>
      </c>
      <c r="BX708" s="4" t="s">
        <v>1239</v>
      </c>
      <c r="BY708" s="4" t="s">
        <v>1239</v>
      </c>
      <c r="BZ708" s="12" t="s">
        <v>918</v>
      </c>
      <c r="CB708" s="12" t="s">
        <v>919</v>
      </c>
      <c r="CD708" s="12" t="s">
        <v>2782</v>
      </c>
      <c r="CE708" t="s">
        <v>2786</v>
      </c>
    </row>
    <row r="709" spans="1:83">
      <c r="A709" s="21" t="s">
        <v>887</v>
      </c>
      <c r="B709" s="3">
        <v>8.9846400000000006</v>
      </c>
      <c r="C709" s="3"/>
      <c r="D709" s="3">
        <v>1.2092799999999999</v>
      </c>
      <c r="E709" s="3">
        <v>21.874410000000001</v>
      </c>
      <c r="F709" s="3"/>
      <c r="G709" s="3"/>
      <c r="H709" s="3">
        <v>34.991520000000001</v>
      </c>
      <c r="I709" s="3"/>
      <c r="J709" s="3"/>
      <c r="K709" s="3">
        <v>3.4000560000000002</v>
      </c>
      <c r="L709" s="3"/>
      <c r="M709" s="12"/>
      <c r="N709" s="3">
        <v>1.0083039999999999</v>
      </c>
      <c r="O709" s="13"/>
      <c r="P709" s="12"/>
      <c r="Q709" s="13"/>
      <c r="R709" s="12"/>
      <c r="S709" s="12"/>
      <c r="T709" s="12"/>
      <c r="U709" s="3">
        <f t="shared" si="37"/>
        <v>71.468209999999999</v>
      </c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G709" s="12">
        <v>7160</v>
      </c>
      <c r="AH709">
        <v>3800</v>
      </c>
      <c r="AI709">
        <v>400</v>
      </c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W709" s="3"/>
      <c r="AX709" s="3"/>
      <c r="AZ709" s="3"/>
      <c r="BA709" s="3"/>
      <c r="BB709" s="3"/>
      <c r="BG709">
        <v>248</v>
      </c>
      <c r="BH709">
        <v>2042</v>
      </c>
      <c r="BI709">
        <v>33.6</v>
      </c>
      <c r="BJ709">
        <v>215</v>
      </c>
      <c r="BK709">
        <v>29.3</v>
      </c>
      <c r="BL709">
        <v>13.4</v>
      </c>
      <c r="BM709">
        <v>37.200000000000003</v>
      </c>
      <c r="BO709">
        <v>44.1</v>
      </c>
      <c r="BQ709">
        <v>34.299999999999997</v>
      </c>
      <c r="BS709">
        <v>21.5</v>
      </c>
      <c r="BT709">
        <v>2.21</v>
      </c>
      <c r="BU709" s="5">
        <f t="shared" si="38"/>
        <v>0.56457564575645758</v>
      </c>
      <c r="BV709" s="12">
        <v>24</v>
      </c>
      <c r="BW709" s="3" t="s">
        <v>1356</v>
      </c>
      <c r="BX709" s="4" t="s">
        <v>1239</v>
      </c>
      <c r="BY709" s="4" t="s">
        <v>1239</v>
      </c>
      <c r="BZ709" s="12" t="s">
        <v>918</v>
      </c>
      <c r="CB709" s="12" t="s">
        <v>919</v>
      </c>
      <c r="CD709" s="12" t="s">
        <v>2782</v>
      </c>
      <c r="CE709" t="s">
        <v>2786</v>
      </c>
    </row>
    <row r="710" spans="1:83">
      <c r="A710" s="21" t="s">
        <v>888</v>
      </c>
      <c r="B710" s="3">
        <v>2.9307040000000004</v>
      </c>
      <c r="C710" s="3"/>
      <c r="D710" s="3">
        <v>0.83138000000000001</v>
      </c>
      <c r="E710" s="3">
        <v>25.019749999999998</v>
      </c>
      <c r="F710" s="3"/>
      <c r="G710" s="3"/>
      <c r="H710" s="3">
        <v>31.376159999999999</v>
      </c>
      <c r="I710" s="3"/>
      <c r="J710" s="3"/>
      <c r="K710" s="3">
        <v>3.3021119999999997</v>
      </c>
      <c r="L710" s="3"/>
      <c r="M710" s="12"/>
      <c r="N710" s="3">
        <v>0.9968459999999999</v>
      </c>
      <c r="O710" s="13"/>
      <c r="P710" s="12"/>
      <c r="Q710" s="13"/>
      <c r="R710" s="12"/>
      <c r="S710" s="12"/>
      <c r="T710" s="12"/>
      <c r="U710" s="3">
        <f t="shared" si="37"/>
        <v>64.456952000000001</v>
      </c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G710" s="12">
        <v>6890</v>
      </c>
      <c r="AH710">
        <v>3530</v>
      </c>
      <c r="AI710">
        <v>440</v>
      </c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W710" s="3"/>
      <c r="AX710" s="3"/>
      <c r="AZ710" s="3"/>
      <c r="BA710" s="3"/>
      <c r="BB710" s="3"/>
      <c r="BG710">
        <v>300</v>
      </c>
      <c r="BH710">
        <v>1320</v>
      </c>
      <c r="BI710">
        <v>59.2</v>
      </c>
      <c r="BJ710">
        <v>296</v>
      </c>
      <c r="BK710">
        <v>44.5</v>
      </c>
      <c r="BL710">
        <v>17.3</v>
      </c>
      <c r="BM710">
        <v>69.599999999999994</v>
      </c>
      <c r="BO710">
        <v>61.9</v>
      </c>
      <c r="BQ710">
        <v>31.5</v>
      </c>
      <c r="BS710">
        <v>30.5</v>
      </c>
      <c r="BT710">
        <v>4.6100000000000003</v>
      </c>
      <c r="BU710" s="5">
        <f t="shared" si="38"/>
        <v>0.72016460905349788</v>
      </c>
      <c r="BV710" s="12">
        <v>24</v>
      </c>
      <c r="BW710" s="3" t="s">
        <v>1356</v>
      </c>
      <c r="BX710" s="4" t="s">
        <v>1239</v>
      </c>
      <c r="BY710" s="4" t="s">
        <v>1239</v>
      </c>
      <c r="BZ710" s="12" t="s">
        <v>918</v>
      </c>
      <c r="CB710" s="12" t="s">
        <v>919</v>
      </c>
      <c r="CD710" s="12" t="s">
        <v>2782</v>
      </c>
      <c r="CE710" t="s">
        <v>2786</v>
      </c>
    </row>
    <row r="711" spans="1:83">
      <c r="A711" s="21" t="s">
        <v>889</v>
      </c>
      <c r="B711" s="3">
        <v>7.5727680000000008</v>
      </c>
      <c r="C711" s="3"/>
      <c r="D711" s="3">
        <v>1.0959099999999999</v>
      </c>
      <c r="E711" s="3">
        <v>25.44866</v>
      </c>
      <c r="F711" s="3"/>
      <c r="G711" s="3"/>
      <c r="H711" s="3">
        <v>32.150879999999994</v>
      </c>
      <c r="I711" s="3"/>
      <c r="J711" s="3"/>
      <c r="K711" s="3">
        <v>2.9942880000000001</v>
      </c>
      <c r="L711" s="3"/>
      <c r="M711" s="12"/>
      <c r="N711" s="3">
        <v>0.68747999999999998</v>
      </c>
      <c r="O711" s="13"/>
      <c r="P711" s="12"/>
      <c r="Q711" s="13"/>
      <c r="R711" s="12"/>
      <c r="S711" s="12"/>
      <c r="T711" s="12"/>
      <c r="U711" s="3">
        <f t="shared" si="37"/>
        <v>69.949985999999996</v>
      </c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G711" s="12">
        <v>7140</v>
      </c>
      <c r="AH711">
        <v>3830</v>
      </c>
      <c r="AI711">
        <v>380</v>
      </c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W711" s="3"/>
      <c r="AX711" s="3"/>
      <c r="AZ711" s="3"/>
      <c r="BA711" s="3"/>
      <c r="BB711" s="3"/>
      <c r="BG711">
        <v>300</v>
      </c>
      <c r="BH711">
        <v>1.446</v>
      </c>
      <c r="BI711">
        <v>55.7</v>
      </c>
      <c r="BJ711">
        <v>279</v>
      </c>
      <c r="BK711">
        <v>41.4</v>
      </c>
      <c r="BL711">
        <v>16.2</v>
      </c>
      <c r="BM711">
        <v>66.5</v>
      </c>
      <c r="BO711">
        <v>55.7</v>
      </c>
      <c r="BQ711">
        <v>30.1</v>
      </c>
      <c r="BS711">
        <v>29.8</v>
      </c>
      <c r="BT711">
        <v>4.49</v>
      </c>
      <c r="BU711" s="5">
        <f t="shared" si="38"/>
        <v>0.71485943775100413</v>
      </c>
      <c r="BV711" s="12">
        <v>24</v>
      </c>
      <c r="BW711" s="3" t="s">
        <v>1356</v>
      </c>
      <c r="BX711" s="4" t="s">
        <v>1239</v>
      </c>
      <c r="BY711" s="4" t="s">
        <v>1239</v>
      </c>
      <c r="BZ711" s="12" t="s">
        <v>918</v>
      </c>
      <c r="CB711" s="12" t="s">
        <v>919</v>
      </c>
      <c r="CD711" s="12" t="s">
        <v>2782</v>
      </c>
      <c r="CE711" t="s">
        <v>2786</v>
      </c>
    </row>
    <row r="712" spans="1:83">
      <c r="A712" s="21" t="s">
        <v>890</v>
      </c>
      <c r="B712" s="3">
        <v>14.846048000000001</v>
      </c>
      <c r="C712" s="3"/>
      <c r="D712" s="3">
        <v>2.6264049999999997</v>
      </c>
      <c r="E712" s="3">
        <v>23.875989999999998</v>
      </c>
      <c r="F712" s="3"/>
      <c r="G712" s="3"/>
      <c r="H712" s="3">
        <v>26.340479999999996</v>
      </c>
      <c r="I712" s="3"/>
      <c r="J712" s="3"/>
      <c r="K712" s="3">
        <v>2.5745279999999999</v>
      </c>
      <c r="L712" s="3"/>
      <c r="M712" s="12"/>
      <c r="N712" s="3">
        <v>0.68747999999999998</v>
      </c>
      <c r="O712" s="13"/>
      <c r="P712" s="12"/>
      <c r="Q712" s="13"/>
      <c r="R712" s="12"/>
      <c r="S712" s="12"/>
      <c r="T712" s="12"/>
      <c r="U712" s="3">
        <f t="shared" si="37"/>
        <v>70.950930999999997</v>
      </c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G712" s="12">
        <v>5200</v>
      </c>
      <c r="AH712">
        <v>3840</v>
      </c>
      <c r="AI712">
        <v>470</v>
      </c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W712" s="3"/>
      <c r="AX712" s="3"/>
      <c r="AZ712" s="3"/>
      <c r="BA712" s="3"/>
      <c r="BB712" s="3"/>
      <c r="BG712">
        <v>239</v>
      </c>
      <c r="BH712">
        <v>1101</v>
      </c>
      <c r="BI712">
        <v>44.6</v>
      </c>
      <c r="BJ712">
        <v>230</v>
      </c>
      <c r="BK712">
        <v>32.9</v>
      </c>
      <c r="BL712">
        <v>13.6</v>
      </c>
      <c r="BM712">
        <v>54.9</v>
      </c>
      <c r="BO712">
        <v>45</v>
      </c>
      <c r="BQ712">
        <v>23.9</v>
      </c>
      <c r="BS712">
        <v>23.8</v>
      </c>
      <c r="BT712">
        <v>3.5</v>
      </c>
      <c r="BU712" s="5">
        <f t="shared" si="38"/>
        <v>0.81862745098039214</v>
      </c>
      <c r="BV712" s="12">
        <v>24</v>
      </c>
      <c r="BW712" s="3" t="s">
        <v>1356</v>
      </c>
      <c r="BX712" s="4" t="s">
        <v>1239</v>
      </c>
      <c r="BY712" s="4" t="s">
        <v>1239</v>
      </c>
      <c r="BZ712" s="12" t="s">
        <v>918</v>
      </c>
      <c r="CB712" s="12" t="s">
        <v>919</v>
      </c>
      <c r="CD712" s="12" t="s">
        <v>2782</v>
      </c>
      <c r="CE712" t="s">
        <v>2786</v>
      </c>
    </row>
    <row r="713" spans="1:83">
      <c r="A713" s="21" t="s">
        <v>891</v>
      </c>
      <c r="B713" s="3">
        <v>16.257920000000002</v>
      </c>
      <c r="C713" s="3"/>
      <c r="D713" s="3">
        <v>2.9098299999999999</v>
      </c>
      <c r="E713" s="3">
        <v>26.306479999999997</v>
      </c>
      <c r="F713" s="3"/>
      <c r="G713" s="3"/>
      <c r="H713" s="3">
        <v>24.661919999999999</v>
      </c>
      <c r="I713" s="3"/>
      <c r="J713" s="3"/>
      <c r="K713" s="3">
        <v>2.7984</v>
      </c>
      <c r="L713" s="3"/>
      <c r="M713" s="12"/>
      <c r="N713" s="3">
        <v>1.443708</v>
      </c>
      <c r="O713" s="13"/>
      <c r="P713" s="12"/>
      <c r="Q713" s="13"/>
      <c r="R713" s="12"/>
      <c r="S713" s="12"/>
      <c r="T713" s="12"/>
      <c r="U713" s="3">
        <f t="shared" si="37"/>
        <v>74.378257999999988</v>
      </c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G713" s="12">
        <v>7100</v>
      </c>
      <c r="AH713">
        <v>3300</v>
      </c>
      <c r="AI713">
        <v>640</v>
      </c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W713" s="3"/>
      <c r="AX713" s="3"/>
      <c r="AZ713" s="3"/>
      <c r="BA713" s="3"/>
      <c r="BB713" s="3"/>
      <c r="BG713">
        <v>317</v>
      </c>
      <c r="BH713">
        <v>1627</v>
      </c>
      <c r="BI713">
        <v>54.5</v>
      </c>
      <c r="BJ713">
        <v>279</v>
      </c>
      <c r="BK713">
        <v>40.6</v>
      </c>
      <c r="BL713">
        <v>15.8</v>
      </c>
      <c r="BM713">
        <v>65.8</v>
      </c>
      <c r="BO713">
        <v>50.6</v>
      </c>
      <c r="BQ713">
        <v>28.1</v>
      </c>
      <c r="BS713">
        <v>28.4</v>
      </c>
      <c r="BT713">
        <v>3.75</v>
      </c>
      <c r="BU713" s="5">
        <f t="shared" si="38"/>
        <v>0.96335078534031404</v>
      </c>
      <c r="BV713" s="12">
        <v>24</v>
      </c>
      <c r="BW713" s="3" t="s">
        <v>1356</v>
      </c>
      <c r="BX713" s="4" t="s">
        <v>1239</v>
      </c>
      <c r="BY713" s="4" t="s">
        <v>1239</v>
      </c>
      <c r="BZ713" s="12" t="s">
        <v>918</v>
      </c>
      <c r="CB713" s="12" t="s">
        <v>919</v>
      </c>
      <c r="CD713" s="12" t="s">
        <v>2782</v>
      </c>
      <c r="CE713" t="s">
        <v>2786</v>
      </c>
    </row>
    <row r="714" spans="1:83">
      <c r="A714" s="21" t="s">
        <v>892</v>
      </c>
      <c r="B714" s="3">
        <v>3.6794240000000005</v>
      </c>
      <c r="C714" s="3"/>
      <c r="D714" s="3">
        <v>1.0392250000000001</v>
      </c>
      <c r="E714" s="3">
        <v>23.447079999999996</v>
      </c>
      <c r="F714" s="3"/>
      <c r="G714" s="3"/>
      <c r="H714" s="3">
        <v>32.667359999999995</v>
      </c>
      <c r="I714" s="3"/>
      <c r="J714" s="3"/>
      <c r="K714" s="3">
        <v>3.9737279999999999</v>
      </c>
      <c r="L714" s="3"/>
      <c r="M714" s="12"/>
      <c r="N714" s="3">
        <v>1.6499519999999999</v>
      </c>
      <c r="O714" s="13"/>
      <c r="P714" s="12"/>
      <c r="Q714" s="13"/>
      <c r="R714" s="12"/>
      <c r="S714" s="12"/>
      <c r="T714" s="12"/>
      <c r="U714" s="3">
        <f t="shared" si="37"/>
        <v>66.456768999999994</v>
      </c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G714" s="12">
        <v>8700</v>
      </c>
      <c r="AH714">
        <v>4900</v>
      </c>
      <c r="AI714">
        <v>460</v>
      </c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W714" s="3"/>
      <c r="AX714" s="3"/>
      <c r="AZ714" s="3"/>
      <c r="BA714" s="3"/>
      <c r="BB714" s="3"/>
      <c r="BG714">
        <v>311</v>
      </c>
      <c r="BH714">
        <v>1477</v>
      </c>
      <c r="BI714">
        <v>54.2</v>
      </c>
      <c r="BJ714">
        <v>264</v>
      </c>
      <c r="BK714">
        <v>39</v>
      </c>
      <c r="BL714">
        <v>15.4</v>
      </c>
      <c r="BM714">
        <v>65.3</v>
      </c>
      <c r="BO714">
        <v>52.2</v>
      </c>
      <c r="BQ714">
        <v>27.2</v>
      </c>
      <c r="BS714">
        <v>27.6</v>
      </c>
      <c r="BT714">
        <v>3.93</v>
      </c>
      <c r="BU714" s="5">
        <f t="shared" si="38"/>
        <v>0.64822134387351782</v>
      </c>
      <c r="BV714" s="12">
        <v>24</v>
      </c>
      <c r="BW714" s="3" t="s">
        <v>1356</v>
      </c>
      <c r="BX714" s="4" t="s">
        <v>1239</v>
      </c>
      <c r="BY714" s="4" t="s">
        <v>1239</v>
      </c>
      <c r="BZ714" s="12" t="s">
        <v>918</v>
      </c>
      <c r="CB714" s="12" t="s">
        <v>919</v>
      </c>
      <c r="CD714" s="12" t="s">
        <v>2782</v>
      </c>
      <c r="CE714" t="s">
        <v>2786</v>
      </c>
    </row>
    <row r="715" spans="1:83">
      <c r="A715" s="21" t="s">
        <v>893</v>
      </c>
      <c r="B715" s="3">
        <v>14.546560000000001</v>
      </c>
      <c r="C715" s="3"/>
      <c r="D715" s="3">
        <v>3.6845249999999998</v>
      </c>
      <c r="E715" s="3">
        <v>27.307270000000003</v>
      </c>
      <c r="F715" s="3"/>
      <c r="G715" s="3"/>
      <c r="H715" s="3">
        <v>24.920159999999999</v>
      </c>
      <c r="I715" s="3"/>
      <c r="J715" s="3"/>
      <c r="K715" s="3">
        <v>3.1342080000000001</v>
      </c>
      <c r="L715" s="3"/>
      <c r="M715" s="12"/>
      <c r="N715" s="3">
        <v>0.68747999999999998</v>
      </c>
      <c r="O715" s="13"/>
      <c r="P715" s="12"/>
      <c r="Q715" s="13"/>
      <c r="R715" s="12"/>
      <c r="S715" s="12"/>
      <c r="T715" s="12"/>
      <c r="U715" s="3">
        <f t="shared" si="37"/>
        <v>74.280203</v>
      </c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G715" s="12">
        <v>5480</v>
      </c>
      <c r="AH715">
        <v>3240</v>
      </c>
      <c r="AI715">
        <v>1030</v>
      </c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W715" s="3"/>
      <c r="AX715" s="3"/>
      <c r="AZ715" s="3"/>
      <c r="BA715" s="3"/>
      <c r="BB715" s="3"/>
      <c r="BG715">
        <v>233</v>
      </c>
      <c r="BH715">
        <v>1102</v>
      </c>
      <c r="BI715">
        <v>50.2</v>
      </c>
      <c r="BJ715">
        <v>242</v>
      </c>
      <c r="BK715">
        <v>36.200000000000003</v>
      </c>
      <c r="BL715">
        <v>14.4</v>
      </c>
      <c r="BM715">
        <v>57.1</v>
      </c>
      <c r="BO715">
        <v>44.6</v>
      </c>
      <c r="BQ715">
        <v>22.2</v>
      </c>
      <c r="BS715">
        <v>22</v>
      </c>
      <c r="BT715">
        <v>3.13</v>
      </c>
      <c r="BU715" s="5">
        <f t="shared" si="38"/>
        <v>0.98963730569948194</v>
      </c>
      <c r="BV715" s="12">
        <v>24</v>
      </c>
      <c r="BW715" s="3" t="s">
        <v>1356</v>
      </c>
      <c r="BX715" s="4" t="s">
        <v>1239</v>
      </c>
      <c r="BY715" s="4" t="s">
        <v>1239</v>
      </c>
      <c r="BZ715" s="12" t="s">
        <v>918</v>
      </c>
      <c r="CB715" s="12" t="s">
        <v>919</v>
      </c>
      <c r="CD715" s="12" t="s">
        <v>2782</v>
      </c>
      <c r="CE715" t="s">
        <v>2786</v>
      </c>
    </row>
    <row r="716" spans="1:83">
      <c r="A716" s="21" t="s">
        <v>894</v>
      </c>
      <c r="B716" s="3">
        <v>11.765600000000001</v>
      </c>
      <c r="C716" s="3"/>
      <c r="D716" s="3">
        <v>2.45635</v>
      </c>
      <c r="E716" s="3">
        <v>22.017379999999999</v>
      </c>
      <c r="F716" s="3"/>
      <c r="G716" s="3"/>
      <c r="H716" s="3">
        <v>29.568479999999997</v>
      </c>
      <c r="I716" s="3"/>
      <c r="J716" s="3"/>
      <c r="K716" s="3">
        <v>3.2741279999999997</v>
      </c>
      <c r="L716" s="3"/>
      <c r="M716" s="12"/>
      <c r="N716" s="3">
        <v>1.37496</v>
      </c>
      <c r="O716" s="13"/>
      <c r="P716" s="12"/>
      <c r="Q716" s="13"/>
      <c r="R716" s="12"/>
      <c r="S716" s="12"/>
      <c r="T716" s="12"/>
      <c r="U716" s="3">
        <f t="shared" si="37"/>
        <v>70.456897999999995</v>
      </c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G716" s="12">
        <v>6700</v>
      </c>
      <c r="AH716">
        <v>5300</v>
      </c>
      <c r="AI716">
        <v>690.00000000000011</v>
      </c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W716" s="3"/>
      <c r="AX716" s="3"/>
      <c r="AZ716" s="3"/>
      <c r="BA716" s="3"/>
      <c r="BB716" s="3"/>
      <c r="BG716">
        <v>236</v>
      </c>
      <c r="BH716">
        <v>1.385</v>
      </c>
      <c r="BI716">
        <v>39.299999999999997</v>
      </c>
      <c r="BJ716">
        <v>202</v>
      </c>
      <c r="BK716">
        <v>34.9</v>
      </c>
      <c r="BL716">
        <v>10.1</v>
      </c>
      <c r="BM716">
        <v>47.2</v>
      </c>
      <c r="BO716">
        <v>33.799999999999997</v>
      </c>
      <c r="BQ716">
        <v>20.6</v>
      </c>
      <c r="BS716">
        <v>22.5</v>
      </c>
      <c r="BT716">
        <v>3.41</v>
      </c>
      <c r="BU716" s="5">
        <f t="shared" si="38"/>
        <v>0.67248908296943233</v>
      </c>
      <c r="BV716" s="12">
        <v>24</v>
      </c>
      <c r="BW716" s="3" t="s">
        <v>1356</v>
      </c>
      <c r="BX716" s="4" t="s">
        <v>1239</v>
      </c>
      <c r="BY716" s="4" t="s">
        <v>1239</v>
      </c>
      <c r="BZ716" s="12" t="s">
        <v>918</v>
      </c>
      <c r="CB716" s="12" t="s">
        <v>919</v>
      </c>
      <c r="CD716" s="12" t="s">
        <v>2782</v>
      </c>
      <c r="CE716" t="s">
        <v>2786</v>
      </c>
    </row>
    <row r="717" spans="1:83">
      <c r="A717" s="21" t="s">
        <v>895</v>
      </c>
      <c r="B717" s="3">
        <v>9.4124800000000022</v>
      </c>
      <c r="C717" s="3"/>
      <c r="D717" s="3">
        <v>1.9461850000000001</v>
      </c>
      <c r="E717" s="3">
        <v>23.304110000000001</v>
      </c>
      <c r="F717" s="3"/>
      <c r="G717" s="3"/>
      <c r="H717" s="3">
        <v>31.505279999999996</v>
      </c>
      <c r="I717" s="3"/>
      <c r="J717" s="3"/>
      <c r="K717" s="3">
        <v>3.0782400000000001</v>
      </c>
      <c r="L717" s="3"/>
      <c r="M717" s="12"/>
      <c r="N717" s="3">
        <v>1.37496</v>
      </c>
      <c r="O717" s="13"/>
      <c r="P717" s="12"/>
      <c r="Q717" s="13"/>
      <c r="R717" s="12"/>
      <c r="S717" s="12"/>
      <c r="T717" s="12"/>
      <c r="U717" s="3">
        <f t="shared" si="37"/>
        <v>70.621254999999991</v>
      </c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G717" s="12">
        <v>7800</v>
      </c>
      <c r="AH717">
        <v>4500</v>
      </c>
      <c r="AI717">
        <v>420</v>
      </c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W717" s="3"/>
      <c r="AX717" s="3"/>
      <c r="AZ717" s="3"/>
      <c r="BA717" s="3"/>
      <c r="BB717" s="3"/>
      <c r="BG717">
        <v>226</v>
      </c>
      <c r="BH717">
        <v>1.4239999999999999</v>
      </c>
      <c r="BI717">
        <v>42.1</v>
      </c>
      <c r="BJ717">
        <v>211</v>
      </c>
      <c r="BK717">
        <v>39.1</v>
      </c>
      <c r="BL717">
        <v>12.7</v>
      </c>
      <c r="BM717">
        <v>39.700000000000003</v>
      </c>
      <c r="BO717">
        <v>41.8</v>
      </c>
      <c r="BQ717">
        <v>23.8</v>
      </c>
      <c r="BS717">
        <v>24.2</v>
      </c>
      <c r="BT717">
        <v>3.29</v>
      </c>
      <c r="BU717" s="5">
        <f t="shared" si="38"/>
        <v>0.66803278688524592</v>
      </c>
      <c r="BV717" s="12">
        <v>24</v>
      </c>
      <c r="BW717" s="3" t="s">
        <v>1356</v>
      </c>
      <c r="BX717" s="4" t="s">
        <v>1239</v>
      </c>
      <c r="BY717" s="4" t="s">
        <v>1239</v>
      </c>
      <c r="BZ717" s="12" t="s">
        <v>918</v>
      </c>
      <c r="CB717" s="12" t="s">
        <v>919</v>
      </c>
      <c r="CD717" s="12" t="s">
        <v>2782</v>
      </c>
      <c r="CE717" t="s">
        <v>2786</v>
      </c>
    </row>
    <row r="718" spans="1:83">
      <c r="A718" s="21" t="s">
        <v>896</v>
      </c>
      <c r="B718" s="3">
        <v>12.193440000000001</v>
      </c>
      <c r="C718" s="3"/>
      <c r="D718" s="3">
        <v>2.75867</v>
      </c>
      <c r="E718" s="3">
        <v>28.451029999999996</v>
      </c>
      <c r="F718" s="3"/>
      <c r="G718" s="3"/>
      <c r="H718" s="3">
        <v>27.244319999999998</v>
      </c>
      <c r="I718" s="3"/>
      <c r="J718" s="3"/>
      <c r="K718" s="3">
        <v>3.1621919999999997</v>
      </c>
      <c r="L718" s="3"/>
      <c r="M718" s="12"/>
      <c r="N718" s="3">
        <v>0.91664000000000001</v>
      </c>
      <c r="O718" s="13"/>
      <c r="P718" s="12"/>
      <c r="Q718" s="13"/>
      <c r="R718" s="12"/>
      <c r="S718" s="12"/>
      <c r="T718" s="12"/>
      <c r="U718" s="3">
        <f t="shared" si="37"/>
        <v>74.726292000000001</v>
      </c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G718" s="12">
        <v>6260</v>
      </c>
      <c r="AH718">
        <v>3370</v>
      </c>
      <c r="AI718">
        <v>670</v>
      </c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W718" s="3"/>
      <c r="AX718" s="3"/>
      <c r="AZ718" s="3"/>
      <c r="BA718" s="3"/>
      <c r="BB718" s="3"/>
      <c r="BG718">
        <v>255</v>
      </c>
      <c r="BH718">
        <v>1061</v>
      </c>
      <c r="BI718">
        <v>44.6</v>
      </c>
      <c r="BJ718">
        <v>224</v>
      </c>
      <c r="BK718">
        <v>38.4</v>
      </c>
      <c r="BL718">
        <v>12.9</v>
      </c>
      <c r="BM718">
        <v>54.6</v>
      </c>
      <c r="BO718">
        <v>46.5</v>
      </c>
      <c r="BQ718">
        <v>24.8</v>
      </c>
      <c r="BS718">
        <v>24.9</v>
      </c>
      <c r="BT718">
        <v>3.68</v>
      </c>
      <c r="BU718" s="5">
        <f t="shared" si="38"/>
        <v>0.94312796208530791</v>
      </c>
      <c r="BV718" s="12">
        <v>24</v>
      </c>
      <c r="BW718" s="3" t="s">
        <v>1356</v>
      </c>
      <c r="BX718" s="4" t="s">
        <v>1239</v>
      </c>
      <c r="BY718" s="4" t="s">
        <v>1239</v>
      </c>
      <c r="BZ718" s="12" t="s">
        <v>918</v>
      </c>
      <c r="CB718" s="12" t="s">
        <v>919</v>
      </c>
      <c r="CD718" s="12" t="s">
        <v>2782</v>
      </c>
      <c r="CE718" t="s">
        <v>2786</v>
      </c>
    </row>
    <row r="719" spans="1:83">
      <c r="A719" s="21" t="s">
        <v>897</v>
      </c>
      <c r="B719" s="3">
        <v>7.615552000000001</v>
      </c>
      <c r="C719" s="3"/>
      <c r="D719" s="3">
        <v>2.1540299999999997</v>
      </c>
      <c r="E719" s="3">
        <v>21.159559999999999</v>
      </c>
      <c r="F719" s="3"/>
      <c r="G719" s="3"/>
      <c r="H719" s="3">
        <v>29.826719999999998</v>
      </c>
      <c r="I719" s="3"/>
      <c r="J719" s="3"/>
      <c r="K719" s="3">
        <v>2.910336</v>
      </c>
      <c r="L719" s="3"/>
      <c r="M719" s="12"/>
      <c r="N719" s="3">
        <v>1.03122</v>
      </c>
      <c r="O719" s="13"/>
      <c r="P719" s="12"/>
      <c r="Q719" s="13"/>
      <c r="R719" s="12"/>
      <c r="S719" s="12"/>
      <c r="T719" s="12"/>
      <c r="U719" s="3">
        <f t="shared" si="37"/>
        <v>64.697417999999999</v>
      </c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G719" s="12">
        <v>8640</v>
      </c>
      <c r="AH719">
        <v>3760</v>
      </c>
      <c r="AI719">
        <v>440</v>
      </c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W719" s="3"/>
      <c r="AX719" s="3"/>
      <c r="AZ719" s="3"/>
      <c r="BA719" s="3"/>
      <c r="BB719" s="3"/>
      <c r="BG719">
        <v>244</v>
      </c>
      <c r="BH719">
        <v>1207</v>
      </c>
      <c r="BI719">
        <v>45</v>
      </c>
      <c r="BJ719">
        <v>232</v>
      </c>
      <c r="BK719">
        <v>35.1</v>
      </c>
      <c r="BL719">
        <v>13.9</v>
      </c>
      <c r="BM719">
        <v>55.6</v>
      </c>
      <c r="BO719">
        <v>44.1</v>
      </c>
      <c r="BQ719">
        <v>23.8</v>
      </c>
      <c r="BS719">
        <v>25.6</v>
      </c>
      <c r="BT719">
        <v>3.86</v>
      </c>
      <c r="BU719" s="5">
        <f t="shared" si="38"/>
        <v>0.64069264069264065</v>
      </c>
      <c r="BV719" s="12">
        <v>24</v>
      </c>
      <c r="BW719" s="3" t="s">
        <v>1356</v>
      </c>
      <c r="BX719" s="4" t="s">
        <v>1239</v>
      </c>
      <c r="BY719" s="4" t="s">
        <v>1239</v>
      </c>
      <c r="BZ719" s="12" t="s">
        <v>918</v>
      </c>
      <c r="CB719" s="12" t="s">
        <v>919</v>
      </c>
      <c r="CD719" s="12" t="s">
        <v>2782</v>
      </c>
      <c r="CE719" t="s">
        <v>2786</v>
      </c>
    </row>
    <row r="720" spans="1:83">
      <c r="A720" s="21" t="s">
        <v>898</v>
      </c>
      <c r="B720" s="3">
        <v>12.877984</v>
      </c>
      <c r="C720" s="3"/>
      <c r="D720" s="3">
        <v>5.1772300000000007</v>
      </c>
      <c r="E720" s="3">
        <v>26.449449999999999</v>
      </c>
      <c r="F720" s="3"/>
      <c r="G720" s="3"/>
      <c r="H720" s="3">
        <v>25.694879999999998</v>
      </c>
      <c r="I720" s="3"/>
      <c r="J720" s="3"/>
      <c r="K720" s="3">
        <v>3.9737279999999999</v>
      </c>
      <c r="L720" s="3"/>
      <c r="M720" s="12"/>
      <c r="N720" s="3">
        <v>0.68747999999999998</v>
      </c>
      <c r="O720" s="13"/>
      <c r="P720" s="12"/>
      <c r="Q720" s="13"/>
      <c r="R720" s="12"/>
      <c r="S720" s="12"/>
      <c r="T720" s="12"/>
      <c r="U720" s="3">
        <f t="shared" si="37"/>
        <v>74.860751999999991</v>
      </c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G720" s="12">
        <v>6300</v>
      </c>
      <c r="AH720">
        <v>4100</v>
      </c>
      <c r="AI720">
        <v>700.00000000000011</v>
      </c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W720" s="3"/>
      <c r="AX720" s="3"/>
      <c r="AZ720" s="3"/>
      <c r="BA720" s="3"/>
      <c r="BB720" s="3"/>
      <c r="BG720">
        <v>252</v>
      </c>
      <c r="BH720">
        <v>1495</v>
      </c>
      <c r="BI720">
        <v>42.6</v>
      </c>
      <c r="BJ720">
        <v>211</v>
      </c>
      <c r="BK720">
        <v>30.1</v>
      </c>
      <c r="BL720">
        <v>11.9</v>
      </c>
      <c r="BM720">
        <v>49.8</v>
      </c>
      <c r="BO720">
        <v>35.5</v>
      </c>
      <c r="BQ720">
        <v>19.7</v>
      </c>
      <c r="BS720">
        <v>19.899999999999999</v>
      </c>
      <c r="BT720">
        <v>2.74</v>
      </c>
      <c r="BU720" s="5">
        <f t="shared" si="38"/>
        <v>0.92964824120603018</v>
      </c>
      <c r="BV720" s="12">
        <v>24</v>
      </c>
      <c r="BW720" s="3" t="s">
        <v>1356</v>
      </c>
      <c r="BX720" s="4" t="s">
        <v>1239</v>
      </c>
      <c r="BY720" s="4" t="s">
        <v>1239</v>
      </c>
      <c r="BZ720" s="12" t="s">
        <v>918</v>
      </c>
      <c r="CB720" s="12" t="s">
        <v>919</v>
      </c>
      <c r="CD720" s="12" t="s">
        <v>2782</v>
      </c>
      <c r="CE720" t="s">
        <v>2786</v>
      </c>
    </row>
    <row r="721" spans="1:83">
      <c r="A721" s="21" t="s">
        <v>899</v>
      </c>
      <c r="B721" s="3">
        <v>13.669488000000001</v>
      </c>
      <c r="C721" s="3"/>
      <c r="D721" s="3">
        <v>3.4011</v>
      </c>
      <c r="E721" s="3">
        <v>23.447079999999996</v>
      </c>
      <c r="F721" s="3"/>
      <c r="G721" s="3"/>
      <c r="H721" s="3">
        <v>29.18112</v>
      </c>
      <c r="I721" s="3"/>
      <c r="J721" s="3"/>
      <c r="K721" s="3">
        <v>3.0502560000000001</v>
      </c>
      <c r="L721" s="3"/>
      <c r="M721" s="12"/>
      <c r="N721" s="3">
        <v>0.80205999999999988</v>
      </c>
      <c r="O721" s="13"/>
      <c r="P721" s="12"/>
      <c r="Q721" s="13"/>
      <c r="R721" s="12"/>
      <c r="S721" s="12"/>
      <c r="T721" s="12"/>
      <c r="U721" s="3">
        <f t="shared" si="37"/>
        <v>73.551103999999995</v>
      </c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G721" s="12">
        <v>6300</v>
      </c>
      <c r="AH721">
        <v>4020.0000000000005</v>
      </c>
      <c r="AI721">
        <v>960</v>
      </c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W721" s="3"/>
      <c r="AX721" s="3"/>
      <c r="AZ721" s="3"/>
      <c r="BA721" s="3"/>
      <c r="BB721" s="3"/>
      <c r="BG721">
        <v>253</v>
      </c>
      <c r="BH721">
        <v>1545</v>
      </c>
      <c r="BI721">
        <v>45.8</v>
      </c>
      <c r="BJ721">
        <v>226</v>
      </c>
      <c r="BK721">
        <v>63.2</v>
      </c>
      <c r="BL721">
        <v>13.3</v>
      </c>
      <c r="BM721">
        <v>57.1</v>
      </c>
      <c r="BO721">
        <v>42.7</v>
      </c>
      <c r="BQ721">
        <v>22.8</v>
      </c>
      <c r="BS721">
        <v>23</v>
      </c>
      <c r="BT721">
        <v>3.16</v>
      </c>
      <c r="BU721" s="5">
        <f t="shared" si="38"/>
        <v>0.7256637168141592</v>
      </c>
      <c r="BV721" s="12">
        <v>24</v>
      </c>
      <c r="BW721" s="3" t="s">
        <v>1356</v>
      </c>
      <c r="BX721" s="4" t="s">
        <v>1239</v>
      </c>
      <c r="BY721" s="4" t="s">
        <v>1239</v>
      </c>
      <c r="BZ721" s="12" t="s">
        <v>918</v>
      </c>
      <c r="CB721" s="12" t="s">
        <v>919</v>
      </c>
      <c r="CD721" s="12" t="s">
        <v>2782</v>
      </c>
      <c r="CE721" t="s">
        <v>2786</v>
      </c>
    </row>
    <row r="722" spans="1:83">
      <c r="A722" s="21" t="s">
        <v>900</v>
      </c>
      <c r="B722" s="3">
        <v>8.9846400000000006</v>
      </c>
      <c r="C722" s="3"/>
      <c r="D722" s="3">
        <v>2.0406599999999999</v>
      </c>
      <c r="E722" s="3">
        <v>25.44866</v>
      </c>
      <c r="F722" s="3"/>
      <c r="G722" s="3"/>
      <c r="H722" s="3">
        <v>28.793759999999999</v>
      </c>
      <c r="I722" s="3"/>
      <c r="J722" s="3"/>
      <c r="K722" s="3">
        <v>3.2181599999999997</v>
      </c>
      <c r="L722" s="3"/>
      <c r="M722" s="12"/>
      <c r="N722" s="3">
        <v>0.91664000000000001</v>
      </c>
      <c r="O722" s="13"/>
      <c r="P722" s="12"/>
      <c r="Q722" s="13"/>
      <c r="R722" s="12"/>
      <c r="S722" s="12"/>
      <c r="T722" s="12"/>
      <c r="U722" s="3">
        <f t="shared" si="37"/>
        <v>69.402519999999996</v>
      </c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G722" s="12">
        <v>7890</v>
      </c>
      <c r="AH722">
        <v>3870</v>
      </c>
      <c r="AI722">
        <v>740</v>
      </c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W722" s="3"/>
      <c r="AX722" s="3"/>
      <c r="AZ722" s="3"/>
      <c r="BA722" s="3"/>
      <c r="BB722" s="3"/>
      <c r="BG722">
        <v>325</v>
      </c>
      <c r="BH722">
        <v>1883</v>
      </c>
      <c r="BI722">
        <v>60.1</v>
      </c>
      <c r="BJ722">
        <v>285</v>
      </c>
      <c r="BK722">
        <v>80</v>
      </c>
      <c r="BL722">
        <v>17.3</v>
      </c>
      <c r="BM722">
        <v>71.3</v>
      </c>
      <c r="BO722">
        <v>52.9</v>
      </c>
      <c r="BQ722">
        <v>27.8</v>
      </c>
      <c r="BS722">
        <v>27.8</v>
      </c>
      <c r="BT722">
        <v>3.82</v>
      </c>
      <c r="BU722" s="5">
        <f t="shared" si="38"/>
        <v>0.7982062780269058</v>
      </c>
      <c r="BV722" s="12">
        <v>24</v>
      </c>
      <c r="BW722" s="3" t="s">
        <v>1356</v>
      </c>
      <c r="BX722" s="4" t="s">
        <v>1239</v>
      </c>
      <c r="BY722" s="4" t="s">
        <v>1239</v>
      </c>
      <c r="BZ722" s="12" t="s">
        <v>918</v>
      </c>
      <c r="CB722" s="12" t="s">
        <v>919</v>
      </c>
      <c r="CD722" s="12" t="s">
        <v>2782</v>
      </c>
      <c r="CE722" t="s">
        <v>2786</v>
      </c>
    </row>
    <row r="723" spans="1:83">
      <c r="A723" s="21" t="s">
        <v>901</v>
      </c>
      <c r="B723" s="3">
        <v>20.814416000000001</v>
      </c>
      <c r="C723" s="3"/>
      <c r="D723" s="3">
        <v>5.2528099999999993</v>
      </c>
      <c r="E723" s="3">
        <v>24.447870000000002</v>
      </c>
      <c r="F723" s="3"/>
      <c r="G723" s="3"/>
      <c r="H723" s="3">
        <v>23.8872</v>
      </c>
      <c r="I723" s="3"/>
      <c r="J723" s="3"/>
      <c r="K723" s="3">
        <v>3.2461439999999997</v>
      </c>
      <c r="L723" s="3"/>
      <c r="M723" s="12"/>
      <c r="N723" s="3">
        <v>1.1457999999999999</v>
      </c>
      <c r="O723" s="13"/>
      <c r="P723" s="12"/>
      <c r="Q723" s="13"/>
      <c r="R723" s="12"/>
      <c r="S723" s="12"/>
      <c r="T723" s="12"/>
      <c r="U723" s="3">
        <f t="shared" si="37"/>
        <v>78.794240000000002</v>
      </c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G723" s="12">
        <v>7380</v>
      </c>
      <c r="AH723">
        <v>3100</v>
      </c>
      <c r="AI723">
        <v>869.99999999999989</v>
      </c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W723" s="3"/>
      <c r="AX723" s="3"/>
      <c r="AZ723" s="3"/>
      <c r="BA723" s="3"/>
      <c r="BB723" s="3"/>
      <c r="BG723">
        <v>345</v>
      </c>
      <c r="BH723">
        <v>1290</v>
      </c>
      <c r="BI723">
        <v>67.099999999999994</v>
      </c>
      <c r="BJ723">
        <v>318</v>
      </c>
      <c r="BK723">
        <v>64.8</v>
      </c>
      <c r="BL723">
        <v>18</v>
      </c>
      <c r="BM723">
        <v>71.400000000000006</v>
      </c>
      <c r="BO723">
        <v>53.4</v>
      </c>
      <c r="BQ723">
        <v>25.7</v>
      </c>
      <c r="BS723">
        <v>24.1</v>
      </c>
      <c r="BT723">
        <v>3.28</v>
      </c>
      <c r="BU723" s="5">
        <f t="shared" si="38"/>
        <v>0.92432432432432443</v>
      </c>
      <c r="BV723" s="12">
        <v>24</v>
      </c>
      <c r="BW723" s="3" t="s">
        <v>1356</v>
      </c>
      <c r="BX723" s="4" t="s">
        <v>1239</v>
      </c>
      <c r="BY723" s="4" t="s">
        <v>1239</v>
      </c>
      <c r="BZ723" s="12" t="s">
        <v>918</v>
      </c>
      <c r="CB723" s="12" t="s">
        <v>919</v>
      </c>
      <c r="CD723" s="12" t="s">
        <v>2782</v>
      </c>
      <c r="CE723" t="s">
        <v>2786</v>
      </c>
    </row>
    <row r="724" spans="1:83">
      <c r="A724" s="21" t="s">
        <v>902</v>
      </c>
      <c r="B724" s="3">
        <v>7.2732800000000006</v>
      </c>
      <c r="C724" s="3"/>
      <c r="D724" s="3">
        <v>1.8328149999999999</v>
      </c>
      <c r="E724" s="3">
        <v>26.449449999999999</v>
      </c>
      <c r="F724" s="3"/>
      <c r="G724" s="3"/>
      <c r="H724" s="3">
        <v>23.241599999999998</v>
      </c>
      <c r="I724" s="3"/>
      <c r="J724" s="3"/>
      <c r="K724" s="3">
        <v>3.2041680000000001</v>
      </c>
      <c r="L724" s="3"/>
      <c r="M724" s="12"/>
      <c r="N724" s="3">
        <v>1.1114259999999998</v>
      </c>
      <c r="O724" s="13"/>
      <c r="P724" s="12"/>
      <c r="Q724" s="13"/>
      <c r="R724" s="12"/>
      <c r="S724" s="12"/>
      <c r="T724" s="12"/>
      <c r="U724" s="3">
        <f t="shared" si="37"/>
        <v>63.112738999999998</v>
      </c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G724" s="12">
        <v>5240</v>
      </c>
      <c r="AH724">
        <v>3060</v>
      </c>
      <c r="AI724">
        <v>1300</v>
      </c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W724" s="3"/>
      <c r="AX724" s="3"/>
      <c r="AZ724" s="3"/>
      <c r="BA724" s="3"/>
      <c r="BB724" s="3"/>
      <c r="BG724">
        <v>346</v>
      </c>
      <c r="BH724">
        <v>1057</v>
      </c>
      <c r="BI724">
        <v>64.900000000000006</v>
      </c>
      <c r="BJ724">
        <v>314</v>
      </c>
      <c r="BK724">
        <v>66.8</v>
      </c>
      <c r="BL724">
        <v>16.5</v>
      </c>
      <c r="BM724">
        <v>74.8</v>
      </c>
      <c r="BO724">
        <v>59.8</v>
      </c>
      <c r="BQ724">
        <v>31.3</v>
      </c>
      <c r="BS724">
        <v>27.7</v>
      </c>
      <c r="BT724">
        <v>3.13</v>
      </c>
      <c r="BU724" s="5">
        <f t="shared" si="38"/>
        <v>1.0277777777777777</v>
      </c>
      <c r="BV724" s="12">
        <v>24</v>
      </c>
      <c r="BW724" s="3" t="s">
        <v>1356</v>
      </c>
      <c r="BX724" s="4" t="s">
        <v>1239</v>
      </c>
      <c r="BY724" s="4" t="s">
        <v>1239</v>
      </c>
      <c r="BZ724" s="12" t="s">
        <v>918</v>
      </c>
      <c r="CB724" s="12" t="s">
        <v>919</v>
      </c>
      <c r="CD724" s="12" t="s">
        <v>2782</v>
      </c>
      <c r="CE724" t="s">
        <v>2786</v>
      </c>
    </row>
    <row r="725" spans="1:83">
      <c r="A725" s="21" t="s">
        <v>903</v>
      </c>
      <c r="B725" s="3">
        <v>19.038880000000002</v>
      </c>
      <c r="C725" s="3"/>
      <c r="D725" s="3">
        <v>4.8371199999999996</v>
      </c>
      <c r="E725" s="3">
        <v>28.594000000000001</v>
      </c>
      <c r="F725" s="3"/>
      <c r="G725" s="3"/>
      <c r="H725" s="3">
        <v>26.340479999999996</v>
      </c>
      <c r="I725" s="3"/>
      <c r="J725" s="3"/>
      <c r="K725" s="3">
        <v>2.9942880000000001</v>
      </c>
      <c r="L725" s="3"/>
      <c r="M725" s="12"/>
      <c r="N725" s="3">
        <v>0.90059880000000003</v>
      </c>
      <c r="O725" s="13"/>
      <c r="P725" s="12"/>
      <c r="Q725" s="13"/>
      <c r="R725" s="12"/>
      <c r="S725" s="12"/>
      <c r="T725" s="12"/>
      <c r="U725" s="3">
        <f t="shared" si="37"/>
        <v>82.705366800000007</v>
      </c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G725" s="12">
        <v>6650</v>
      </c>
      <c r="AH725">
        <v>3010</v>
      </c>
      <c r="AI725">
        <v>460</v>
      </c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W725" s="3"/>
      <c r="AX725" s="3"/>
      <c r="AZ725" s="3"/>
      <c r="BA725" s="3"/>
      <c r="BB725" s="3"/>
      <c r="BG725">
        <v>411</v>
      </c>
      <c r="BH725">
        <v>1207</v>
      </c>
      <c r="BI725">
        <v>76.8</v>
      </c>
      <c r="BJ725">
        <v>370</v>
      </c>
      <c r="BK725">
        <v>57</v>
      </c>
      <c r="BL725">
        <v>14.5</v>
      </c>
      <c r="BM725">
        <v>83.5</v>
      </c>
      <c r="BO725">
        <v>67.7</v>
      </c>
      <c r="BQ725">
        <v>33</v>
      </c>
      <c r="BS725">
        <v>32.5</v>
      </c>
      <c r="BT725">
        <v>4.71</v>
      </c>
      <c r="BU725" s="5">
        <f t="shared" si="38"/>
        <v>0.98039215686274517</v>
      </c>
      <c r="BV725" s="12">
        <v>24</v>
      </c>
      <c r="BW725" s="3" t="s">
        <v>1356</v>
      </c>
      <c r="BX725" s="4" t="s">
        <v>1239</v>
      </c>
      <c r="BY725" s="4" t="s">
        <v>1239</v>
      </c>
      <c r="BZ725" s="12" t="s">
        <v>918</v>
      </c>
      <c r="CB725" s="12" t="s">
        <v>919</v>
      </c>
      <c r="CD725" s="12" t="s">
        <v>2782</v>
      </c>
      <c r="CE725" t="s">
        <v>2786</v>
      </c>
    </row>
    <row r="726" spans="1:83">
      <c r="A726" s="21" t="s">
        <v>904</v>
      </c>
      <c r="B726" s="3">
        <v>4.4923200000000003</v>
      </c>
      <c r="C726" s="3"/>
      <c r="D726" s="3">
        <v>1.1336999999999999</v>
      </c>
      <c r="E726" s="3">
        <v>27.164300000000001</v>
      </c>
      <c r="F726" s="3"/>
      <c r="G726" s="3"/>
      <c r="H726" s="3">
        <v>25.565759999999997</v>
      </c>
      <c r="I726" s="3"/>
      <c r="J726" s="3"/>
      <c r="K726" s="3">
        <v>2.9243279999999996</v>
      </c>
      <c r="L726" s="3"/>
      <c r="M726" s="12"/>
      <c r="N726" s="3">
        <v>0.89143240000000001</v>
      </c>
      <c r="O726" s="13"/>
      <c r="P726" s="12"/>
      <c r="Q726" s="13"/>
      <c r="R726" s="12"/>
      <c r="S726" s="12"/>
      <c r="T726" s="12"/>
      <c r="U726" s="3">
        <f t="shared" si="37"/>
        <v>62.171840399999994</v>
      </c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G726" s="12">
        <v>6650</v>
      </c>
      <c r="AH726">
        <v>2859.9999999999995</v>
      </c>
      <c r="AI726">
        <v>610</v>
      </c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W726" s="3"/>
      <c r="AX726" s="3"/>
      <c r="AZ726" s="3"/>
      <c r="BA726" s="3"/>
      <c r="BB726" s="3"/>
      <c r="BG726">
        <v>365</v>
      </c>
      <c r="BH726">
        <v>1180</v>
      </c>
      <c r="BI726">
        <v>68.7</v>
      </c>
      <c r="BJ726">
        <v>330</v>
      </c>
      <c r="BK726">
        <v>58</v>
      </c>
      <c r="BL726">
        <v>13.5</v>
      </c>
      <c r="BM726">
        <v>77.3</v>
      </c>
      <c r="BO726">
        <v>64</v>
      </c>
      <c r="BQ726">
        <v>29.6</v>
      </c>
      <c r="BS726">
        <v>27.2</v>
      </c>
      <c r="BT726">
        <v>3.74</v>
      </c>
      <c r="BU726" s="5">
        <f t="shared" si="38"/>
        <v>0.95959595959595956</v>
      </c>
      <c r="BV726" s="12">
        <v>24</v>
      </c>
      <c r="BW726" s="3" t="s">
        <v>1356</v>
      </c>
      <c r="BX726" s="4" t="s">
        <v>1239</v>
      </c>
      <c r="BY726" s="4" t="s">
        <v>1239</v>
      </c>
      <c r="BZ726" s="12" t="s">
        <v>918</v>
      </c>
      <c r="CB726" s="12" t="s">
        <v>919</v>
      </c>
      <c r="CD726" s="12" t="s">
        <v>2782</v>
      </c>
      <c r="CE726" t="s">
        <v>2786</v>
      </c>
    </row>
    <row r="727" spans="1:83">
      <c r="A727" s="21" t="s">
        <v>905</v>
      </c>
      <c r="B727" s="3">
        <v>5.5833120000000003</v>
      </c>
      <c r="C727" s="3"/>
      <c r="D727" s="3">
        <v>1.3982299999999999</v>
      </c>
      <c r="E727" s="3">
        <v>25.305689999999998</v>
      </c>
      <c r="F727" s="3"/>
      <c r="G727" s="3"/>
      <c r="H727" s="3">
        <v>30.47232</v>
      </c>
      <c r="I727" s="3"/>
      <c r="J727" s="3"/>
      <c r="K727" s="3">
        <v>3.6659040000000003</v>
      </c>
      <c r="L727" s="3"/>
      <c r="M727" s="12"/>
      <c r="N727" s="3">
        <v>0.78143560000000001</v>
      </c>
      <c r="O727" s="13"/>
      <c r="P727" s="12"/>
      <c r="Q727" s="13"/>
      <c r="R727" s="12"/>
      <c r="S727" s="12"/>
      <c r="T727" s="12"/>
      <c r="U727" s="3">
        <f t="shared" si="37"/>
        <v>67.206891600000006</v>
      </c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G727" s="12">
        <v>10500</v>
      </c>
      <c r="AH727">
        <v>3910</v>
      </c>
      <c r="AI727">
        <v>610</v>
      </c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W727" s="3"/>
      <c r="AX727" s="3"/>
      <c r="AZ727" s="3"/>
      <c r="BA727" s="3"/>
      <c r="BB727" s="3"/>
      <c r="BG727">
        <v>441</v>
      </c>
      <c r="BH727">
        <v>1667</v>
      </c>
      <c r="BI727">
        <v>81.8</v>
      </c>
      <c r="BJ727">
        <v>393</v>
      </c>
      <c r="BK727">
        <v>71.400000000000006</v>
      </c>
      <c r="BL727">
        <v>15.4</v>
      </c>
      <c r="BM727">
        <v>87.2</v>
      </c>
      <c r="BO727">
        <v>65.900000000000006</v>
      </c>
      <c r="BQ727">
        <v>32.6</v>
      </c>
      <c r="BS727">
        <v>33.299999999999997</v>
      </c>
      <c r="BT727">
        <v>4.7300000000000004</v>
      </c>
      <c r="BU727" s="5">
        <f t="shared" si="38"/>
        <v>0.74999999999999989</v>
      </c>
      <c r="BV727" s="12">
        <v>24</v>
      </c>
      <c r="BW727" s="3" t="s">
        <v>1356</v>
      </c>
      <c r="BX727" s="4" t="s">
        <v>1239</v>
      </c>
      <c r="BY727" s="4" t="s">
        <v>1239</v>
      </c>
      <c r="BZ727" s="12" t="s">
        <v>918</v>
      </c>
      <c r="CB727" s="12" t="s">
        <v>919</v>
      </c>
      <c r="CD727" s="12" t="s">
        <v>2782</v>
      </c>
      <c r="CE727" t="s">
        <v>2786</v>
      </c>
    </row>
    <row r="728" spans="1:83">
      <c r="A728" s="21" t="s">
        <v>906</v>
      </c>
      <c r="B728" s="3">
        <v>9.0702080000000009</v>
      </c>
      <c r="C728" s="3"/>
      <c r="D728" s="3">
        <v>1.3226499999999999</v>
      </c>
      <c r="E728" s="3">
        <v>29.59479</v>
      </c>
      <c r="F728" s="3"/>
      <c r="G728" s="3"/>
      <c r="H728" s="3">
        <v>28.535519999999998</v>
      </c>
      <c r="I728" s="3"/>
      <c r="J728" s="3"/>
      <c r="K728" s="3">
        <v>3.2741279999999997</v>
      </c>
      <c r="L728" s="3"/>
      <c r="M728" s="12"/>
      <c r="N728" s="3">
        <v>0.96934679999999995</v>
      </c>
      <c r="O728" s="13"/>
      <c r="P728" s="12"/>
      <c r="Q728" s="13"/>
      <c r="R728" s="12"/>
      <c r="S728" s="12"/>
      <c r="T728" s="12"/>
      <c r="U728" s="3">
        <f t="shared" si="37"/>
        <v>72.7666428</v>
      </c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G728" s="12">
        <v>7190</v>
      </c>
      <c r="AH728">
        <v>2940</v>
      </c>
      <c r="AI728">
        <v>450</v>
      </c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W728" s="3"/>
      <c r="AX728" s="3"/>
      <c r="AZ728" s="3"/>
      <c r="BA728" s="3"/>
      <c r="BB728" s="3"/>
      <c r="BG728">
        <v>363</v>
      </c>
      <c r="BH728">
        <v>121</v>
      </c>
      <c r="BI728">
        <v>76.8</v>
      </c>
      <c r="BJ728">
        <v>363</v>
      </c>
      <c r="BK728">
        <v>83.7</v>
      </c>
      <c r="BL728">
        <v>18.5</v>
      </c>
      <c r="BM728">
        <v>83.2</v>
      </c>
      <c r="BO728">
        <v>66.2</v>
      </c>
      <c r="BQ728">
        <v>36.6</v>
      </c>
      <c r="BS728">
        <v>32.4</v>
      </c>
      <c r="BT728">
        <v>4.66</v>
      </c>
      <c r="BU728" s="5">
        <f t="shared" si="38"/>
        <v>0.93665158371040713</v>
      </c>
      <c r="BV728" s="12">
        <v>24</v>
      </c>
      <c r="BW728" s="3" t="s">
        <v>1356</v>
      </c>
      <c r="BX728" s="4" t="s">
        <v>1239</v>
      </c>
      <c r="BY728" s="4" t="s">
        <v>1239</v>
      </c>
      <c r="BZ728" s="12" t="s">
        <v>918</v>
      </c>
      <c r="CB728" s="12" t="s">
        <v>919</v>
      </c>
      <c r="CD728" s="12" t="s">
        <v>2782</v>
      </c>
      <c r="CE728" t="s">
        <v>2786</v>
      </c>
    </row>
    <row r="729" spans="1:83">
      <c r="A729" s="21" t="s">
        <v>907</v>
      </c>
      <c r="B729" s="3">
        <v>17.819536000000003</v>
      </c>
      <c r="C729" s="3"/>
      <c r="D729" s="3">
        <v>3.8923700000000001</v>
      </c>
      <c r="E729" s="3">
        <v>29.30885</v>
      </c>
      <c r="F729" s="3"/>
      <c r="G729" s="3"/>
      <c r="H729" s="3">
        <v>20.142719999999997</v>
      </c>
      <c r="I729" s="3"/>
      <c r="J729" s="3"/>
      <c r="K729" s="3">
        <v>3.1342080000000001</v>
      </c>
      <c r="L729" s="3"/>
      <c r="M729" s="12"/>
      <c r="N729" s="3">
        <v>0.9120568</v>
      </c>
      <c r="O729" s="13"/>
      <c r="P729" s="12"/>
      <c r="Q729" s="13"/>
      <c r="R729" s="12"/>
      <c r="S729" s="12"/>
      <c r="T729" s="12"/>
      <c r="U729" s="3">
        <f t="shared" si="37"/>
        <v>75.209740799999992</v>
      </c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G729" s="12">
        <v>5060</v>
      </c>
      <c r="AH729">
        <v>1910</v>
      </c>
      <c r="AI729">
        <v>690.00000000000011</v>
      </c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W729" s="3"/>
      <c r="AX729" s="3"/>
      <c r="AZ729" s="3"/>
      <c r="BA729" s="3"/>
      <c r="BB729" s="3"/>
      <c r="BG729">
        <v>335</v>
      </c>
      <c r="BH729">
        <v>1177</v>
      </c>
      <c r="BI729">
        <v>69.900000000000006</v>
      </c>
      <c r="BJ729">
        <v>321</v>
      </c>
      <c r="BK729">
        <v>81.8</v>
      </c>
      <c r="BL729">
        <v>16.600000000000001</v>
      </c>
      <c r="BM729">
        <v>71.8</v>
      </c>
      <c r="BO729">
        <v>56.4</v>
      </c>
      <c r="BQ729">
        <v>31.6</v>
      </c>
      <c r="BS729">
        <v>28.3</v>
      </c>
      <c r="BT729">
        <v>3.96</v>
      </c>
      <c r="BU729" s="5">
        <f t="shared" si="38"/>
        <v>1.3141025641025641</v>
      </c>
      <c r="BV729" s="12">
        <v>24</v>
      </c>
      <c r="BW729" s="3" t="s">
        <v>1356</v>
      </c>
      <c r="BX729" s="4" t="s">
        <v>1239</v>
      </c>
      <c r="BY729" s="4" t="s">
        <v>1239</v>
      </c>
      <c r="BZ729" s="12" t="s">
        <v>918</v>
      </c>
      <c r="CB729" s="12" t="s">
        <v>919</v>
      </c>
      <c r="CD729" s="12" t="s">
        <v>2782</v>
      </c>
      <c r="CE729" t="s">
        <v>2786</v>
      </c>
    </row>
    <row r="730" spans="1:83">
      <c r="A730" s="21" t="s">
        <v>908</v>
      </c>
      <c r="B730" s="3">
        <v>16.257920000000002</v>
      </c>
      <c r="C730" s="3"/>
      <c r="D730" s="3">
        <v>3.4011</v>
      </c>
      <c r="E730" s="3">
        <v>29.737760000000002</v>
      </c>
      <c r="F730" s="3"/>
      <c r="G730" s="3"/>
      <c r="H730" s="3">
        <v>22.854239999999997</v>
      </c>
      <c r="I730" s="3"/>
      <c r="J730" s="3"/>
      <c r="K730" s="3">
        <v>3.1342080000000001</v>
      </c>
      <c r="L730" s="3"/>
      <c r="M730" s="12"/>
      <c r="N730" s="3">
        <v>0.88914079999999995</v>
      </c>
      <c r="O730" s="13"/>
      <c r="P730" s="12"/>
      <c r="Q730" s="13"/>
      <c r="R730" s="12"/>
      <c r="S730" s="12"/>
      <c r="T730" s="12"/>
      <c r="U730" s="3">
        <f t="shared" si="37"/>
        <v>76.274368799999991</v>
      </c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G730" s="12">
        <v>4440</v>
      </c>
      <c r="AH730">
        <v>2110</v>
      </c>
      <c r="AI730">
        <v>859.99999999999989</v>
      </c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W730" s="3"/>
      <c r="AX730" s="3"/>
      <c r="AZ730" s="3"/>
      <c r="BA730" s="3"/>
      <c r="BB730" s="3"/>
      <c r="BG730">
        <v>318</v>
      </c>
      <c r="BH730">
        <v>1063</v>
      </c>
      <c r="BI730">
        <v>66</v>
      </c>
      <c r="BJ730">
        <v>294</v>
      </c>
      <c r="BK730">
        <v>64.099999999999994</v>
      </c>
      <c r="BL730">
        <v>15.5</v>
      </c>
      <c r="BM730">
        <v>69.2</v>
      </c>
      <c r="BO730">
        <v>54.5</v>
      </c>
      <c r="BQ730">
        <v>28.7</v>
      </c>
      <c r="BS730">
        <v>26.7</v>
      </c>
      <c r="BT730">
        <v>3.83</v>
      </c>
      <c r="BU730" s="5">
        <f t="shared" si="38"/>
        <v>1.1751412429378532</v>
      </c>
      <c r="BV730" s="12">
        <v>24</v>
      </c>
      <c r="BW730" s="3" t="s">
        <v>1356</v>
      </c>
      <c r="BX730" s="4" t="s">
        <v>1239</v>
      </c>
      <c r="BY730" s="4" t="s">
        <v>1239</v>
      </c>
      <c r="BZ730" s="12" t="s">
        <v>918</v>
      </c>
      <c r="CB730" s="12" t="s">
        <v>919</v>
      </c>
      <c r="CD730" s="12" t="s">
        <v>2782</v>
      </c>
      <c r="CE730" t="s">
        <v>2786</v>
      </c>
    </row>
    <row r="731" spans="1:83">
      <c r="A731" s="21" t="s">
        <v>909</v>
      </c>
      <c r="B731" s="3">
        <v>12.236224</v>
      </c>
      <c r="C731" s="3"/>
      <c r="D731" s="3">
        <v>2.4941400000000002</v>
      </c>
      <c r="E731" s="3">
        <v>24.01896</v>
      </c>
      <c r="F731" s="3"/>
      <c r="G731" s="3"/>
      <c r="H731" s="3">
        <v>26.986079999999998</v>
      </c>
      <c r="I731" s="3"/>
      <c r="J731" s="3"/>
      <c r="K731" s="3">
        <v>2.8683599999999996</v>
      </c>
      <c r="L731" s="3"/>
      <c r="M731" s="12"/>
      <c r="N731" s="3">
        <v>0.84560039999999992</v>
      </c>
      <c r="O731" s="13"/>
      <c r="P731" s="12"/>
      <c r="Q731" s="13"/>
      <c r="R731" s="12"/>
      <c r="S731" s="12"/>
      <c r="T731" s="12"/>
      <c r="U731" s="3">
        <f t="shared" si="37"/>
        <v>69.449364400000007</v>
      </c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G731" s="12">
        <v>8310</v>
      </c>
      <c r="AH731">
        <v>3410.0000000000005</v>
      </c>
      <c r="AI731">
        <v>770</v>
      </c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W731" s="3"/>
      <c r="AX731" s="3"/>
      <c r="AZ731" s="3"/>
      <c r="BA731" s="3"/>
      <c r="BB731" s="3"/>
      <c r="BG731">
        <v>298</v>
      </c>
      <c r="BH731">
        <v>1170</v>
      </c>
      <c r="BI731">
        <v>60</v>
      </c>
      <c r="BJ731">
        <v>268</v>
      </c>
      <c r="BK731">
        <v>64.3</v>
      </c>
      <c r="BL731">
        <v>14.2</v>
      </c>
      <c r="BM731">
        <v>61.8</v>
      </c>
      <c r="BO731">
        <v>48</v>
      </c>
      <c r="BQ731">
        <v>26.8</v>
      </c>
      <c r="BS731">
        <v>24.7</v>
      </c>
      <c r="BT731">
        <v>3.4</v>
      </c>
      <c r="BU731" s="5">
        <f t="shared" si="38"/>
        <v>0.80382775119617234</v>
      </c>
      <c r="BV731" s="12">
        <v>24</v>
      </c>
      <c r="BW731" s="3" t="s">
        <v>1356</v>
      </c>
      <c r="BX731" s="4" t="s">
        <v>1239</v>
      </c>
      <c r="BY731" s="4" t="s">
        <v>1239</v>
      </c>
      <c r="BZ731" s="12" t="s">
        <v>918</v>
      </c>
      <c r="CB731" s="12" t="s">
        <v>919</v>
      </c>
      <c r="CD731" s="12" t="s">
        <v>2782</v>
      </c>
      <c r="CE731" t="s">
        <v>2786</v>
      </c>
    </row>
    <row r="732" spans="1:83">
      <c r="A732" s="21" t="s">
        <v>910</v>
      </c>
      <c r="B732" s="3">
        <v>15.295280000000002</v>
      </c>
      <c r="C732" s="3"/>
      <c r="D732" s="3">
        <v>2.53193</v>
      </c>
      <c r="E732" s="3">
        <v>30.023699999999998</v>
      </c>
      <c r="F732" s="3"/>
      <c r="G732" s="3"/>
      <c r="H732" s="3">
        <v>22.595999999999997</v>
      </c>
      <c r="I732" s="3"/>
      <c r="J732" s="3"/>
      <c r="K732" s="3">
        <v>2.700456</v>
      </c>
      <c r="L732" s="3"/>
      <c r="M732" s="12"/>
      <c r="N732" s="3">
        <v>0.90747359999999999</v>
      </c>
      <c r="O732" s="13"/>
      <c r="P732" s="12"/>
      <c r="Q732" s="13"/>
      <c r="R732" s="12"/>
      <c r="S732" s="12"/>
      <c r="T732" s="12"/>
      <c r="U732" s="3">
        <f t="shared" si="37"/>
        <v>74.054839600000008</v>
      </c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G732" s="12">
        <v>4750</v>
      </c>
      <c r="AH732">
        <v>2560</v>
      </c>
      <c r="AI732">
        <v>820</v>
      </c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W732" s="3"/>
      <c r="AX732" s="3"/>
      <c r="AZ732" s="3"/>
      <c r="BA732" s="3"/>
      <c r="BB732" s="3"/>
      <c r="BG732">
        <v>333</v>
      </c>
      <c r="BH732">
        <v>1500</v>
      </c>
      <c r="BI732">
        <v>72.5</v>
      </c>
      <c r="BJ732">
        <v>346</v>
      </c>
      <c r="BK732">
        <v>90.3</v>
      </c>
      <c r="BL732">
        <v>17.8</v>
      </c>
      <c r="BM732">
        <v>77.400000000000006</v>
      </c>
      <c r="BO732">
        <v>58.2</v>
      </c>
      <c r="BQ732">
        <v>31.2</v>
      </c>
      <c r="BS732">
        <v>27.6</v>
      </c>
      <c r="BT732">
        <v>3.74</v>
      </c>
      <c r="BU732" s="5">
        <f t="shared" si="38"/>
        <v>1.2</v>
      </c>
      <c r="BV732" s="12">
        <v>24</v>
      </c>
      <c r="BW732" s="3" t="s">
        <v>1356</v>
      </c>
      <c r="BX732" s="4" t="s">
        <v>1239</v>
      </c>
      <c r="BY732" s="4" t="s">
        <v>1239</v>
      </c>
      <c r="BZ732" s="12" t="s">
        <v>918</v>
      </c>
      <c r="CB732" s="12" t="s">
        <v>919</v>
      </c>
      <c r="CD732" s="12" t="s">
        <v>2782</v>
      </c>
      <c r="CE732" t="s">
        <v>2786</v>
      </c>
    </row>
    <row r="733" spans="1:83">
      <c r="A733" s="21" t="s">
        <v>911</v>
      </c>
      <c r="B733" s="3">
        <v>17.263344000000004</v>
      </c>
      <c r="C733" s="3"/>
      <c r="D733" s="3">
        <v>4.3458499999999995</v>
      </c>
      <c r="E733" s="3">
        <v>23.590049999999998</v>
      </c>
      <c r="F733" s="3"/>
      <c r="G733" s="3"/>
      <c r="H733" s="3">
        <v>24.532799999999998</v>
      </c>
      <c r="I733" s="3"/>
      <c r="J733" s="3"/>
      <c r="K733" s="3">
        <v>3.6379200000000003</v>
      </c>
      <c r="L733" s="3"/>
      <c r="M733" s="12"/>
      <c r="N733" s="3">
        <v>1.1251755999999999</v>
      </c>
      <c r="O733" s="13"/>
      <c r="P733" s="12"/>
      <c r="Q733" s="13"/>
      <c r="R733" s="12"/>
      <c r="S733" s="12"/>
      <c r="T733" s="12"/>
      <c r="U733" s="3">
        <f t="shared" si="37"/>
        <v>74.495139599999987</v>
      </c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G733" s="12">
        <v>5060</v>
      </c>
      <c r="AH733">
        <v>4280</v>
      </c>
      <c r="AI733">
        <v>1450</v>
      </c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W733" s="3"/>
      <c r="AX733" s="3"/>
      <c r="AZ733" s="3"/>
      <c r="BA733" s="3"/>
      <c r="BB733" s="3"/>
      <c r="BG733">
        <v>245</v>
      </c>
      <c r="BH733">
        <v>773</v>
      </c>
      <c r="BI733">
        <v>49.2</v>
      </c>
      <c r="BJ733">
        <v>218</v>
      </c>
      <c r="BK733">
        <v>35.200000000000003</v>
      </c>
      <c r="BL733">
        <v>11.2</v>
      </c>
      <c r="BM733">
        <v>52.3</v>
      </c>
      <c r="BO733">
        <v>42.2</v>
      </c>
      <c r="BQ733">
        <v>24.8</v>
      </c>
      <c r="BS733">
        <v>22.9</v>
      </c>
      <c r="BT733">
        <v>3.26</v>
      </c>
      <c r="BU733" s="5">
        <f t="shared" si="38"/>
        <v>0.86842105263157898</v>
      </c>
      <c r="BV733" s="12">
        <v>24</v>
      </c>
      <c r="BW733" s="3" t="s">
        <v>1356</v>
      </c>
      <c r="BX733" s="4" t="s">
        <v>1239</v>
      </c>
      <c r="BY733" s="4" t="s">
        <v>1239</v>
      </c>
      <c r="BZ733" s="12" t="s">
        <v>918</v>
      </c>
      <c r="CB733" s="12" t="s">
        <v>919</v>
      </c>
      <c r="CD733" s="12" t="s">
        <v>2782</v>
      </c>
      <c r="CE733" t="s">
        <v>2786</v>
      </c>
    </row>
    <row r="734" spans="1:83">
      <c r="A734" s="21" t="s">
        <v>912</v>
      </c>
      <c r="B734" s="3">
        <v>15.487808000000001</v>
      </c>
      <c r="C734" s="3"/>
      <c r="D734" s="3">
        <v>3.9301599999999999</v>
      </c>
      <c r="E734" s="3">
        <v>25.305689999999998</v>
      </c>
      <c r="F734" s="3"/>
      <c r="G734" s="3"/>
      <c r="H734" s="3">
        <v>24.145439999999997</v>
      </c>
      <c r="I734" s="3"/>
      <c r="J734" s="3"/>
      <c r="K734" s="3">
        <v>3.3440880000000002</v>
      </c>
      <c r="L734" s="3"/>
      <c r="M734" s="12"/>
      <c r="N734" s="3">
        <v>0.88226599999999999</v>
      </c>
      <c r="O734" s="13"/>
      <c r="P734" s="12"/>
      <c r="Q734" s="13"/>
      <c r="R734" s="12"/>
      <c r="S734" s="12"/>
      <c r="T734" s="12"/>
      <c r="U734" s="3">
        <f t="shared" si="37"/>
        <v>73.095451999999995</v>
      </c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G734" s="12">
        <v>5940</v>
      </c>
      <c r="AH734">
        <v>3360</v>
      </c>
      <c r="AI734">
        <v>990</v>
      </c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W734" s="3"/>
      <c r="AX734" s="3"/>
      <c r="AZ734" s="3"/>
      <c r="BA734" s="3"/>
      <c r="BB734" s="3"/>
      <c r="BG734">
        <v>230</v>
      </c>
      <c r="BH734">
        <v>1057</v>
      </c>
      <c r="BI734">
        <v>46.3</v>
      </c>
      <c r="BJ734">
        <v>218</v>
      </c>
      <c r="BK734">
        <v>33.9</v>
      </c>
      <c r="BL734">
        <v>11</v>
      </c>
      <c r="BM734">
        <v>50.1</v>
      </c>
      <c r="BO734">
        <v>38.799999999999997</v>
      </c>
      <c r="BQ734">
        <v>23</v>
      </c>
      <c r="BS734">
        <v>20.399999999999999</v>
      </c>
      <c r="BT734">
        <v>2.69</v>
      </c>
      <c r="BU734" s="5">
        <f t="shared" si="38"/>
        <v>0.946524064171123</v>
      </c>
      <c r="BV734" s="12">
        <v>24</v>
      </c>
      <c r="BW734" s="3" t="s">
        <v>1356</v>
      </c>
      <c r="BX734" s="4" t="s">
        <v>1239</v>
      </c>
      <c r="BY734" s="4" t="s">
        <v>1239</v>
      </c>
      <c r="BZ734" s="12" t="s">
        <v>918</v>
      </c>
      <c r="CB734" s="12" t="s">
        <v>919</v>
      </c>
      <c r="CD734" s="12" t="s">
        <v>2782</v>
      </c>
      <c r="CE734" t="s">
        <v>2786</v>
      </c>
    </row>
    <row r="735" spans="1:83">
      <c r="A735" s="21" t="s">
        <v>913</v>
      </c>
      <c r="B735" s="3">
        <v>11.530288000000001</v>
      </c>
      <c r="C735" s="3"/>
      <c r="D735" s="3">
        <v>2.6075099999999996</v>
      </c>
      <c r="E735" s="3">
        <v>25.44866</v>
      </c>
      <c r="F735" s="3"/>
      <c r="G735" s="3"/>
      <c r="H735" s="3">
        <v>27.631679999999996</v>
      </c>
      <c r="I735" s="3"/>
      <c r="J735" s="3"/>
      <c r="K735" s="3">
        <v>3.1621919999999997</v>
      </c>
      <c r="L735" s="3"/>
      <c r="M735" s="12"/>
      <c r="N735" s="3">
        <v>0.99455439999999995</v>
      </c>
      <c r="O735" s="13"/>
      <c r="P735" s="12"/>
      <c r="Q735" s="13"/>
      <c r="R735" s="12"/>
      <c r="S735" s="12"/>
      <c r="T735" s="12"/>
      <c r="U735" s="3">
        <f t="shared" si="37"/>
        <v>71.374884399999999</v>
      </c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G735" s="12">
        <v>7140</v>
      </c>
      <c r="AH735">
        <v>3660</v>
      </c>
      <c r="AI735">
        <v>660</v>
      </c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W735" s="3"/>
      <c r="AX735" s="3"/>
      <c r="AZ735" s="3"/>
      <c r="BA735" s="3"/>
      <c r="BB735" s="3"/>
      <c r="BG735">
        <v>287</v>
      </c>
      <c r="BH735">
        <v>1277</v>
      </c>
      <c r="BI735">
        <v>53.7</v>
      </c>
      <c r="BJ735">
        <v>260</v>
      </c>
      <c r="BK735">
        <v>50.5</v>
      </c>
      <c r="BL735">
        <v>14</v>
      </c>
      <c r="BM735">
        <v>60.8</v>
      </c>
      <c r="BO735">
        <v>48.7</v>
      </c>
      <c r="BQ735">
        <v>26.5</v>
      </c>
      <c r="BS735">
        <v>25.3</v>
      </c>
      <c r="BT735">
        <v>3.57</v>
      </c>
      <c r="BU735" s="5">
        <f t="shared" si="38"/>
        <v>0.83177570093457953</v>
      </c>
      <c r="BV735" s="12">
        <v>24</v>
      </c>
      <c r="BW735" s="3" t="s">
        <v>1356</v>
      </c>
      <c r="BX735" s="4" t="s">
        <v>1239</v>
      </c>
      <c r="BY735" s="4" t="s">
        <v>1239</v>
      </c>
      <c r="BZ735" s="12" t="s">
        <v>918</v>
      </c>
      <c r="CB735" s="12" t="s">
        <v>919</v>
      </c>
      <c r="CD735" s="12" t="s">
        <v>2782</v>
      </c>
      <c r="CE735" t="s">
        <v>2786</v>
      </c>
    </row>
    <row r="736" spans="1:83">
      <c r="A736" s="21" t="s">
        <v>914</v>
      </c>
      <c r="B736" s="3">
        <v>10.310944000000001</v>
      </c>
      <c r="C736" s="3"/>
      <c r="D736" s="3">
        <v>2.3051900000000001</v>
      </c>
      <c r="E736" s="3">
        <v>24.59084</v>
      </c>
      <c r="F736" s="3"/>
      <c r="G736" s="3"/>
      <c r="H736" s="3">
        <v>29.18112</v>
      </c>
      <c r="I736" s="3"/>
      <c r="J736" s="3"/>
      <c r="K736" s="3">
        <v>3.1621919999999997</v>
      </c>
      <c r="L736" s="3"/>
      <c r="M736" s="12"/>
      <c r="N736" s="3">
        <v>1.0403864</v>
      </c>
      <c r="O736" s="13"/>
      <c r="P736" s="12"/>
      <c r="Q736" s="13"/>
      <c r="R736" s="12"/>
      <c r="S736" s="12"/>
      <c r="T736" s="12"/>
      <c r="U736" s="3">
        <f t="shared" si="37"/>
        <v>70.590672400000003</v>
      </c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G736" s="12">
        <v>7610</v>
      </c>
      <c r="AH736">
        <v>4040.0000000000005</v>
      </c>
      <c r="AI736">
        <v>530</v>
      </c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W736" s="3"/>
      <c r="AX736" s="3"/>
      <c r="AZ736" s="3"/>
      <c r="BA736" s="3"/>
      <c r="BB736" s="3"/>
      <c r="BG736">
        <v>255</v>
      </c>
      <c r="BH736">
        <v>1282</v>
      </c>
      <c r="BI736">
        <v>45.2</v>
      </c>
      <c r="BJ736">
        <v>225</v>
      </c>
      <c r="BK736">
        <v>38.9</v>
      </c>
      <c r="BL736">
        <v>13</v>
      </c>
      <c r="BM736">
        <v>53.1</v>
      </c>
      <c r="BO736">
        <v>43.8</v>
      </c>
      <c r="BQ736">
        <v>24.5</v>
      </c>
      <c r="BS736">
        <v>24</v>
      </c>
      <c r="BT736">
        <v>3.45</v>
      </c>
      <c r="BU736" s="5">
        <f t="shared" si="38"/>
        <v>0.76106194690265483</v>
      </c>
      <c r="BV736" s="12">
        <v>24</v>
      </c>
      <c r="BW736" s="3" t="s">
        <v>1356</v>
      </c>
      <c r="BX736" s="4" t="s">
        <v>1239</v>
      </c>
      <c r="BY736" s="4" t="s">
        <v>1239</v>
      </c>
      <c r="BZ736" s="12" t="s">
        <v>918</v>
      </c>
      <c r="CB736" s="12" t="s">
        <v>919</v>
      </c>
      <c r="CD736" s="12" t="s">
        <v>2782</v>
      </c>
      <c r="CE736" t="s">
        <v>2786</v>
      </c>
    </row>
    <row r="737" spans="1:83">
      <c r="A737" s="21" t="s">
        <v>917</v>
      </c>
      <c r="B737" s="3">
        <v>12.535712000000002</v>
      </c>
      <c r="C737" s="3"/>
      <c r="D737" s="3">
        <v>2.7964599999999997</v>
      </c>
      <c r="E737" s="3">
        <v>27.021329999999999</v>
      </c>
      <c r="F737" s="3"/>
      <c r="G737" s="3"/>
      <c r="H737" s="3">
        <v>25.694879999999998</v>
      </c>
      <c r="I737" s="3"/>
      <c r="J737" s="3"/>
      <c r="K737" s="3">
        <v>3.1202160000000001</v>
      </c>
      <c r="L737" s="3"/>
      <c r="M737" s="12"/>
      <c r="N737" s="3">
        <v>0.92351479999999997</v>
      </c>
      <c r="O737" s="13"/>
      <c r="P737" s="12"/>
      <c r="Q737" s="13"/>
      <c r="R737" s="12"/>
      <c r="S737" s="12"/>
      <c r="T737" s="12"/>
      <c r="U737" s="3">
        <f t="shared" si="37"/>
        <v>72.092112799999995</v>
      </c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G737" s="12">
        <v>2120</v>
      </c>
      <c r="AH737">
        <v>3060</v>
      </c>
      <c r="AI737">
        <v>760</v>
      </c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W737" s="3"/>
      <c r="AX737" s="3"/>
      <c r="AZ737" s="3"/>
      <c r="BA737" s="3"/>
      <c r="BB737" s="3"/>
      <c r="BG737">
        <v>329</v>
      </c>
      <c r="BH737">
        <v>1270</v>
      </c>
      <c r="BI737">
        <v>64.7</v>
      </c>
      <c r="BJ737">
        <v>304</v>
      </c>
      <c r="BK737">
        <v>65.3</v>
      </c>
      <c r="BL737">
        <v>15.3</v>
      </c>
      <c r="BM737">
        <v>70.599999999999994</v>
      </c>
      <c r="BO737">
        <v>55</v>
      </c>
      <c r="BQ737">
        <v>29</v>
      </c>
      <c r="BS737">
        <v>27</v>
      </c>
      <c r="BT737">
        <v>3.72</v>
      </c>
      <c r="BU737" s="5">
        <f t="shared" si="38"/>
        <v>0.94974874371859297</v>
      </c>
      <c r="BV737" s="12">
        <v>24</v>
      </c>
      <c r="BW737" s="3" t="s">
        <v>1356</v>
      </c>
      <c r="BX737" s="4" t="s">
        <v>1239</v>
      </c>
      <c r="BY737" s="4" t="s">
        <v>1239</v>
      </c>
      <c r="BZ737" s="12" t="s">
        <v>918</v>
      </c>
      <c r="CB737" s="12" t="s">
        <v>919</v>
      </c>
      <c r="CD737" s="12" t="s">
        <v>2782</v>
      </c>
      <c r="CE737" t="s">
        <v>2786</v>
      </c>
    </row>
    <row r="738" spans="1:83">
      <c r="A738" s="19" t="s">
        <v>915</v>
      </c>
      <c r="B738" s="3">
        <v>26.740000000000002</v>
      </c>
      <c r="C738" s="3"/>
      <c r="D738" s="3">
        <v>9.4474999999999998</v>
      </c>
      <c r="E738" s="3">
        <v>9.7219599999999993</v>
      </c>
      <c r="F738" s="3"/>
      <c r="G738" s="3"/>
      <c r="H738" s="3">
        <v>24.145439999999997</v>
      </c>
      <c r="I738" s="3"/>
      <c r="J738" s="3"/>
      <c r="K738" s="3">
        <v>2.1967440000000003</v>
      </c>
      <c r="L738" s="3"/>
      <c r="M738" s="12"/>
      <c r="N738" s="3">
        <v>0.32769879999999996</v>
      </c>
      <c r="O738" s="13"/>
      <c r="P738" s="12"/>
      <c r="Q738" s="13"/>
      <c r="R738" s="12"/>
      <c r="S738" s="12"/>
      <c r="T738" s="12"/>
      <c r="U738" s="3">
        <f t="shared" si="37"/>
        <v>72.579342799999992</v>
      </c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G738" s="12">
        <v>5700</v>
      </c>
      <c r="AH738">
        <v>2700</v>
      </c>
      <c r="AI738">
        <v>310</v>
      </c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W738" s="3"/>
      <c r="AX738" s="3"/>
      <c r="AZ738" s="3"/>
      <c r="BA738" s="3"/>
      <c r="BB738" s="3"/>
      <c r="BG738">
        <v>19</v>
      </c>
      <c r="BH738">
        <v>59</v>
      </c>
      <c r="BI738">
        <v>3.4</v>
      </c>
      <c r="BJ738">
        <v>16</v>
      </c>
      <c r="BK738">
        <v>2.2000000000000002</v>
      </c>
      <c r="BL738">
        <v>0.5</v>
      </c>
      <c r="BM738">
        <v>4.0999999999999996</v>
      </c>
      <c r="BO738">
        <v>4</v>
      </c>
      <c r="BQ738">
        <v>1.8</v>
      </c>
      <c r="BS738">
        <v>2.2000000000000002</v>
      </c>
      <c r="BT738">
        <v>0.28999999999999998</v>
      </c>
      <c r="BU738" s="5">
        <f t="shared" si="38"/>
        <v>0.36363636363636365</v>
      </c>
      <c r="BV738" s="12">
        <v>24</v>
      </c>
      <c r="BW738" s="3" t="s">
        <v>1356</v>
      </c>
      <c r="BX738" s="4" t="s">
        <v>1239</v>
      </c>
      <c r="BY738" s="4" t="s">
        <v>1239</v>
      </c>
      <c r="BZ738" s="12" t="s">
        <v>918</v>
      </c>
      <c r="CB738" s="12" t="s">
        <v>919</v>
      </c>
      <c r="CD738" s="12" t="s">
        <v>2782</v>
      </c>
      <c r="CE738" t="s">
        <v>2786</v>
      </c>
    </row>
    <row r="739" spans="1:83">
      <c r="A739" s="19" t="s">
        <v>916</v>
      </c>
      <c r="B739" s="3">
        <v>4.9201600000000001</v>
      </c>
      <c r="C739" s="3"/>
      <c r="D739" s="3">
        <v>2.6452999999999998</v>
      </c>
      <c r="E739" s="3">
        <v>2.5734599999999999</v>
      </c>
      <c r="F739" s="3"/>
      <c r="G739" s="3"/>
      <c r="H739" s="3">
        <v>53.972159999999995</v>
      </c>
      <c r="I739" s="3"/>
      <c r="J739" s="3"/>
      <c r="K739" s="3">
        <v>1.6370639999999999</v>
      </c>
      <c r="L739" s="3"/>
      <c r="M739" s="12"/>
      <c r="N739" s="3">
        <v>0.21082719999999999</v>
      </c>
      <c r="O739" s="13"/>
      <c r="P739" s="12"/>
      <c r="Q739" s="13"/>
      <c r="R739" s="12"/>
      <c r="S739" s="12"/>
      <c r="T739" s="12"/>
      <c r="U739" s="3">
        <f t="shared" si="37"/>
        <v>65.958971199999993</v>
      </c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G739" s="12">
        <v>900</v>
      </c>
      <c r="AH739">
        <v>3700</v>
      </c>
      <c r="AI739">
        <v>1070</v>
      </c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W739" s="3"/>
      <c r="AX739" s="3"/>
      <c r="AZ739" s="3"/>
      <c r="BA739" s="3"/>
      <c r="BB739" s="3"/>
      <c r="BG739">
        <v>28</v>
      </c>
      <c r="BH739">
        <v>31</v>
      </c>
      <c r="BI739">
        <v>4.8</v>
      </c>
      <c r="BJ739">
        <v>23</v>
      </c>
      <c r="BK739">
        <v>4.5999999999999996</v>
      </c>
      <c r="BL739">
        <v>1.4</v>
      </c>
      <c r="BM739">
        <v>6</v>
      </c>
      <c r="BO739">
        <v>4.9000000000000004</v>
      </c>
      <c r="BQ739">
        <v>2.6</v>
      </c>
      <c r="BS739">
        <v>2.4</v>
      </c>
      <c r="BT739">
        <v>0.41</v>
      </c>
      <c r="BU739" s="5">
        <f t="shared" si="38"/>
        <v>4.3062200956937802E-2</v>
      </c>
      <c r="BV739" s="12">
        <v>24</v>
      </c>
      <c r="BW739" s="3" t="s">
        <v>1356</v>
      </c>
      <c r="BX739" s="4" t="s">
        <v>1239</v>
      </c>
      <c r="BY739" s="4" t="s">
        <v>1239</v>
      </c>
      <c r="BZ739" s="12" t="s">
        <v>918</v>
      </c>
      <c r="CB739" s="12" t="s">
        <v>919</v>
      </c>
      <c r="CD739" s="12" t="s">
        <v>2782</v>
      </c>
      <c r="CE739" t="s">
        <v>2786</v>
      </c>
    </row>
    <row r="740" spans="1:83">
      <c r="A740" s="3" t="s">
        <v>934</v>
      </c>
      <c r="B740" s="3">
        <v>5.45</v>
      </c>
      <c r="C740" s="3">
        <v>1.65</v>
      </c>
      <c r="D740" s="3">
        <v>2.6</v>
      </c>
      <c r="E740" s="3">
        <v>37.887050000000002</v>
      </c>
      <c r="F740" s="3"/>
      <c r="G740" s="3">
        <v>26.5</v>
      </c>
      <c r="H740" s="24">
        <v>22.595999999999997</v>
      </c>
      <c r="I740" s="3">
        <v>17.5</v>
      </c>
      <c r="J740" s="3">
        <v>2.21</v>
      </c>
      <c r="K740" s="3">
        <v>3.37</v>
      </c>
      <c r="L740" s="25">
        <v>1.7</v>
      </c>
      <c r="M740" s="3">
        <v>0.43</v>
      </c>
      <c r="N740" s="3">
        <v>1.32</v>
      </c>
      <c r="O740" s="3"/>
      <c r="P740" s="12"/>
      <c r="Q740" s="12"/>
      <c r="R740" s="3">
        <v>26.9</v>
      </c>
      <c r="S740" s="13">
        <v>12.9</v>
      </c>
      <c r="T740" s="13"/>
      <c r="U740" s="3">
        <f t="shared" ref="U740:U758" si="39">SUM(J740:Q740,H740,B740:F740,S740)</f>
        <v>92.113050000000015</v>
      </c>
      <c r="V740" s="3"/>
      <c r="W740" s="3"/>
      <c r="X740" s="3"/>
      <c r="Y740" s="3"/>
      <c r="Z740" s="3"/>
      <c r="AA740">
        <v>4525</v>
      </c>
      <c r="AD740" s="3"/>
      <c r="AE740">
        <v>3072</v>
      </c>
      <c r="AG740">
        <v>5157</v>
      </c>
      <c r="AH740">
        <v>2443</v>
      </c>
      <c r="AI740">
        <v>476</v>
      </c>
      <c r="AJ740">
        <v>754</v>
      </c>
      <c r="AK740" s="3"/>
      <c r="AL740" s="3"/>
      <c r="AM740">
        <v>478</v>
      </c>
      <c r="AN740" s="3"/>
      <c r="AO740" s="3"/>
      <c r="AP740">
        <v>98</v>
      </c>
      <c r="AQ740">
        <v>456</v>
      </c>
      <c r="AR740" s="3"/>
      <c r="AS740" s="3"/>
      <c r="AT740" s="3"/>
      <c r="AU740" s="3"/>
      <c r="AW740" s="3"/>
      <c r="AX740" s="3"/>
      <c r="AY740">
        <v>100</v>
      </c>
      <c r="AZ740" s="3"/>
      <c r="BA740" s="3"/>
      <c r="BB740">
        <v>72</v>
      </c>
      <c r="BC740">
        <v>2284</v>
      </c>
      <c r="BG740">
        <v>380</v>
      </c>
      <c r="BH740">
        <v>1913</v>
      </c>
      <c r="BI740">
        <v>82.71</v>
      </c>
      <c r="BJ740">
        <v>335</v>
      </c>
      <c r="BK740">
        <v>67.78</v>
      </c>
      <c r="BL740">
        <v>16.309999999999999</v>
      </c>
      <c r="BM740">
        <v>78.349999999999994</v>
      </c>
      <c r="BN740">
        <v>10.82</v>
      </c>
      <c r="BO740">
        <v>62.26</v>
      </c>
      <c r="BP740">
        <v>199</v>
      </c>
      <c r="BQ740">
        <v>11.95</v>
      </c>
      <c r="BR740">
        <v>32.51</v>
      </c>
      <c r="BS740">
        <v>4.58</v>
      </c>
      <c r="BT740">
        <v>28.37</v>
      </c>
      <c r="BU740">
        <v>4.0599999999999996</v>
      </c>
      <c r="BV740" s="12">
        <v>25</v>
      </c>
      <c r="BW740" s="3" t="s">
        <v>1356</v>
      </c>
      <c r="BX740" s="4" t="s">
        <v>1239</v>
      </c>
      <c r="BY740" s="4" t="s">
        <v>1239</v>
      </c>
      <c r="BZ740" s="3" t="s">
        <v>952</v>
      </c>
      <c r="CA740" s="3" t="s">
        <v>956</v>
      </c>
      <c r="CB740" s="3" t="s">
        <v>960</v>
      </c>
      <c r="CD740" s="12" t="s">
        <v>2782</v>
      </c>
      <c r="CE740" t="s">
        <v>2786</v>
      </c>
    </row>
    <row r="741" spans="1:83">
      <c r="A741" s="3" t="s">
        <v>935</v>
      </c>
      <c r="B741" s="3">
        <v>12.5</v>
      </c>
      <c r="C741" s="3">
        <v>2.4700000000000002</v>
      </c>
      <c r="D741" s="3">
        <v>5.13</v>
      </c>
      <c r="E741" s="3">
        <v>32.454189999999997</v>
      </c>
      <c r="F741" s="3"/>
      <c r="G741" s="3">
        <v>22.7</v>
      </c>
      <c r="H741" s="24">
        <v>18.335039999999999</v>
      </c>
      <c r="I741" s="3">
        <v>14.2</v>
      </c>
      <c r="J741" s="3">
        <v>2.96</v>
      </c>
      <c r="K741" s="3">
        <v>4</v>
      </c>
      <c r="L741" s="23">
        <v>1.62</v>
      </c>
      <c r="M741" s="3">
        <v>0.9</v>
      </c>
      <c r="N741" s="3">
        <v>1.71</v>
      </c>
      <c r="O741" s="3"/>
      <c r="P741" s="12"/>
      <c r="Q741" s="12"/>
      <c r="R741" s="3">
        <v>23.9</v>
      </c>
      <c r="S741" s="3">
        <v>10.7</v>
      </c>
      <c r="T741" s="3"/>
      <c r="U741" s="3">
        <f t="shared" si="39"/>
        <v>92.779229999999998</v>
      </c>
      <c r="V741" s="3"/>
      <c r="W741" s="3"/>
      <c r="X741" s="3"/>
      <c r="Y741" s="3"/>
      <c r="Z741" s="3"/>
      <c r="AA741">
        <v>2893</v>
      </c>
      <c r="AD741" s="3"/>
      <c r="AE741" s="7">
        <v>2148</v>
      </c>
      <c r="AG741">
        <v>5375</v>
      </c>
      <c r="AH741">
        <v>2737</v>
      </c>
      <c r="AI741">
        <v>539</v>
      </c>
      <c r="AJ741">
        <v>721</v>
      </c>
      <c r="AK741" s="3"/>
      <c r="AL741" s="3"/>
      <c r="AM741">
        <v>433</v>
      </c>
      <c r="AN741" s="3"/>
      <c r="AO741" s="3"/>
      <c r="AP741">
        <v>138</v>
      </c>
      <c r="AQ741">
        <v>354</v>
      </c>
      <c r="AR741" s="3"/>
      <c r="AS741" s="3"/>
      <c r="AT741" s="3"/>
      <c r="AU741" s="3"/>
      <c r="AW741" s="3"/>
      <c r="AX741" s="3"/>
      <c r="AY741">
        <v>91</v>
      </c>
      <c r="AZ741" s="3"/>
      <c r="BA741" s="3"/>
      <c r="BB741">
        <v>87</v>
      </c>
      <c r="BC741">
        <v>1707</v>
      </c>
      <c r="BG741">
        <v>343</v>
      </c>
      <c r="BH741">
        <v>1663</v>
      </c>
      <c r="BI741">
        <v>73.36</v>
      </c>
      <c r="BJ741">
        <v>299</v>
      </c>
      <c r="BK741">
        <v>60.25</v>
      </c>
      <c r="BL741">
        <v>14.56</v>
      </c>
      <c r="BM741">
        <v>70.44</v>
      </c>
      <c r="BN741">
        <v>9.8000000000000007</v>
      </c>
      <c r="BO741">
        <v>56.33</v>
      </c>
      <c r="BP741">
        <v>220</v>
      </c>
      <c r="BQ741">
        <v>11.12</v>
      </c>
      <c r="BR741">
        <v>30.8</v>
      </c>
      <c r="BS741">
        <v>4.28</v>
      </c>
      <c r="BT741">
        <v>26.65</v>
      </c>
      <c r="BU741">
        <v>3.93</v>
      </c>
      <c r="BV741" s="12">
        <v>25</v>
      </c>
      <c r="BW741" s="3" t="s">
        <v>1356</v>
      </c>
      <c r="BX741" s="4" t="s">
        <v>1239</v>
      </c>
      <c r="BY741" s="4" t="s">
        <v>1239</v>
      </c>
      <c r="BZ741" s="3" t="s">
        <v>952</v>
      </c>
      <c r="CA741" s="3" t="s">
        <v>956</v>
      </c>
      <c r="CB741" s="3" t="s">
        <v>960</v>
      </c>
      <c r="CD741" s="12" t="s">
        <v>2782</v>
      </c>
      <c r="CE741" t="s">
        <v>2786</v>
      </c>
    </row>
    <row r="742" spans="1:83">
      <c r="A742" s="3" t="s">
        <v>936</v>
      </c>
      <c r="B742" s="3">
        <v>6.39</v>
      </c>
      <c r="C742" s="3">
        <v>1.3</v>
      </c>
      <c r="D742" s="3">
        <v>3.23</v>
      </c>
      <c r="E742" s="3">
        <v>37.172199999999997</v>
      </c>
      <c r="F742" s="3"/>
      <c r="G742" s="3">
        <v>26</v>
      </c>
      <c r="H742" s="24">
        <v>22.854239999999997</v>
      </c>
      <c r="I742" s="3">
        <v>17.7</v>
      </c>
      <c r="J742" s="3">
        <v>2.2599999999999998</v>
      </c>
      <c r="K742" s="3">
        <v>3.11</v>
      </c>
      <c r="L742" s="23">
        <v>1.56</v>
      </c>
      <c r="M742" s="3">
        <v>0.5</v>
      </c>
      <c r="N742" s="3">
        <v>1.25</v>
      </c>
      <c r="O742" s="3"/>
      <c r="P742" s="12"/>
      <c r="Q742" s="12"/>
      <c r="R742" s="3">
        <v>26.3</v>
      </c>
      <c r="S742" s="3">
        <v>11.8</v>
      </c>
      <c r="T742" s="3"/>
      <c r="U742" s="3">
        <f t="shared" si="39"/>
        <v>91.426439999999985</v>
      </c>
      <c r="V742" s="3"/>
      <c r="W742" s="3"/>
      <c r="X742" s="3"/>
      <c r="Y742" s="3"/>
      <c r="Z742" s="3"/>
      <c r="AA742">
        <v>4673</v>
      </c>
      <c r="AD742" s="3"/>
      <c r="AE742">
        <v>3143</v>
      </c>
      <c r="AG742">
        <v>4245</v>
      </c>
      <c r="AH742">
        <v>2252</v>
      </c>
      <c r="AI742">
        <v>261</v>
      </c>
      <c r="AJ742">
        <v>670</v>
      </c>
      <c r="AK742" s="3"/>
      <c r="AL742" s="3"/>
      <c r="AM742">
        <v>479</v>
      </c>
      <c r="AN742" s="3"/>
      <c r="AO742" s="3"/>
      <c r="AP742">
        <v>97</v>
      </c>
      <c r="AQ742">
        <v>511</v>
      </c>
      <c r="AR742" s="3"/>
      <c r="AS742" s="3"/>
      <c r="AT742" s="3"/>
      <c r="AU742" s="3"/>
      <c r="AW742" s="3"/>
      <c r="AX742" s="3"/>
      <c r="AY742">
        <v>129</v>
      </c>
      <c r="AZ742" s="3"/>
      <c r="BA742" s="3"/>
      <c r="BB742">
        <v>137</v>
      </c>
      <c r="BC742">
        <v>2224</v>
      </c>
      <c r="BG742">
        <v>397</v>
      </c>
      <c r="BH742">
        <v>1859</v>
      </c>
      <c r="BI742">
        <v>88.18</v>
      </c>
      <c r="BJ742">
        <v>360</v>
      </c>
      <c r="BK742">
        <v>73.33</v>
      </c>
      <c r="BL742">
        <v>17.68</v>
      </c>
      <c r="BM742">
        <v>82.06</v>
      </c>
      <c r="BN742">
        <v>11.56</v>
      </c>
      <c r="BO742">
        <v>66.3</v>
      </c>
      <c r="BP742">
        <v>239</v>
      </c>
      <c r="BQ742">
        <v>12.81</v>
      </c>
      <c r="BR742">
        <v>35.82</v>
      </c>
      <c r="BS742">
        <v>4.95</v>
      </c>
      <c r="BT742">
        <v>30.83</v>
      </c>
      <c r="BU742">
        <v>4.43</v>
      </c>
      <c r="BV742" s="12">
        <v>25</v>
      </c>
      <c r="BW742" s="3" t="s">
        <v>1356</v>
      </c>
      <c r="BX742" s="4" t="s">
        <v>1239</v>
      </c>
      <c r="BY742" s="4" t="s">
        <v>1239</v>
      </c>
      <c r="BZ742" s="3" t="s">
        <v>952</v>
      </c>
      <c r="CA742" s="3" t="s">
        <v>956</v>
      </c>
      <c r="CB742" s="3" t="s">
        <v>960</v>
      </c>
      <c r="CD742" s="12" t="s">
        <v>2782</v>
      </c>
      <c r="CE742" t="s">
        <v>2786</v>
      </c>
    </row>
    <row r="743" spans="1:83">
      <c r="A743" s="3" t="s">
        <v>937</v>
      </c>
      <c r="B743" s="3">
        <v>18.5</v>
      </c>
      <c r="C743" s="3">
        <v>1.04</v>
      </c>
      <c r="D743" s="3">
        <v>6.6</v>
      </c>
      <c r="E743" s="3">
        <v>19.443919999999999</v>
      </c>
      <c r="F743" s="3"/>
      <c r="G743" s="3">
        <v>13.6</v>
      </c>
      <c r="H743" s="24">
        <v>16.785599999999999</v>
      </c>
      <c r="I743" s="3">
        <v>13</v>
      </c>
      <c r="J743" s="3">
        <v>4.4800000000000004</v>
      </c>
      <c r="K743" s="3">
        <v>8.19</v>
      </c>
      <c r="L743" s="23">
        <v>1.67</v>
      </c>
      <c r="M743" s="3">
        <v>0.75</v>
      </c>
      <c r="N743" s="3">
        <v>3.78</v>
      </c>
      <c r="O743" s="3"/>
      <c r="P743" s="12"/>
      <c r="Q743" s="12"/>
      <c r="R743" s="3">
        <v>22.9</v>
      </c>
      <c r="S743" s="3">
        <v>7.56</v>
      </c>
      <c r="T743" s="3"/>
      <c r="U743" s="3">
        <f t="shared" si="39"/>
        <v>88.799520000000001</v>
      </c>
      <c r="V743" s="3"/>
      <c r="W743" s="3"/>
      <c r="X743" s="3"/>
      <c r="Y743" s="3"/>
      <c r="Z743" s="3"/>
      <c r="AA743">
        <v>1701</v>
      </c>
      <c r="AD743" s="3"/>
      <c r="AE743">
        <v>1326</v>
      </c>
      <c r="AG743">
        <v>3560</v>
      </c>
      <c r="AH743">
        <v>6036</v>
      </c>
      <c r="AI743">
        <v>1573</v>
      </c>
      <c r="AJ743">
        <v>672</v>
      </c>
      <c r="AK743" s="3"/>
      <c r="AL743" s="3"/>
      <c r="AM743">
        <v>255</v>
      </c>
      <c r="AN743" s="3"/>
      <c r="AO743" s="3"/>
      <c r="AP743">
        <v>116</v>
      </c>
      <c r="AQ743">
        <v>214</v>
      </c>
      <c r="AR743" s="3"/>
      <c r="AS743" s="3"/>
      <c r="AT743" s="3"/>
      <c r="AU743" s="3"/>
      <c r="AW743" s="3"/>
      <c r="AX743" s="3"/>
      <c r="AY743">
        <v>38</v>
      </c>
      <c r="AZ743" s="3"/>
      <c r="BA743" s="3"/>
      <c r="BB743">
        <v>95</v>
      </c>
      <c r="BC743">
        <v>826</v>
      </c>
      <c r="BG743">
        <v>172</v>
      </c>
      <c r="BH743">
        <v>692</v>
      </c>
      <c r="BI743">
        <v>34.4</v>
      </c>
      <c r="BJ743">
        <v>150</v>
      </c>
      <c r="BK743">
        <v>31.37</v>
      </c>
      <c r="BL743">
        <v>7.9</v>
      </c>
      <c r="BM743">
        <v>39.700000000000003</v>
      </c>
      <c r="BN743">
        <v>5.53</v>
      </c>
      <c r="BO743">
        <v>34.4</v>
      </c>
      <c r="BP743">
        <v>225</v>
      </c>
      <c r="BQ743">
        <v>7.33</v>
      </c>
      <c r="BR743">
        <v>21.74</v>
      </c>
      <c r="BS743">
        <v>3.04</v>
      </c>
      <c r="BT743">
        <v>18.93</v>
      </c>
      <c r="BU743">
        <v>2.94</v>
      </c>
      <c r="BV743" s="12">
        <v>25</v>
      </c>
      <c r="BW743" s="3" t="s">
        <v>1356</v>
      </c>
      <c r="BX743" s="4" t="s">
        <v>1239</v>
      </c>
      <c r="BY743" s="4" t="s">
        <v>1239</v>
      </c>
      <c r="BZ743" s="3" t="s">
        <v>953</v>
      </c>
      <c r="CA743" s="3" t="s">
        <v>956</v>
      </c>
      <c r="CB743" s="3" t="s">
        <v>960</v>
      </c>
      <c r="CD743" s="12" t="s">
        <v>2782</v>
      </c>
      <c r="CE743" t="s">
        <v>2786</v>
      </c>
    </row>
    <row r="744" spans="1:83">
      <c r="A744" s="3" t="s">
        <v>938</v>
      </c>
      <c r="B744" s="3">
        <v>19.3</v>
      </c>
      <c r="C744" s="3">
        <v>1.68</v>
      </c>
      <c r="D744" s="3">
        <v>6.21</v>
      </c>
      <c r="E744" s="3">
        <v>29.02291</v>
      </c>
      <c r="F744" s="3"/>
      <c r="G744" s="3">
        <v>20.3</v>
      </c>
      <c r="H744" s="24">
        <v>17.818559999999998</v>
      </c>
      <c r="I744" s="3">
        <v>13.8</v>
      </c>
      <c r="J744" s="3">
        <v>2.73</v>
      </c>
      <c r="K744" s="3">
        <v>2.65</v>
      </c>
      <c r="L744" s="23">
        <v>1.93</v>
      </c>
      <c r="M744" s="3">
        <v>0.88</v>
      </c>
      <c r="N744" s="3">
        <v>1.17</v>
      </c>
      <c r="O744" s="3"/>
      <c r="P744" s="12"/>
      <c r="Q744" s="12"/>
      <c r="R744" s="3">
        <v>23.6</v>
      </c>
      <c r="S744" s="3">
        <v>10.5</v>
      </c>
      <c r="T744" s="3"/>
      <c r="U744" s="3">
        <f t="shared" si="39"/>
        <v>93.891469999999998</v>
      </c>
      <c r="V744" s="3"/>
      <c r="W744" s="3"/>
      <c r="X744" s="3"/>
      <c r="Y744" s="3"/>
      <c r="Z744" s="3"/>
      <c r="AA744">
        <v>2474</v>
      </c>
      <c r="AD744" s="3"/>
      <c r="AE744">
        <v>1862</v>
      </c>
      <c r="AG744">
        <v>4239</v>
      </c>
      <c r="AH744">
        <v>3238</v>
      </c>
      <c r="AI744">
        <v>969</v>
      </c>
      <c r="AJ744">
        <v>656</v>
      </c>
      <c r="AK744" s="3"/>
      <c r="AL744" s="3"/>
      <c r="AM744">
        <v>379</v>
      </c>
      <c r="AN744" s="3"/>
      <c r="AO744" s="3"/>
      <c r="AP744">
        <v>119</v>
      </c>
      <c r="AQ744">
        <v>282</v>
      </c>
      <c r="AR744" s="3"/>
      <c r="AS744" s="3"/>
      <c r="AT744" s="3"/>
      <c r="AU744" s="3"/>
      <c r="AW744" s="3"/>
      <c r="AX744" s="3"/>
      <c r="AY744">
        <v>44</v>
      </c>
      <c r="AZ744" s="3"/>
      <c r="BA744" s="3"/>
      <c r="BB744">
        <v>95</v>
      </c>
      <c r="BC744">
        <v>1307</v>
      </c>
      <c r="BG744">
        <v>222</v>
      </c>
      <c r="BH744">
        <v>1329</v>
      </c>
      <c r="BI744">
        <v>46.27</v>
      </c>
      <c r="BJ744">
        <v>190</v>
      </c>
      <c r="BK744">
        <v>40.01</v>
      </c>
      <c r="BL744">
        <v>9.84</v>
      </c>
      <c r="BM744">
        <v>48.4</v>
      </c>
      <c r="BN744">
        <v>6.94</v>
      </c>
      <c r="BO744">
        <v>41.58</v>
      </c>
      <c r="BP744">
        <v>171</v>
      </c>
      <c r="BQ744">
        <v>8.3000000000000007</v>
      </c>
      <c r="BR744">
        <v>24.03</v>
      </c>
      <c r="BS744">
        <v>3.49</v>
      </c>
      <c r="BT744">
        <v>22.24</v>
      </c>
      <c r="BU744">
        <v>3.38</v>
      </c>
      <c r="BV744" s="12">
        <v>25</v>
      </c>
      <c r="BW744" s="3" t="s">
        <v>1356</v>
      </c>
      <c r="BX744" s="4" t="s">
        <v>1239</v>
      </c>
      <c r="BY744" s="4" t="s">
        <v>1239</v>
      </c>
      <c r="BZ744" s="3" t="s">
        <v>953</v>
      </c>
      <c r="CA744" s="3" t="s">
        <v>956</v>
      </c>
      <c r="CB744" s="3" t="s">
        <v>960</v>
      </c>
      <c r="CD744" s="12" t="s">
        <v>2782</v>
      </c>
      <c r="CE744" t="s">
        <v>2786</v>
      </c>
    </row>
    <row r="745" spans="1:83">
      <c r="A745" s="3" t="s">
        <v>939</v>
      </c>
      <c r="B745" s="3">
        <v>16.3</v>
      </c>
      <c r="C745" s="3">
        <v>1.55</v>
      </c>
      <c r="D745" s="3">
        <v>4.9400000000000004</v>
      </c>
      <c r="E745" s="3">
        <v>30.73855</v>
      </c>
      <c r="F745" s="3"/>
      <c r="G745" s="3">
        <v>21.5</v>
      </c>
      <c r="H745" s="24">
        <v>18.7224</v>
      </c>
      <c r="I745" s="3">
        <v>14.5</v>
      </c>
      <c r="J745" s="3">
        <v>2.5099999999999998</v>
      </c>
      <c r="K745" s="3">
        <v>2.98</v>
      </c>
      <c r="L745" s="23">
        <v>2.4700000000000002</v>
      </c>
      <c r="M745" s="3">
        <v>0.69</v>
      </c>
      <c r="N745" s="3">
        <v>1.28</v>
      </c>
      <c r="O745" s="3"/>
      <c r="P745" s="12"/>
      <c r="Q745" s="12"/>
      <c r="R745" s="3">
        <v>24.7</v>
      </c>
      <c r="S745" s="3">
        <v>11.2</v>
      </c>
      <c r="T745" s="3"/>
      <c r="U745" s="3">
        <f t="shared" si="39"/>
        <v>93.380949999999999</v>
      </c>
      <c r="V745" s="3"/>
      <c r="W745" s="3"/>
      <c r="X745" s="3"/>
      <c r="Y745" s="3"/>
      <c r="Z745" s="3"/>
      <c r="AA745">
        <v>2649</v>
      </c>
      <c r="AD745" s="3"/>
      <c r="AE745">
        <v>2005</v>
      </c>
      <c r="AG745">
        <v>3767</v>
      </c>
      <c r="AH745">
        <v>2734</v>
      </c>
      <c r="AI745">
        <v>637</v>
      </c>
      <c r="AJ745">
        <v>718</v>
      </c>
      <c r="AK745" s="3"/>
      <c r="AL745" s="3"/>
      <c r="AM745">
        <v>389</v>
      </c>
      <c r="AN745" s="3"/>
      <c r="AO745" s="3"/>
      <c r="AP745">
        <v>100</v>
      </c>
      <c r="AQ745">
        <v>355</v>
      </c>
      <c r="AR745" s="3"/>
      <c r="AS745" s="3"/>
      <c r="AT745" s="3"/>
      <c r="AU745" s="3"/>
      <c r="AW745" s="3"/>
      <c r="AX745" s="3"/>
      <c r="AY745">
        <v>28</v>
      </c>
      <c r="AZ745" s="3"/>
      <c r="BA745" s="3"/>
      <c r="BB745">
        <v>61</v>
      </c>
      <c r="BC745">
        <v>1486</v>
      </c>
      <c r="BG745">
        <v>276</v>
      </c>
      <c r="BH745">
        <v>1402</v>
      </c>
      <c r="BI745">
        <v>58.45</v>
      </c>
      <c r="BJ745">
        <v>240</v>
      </c>
      <c r="BK745">
        <v>50.23</v>
      </c>
      <c r="BL745">
        <v>12.27</v>
      </c>
      <c r="BM745">
        <v>59.91</v>
      </c>
      <c r="BN745">
        <v>8.67</v>
      </c>
      <c r="BO745">
        <v>50.9</v>
      </c>
      <c r="BP745">
        <v>209</v>
      </c>
      <c r="BQ745">
        <v>10.34</v>
      </c>
      <c r="BR745">
        <v>29.05</v>
      </c>
      <c r="BS745">
        <v>4.2300000000000004</v>
      </c>
      <c r="BT745">
        <v>26.91</v>
      </c>
      <c r="BU745">
        <v>4</v>
      </c>
      <c r="BV745" s="12">
        <v>25</v>
      </c>
      <c r="BW745" s="3" t="s">
        <v>1356</v>
      </c>
      <c r="BX745" s="4" t="s">
        <v>1239</v>
      </c>
      <c r="BY745" s="4" t="s">
        <v>1239</v>
      </c>
      <c r="BZ745" s="3" t="s">
        <v>953</v>
      </c>
      <c r="CA745" s="3" t="s">
        <v>956</v>
      </c>
      <c r="CB745" s="3" t="s">
        <v>960</v>
      </c>
      <c r="CD745" s="12" t="s">
        <v>2782</v>
      </c>
      <c r="CE745" t="s">
        <v>2786</v>
      </c>
    </row>
    <row r="746" spans="1:83">
      <c r="A746" s="3" t="s">
        <v>940</v>
      </c>
      <c r="B746" s="3">
        <v>11.7</v>
      </c>
      <c r="C746" s="3">
        <v>1.75</v>
      </c>
      <c r="D746" s="3">
        <v>3.97</v>
      </c>
      <c r="E746" s="3">
        <v>35.313589999999998</v>
      </c>
      <c r="F746" s="3"/>
      <c r="G746" s="3">
        <v>24.7</v>
      </c>
      <c r="H746" s="24">
        <v>22.854239999999997</v>
      </c>
      <c r="I746" s="3">
        <v>17.7</v>
      </c>
      <c r="J746" s="3">
        <v>2.04</v>
      </c>
      <c r="K746" s="3">
        <v>3.22</v>
      </c>
      <c r="L746" s="23">
        <v>1.76</v>
      </c>
      <c r="M746" s="3">
        <v>0.5</v>
      </c>
      <c r="N746" s="3">
        <v>1.2</v>
      </c>
      <c r="O746" s="3"/>
      <c r="P746" s="12"/>
      <c r="Q746" s="12"/>
      <c r="R746" s="3">
        <v>25.7</v>
      </c>
      <c r="S746" s="3">
        <v>12.4</v>
      </c>
      <c r="T746" s="3"/>
      <c r="U746" s="3">
        <f t="shared" si="39"/>
        <v>96.707830000000001</v>
      </c>
      <c r="V746" s="3"/>
      <c r="W746" s="3"/>
      <c r="X746" s="3"/>
      <c r="Y746" s="3"/>
      <c r="Z746" s="3"/>
      <c r="AA746">
        <v>3510</v>
      </c>
      <c r="AD746" s="3"/>
      <c r="AE746">
        <v>2465</v>
      </c>
      <c r="AG746">
        <v>4502</v>
      </c>
      <c r="AH746">
        <v>2756</v>
      </c>
      <c r="AI746">
        <v>771</v>
      </c>
      <c r="AJ746">
        <v>709</v>
      </c>
      <c r="AK746" s="3"/>
      <c r="AL746" s="3"/>
      <c r="AM746">
        <v>416</v>
      </c>
      <c r="AN746" s="3"/>
      <c r="AO746" s="3"/>
      <c r="AP746">
        <v>125</v>
      </c>
      <c r="AQ746">
        <v>379</v>
      </c>
      <c r="AR746" s="3"/>
      <c r="AS746" s="3"/>
      <c r="AT746" s="3"/>
      <c r="AU746" s="3"/>
      <c r="AW746" s="3"/>
      <c r="AX746" s="3"/>
      <c r="AY746">
        <v>90</v>
      </c>
      <c r="AZ746" s="3"/>
      <c r="BA746" s="3"/>
      <c r="BB746">
        <v>71</v>
      </c>
      <c r="BC746">
        <v>1736</v>
      </c>
      <c r="BG746">
        <v>330</v>
      </c>
      <c r="BH746">
        <v>1694</v>
      </c>
      <c r="BI746">
        <v>70.34</v>
      </c>
      <c r="BJ746">
        <v>287</v>
      </c>
      <c r="BK746">
        <v>59.15</v>
      </c>
      <c r="BL746">
        <v>14.5</v>
      </c>
      <c r="BM746">
        <v>68.97</v>
      </c>
      <c r="BN746">
        <v>9.64</v>
      </c>
      <c r="BO746">
        <v>56.63</v>
      </c>
      <c r="BP746">
        <v>201</v>
      </c>
      <c r="BQ746">
        <v>11.06</v>
      </c>
      <c r="BR746">
        <v>30.49</v>
      </c>
      <c r="BS746">
        <v>4.34</v>
      </c>
      <c r="BT746">
        <v>27.63</v>
      </c>
      <c r="BU746">
        <v>4.1100000000000003</v>
      </c>
      <c r="BV746" s="12">
        <v>25</v>
      </c>
      <c r="BW746" s="3" t="s">
        <v>1356</v>
      </c>
      <c r="BX746" s="4" t="s">
        <v>1239</v>
      </c>
      <c r="BY746" s="4" t="s">
        <v>1239</v>
      </c>
      <c r="BZ746" s="3" t="s">
        <v>953</v>
      </c>
      <c r="CA746" s="3" t="s">
        <v>956</v>
      </c>
      <c r="CB746" s="3" t="s">
        <v>960</v>
      </c>
      <c r="CD746" s="12" t="s">
        <v>2782</v>
      </c>
      <c r="CE746" t="s">
        <v>2786</v>
      </c>
    </row>
    <row r="747" spans="1:83">
      <c r="A747" s="2" t="s">
        <v>941</v>
      </c>
      <c r="B747" s="3">
        <v>5.7</v>
      </c>
      <c r="C747" s="3">
        <v>1.76</v>
      </c>
      <c r="D747" s="3">
        <v>2.65</v>
      </c>
      <c r="E747" s="3">
        <v>22.303319999999999</v>
      </c>
      <c r="F747" s="3"/>
      <c r="G747" s="3">
        <v>15.6</v>
      </c>
      <c r="H747" s="24">
        <v>9.9680639999999983</v>
      </c>
      <c r="I747" s="3">
        <v>7.72</v>
      </c>
      <c r="J747" s="3">
        <v>1.79</v>
      </c>
      <c r="K747" s="3">
        <v>25.3</v>
      </c>
      <c r="L747" s="23">
        <v>1.1299999999999999</v>
      </c>
      <c r="M747" s="3">
        <v>0.27</v>
      </c>
      <c r="N747" s="3">
        <v>0.84</v>
      </c>
      <c r="O747" s="3"/>
      <c r="P747" s="12"/>
      <c r="Q747" s="12"/>
      <c r="R747" s="3">
        <v>31.1</v>
      </c>
      <c r="S747" s="3">
        <v>6.06</v>
      </c>
      <c r="T747" s="3"/>
      <c r="U747" s="3">
        <f t="shared" si="39"/>
        <v>77.771383999999998</v>
      </c>
      <c r="V747" s="3"/>
      <c r="W747" s="3"/>
      <c r="X747" s="3"/>
      <c r="Y747" s="3"/>
      <c r="Z747" s="3"/>
      <c r="AA747">
        <v>1031</v>
      </c>
      <c r="AD747" s="3"/>
      <c r="AE747">
        <v>1035</v>
      </c>
      <c r="AG747">
        <v>4230</v>
      </c>
      <c r="AH747">
        <v>1502</v>
      </c>
      <c r="AI747">
        <v>479</v>
      </c>
      <c r="AJ747">
        <v>373</v>
      </c>
      <c r="AK747" s="3"/>
      <c r="AL747" s="3"/>
      <c r="AM747">
        <v>325</v>
      </c>
      <c r="AN747" s="3"/>
      <c r="AO747" s="3"/>
      <c r="AP747">
        <v>154</v>
      </c>
      <c r="AQ747">
        <v>103</v>
      </c>
      <c r="AR747" s="3"/>
      <c r="AS747" s="3"/>
      <c r="AT747" s="3"/>
      <c r="AU747" s="3"/>
      <c r="AW747" s="3"/>
      <c r="AX747" s="3"/>
      <c r="AY747">
        <v>29</v>
      </c>
      <c r="AZ747" s="3"/>
      <c r="BA747" s="3"/>
      <c r="BB747">
        <v>50</v>
      </c>
      <c r="BC747">
        <v>828</v>
      </c>
      <c r="BG747">
        <v>189</v>
      </c>
      <c r="BH747">
        <v>1190</v>
      </c>
      <c r="BI747">
        <v>35.869999999999997</v>
      </c>
      <c r="BJ747">
        <v>143</v>
      </c>
      <c r="BK747">
        <v>28.74</v>
      </c>
      <c r="BL747">
        <v>6.93</v>
      </c>
      <c r="BM747">
        <v>35.770000000000003</v>
      </c>
      <c r="BN747">
        <v>5.01</v>
      </c>
      <c r="BO747">
        <v>29.27</v>
      </c>
      <c r="BP747">
        <v>120</v>
      </c>
      <c r="BQ747">
        <v>5.82</v>
      </c>
      <c r="BR747">
        <v>16.39</v>
      </c>
      <c r="BS747">
        <v>2.36</v>
      </c>
      <c r="BT747">
        <v>15.33</v>
      </c>
      <c r="BU747">
        <v>2.2999999999999998</v>
      </c>
      <c r="BV747" s="12">
        <v>25</v>
      </c>
      <c r="BW747" s="3" t="s">
        <v>1356</v>
      </c>
      <c r="BX747" s="4" t="s">
        <v>1239</v>
      </c>
      <c r="BY747" s="4" t="s">
        <v>1239</v>
      </c>
      <c r="BZ747" s="3" t="s">
        <v>953</v>
      </c>
      <c r="CA747" s="3" t="s">
        <v>956</v>
      </c>
      <c r="CB747" s="3" t="s">
        <v>960</v>
      </c>
      <c r="CD747" s="12" t="s">
        <v>2782</v>
      </c>
      <c r="CE747" t="s">
        <v>2786</v>
      </c>
    </row>
    <row r="748" spans="1:83">
      <c r="A748" s="3" t="s">
        <v>942</v>
      </c>
      <c r="B748" s="3">
        <v>5.1100000000000003</v>
      </c>
      <c r="C748" s="3">
        <v>1.84</v>
      </c>
      <c r="D748" s="3">
        <v>2.75</v>
      </c>
      <c r="E748" s="3">
        <v>38.03002</v>
      </c>
      <c r="F748" s="3"/>
      <c r="G748" s="3">
        <v>26.6</v>
      </c>
      <c r="H748" s="24">
        <v>24.532799999999998</v>
      </c>
      <c r="I748" s="3">
        <v>19</v>
      </c>
      <c r="J748" s="3">
        <v>2.25</v>
      </c>
      <c r="K748" s="3">
        <v>4.45</v>
      </c>
      <c r="L748" s="23">
        <v>1.81</v>
      </c>
      <c r="M748" s="3">
        <v>0.41</v>
      </c>
      <c r="N748" s="3">
        <v>2.0099999999999998</v>
      </c>
      <c r="O748" s="3"/>
      <c r="P748" s="12"/>
      <c r="Q748" s="12"/>
      <c r="R748" s="3">
        <v>25.7</v>
      </c>
      <c r="S748" s="3">
        <v>11.4</v>
      </c>
      <c r="T748" s="3"/>
      <c r="U748" s="3">
        <f t="shared" si="39"/>
        <v>94.592820000000017</v>
      </c>
      <c r="V748" s="3"/>
      <c r="W748" s="3"/>
      <c r="X748" s="3"/>
      <c r="Y748" s="3"/>
      <c r="Z748" s="3"/>
      <c r="AA748">
        <v>2061</v>
      </c>
      <c r="AD748" s="3"/>
      <c r="AE748">
        <v>2446</v>
      </c>
      <c r="AG748">
        <v>6745</v>
      </c>
      <c r="AH748">
        <v>3558</v>
      </c>
      <c r="AI748">
        <v>798</v>
      </c>
      <c r="AJ748">
        <v>708</v>
      </c>
      <c r="AK748" s="3"/>
      <c r="AL748" s="3"/>
      <c r="AM748">
        <v>470</v>
      </c>
      <c r="AN748" s="3"/>
      <c r="AO748" s="3"/>
      <c r="AP748">
        <v>122</v>
      </c>
      <c r="AQ748">
        <v>440</v>
      </c>
      <c r="AR748" s="3"/>
      <c r="AS748" s="3"/>
      <c r="AT748" s="3"/>
      <c r="AU748" s="3"/>
      <c r="AW748" s="3"/>
      <c r="AX748" s="3"/>
      <c r="AY748">
        <v>115</v>
      </c>
      <c r="AZ748" s="3"/>
      <c r="BA748" s="3"/>
      <c r="BB748">
        <v>116</v>
      </c>
      <c r="BC748">
        <v>1762</v>
      </c>
      <c r="BG748">
        <v>422</v>
      </c>
      <c r="BH748">
        <v>1773</v>
      </c>
      <c r="BI748">
        <v>89.27</v>
      </c>
      <c r="BJ748">
        <v>363</v>
      </c>
      <c r="BK748">
        <v>73.69</v>
      </c>
      <c r="BL748">
        <v>17.489999999999998</v>
      </c>
      <c r="BM748">
        <v>81.48</v>
      </c>
      <c r="BN748">
        <v>11.4</v>
      </c>
      <c r="BO748">
        <v>65.23</v>
      </c>
      <c r="BP748">
        <v>264</v>
      </c>
      <c r="BQ748">
        <v>12.75</v>
      </c>
      <c r="BR748">
        <v>35.21</v>
      </c>
      <c r="BS748">
        <v>4.92</v>
      </c>
      <c r="BT748">
        <v>30.47</v>
      </c>
      <c r="BU748">
        <v>4.59</v>
      </c>
      <c r="BV748" s="12">
        <v>25</v>
      </c>
      <c r="BW748" s="3" t="s">
        <v>1356</v>
      </c>
      <c r="BX748" s="4" t="s">
        <v>1239</v>
      </c>
      <c r="BY748" s="4" t="s">
        <v>1239</v>
      </c>
      <c r="BZ748" s="3" t="s">
        <v>953</v>
      </c>
      <c r="CA748" s="3" t="s">
        <v>956</v>
      </c>
      <c r="CB748" s="3" t="s">
        <v>960</v>
      </c>
      <c r="CD748" s="12" t="s">
        <v>2782</v>
      </c>
      <c r="CE748" t="s">
        <v>2786</v>
      </c>
    </row>
    <row r="749" spans="1:83">
      <c r="A749" s="3" t="s">
        <v>943</v>
      </c>
      <c r="B749" s="3">
        <v>12.2</v>
      </c>
      <c r="C749" s="3">
        <v>1.53</v>
      </c>
      <c r="D749" s="3">
        <v>4.51</v>
      </c>
      <c r="E749" s="3">
        <v>27.021329999999999</v>
      </c>
      <c r="F749" s="3"/>
      <c r="G749" s="3">
        <v>18.899999999999999</v>
      </c>
      <c r="H749" s="24">
        <v>15.623519999999999</v>
      </c>
      <c r="I749" s="3">
        <v>12.1</v>
      </c>
      <c r="J749" s="3">
        <v>2</v>
      </c>
      <c r="K749" s="3">
        <v>12.2</v>
      </c>
      <c r="L749" s="23">
        <v>1.5</v>
      </c>
      <c r="M749" s="3">
        <v>0.95</v>
      </c>
      <c r="N749" s="3">
        <v>6.4</v>
      </c>
      <c r="O749" s="3"/>
      <c r="P749" s="12"/>
      <c r="Q749" s="12"/>
      <c r="R749" s="3">
        <v>22</v>
      </c>
      <c r="S749" s="3">
        <v>8.7100000000000009</v>
      </c>
      <c r="T749" s="3"/>
      <c r="U749" s="3">
        <f t="shared" si="39"/>
        <v>92.644849999999991</v>
      </c>
      <c r="V749" s="3"/>
      <c r="W749" s="3"/>
      <c r="X749" s="3"/>
      <c r="Y749" s="3"/>
      <c r="Z749" s="3"/>
      <c r="AA749">
        <v>3906</v>
      </c>
      <c r="AD749" s="3"/>
      <c r="AE749">
        <v>1527</v>
      </c>
      <c r="AG749">
        <v>3359</v>
      </c>
      <c r="AH749">
        <v>1972</v>
      </c>
      <c r="AI749">
        <v>555</v>
      </c>
      <c r="AJ749">
        <v>489</v>
      </c>
      <c r="AK749" s="3"/>
      <c r="AL749" s="3"/>
      <c r="AM749">
        <v>310</v>
      </c>
      <c r="AN749" s="3"/>
      <c r="AO749" s="3"/>
      <c r="AP749">
        <v>100</v>
      </c>
      <c r="AQ749">
        <v>283</v>
      </c>
      <c r="AR749" s="3"/>
      <c r="AS749" s="3"/>
      <c r="AT749" s="3"/>
      <c r="AU749" s="3"/>
      <c r="AW749" s="3"/>
      <c r="AX749" s="3"/>
      <c r="AY749">
        <v>50</v>
      </c>
      <c r="AZ749" s="3"/>
      <c r="BA749" s="3"/>
      <c r="BB749">
        <v>56</v>
      </c>
      <c r="BC749">
        <v>1157</v>
      </c>
      <c r="BG749">
        <v>330</v>
      </c>
      <c r="BH749">
        <v>1283</v>
      </c>
      <c r="BI749">
        <v>69.45</v>
      </c>
      <c r="BJ749">
        <v>285</v>
      </c>
      <c r="BK749">
        <v>56.96</v>
      </c>
      <c r="BL749">
        <v>14.02</v>
      </c>
      <c r="BM749">
        <v>66.16</v>
      </c>
      <c r="BN749">
        <v>9.4499999999999993</v>
      </c>
      <c r="BO749">
        <v>55.43</v>
      </c>
      <c r="BP749">
        <v>285</v>
      </c>
      <c r="BQ749">
        <v>11.06</v>
      </c>
      <c r="BR749">
        <v>31.33</v>
      </c>
      <c r="BS749">
        <v>4.34</v>
      </c>
      <c r="BT749">
        <v>27.71</v>
      </c>
      <c r="BU749">
        <v>4.0999999999999996</v>
      </c>
      <c r="BV749" s="12">
        <v>25</v>
      </c>
      <c r="BW749" s="3" t="s">
        <v>1356</v>
      </c>
      <c r="BX749" s="4" t="s">
        <v>1239</v>
      </c>
      <c r="BY749" s="4" t="s">
        <v>1239</v>
      </c>
      <c r="BZ749" s="3" t="s">
        <v>954</v>
      </c>
      <c r="CA749" s="3" t="s">
        <v>956</v>
      </c>
      <c r="CB749" s="3" t="s">
        <v>960</v>
      </c>
      <c r="CD749" s="12" t="s">
        <v>2782</v>
      </c>
      <c r="CE749" t="s">
        <v>2786</v>
      </c>
    </row>
    <row r="750" spans="1:83">
      <c r="A750" s="3" t="s">
        <v>944</v>
      </c>
      <c r="B750" s="3">
        <v>6.8</v>
      </c>
      <c r="C750" s="3">
        <v>1.63</v>
      </c>
      <c r="D750" s="3">
        <v>3.11</v>
      </c>
      <c r="E750" s="3">
        <v>37.315170000000002</v>
      </c>
      <c r="F750" s="3"/>
      <c r="G750" s="3">
        <v>26.1</v>
      </c>
      <c r="H750" s="24">
        <v>23.499839999999999</v>
      </c>
      <c r="I750" s="3">
        <v>18.2</v>
      </c>
      <c r="J750" s="3">
        <v>1.96</v>
      </c>
      <c r="K750" s="3">
        <v>5.04</v>
      </c>
      <c r="L750" s="23">
        <v>1.52</v>
      </c>
      <c r="M750" s="3">
        <v>0.45</v>
      </c>
      <c r="N750" s="3">
        <v>1.1499999999999999</v>
      </c>
      <c r="O750" s="3"/>
      <c r="P750" s="12"/>
      <c r="Q750" s="12"/>
      <c r="R750" s="3">
        <v>26.2</v>
      </c>
      <c r="S750" s="3">
        <v>10.3</v>
      </c>
      <c r="T750" s="3"/>
      <c r="U750" s="3">
        <f t="shared" si="39"/>
        <v>92.775009999999995</v>
      </c>
      <c r="V750" s="3"/>
      <c r="W750" s="3"/>
      <c r="X750" s="3"/>
      <c r="Y750" s="3"/>
      <c r="Z750" s="3"/>
      <c r="AA750">
        <v>4601</v>
      </c>
      <c r="AD750" s="3"/>
      <c r="AE750">
        <v>2568</v>
      </c>
      <c r="AG750">
        <v>4887</v>
      </c>
      <c r="AH750">
        <v>2420</v>
      </c>
      <c r="AI750">
        <v>651</v>
      </c>
      <c r="AJ750">
        <v>669</v>
      </c>
      <c r="AK750" s="3"/>
      <c r="AL750" s="3"/>
      <c r="AM750">
        <v>439</v>
      </c>
      <c r="AN750" s="3"/>
      <c r="AO750" s="3"/>
      <c r="AP750">
        <v>101</v>
      </c>
      <c r="AQ750">
        <v>454</v>
      </c>
      <c r="AR750" s="3"/>
      <c r="AS750" s="3"/>
      <c r="AT750" s="3"/>
      <c r="AU750" s="3"/>
      <c r="AW750" s="3"/>
      <c r="AX750" s="3"/>
      <c r="AY750">
        <v>114</v>
      </c>
      <c r="AZ750" s="3"/>
      <c r="BA750" s="3"/>
      <c r="BB750">
        <v>81</v>
      </c>
      <c r="BC750">
        <v>1658</v>
      </c>
      <c r="BG750">
        <v>390</v>
      </c>
      <c r="BH750">
        <v>1834</v>
      </c>
      <c r="BI750">
        <v>86.31</v>
      </c>
      <c r="BJ750">
        <v>350</v>
      </c>
      <c r="BK750">
        <v>71.59</v>
      </c>
      <c r="BL750">
        <v>17.059999999999999</v>
      </c>
      <c r="BM750">
        <v>79.5</v>
      </c>
      <c r="BN750">
        <v>11.26</v>
      </c>
      <c r="BO750">
        <v>63.45</v>
      </c>
      <c r="BP750">
        <v>226</v>
      </c>
      <c r="BQ750">
        <v>12.04</v>
      </c>
      <c r="BR750">
        <v>32.78</v>
      </c>
      <c r="BS750">
        <v>4.57</v>
      </c>
      <c r="BT750">
        <v>28.55</v>
      </c>
      <c r="BU750">
        <v>4.13</v>
      </c>
      <c r="BV750" s="12">
        <v>25</v>
      </c>
      <c r="BW750" s="3" t="s">
        <v>1356</v>
      </c>
      <c r="BX750" s="4" t="s">
        <v>1239</v>
      </c>
      <c r="BY750" s="4" t="s">
        <v>1239</v>
      </c>
      <c r="BZ750" s="3" t="s">
        <v>954</v>
      </c>
      <c r="CA750" s="3" t="s">
        <v>956</v>
      </c>
      <c r="CB750" s="3" t="s">
        <v>960</v>
      </c>
      <c r="CD750" s="12" t="s">
        <v>2782</v>
      </c>
      <c r="CE750" t="s">
        <v>2786</v>
      </c>
    </row>
    <row r="751" spans="1:83">
      <c r="A751" s="3" t="s">
        <v>945</v>
      </c>
      <c r="B751" s="3">
        <v>6.57</v>
      </c>
      <c r="C751" s="3">
        <v>1.64</v>
      </c>
      <c r="D751" s="3">
        <v>3.11</v>
      </c>
      <c r="E751" s="3">
        <v>39.459720000000004</v>
      </c>
      <c r="F751" s="3"/>
      <c r="G751" s="3">
        <v>27.6</v>
      </c>
      <c r="H751" s="24">
        <v>24.274559999999997</v>
      </c>
      <c r="I751" s="3">
        <v>18.8</v>
      </c>
      <c r="J751" s="3">
        <v>1.98</v>
      </c>
      <c r="K751" s="3">
        <v>2.99</v>
      </c>
      <c r="L751" s="23">
        <v>1.94</v>
      </c>
      <c r="M751" s="3">
        <v>0.51</v>
      </c>
      <c r="N751" s="3">
        <v>1.1200000000000001</v>
      </c>
      <c r="O751" s="3"/>
      <c r="P751" s="12"/>
      <c r="Q751" s="12"/>
      <c r="R751" s="3">
        <v>25.9</v>
      </c>
      <c r="S751" s="3">
        <v>11.7</v>
      </c>
      <c r="T751" s="3"/>
      <c r="U751" s="3">
        <f t="shared" si="39"/>
        <v>95.294280000000001</v>
      </c>
      <c r="V751" s="3"/>
      <c r="W751" s="3"/>
      <c r="X751" s="3"/>
      <c r="Y751" s="3"/>
      <c r="Z751" s="3"/>
      <c r="AA751">
        <v>2964</v>
      </c>
      <c r="AD751" s="3"/>
      <c r="AE751">
        <v>2830</v>
      </c>
      <c r="AG751">
        <v>5090</v>
      </c>
      <c r="AH751">
        <v>2513</v>
      </c>
      <c r="AI751">
        <v>926</v>
      </c>
      <c r="AJ751">
        <v>735</v>
      </c>
      <c r="AK751" s="3"/>
      <c r="AL751" s="3"/>
      <c r="AM751">
        <v>458</v>
      </c>
      <c r="AN751" s="3"/>
      <c r="AO751" s="3"/>
      <c r="AP751">
        <v>123</v>
      </c>
      <c r="AQ751">
        <v>504</v>
      </c>
      <c r="AR751" s="3"/>
      <c r="AS751" s="3"/>
      <c r="AT751" s="3"/>
      <c r="AU751" s="3"/>
      <c r="AW751" s="3"/>
      <c r="AX751" s="3"/>
      <c r="AY751">
        <v>138</v>
      </c>
      <c r="AZ751" s="3"/>
      <c r="BA751" s="3"/>
      <c r="BB751">
        <v>112</v>
      </c>
      <c r="BC751">
        <v>1861</v>
      </c>
      <c r="BG751">
        <v>412</v>
      </c>
      <c r="BH751">
        <v>2000</v>
      </c>
      <c r="BI751">
        <v>93.22</v>
      </c>
      <c r="BJ751">
        <v>375</v>
      </c>
      <c r="BK751">
        <v>76.45</v>
      </c>
      <c r="BL751">
        <v>18.12</v>
      </c>
      <c r="BM751">
        <v>81.209999999999994</v>
      </c>
      <c r="BN751">
        <v>11.44</v>
      </c>
      <c r="BO751">
        <v>63.43</v>
      </c>
      <c r="BP751">
        <v>219</v>
      </c>
      <c r="BQ751">
        <v>11.89</v>
      </c>
      <c r="BR751">
        <v>32.51</v>
      </c>
      <c r="BS751">
        <v>4.49</v>
      </c>
      <c r="BT751">
        <v>27.98</v>
      </c>
      <c r="BU751">
        <v>4.0199999999999996</v>
      </c>
      <c r="BV751" s="12">
        <v>25</v>
      </c>
      <c r="BW751" s="3" t="s">
        <v>1356</v>
      </c>
      <c r="BX751" s="4" t="s">
        <v>1239</v>
      </c>
      <c r="BY751" s="4" t="s">
        <v>1239</v>
      </c>
      <c r="BZ751" s="3" t="s">
        <v>954</v>
      </c>
      <c r="CA751" s="3" t="s">
        <v>956</v>
      </c>
      <c r="CB751" s="3" t="s">
        <v>960</v>
      </c>
      <c r="CD751" s="12" t="s">
        <v>2782</v>
      </c>
      <c r="CE751" t="s">
        <v>2786</v>
      </c>
    </row>
    <row r="752" spans="1:83">
      <c r="A752" s="3" t="s">
        <v>946</v>
      </c>
      <c r="B752" s="3">
        <v>8.14</v>
      </c>
      <c r="C752" s="3">
        <v>1.45</v>
      </c>
      <c r="D752" s="3">
        <v>3.04</v>
      </c>
      <c r="E752" s="3">
        <v>37.887050000000002</v>
      </c>
      <c r="F752" s="3"/>
      <c r="G752" s="3">
        <v>26.5</v>
      </c>
      <c r="H752" s="24">
        <v>21.821279999999998</v>
      </c>
      <c r="I752" s="3">
        <v>16.899999999999999</v>
      </c>
      <c r="J752" s="3">
        <v>1.89</v>
      </c>
      <c r="K752" s="3">
        <v>5.59</v>
      </c>
      <c r="L752" s="23">
        <v>1.58</v>
      </c>
      <c r="M752" s="3">
        <v>0.45</v>
      </c>
      <c r="N752" s="3">
        <v>1.19</v>
      </c>
      <c r="O752" s="3"/>
      <c r="P752" s="12"/>
      <c r="Q752" s="12"/>
      <c r="R752" s="3">
        <v>26.8</v>
      </c>
      <c r="S752" s="3">
        <v>11.6</v>
      </c>
      <c r="T752" s="3"/>
      <c r="U752" s="3">
        <f t="shared" si="39"/>
        <v>94.638329999999996</v>
      </c>
      <c r="V752" s="3"/>
      <c r="W752" s="3"/>
      <c r="X752" s="3"/>
      <c r="Y752" s="3"/>
      <c r="Z752" s="3"/>
      <c r="AA752">
        <v>3480</v>
      </c>
      <c r="AD752" s="3"/>
      <c r="AE752">
        <v>2643</v>
      </c>
      <c r="AG752">
        <v>3834</v>
      </c>
      <c r="AH752">
        <v>1994</v>
      </c>
      <c r="AI752">
        <v>395</v>
      </c>
      <c r="AJ752">
        <v>625</v>
      </c>
      <c r="AK752" s="3"/>
      <c r="AL752" s="3"/>
      <c r="AM752">
        <v>469</v>
      </c>
      <c r="AN752" s="3"/>
      <c r="AO752" s="3"/>
      <c r="AP752">
        <v>89</v>
      </c>
      <c r="AQ752">
        <v>437</v>
      </c>
      <c r="AR752" s="3"/>
      <c r="AS752" s="3"/>
      <c r="AT752" s="3"/>
      <c r="AU752" s="3"/>
      <c r="AW752" s="3"/>
      <c r="AX752" s="3"/>
      <c r="AY752">
        <v>95</v>
      </c>
      <c r="AZ752" s="3"/>
      <c r="BA752" s="3"/>
      <c r="BB752">
        <v>60</v>
      </c>
      <c r="BC752">
        <v>1595</v>
      </c>
      <c r="BG752">
        <v>374</v>
      </c>
      <c r="BH752">
        <v>1762</v>
      </c>
      <c r="BI752">
        <v>82.97</v>
      </c>
      <c r="BJ752">
        <v>341</v>
      </c>
      <c r="BK752">
        <v>71.08</v>
      </c>
      <c r="BL752">
        <v>17.2</v>
      </c>
      <c r="BM752">
        <v>80.81</v>
      </c>
      <c r="BN752">
        <v>11.43</v>
      </c>
      <c r="BO752">
        <v>66.33</v>
      </c>
      <c r="BP752">
        <v>246</v>
      </c>
      <c r="BQ752">
        <v>12.79</v>
      </c>
      <c r="BR752">
        <v>35.090000000000003</v>
      </c>
      <c r="BS752">
        <v>4.9000000000000004</v>
      </c>
      <c r="BT752">
        <v>30.45</v>
      </c>
      <c r="BU752">
        <v>4.37</v>
      </c>
      <c r="BV752" s="12">
        <v>25</v>
      </c>
      <c r="BW752" s="3" t="s">
        <v>1356</v>
      </c>
      <c r="BX752" s="4" t="s">
        <v>1239</v>
      </c>
      <c r="BY752" s="4" t="s">
        <v>1239</v>
      </c>
      <c r="BZ752" s="3" t="s">
        <v>955</v>
      </c>
      <c r="CA752" s="3" t="s">
        <v>956</v>
      </c>
      <c r="CB752" s="3" t="s">
        <v>960</v>
      </c>
      <c r="CD752" s="12" t="s">
        <v>2782</v>
      </c>
      <c r="CE752" t="s">
        <v>2786</v>
      </c>
    </row>
    <row r="753" spans="1:83">
      <c r="A753" s="3" t="s">
        <v>947</v>
      </c>
      <c r="B753" s="3">
        <v>7.5</v>
      </c>
      <c r="C753" s="3">
        <v>1.59</v>
      </c>
      <c r="D753" s="3">
        <v>2.99</v>
      </c>
      <c r="E753" s="23">
        <v>38.601900000000001</v>
      </c>
      <c r="F753" s="21"/>
      <c r="G753" s="3">
        <v>27</v>
      </c>
      <c r="H753" s="23">
        <v>24.274559999999997</v>
      </c>
      <c r="I753" s="3">
        <v>18.8</v>
      </c>
      <c r="J753" s="3">
        <v>2.04</v>
      </c>
      <c r="K753" s="3">
        <v>3.58</v>
      </c>
      <c r="L753" s="23">
        <v>2.12</v>
      </c>
      <c r="M753" s="3">
        <v>0.4</v>
      </c>
      <c r="N753" s="3">
        <v>1.21</v>
      </c>
      <c r="O753" s="21"/>
      <c r="P753" s="21"/>
      <c r="Q753" s="21"/>
      <c r="R753" s="3">
        <v>26.7</v>
      </c>
      <c r="S753" s="3">
        <v>13.2</v>
      </c>
      <c r="T753" s="3"/>
      <c r="U753" s="3">
        <f t="shared" si="39"/>
        <v>97.506460000000018</v>
      </c>
      <c r="V753" s="3"/>
      <c r="W753" s="3"/>
      <c r="X753" s="3"/>
      <c r="Y753" s="3"/>
      <c r="Z753" s="3"/>
      <c r="AA753">
        <v>4086</v>
      </c>
      <c r="AD753" s="3"/>
      <c r="AE753">
        <v>2796</v>
      </c>
      <c r="AG753">
        <v>4664</v>
      </c>
      <c r="AH753">
        <v>2405</v>
      </c>
      <c r="AI753">
        <v>542</v>
      </c>
      <c r="AJ753">
        <v>694</v>
      </c>
      <c r="AK753" s="3"/>
      <c r="AL753" s="3"/>
      <c r="AM753">
        <v>412</v>
      </c>
      <c r="AN753" s="3"/>
      <c r="AO753" s="3"/>
      <c r="AP753">
        <v>88</v>
      </c>
      <c r="AQ753">
        <v>457</v>
      </c>
      <c r="AR753" s="3"/>
      <c r="AS753" s="3"/>
      <c r="AT753" s="3"/>
      <c r="AU753" s="3"/>
      <c r="AW753" s="3"/>
      <c r="AX753" s="3"/>
      <c r="AY753">
        <v>106</v>
      </c>
      <c r="AZ753" s="3"/>
      <c r="BA753" s="3"/>
      <c r="BB753">
        <v>60</v>
      </c>
      <c r="BC753">
        <v>1819</v>
      </c>
      <c r="BG753">
        <v>402</v>
      </c>
      <c r="BH753">
        <v>1942</v>
      </c>
      <c r="BI753">
        <v>91.21</v>
      </c>
      <c r="BJ753">
        <v>373</v>
      </c>
      <c r="BK753">
        <v>76.010000000000005</v>
      </c>
      <c r="BL753">
        <v>18.2</v>
      </c>
      <c r="BM753">
        <v>84.76</v>
      </c>
      <c r="BN753">
        <v>12.09</v>
      </c>
      <c r="BO753">
        <v>68.87</v>
      </c>
      <c r="BP753">
        <v>229</v>
      </c>
      <c r="BQ753">
        <v>12.9</v>
      </c>
      <c r="BR753">
        <v>35.01</v>
      </c>
      <c r="BS753">
        <v>4.87</v>
      </c>
      <c r="BT753">
        <v>30.17</v>
      </c>
      <c r="BU753">
        <v>4.2300000000000004</v>
      </c>
      <c r="BV753" s="12">
        <v>25</v>
      </c>
      <c r="BW753" s="3" t="s">
        <v>1356</v>
      </c>
      <c r="BX753" s="4" t="s">
        <v>1239</v>
      </c>
      <c r="BY753" s="4" t="s">
        <v>1239</v>
      </c>
      <c r="BZ753" s="3" t="s">
        <v>955</v>
      </c>
      <c r="CA753" s="3" t="s">
        <v>956</v>
      </c>
      <c r="CB753" s="3" t="s">
        <v>960</v>
      </c>
      <c r="CD753" s="12" t="s">
        <v>2782</v>
      </c>
      <c r="CE753" t="s">
        <v>2786</v>
      </c>
    </row>
    <row r="754" spans="1:83">
      <c r="A754" s="12" t="s">
        <v>948</v>
      </c>
      <c r="B754" s="3">
        <v>8</v>
      </c>
      <c r="C754" s="3">
        <v>0.55000000000000004</v>
      </c>
      <c r="D754" s="3">
        <v>2.52</v>
      </c>
      <c r="E754" s="3">
        <v>9.9793060000000011</v>
      </c>
      <c r="F754" s="3"/>
      <c r="G754" s="3">
        <v>6.98</v>
      </c>
      <c r="H754" s="24">
        <v>6.3527039999999992</v>
      </c>
      <c r="I754" s="3">
        <v>4.92</v>
      </c>
      <c r="J754" s="3">
        <v>1.79</v>
      </c>
      <c r="K754" s="3">
        <v>33</v>
      </c>
      <c r="L754" s="23">
        <v>1.38</v>
      </c>
      <c r="M754" s="3">
        <v>0.49</v>
      </c>
      <c r="N754" s="3">
        <v>18.079999999999998</v>
      </c>
      <c r="O754" s="3"/>
      <c r="P754" s="12"/>
      <c r="Q754" s="12"/>
      <c r="R754" s="3">
        <v>17.399999999999999</v>
      </c>
      <c r="S754" s="3">
        <v>3.95</v>
      </c>
      <c r="T754" s="3"/>
      <c r="U754" s="3">
        <f t="shared" si="39"/>
        <v>86.092010000000002</v>
      </c>
      <c r="V754" s="3"/>
      <c r="W754" s="3"/>
      <c r="X754" s="3"/>
      <c r="Y754" s="3"/>
      <c r="Z754" s="3"/>
      <c r="AA754">
        <v>1015</v>
      </c>
      <c r="AD754" s="3"/>
      <c r="AE754">
        <v>432</v>
      </c>
      <c r="AG754">
        <v>1698</v>
      </c>
      <c r="AH754">
        <v>2481</v>
      </c>
      <c r="AI754">
        <v>490</v>
      </c>
      <c r="AJ754">
        <v>356</v>
      </c>
      <c r="AK754" s="3"/>
      <c r="AL754" s="3"/>
      <c r="AM754">
        <v>99</v>
      </c>
      <c r="AN754" s="3"/>
      <c r="AO754" s="3"/>
      <c r="AP754">
        <v>27</v>
      </c>
      <c r="AQ754">
        <v>136</v>
      </c>
      <c r="AR754" s="3"/>
      <c r="AS754" s="3"/>
      <c r="AT754" s="3"/>
      <c r="AU754" s="3"/>
      <c r="AW754" s="3"/>
      <c r="AX754" s="3"/>
      <c r="AY754">
        <v>32</v>
      </c>
      <c r="AZ754" s="3"/>
      <c r="BA754" s="3"/>
      <c r="BB754">
        <v>31</v>
      </c>
      <c r="BC754">
        <v>337</v>
      </c>
      <c r="BG754">
        <v>364</v>
      </c>
      <c r="BH754">
        <v>449.77</v>
      </c>
      <c r="BI754">
        <v>61</v>
      </c>
      <c r="BJ754">
        <v>260.27999999999997</v>
      </c>
      <c r="BK754">
        <v>49.77</v>
      </c>
      <c r="BL754">
        <v>12.7</v>
      </c>
      <c r="BM754">
        <v>63.72</v>
      </c>
      <c r="BN754">
        <v>8.75</v>
      </c>
      <c r="BO754">
        <v>56</v>
      </c>
      <c r="BP754">
        <v>557</v>
      </c>
      <c r="BQ754">
        <v>12.49</v>
      </c>
      <c r="BR754">
        <v>37.69</v>
      </c>
      <c r="BS754">
        <v>5.18</v>
      </c>
      <c r="BT754">
        <v>33.630000000000003</v>
      </c>
      <c r="BU754">
        <v>5.28</v>
      </c>
      <c r="BV754" s="12">
        <v>25</v>
      </c>
      <c r="BW754" s="3" t="s">
        <v>1356</v>
      </c>
      <c r="BX754" s="4" t="s">
        <v>1239</v>
      </c>
      <c r="BY754" s="4" t="s">
        <v>1239</v>
      </c>
      <c r="BZ754" s="3" t="s">
        <v>955</v>
      </c>
      <c r="CA754" s="3" t="s">
        <v>956</v>
      </c>
      <c r="CB754" s="3" t="s">
        <v>960</v>
      </c>
      <c r="CD754" s="12" t="s">
        <v>2782</v>
      </c>
      <c r="CE754" t="s">
        <v>2786</v>
      </c>
    </row>
    <row r="755" spans="1:83">
      <c r="A755" s="12" t="s">
        <v>949</v>
      </c>
      <c r="B755" s="3">
        <v>3.65</v>
      </c>
      <c r="C755" s="3">
        <v>1.24</v>
      </c>
      <c r="D755" s="3">
        <v>1.29</v>
      </c>
      <c r="E755" s="3">
        <v>40.460509999999999</v>
      </c>
      <c r="F755" s="3"/>
      <c r="G755" s="3">
        <v>28.3</v>
      </c>
      <c r="H755" s="24">
        <v>28.019039999999997</v>
      </c>
      <c r="I755" s="3">
        <v>21.7</v>
      </c>
      <c r="J755" s="3">
        <v>1.9</v>
      </c>
      <c r="K755" s="3">
        <v>3.49</v>
      </c>
      <c r="L755" s="23">
        <v>1.77</v>
      </c>
      <c r="M755" s="3">
        <v>0.33</v>
      </c>
      <c r="N755" s="3">
        <v>1.0900000000000001</v>
      </c>
      <c r="O755" s="3"/>
      <c r="P755" s="12"/>
      <c r="Q755" s="12"/>
      <c r="R755" s="3">
        <v>27.1</v>
      </c>
      <c r="S755" s="3">
        <v>12.6</v>
      </c>
      <c r="T755" s="3"/>
      <c r="U755" s="3">
        <f t="shared" si="39"/>
        <v>95.839549999999988</v>
      </c>
      <c r="V755" s="3"/>
      <c r="W755" s="3"/>
      <c r="X755" s="3"/>
      <c r="Y755" s="3"/>
      <c r="Z755" s="3"/>
      <c r="AA755">
        <v>5841</v>
      </c>
      <c r="AD755" s="3"/>
      <c r="AE755">
        <v>3614</v>
      </c>
      <c r="AG755">
        <v>7169</v>
      </c>
      <c r="AH755">
        <v>2924</v>
      </c>
      <c r="AI755">
        <v>387</v>
      </c>
      <c r="AJ755">
        <v>899</v>
      </c>
      <c r="AK755" s="3"/>
      <c r="AL755" s="3"/>
      <c r="AM755">
        <v>563</v>
      </c>
      <c r="AN755" s="3"/>
      <c r="AO755" s="3"/>
      <c r="AP755">
        <v>85</v>
      </c>
      <c r="AQ755">
        <v>644</v>
      </c>
      <c r="AR755" s="3"/>
      <c r="AS755" s="3"/>
      <c r="AT755" s="3"/>
      <c r="AU755" s="3"/>
      <c r="AW755" s="3"/>
      <c r="AX755" s="3"/>
      <c r="AY755">
        <v>84</v>
      </c>
      <c r="AZ755" s="3"/>
      <c r="BA755" s="3"/>
      <c r="BB755">
        <v>127</v>
      </c>
      <c r="BC755">
        <v>2106</v>
      </c>
      <c r="BG755">
        <v>402.3</v>
      </c>
      <c r="BH755">
        <v>2176</v>
      </c>
      <c r="BI755">
        <v>89.92</v>
      </c>
      <c r="BJ755">
        <v>362</v>
      </c>
      <c r="BK755">
        <v>74.819999999999993</v>
      </c>
      <c r="BL755">
        <v>17.5</v>
      </c>
      <c r="BM755">
        <v>77.569999999999993</v>
      </c>
      <c r="BN755">
        <v>10.69</v>
      </c>
      <c r="BO755">
        <v>59.72</v>
      </c>
      <c r="BP755">
        <v>173</v>
      </c>
      <c r="BQ755">
        <v>11.07</v>
      </c>
      <c r="BR755">
        <v>29.63</v>
      </c>
      <c r="BS755">
        <v>4.0599999999999996</v>
      </c>
      <c r="BT755">
        <v>25.05</v>
      </c>
      <c r="BU755">
        <v>3.48</v>
      </c>
      <c r="BV755" s="12">
        <v>25</v>
      </c>
      <c r="BW755" s="3" t="s">
        <v>1356</v>
      </c>
      <c r="BX755" s="4" t="s">
        <v>1239</v>
      </c>
      <c r="BY755" s="4" t="s">
        <v>1239</v>
      </c>
      <c r="BZ755" s="3" t="s">
        <v>955</v>
      </c>
      <c r="CA755" s="3" t="s">
        <v>956</v>
      </c>
      <c r="CB755" s="3" t="s">
        <v>960</v>
      </c>
      <c r="CD755" s="12" t="s">
        <v>2782</v>
      </c>
      <c r="CE755" t="s">
        <v>2786</v>
      </c>
    </row>
    <row r="756" spans="1:83">
      <c r="A756" t="s">
        <v>964</v>
      </c>
      <c r="B756" s="3">
        <v>9.7200000000000006</v>
      </c>
      <c r="C756" s="3">
        <v>1.61</v>
      </c>
      <c r="D756" s="3">
        <v>3.74</v>
      </c>
      <c r="E756" s="3">
        <v>33.526465000000002</v>
      </c>
      <c r="F756" s="3"/>
      <c r="G756" s="3">
        <v>23.45</v>
      </c>
      <c r="H756" s="24">
        <v>20.801231999999999</v>
      </c>
      <c r="I756" s="3">
        <v>16.11</v>
      </c>
      <c r="J756" s="3">
        <v>2.33</v>
      </c>
      <c r="K756" s="3">
        <v>6.01</v>
      </c>
      <c r="L756" s="23">
        <v>1.74</v>
      </c>
      <c r="M756" s="3">
        <v>0.56000000000000005</v>
      </c>
      <c r="N756" s="3">
        <v>1.78</v>
      </c>
      <c r="O756" s="3"/>
      <c r="P756" s="3"/>
      <c r="Q756" s="3"/>
      <c r="R756" s="3">
        <v>25.71</v>
      </c>
      <c r="S756" s="3">
        <v>10.85</v>
      </c>
      <c r="T756" s="3"/>
      <c r="U756" s="3">
        <f t="shared" si="39"/>
        <v>92.667697000000004</v>
      </c>
      <c r="V756" s="3"/>
      <c r="W756" s="3"/>
      <c r="X756" s="3"/>
      <c r="Y756" s="3"/>
      <c r="Z756" s="3"/>
      <c r="AA756">
        <v>3360</v>
      </c>
      <c r="AD756" s="3"/>
      <c r="AE756">
        <v>2365</v>
      </c>
      <c r="AF756" s="3"/>
      <c r="AG756">
        <v>4722</v>
      </c>
      <c r="AH756">
        <v>2766</v>
      </c>
      <c r="AI756">
        <v>664</v>
      </c>
      <c r="AJ756">
        <v>673</v>
      </c>
      <c r="AK756" s="3"/>
      <c r="AL756" s="3"/>
      <c r="AM756">
        <v>418</v>
      </c>
      <c r="AN756" s="3"/>
      <c r="AO756" s="3"/>
      <c r="AP756">
        <v>110</v>
      </c>
      <c r="AQ756">
        <v>392</v>
      </c>
      <c r="AR756" s="3"/>
      <c r="AS756" s="3"/>
      <c r="AT756" s="3"/>
      <c r="AU756" s="3"/>
      <c r="AW756" s="3"/>
      <c r="AX756" s="3"/>
      <c r="AY756">
        <v>83</v>
      </c>
      <c r="AZ756" s="3"/>
      <c r="BA756" s="3"/>
      <c r="BB756">
        <v>85</v>
      </c>
      <c r="BC756">
        <v>1624</v>
      </c>
      <c r="BG756">
        <v>336</v>
      </c>
      <c r="BH756">
        <v>1634</v>
      </c>
      <c r="BI756">
        <v>72.790000000000006</v>
      </c>
      <c r="BJ756">
        <v>297</v>
      </c>
      <c r="BK756">
        <v>60.76</v>
      </c>
      <c r="BL756">
        <v>14.64</v>
      </c>
      <c r="BM756">
        <v>69.010000000000005</v>
      </c>
      <c r="BN756">
        <v>9.7200000000000006</v>
      </c>
      <c r="BO756">
        <v>56.01</v>
      </c>
      <c r="BP756">
        <v>215</v>
      </c>
      <c r="BQ756">
        <v>10.88</v>
      </c>
      <c r="BR756">
        <v>30.16</v>
      </c>
      <c r="BS756">
        <v>4.2300000000000004</v>
      </c>
      <c r="BT756">
        <v>26.49</v>
      </c>
      <c r="BU756">
        <v>3.87</v>
      </c>
      <c r="BV756" s="12">
        <v>25</v>
      </c>
      <c r="BW756" s="3" t="s">
        <v>1356</v>
      </c>
      <c r="BX756" s="4" t="s">
        <v>1239</v>
      </c>
      <c r="BY756" s="4" t="s">
        <v>1239</v>
      </c>
      <c r="BZ756" s="3" t="s">
        <v>957</v>
      </c>
      <c r="CA756" s="3" t="s">
        <v>956</v>
      </c>
      <c r="CB756" s="3" t="s">
        <v>960</v>
      </c>
      <c r="CC756" s="3" t="s">
        <v>639</v>
      </c>
      <c r="CD756" s="12" t="s">
        <v>2782</v>
      </c>
      <c r="CE756" t="s">
        <v>2786</v>
      </c>
    </row>
    <row r="757" spans="1:83">
      <c r="A757" t="s">
        <v>961</v>
      </c>
      <c r="B757" s="3">
        <v>10.42</v>
      </c>
      <c r="C757" s="3">
        <v>1.29</v>
      </c>
      <c r="D757" s="3">
        <v>3.87</v>
      </c>
      <c r="E757" s="3">
        <v>26.935548000000001</v>
      </c>
      <c r="F757" s="3"/>
      <c r="G757" s="3">
        <v>18.84</v>
      </c>
      <c r="H757" s="24">
        <v>18.954815999999997</v>
      </c>
      <c r="I757" s="3">
        <v>14.68</v>
      </c>
      <c r="J757" s="3">
        <v>2.17</v>
      </c>
      <c r="K757" s="3">
        <v>2.5299999999999998</v>
      </c>
      <c r="L757" s="23">
        <v>1.9</v>
      </c>
      <c r="M757" s="3">
        <v>2.1</v>
      </c>
      <c r="N757" s="3">
        <v>1.43</v>
      </c>
      <c r="O757" s="3"/>
      <c r="P757" s="3"/>
      <c r="Q757" s="3"/>
      <c r="R757" s="3" t="s">
        <v>91</v>
      </c>
      <c r="S757" s="3" t="s">
        <v>950</v>
      </c>
      <c r="T757" s="3"/>
      <c r="U757" s="3">
        <f t="shared" si="39"/>
        <v>71.600363999999999</v>
      </c>
      <c r="V757" s="3"/>
      <c r="W757" s="3"/>
      <c r="X757" s="3"/>
      <c r="Y757" s="3"/>
      <c r="Z757" s="3"/>
      <c r="AA757">
        <v>1407</v>
      </c>
      <c r="AD757" s="3"/>
      <c r="AE757">
        <v>813.37</v>
      </c>
      <c r="AG757">
        <v>3919.5</v>
      </c>
      <c r="AH757">
        <v>2326.85</v>
      </c>
      <c r="AI757">
        <v>798.78</v>
      </c>
      <c r="AJ757">
        <v>570.66999999999996</v>
      </c>
      <c r="AK757" s="3"/>
      <c r="AL757" s="3"/>
      <c r="AM757">
        <v>316.27999999999997</v>
      </c>
      <c r="AN757" s="3"/>
      <c r="AO757" s="3"/>
      <c r="AP757">
        <v>52.67</v>
      </c>
      <c r="AQ757">
        <v>383.89</v>
      </c>
      <c r="AR757" s="3"/>
      <c r="AS757" s="3"/>
      <c r="AT757" s="3"/>
      <c r="AU757" s="3"/>
      <c r="AW757" s="3"/>
      <c r="AX757" s="3"/>
      <c r="AY757">
        <v>79.63</v>
      </c>
      <c r="AZ757" s="3"/>
      <c r="BA757" s="3"/>
      <c r="BB757">
        <v>106.31</v>
      </c>
      <c r="BC757">
        <v>1128.1300000000001</v>
      </c>
      <c r="BG757">
        <v>265.26</v>
      </c>
      <c r="BH757">
        <v>1446.34</v>
      </c>
      <c r="BI757">
        <v>64.319999999999993</v>
      </c>
      <c r="BJ757">
        <v>245.62</v>
      </c>
      <c r="BK757">
        <v>56.45</v>
      </c>
      <c r="BL757">
        <v>11.96</v>
      </c>
      <c r="BM757">
        <v>62.15</v>
      </c>
      <c r="BN757">
        <v>9.5399999999999991</v>
      </c>
      <c r="BO757">
        <v>49.53</v>
      </c>
      <c r="BP757">
        <v>167.31</v>
      </c>
      <c r="BQ757">
        <v>9.6999999999999993</v>
      </c>
      <c r="BR757">
        <v>28.5</v>
      </c>
      <c r="BS757">
        <v>3.78</v>
      </c>
      <c r="BT757">
        <v>24.08</v>
      </c>
      <c r="BU757">
        <v>3.8</v>
      </c>
      <c r="BV757" s="12">
        <v>25</v>
      </c>
      <c r="BW757" s="3" t="s">
        <v>1356</v>
      </c>
      <c r="BX757" s="4" t="s">
        <v>1239</v>
      </c>
      <c r="BY757" s="4" t="s">
        <v>1239</v>
      </c>
      <c r="BZ757" t="s">
        <v>958</v>
      </c>
      <c r="CA757" s="3" t="s">
        <v>956</v>
      </c>
      <c r="CB757" s="3" t="s">
        <v>960</v>
      </c>
      <c r="CC757" s="3" t="s">
        <v>639</v>
      </c>
      <c r="CD757" s="12" t="s">
        <v>2782</v>
      </c>
      <c r="CE757" t="s">
        <v>2786</v>
      </c>
    </row>
    <row r="758" spans="1:83">
      <c r="A758" t="s">
        <v>962</v>
      </c>
      <c r="B758" s="3">
        <v>12.81</v>
      </c>
      <c r="C758" s="3">
        <v>1.63</v>
      </c>
      <c r="D758" s="3">
        <v>2.91</v>
      </c>
      <c r="E758" s="3">
        <v>27.550318999999998</v>
      </c>
      <c r="F758" s="3"/>
      <c r="G758" s="3">
        <v>19.27</v>
      </c>
      <c r="H758" s="24">
        <v>27.592943999999999</v>
      </c>
      <c r="I758" s="3">
        <v>21.37</v>
      </c>
      <c r="J758" s="3">
        <v>2.04</v>
      </c>
      <c r="K758" s="3">
        <v>4.28</v>
      </c>
      <c r="L758" s="24">
        <v>2.3199999999999998</v>
      </c>
      <c r="M758" s="3">
        <v>0.74</v>
      </c>
      <c r="N758" s="3">
        <v>1.56</v>
      </c>
      <c r="O758" s="3"/>
      <c r="P758" s="3"/>
      <c r="Q758" s="3"/>
      <c r="R758" s="3">
        <v>28.73</v>
      </c>
      <c r="S758" s="12">
        <v>15.38</v>
      </c>
      <c r="T758" s="12"/>
      <c r="U758" s="3">
        <f t="shared" si="39"/>
        <v>98.813263000000006</v>
      </c>
      <c r="V758" s="3"/>
      <c r="W758" s="3"/>
      <c r="X758" s="3"/>
      <c r="Y758" s="3"/>
      <c r="Z758" s="3"/>
      <c r="AA758">
        <v>1997</v>
      </c>
      <c r="AD758" s="3"/>
      <c r="AE758">
        <v>584</v>
      </c>
      <c r="AG758">
        <v>4770.75</v>
      </c>
      <c r="AH758">
        <v>3777.33</v>
      </c>
      <c r="AI758">
        <v>892.42</v>
      </c>
      <c r="AJ758">
        <v>655.58</v>
      </c>
      <c r="AK758" s="3"/>
      <c r="AL758" s="3"/>
      <c r="AM758">
        <v>329.08</v>
      </c>
      <c r="AN758" s="3"/>
      <c r="AO758" s="3"/>
      <c r="AP758">
        <v>36.17</v>
      </c>
      <c r="AQ758">
        <v>435.92</v>
      </c>
      <c r="AR758" s="3"/>
      <c r="AS758" s="3"/>
      <c r="AT758" s="3"/>
      <c r="AU758" s="3"/>
      <c r="AW758" s="3"/>
      <c r="AX758" s="3"/>
      <c r="AY758">
        <v>79.44</v>
      </c>
      <c r="AZ758" s="3"/>
      <c r="BA758" s="3"/>
      <c r="BB758">
        <v>100.36</v>
      </c>
      <c r="BC758">
        <v>1502</v>
      </c>
      <c r="BG758">
        <v>292.25</v>
      </c>
      <c r="BH758">
        <v>1157.08</v>
      </c>
      <c r="BI758">
        <v>60.77</v>
      </c>
      <c r="BJ758">
        <v>251.67</v>
      </c>
      <c r="BK758">
        <v>51.95</v>
      </c>
      <c r="BL758">
        <v>15.79</v>
      </c>
      <c r="BM758">
        <v>52.92</v>
      </c>
      <c r="BN758">
        <v>8.83</v>
      </c>
      <c r="BO758">
        <v>52.96</v>
      </c>
      <c r="BP758">
        <v>179.75</v>
      </c>
      <c r="BQ758">
        <v>9.5299999999999994</v>
      </c>
      <c r="BR758">
        <v>28.4</v>
      </c>
      <c r="BS758">
        <v>4.03</v>
      </c>
      <c r="BT758">
        <v>26.24</v>
      </c>
      <c r="BU758">
        <v>3.54</v>
      </c>
      <c r="BV758" s="12">
        <v>25</v>
      </c>
      <c r="BW758" s="3" t="s">
        <v>1356</v>
      </c>
      <c r="BX758" s="4" t="s">
        <v>1239</v>
      </c>
      <c r="BY758" s="4" t="s">
        <v>1239</v>
      </c>
      <c r="BZ758" t="s">
        <v>959</v>
      </c>
      <c r="CA758" s="3" t="s">
        <v>956</v>
      </c>
      <c r="CB758" s="3" t="s">
        <v>960</v>
      </c>
      <c r="CC758" s="3" t="s">
        <v>639</v>
      </c>
      <c r="CD758" s="12" t="s">
        <v>2782</v>
      </c>
      <c r="CE758" t="s">
        <v>2786</v>
      </c>
    </row>
    <row r="759" spans="1:83">
      <c r="A759" t="s">
        <v>963</v>
      </c>
      <c r="B759" s="3">
        <v>7.78</v>
      </c>
      <c r="C759" s="3"/>
      <c r="D759" s="3">
        <v>1.34</v>
      </c>
      <c r="E759" s="3">
        <v>33.740920000000003</v>
      </c>
      <c r="F759" s="3"/>
      <c r="G759" s="3">
        <v>23.6</v>
      </c>
      <c r="H759" s="24">
        <v>20.142719999999997</v>
      </c>
      <c r="I759" s="3">
        <v>15.6</v>
      </c>
      <c r="J759" s="3">
        <v>1.72</v>
      </c>
      <c r="K759" s="3">
        <v>0.75</v>
      </c>
      <c r="L759" s="3">
        <v>2.2400000000000002</v>
      </c>
      <c r="M759" s="3">
        <v>2.3199999999999998</v>
      </c>
      <c r="N759" s="3">
        <v>0.38</v>
      </c>
      <c r="O759" s="3"/>
      <c r="P759" s="3"/>
      <c r="Q759" s="3"/>
      <c r="R759" t="s">
        <v>91</v>
      </c>
      <c r="S759" s="12" t="s">
        <v>951</v>
      </c>
      <c r="T759" s="12"/>
      <c r="U759" s="3">
        <f t="shared" ref="U759:U794" si="40">SUM(J759:Q759,H759,B759:F759)</f>
        <v>70.413640000000001</v>
      </c>
      <c r="V759" s="3"/>
      <c r="W759" s="3"/>
      <c r="X759" s="3"/>
      <c r="Y759" s="3"/>
      <c r="Z759" s="3"/>
      <c r="AA759">
        <v>1668</v>
      </c>
      <c r="AD759" s="3"/>
      <c r="AE759">
        <v>624</v>
      </c>
      <c r="AG759">
        <v>3126</v>
      </c>
      <c r="AH759">
        <v>2558</v>
      </c>
      <c r="AI759">
        <v>1254</v>
      </c>
      <c r="AJ759">
        <v>533</v>
      </c>
      <c r="AK759" s="3"/>
      <c r="AL759" s="3"/>
      <c r="AM759">
        <v>181</v>
      </c>
      <c r="AN759" s="3"/>
      <c r="AO759" s="3"/>
      <c r="AP759">
        <v>74</v>
      </c>
      <c r="AQ759">
        <v>330</v>
      </c>
      <c r="AR759" s="3"/>
      <c r="AS759" s="3"/>
      <c r="AT759" s="3"/>
      <c r="AU759" s="3"/>
      <c r="AW759" s="3"/>
      <c r="AX759" s="3"/>
      <c r="AY759">
        <v>78</v>
      </c>
      <c r="AZ759" s="3"/>
      <c r="BA759" s="3"/>
      <c r="BB759">
        <v>89.4</v>
      </c>
      <c r="BC759">
        <v>1058</v>
      </c>
      <c r="BG759">
        <v>286</v>
      </c>
      <c r="BH759">
        <v>1481</v>
      </c>
      <c r="BI759">
        <v>68.8</v>
      </c>
      <c r="BJ759">
        <v>248</v>
      </c>
      <c r="BK759">
        <v>60.2</v>
      </c>
      <c r="BL759">
        <v>10.8</v>
      </c>
      <c r="BM759">
        <v>62</v>
      </c>
      <c r="BN759">
        <v>9</v>
      </c>
      <c r="BO759">
        <v>49.4</v>
      </c>
      <c r="BP759">
        <v>163</v>
      </c>
      <c r="BQ759">
        <v>9.8000000000000007</v>
      </c>
      <c r="BR759">
        <v>26</v>
      </c>
      <c r="BS759">
        <v>3</v>
      </c>
      <c r="BT759">
        <v>22.7</v>
      </c>
      <c r="BU759">
        <v>3.46</v>
      </c>
      <c r="BV759" s="12">
        <v>25</v>
      </c>
      <c r="BW759" s="3" t="s">
        <v>1356</v>
      </c>
      <c r="BX759" s="4" t="s">
        <v>1239</v>
      </c>
      <c r="BY759" s="4" t="s">
        <v>1239</v>
      </c>
      <c r="BZ759" t="s">
        <v>849</v>
      </c>
      <c r="CA759" s="3" t="s">
        <v>956</v>
      </c>
      <c r="CB759" s="3" t="s">
        <v>960</v>
      </c>
      <c r="CC759" s="3" t="s">
        <v>639</v>
      </c>
      <c r="CD759" s="12" t="s">
        <v>2782</v>
      </c>
      <c r="CE759" t="s">
        <v>2786</v>
      </c>
    </row>
    <row r="760" spans="1:83">
      <c r="A760" s="21" t="s">
        <v>965</v>
      </c>
      <c r="B760" s="3"/>
      <c r="C760" s="3">
        <v>1.718143</v>
      </c>
      <c r="D760" s="3"/>
      <c r="E760" s="3">
        <v>26.592420000000001</v>
      </c>
      <c r="F760" s="3"/>
      <c r="G760" s="3">
        <v>18.600000000000001</v>
      </c>
      <c r="H760" s="3">
        <v>27.502559999999999</v>
      </c>
      <c r="I760" s="3">
        <v>21.3</v>
      </c>
      <c r="J760" s="3"/>
      <c r="K760" s="3">
        <v>3.7218720000000003</v>
      </c>
      <c r="L760" s="3">
        <v>0.62008000000000008</v>
      </c>
      <c r="M760" s="3">
        <v>0.12046</v>
      </c>
      <c r="N760" s="3"/>
      <c r="O760" s="3"/>
      <c r="P760" s="3"/>
      <c r="Q760" s="3"/>
      <c r="R760" s="3"/>
      <c r="S760" s="3"/>
      <c r="T760" s="3"/>
      <c r="U760" s="3">
        <f t="shared" si="40"/>
        <v>60.275535000000005</v>
      </c>
      <c r="V760" s="3"/>
      <c r="W760" s="3"/>
      <c r="X760" s="3"/>
      <c r="Y760" s="3"/>
      <c r="Z760" s="3"/>
      <c r="AA760" s="3"/>
      <c r="AB760" s="3"/>
      <c r="AC760" s="3"/>
      <c r="AD760" s="3"/>
      <c r="AE760">
        <v>0.03</v>
      </c>
      <c r="AG760">
        <v>4.18</v>
      </c>
      <c r="AH760">
        <v>3600</v>
      </c>
      <c r="AJ760">
        <v>200</v>
      </c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W760" s="3"/>
      <c r="AX760" s="3"/>
      <c r="AZ760" s="3"/>
      <c r="BA760" s="3"/>
      <c r="BB760" s="3"/>
      <c r="BC760">
        <v>0.11</v>
      </c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5">
        <f>G760/I760</f>
        <v>0.87323943661971837</v>
      </c>
      <c r="BV760" s="12">
        <v>25</v>
      </c>
      <c r="BW760" t="s">
        <v>1001</v>
      </c>
      <c r="BX760" s="4" t="s">
        <v>1239</v>
      </c>
      <c r="BY760" s="4" t="s">
        <v>1239</v>
      </c>
      <c r="BZ760" t="s">
        <v>957</v>
      </c>
      <c r="CA760" t="s">
        <v>956</v>
      </c>
      <c r="CB760" t="s">
        <v>980</v>
      </c>
      <c r="CD760" s="12" t="s">
        <v>2782</v>
      </c>
      <c r="CE760" t="s">
        <v>2786</v>
      </c>
    </row>
    <row r="761" spans="1:83">
      <c r="A761" s="21" t="s">
        <v>966</v>
      </c>
      <c r="B761" s="3">
        <v>2.1392000000000001E-2</v>
      </c>
      <c r="C761" s="3">
        <v>2.4354259999999996</v>
      </c>
      <c r="D761" s="3"/>
      <c r="E761" s="3">
        <v>32.025279999999995</v>
      </c>
      <c r="F761" s="3"/>
      <c r="G761" s="3">
        <v>22.4</v>
      </c>
      <c r="H761" s="3">
        <v>24.791039999999999</v>
      </c>
      <c r="I761" s="3">
        <v>19.2</v>
      </c>
      <c r="J761" s="3"/>
      <c r="K761" s="3">
        <v>3.5959439999999998</v>
      </c>
      <c r="L761" s="3">
        <v>0.41788000000000003</v>
      </c>
      <c r="M761" s="3">
        <v>7.2275999999999993E-2</v>
      </c>
      <c r="N761" s="3"/>
      <c r="O761" s="3"/>
      <c r="P761" s="3"/>
      <c r="Q761" s="3"/>
      <c r="R761" s="3"/>
      <c r="S761" s="3"/>
      <c r="T761" s="3"/>
      <c r="U761" s="3">
        <f t="shared" si="40"/>
        <v>63.359237999999991</v>
      </c>
      <c r="V761" s="3"/>
      <c r="W761" s="3"/>
      <c r="X761" s="3"/>
      <c r="Y761" s="3"/>
      <c r="Z761" s="3"/>
      <c r="AA761" s="3"/>
      <c r="AB761" s="3"/>
      <c r="AC761" s="3"/>
      <c r="AD761" s="3"/>
      <c r="AE761">
        <v>0.04</v>
      </c>
      <c r="AG761">
        <v>4.5</v>
      </c>
      <c r="AH761">
        <v>2200</v>
      </c>
      <c r="AJ761">
        <v>700.00000000000011</v>
      </c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W761" s="3"/>
      <c r="AX761" s="3"/>
      <c r="AZ761" s="3"/>
      <c r="BA761" s="3"/>
      <c r="BB761" s="3"/>
      <c r="BC761">
        <v>0.26</v>
      </c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5">
        <f>G761/I761</f>
        <v>1.1666666666666667</v>
      </c>
      <c r="BV761" s="12">
        <v>25</v>
      </c>
      <c r="BW761" t="s">
        <v>1001</v>
      </c>
      <c r="BX761" s="4" t="s">
        <v>1239</v>
      </c>
      <c r="BY761" s="4" t="s">
        <v>1239</v>
      </c>
      <c r="BZ761" t="s">
        <v>957</v>
      </c>
      <c r="CA761" t="s">
        <v>956</v>
      </c>
      <c r="CB761" t="s">
        <v>980</v>
      </c>
      <c r="CD761" s="12" t="s">
        <v>2782</v>
      </c>
      <c r="CE761" t="s">
        <v>2786</v>
      </c>
    </row>
    <row r="762" spans="1:83">
      <c r="A762" s="21" t="s">
        <v>967</v>
      </c>
      <c r="B762" s="3">
        <v>4.2570080000000008</v>
      </c>
      <c r="C762" s="3">
        <v>1.4846089999999998</v>
      </c>
      <c r="D762" s="3">
        <v>1.454915</v>
      </c>
      <c r="E762" s="3">
        <v>40.174570000000003</v>
      </c>
      <c r="F762" s="3"/>
      <c r="G762" s="3">
        <v>28.1</v>
      </c>
      <c r="H762" s="3">
        <v>25.30752</v>
      </c>
      <c r="I762" s="3">
        <v>19.600000000000001</v>
      </c>
      <c r="J762" s="3">
        <v>2.3380619999999999</v>
      </c>
      <c r="K762" s="3">
        <v>3.5959439999999998</v>
      </c>
      <c r="L762" s="3">
        <v>0.37744000000000005</v>
      </c>
      <c r="M762" s="3">
        <v>6.0229999999999999E-2</v>
      </c>
      <c r="N762" s="3"/>
      <c r="O762" s="3"/>
      <c r="P762" s="3"/>
      <c r="Q762" s="3"/>
      <c r="R762" s="3"/>
      <c r="U762" s="3">
        <f t="shared" si="40"/>
        <v>79.050297999999998</v>
      </c>
      <c r="V762" s="3"/>
      <c r="W762" s="3"/>
      <c r="X762" s="3"/>
      <c r="Y762" s="3"/>
      <c r="Z762" s="3"/>
      <c r="AA762" s="3"/>
      <c r="AB762" s="3"/>
      <c r="AC762" s="3"/>
      <c r="AD762" s="3"/>
      <c r="AE762">
        <v>0.06</v>
      </c>
      <c r="AG762">
        <v>2.13</v>
      </c>
      <c r="AH762">
        <v>2600</v>
      </c>
      <c r="AI762">
        <v>400</v>
      </c>
      <c r="AJ762">
        <v>1100</v>
      </c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W762" s="3"/>
      <c r="AX762" s="3"/>
      <c r="AZ762" s="3"/>
      <c r="BA762" s="3"/>
      <c r="BB762" s="3"/>
      <c r="BC762">
        <v>0.31</v>
      </c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5">
        <f>G762/I762</f>
        <v>1.4336734693877551</v>
      </c>
      <c r="BV762" s="12">
        <v>25</v>
      </c>
      <c r="BW762" t="s">
        <v>1001</v>
      </c>
      <c r="BX762" s="4" t="s">
        <v>1239</v>
      </c>
      <c r="BY762" s="4" t="s">
        <v>1239</v>
      </c>
      <c r="BZ762" t="s">
        <v>957</v>
      </c>
      <c r="CA762" t="s">
        <v>956</v>
      </c>
      <c r="CB762" t="s">
        <v>980</v>
      </c>
      <c r="CD762" s="12" t="s">
        <v>2782</v>
      </c>
      <c r="CE762" t="s">
        <v>2786</v>
      </c>
    </row>
    <row r="763" spans="1:83">
      <c r="A763" s="21" t="s">
        <v>968</v>
      </c>
      <c r="B763" s="3">
        <v>4.0216960000000004</v>
      </c>
      <c r="C763" s="3">
        <v>1.5680139999999998</v>
      </c>
      <c r="D763" s="3">
        <v>1.4738100000000001</v>
      </c>
      <c r="E763" s="3">
        <v>36.88626</v>
      </c>
      <c r="F763" s="3"/>
      <c r="G763" s="3">
        <v>25.8</v>
      </c>
      <c r="H763" s="3">
        <v>28.277279999999998</v>
      </c>
      <c r="I763" s="3">
        <v>21.9</v>
      </c>
      <c r="J763" s="3">
        <v>2.5536279999999998</v>
      </c>
      <c r="K763" s="3">
        <v>3.8757839999999999</v>
      </c>
      <c r="L763" s="3">
        <v>0.49876000000000004</v>
      </c>
      <c r="M763" s="3">
        <v>8.4321999999999994E-2</v>
      </c>
      <c r="N763" s="3"/>
      <c r="O763" s="3"/>
      <c r="P763" s="3"/>
      <c r="Q763" s="3"/>
      <c r="R763" s="3"/>
      <c r="S763" s="3"/>
      <c r="T763" s="3"/>
      <c r="U763" s="3">
        <f t="shared" si="40"/>
        <v>79.239553999999998</v>
      </c>
      <c r="V763" s="3"/>
      <c r="W763" s="3"/>
      <c r="X763" s="3"/>
      <c r="Y763" s="3"/>
      <c r="Z763" s="3"/>
      <c r="AA763" s="3"/>
      <c r="AB763" s="3"/>
      <c r="AC763" s="3"/>
      <c r="AD763" s="3"/>
      <c r="AE763">
        <v>0.06</v>
      </c>
      <c r="AG763">
        <v>3.25</v>
      </c>
      <c r="AH763">
        <v>1900</v>
      </c>
      <c r="AI763">
        <v>600</v>
      </c>
      <c r="AJ763">
        <v>1500</v>
      </c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W763" s="3"/>
      <c r="AX763" s="3"/>
      <c r="AZ763" s="3"/>
      <c r="BA763" s="3"/>
      <c r="BB763" s="3"/>
      <c r="BC763">
        <v>0.28000000000000003</v>
      </c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5">
        <f>G763/I763</f>
        <v>1.178082191780822</v>
      </c>
      <c r="BV763" s="12">
        <v>25</v>
      </c>
      <c r="BW763" t="s">
        <v>1001</v>
      </c>
      <c r="BX763" s="4" t="s">
        <v>1239</v>
      </c>
      <c r="BY763" s="4" t="s">
        <v>1239</v>
      </c>
      <c r="BZ763" t="s">
        <v>957</v>
      </c>
      <c r="CA763" t="s">
        <v>956</v>
      </c>
      <c r="CB763" t="s">
        <v>980</v>
      </c>
      <c r="CD763" s="12" t="s">
        <v>2782</v>
      </c>
      <c r="CE763" t="s">
        <v>2786</v>
      </c>
    </row>
    <row r="764" spans="1:83">
      <c r="A764" s="21" t="s">
        <v>969</v>
      </c>
      <c r="B764" s="3">
        <v>91.343840000000014</v>
      </c>
      <c r="C764" s="3">
        <v>1.6680999999999998E-2</v>
      </c>
      <c r="D764" s="3"/>
      <c r="E764" s="3">
        <v>1.4297000000000001E-2</v>
      </c>
      <c r="F764" s="3"/>
      <c r="G764" s="3">
        <v>0.01</v>
      </c>
      <c r="H764" s="3"/>
      <c r="I764" s="3"/>
      <c r="J764" s="3">
        <v>1.6582E-2</v>
      </c>
      <c r="K764" s="3">
        <v>0.25185599999999997</v>
      </c>
      <c r="L764" s="3"/>
      <c r="M764" s="3">
        <v>1.2045999999999999E-2</v>
      </c>
      <c r="N764" s="3"/>
      <c r="O764" s="3"/>
      <c r="P764" s="3"/>
      <c r="Q764" s="3"/>
      <c r="R764" s="3"/>
      <c r="S764" s="3"/>
      <c r="T764" s="3"/>
      <c r="U764" s="3">
        <f t="shared" si="40"/>
        <v>91.65530200000002</v>
      </c>
      <c r="V764" s="3"/>
      <c r="W764" s="3"/>
      <c r="X764" s="3"/>
      <c r="Y764" s="3"/>
      <c r="Z764" s="3"/>
      <c r="AA764" s="3"/>
      <c r="AB764" s="3"/>
      <c r="AC764" s="3"/>
      <c r="AD764" s="3"/>
      <c r="AE764">
        <v>0.03</v>
      </c>
      <c r="AJ764">
        <v>600</v>
      </c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W764" s="3"/>
      <c r="AX764" s="3"/>
      <c r="AZ764" s="3"/>
      <c r="BA764" s="3"/>
      <c r="BB764" s="3"/>
      <c r="BC764">
        <v>0.03</v>
      </c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5"/>
      <c r="BV764" s="12">
        <v>25</v>
      </c>
      <c r="BW764" t="s">
        <v>1002</v>
      </c>
      <c r="BX764" s="4" t="s">
        <v>1239</v>
      </c>
      <c r="BY764" s="4" t="s">
        <v>1239</v>
      </c>
      <c r="BZ764" t="s">
        <v>957</v>
      </c>
      <c r="CA764" t="s">
        <v>956</v>
      </c>
      <c r="CB764" t="s">
        <v>980</v>
      </c>
      <c r="CD764" s="12" t="s">
        <v>2782</v>
      </c>
      <c r="CE764" t="s">
        <v>2786</v>
      </c>
    </row>
    <row r="765" spans="1:83">
      <c r="A765" s="21" t="s">
        <v>970</v>
      </c>
      <c r="B765" s="3">
        <v>0.32088</v>
      </c>
      <c r="C765" s="3">
        <v>19.850390000000001</v>
      </c>
      <c r="D765" s="3">
        <v>5.7062900000000001</v>
      </c>
      <c r="E765" s="3">
        <v>63.478679999999997</v>
      </c>
      <c r="G765" s="3">
        <v>44.4</v>
      </c>
      <c r="H765" s="3">
        <v>0.50356800000000002</v>
      </c>
      <c r="I765" s="3">
        <v>0.39</v>
      </c>
      <c r="J765" s="3">
        <v>6.4172339999999997</v>
      </c>
      <c r="K765" s="3">
        <v>0.685608</v>
      </c>
      <c r="L765" s="3">
        <v>2.6960000000000001E-2</v>
      </c>
      <c r="M765" s="3">
        <v>1.2045999999999999E-2</v>
      </c>
      <c r="R765" s="3"/>
      <c r="S765" s="3"/>
      <c r="T765" s="3"/>
      <c r="U765" s="3">
        <f t="shared" si="40"/>
        <v>97.001655999999997</v>
      </c>
      <c r="V765" s="3"/>
      <c r="W765" s="3"/>
      <c r="X765" s="3"/>
      <c r="Y765" s="3"/>
      <c r="Z765" s="3"/>
      <c r="AA765" s="3"/>
      <c r="AB765" s="3"/>
      <c r="AC765" s="3"/>
      <c r="AD765" s="3"/>
      <c r="AE765">
        <v>0.37</v>
      </c>
      <c r="AG765">
        <v>0.09</v>
      </c>
      <c r="AH765">
        <v>400</v>
      </c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W765" s="3"/>
      <c r="AX765" s="3"/>
      <c r="AZ765" s="3"/>
      <c r="BA765" s="3"/>
      <c r="BB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5">
        <f>G765/I765</f>
        <v>113.84615384615384</v>
      </c>
      <c r="BV765" s="12">
        <v>25</v>
      </c>
      <c r="BW765" t="s">
        <v>1002</v>
      </c>
      <c r="BX765" s="4" t="s">
        <v>1239</v>
      </c>
      <c r="BY765" s="4" t="s">
        <v>1239</v>
      </c>
      <c r="BZ765" t="s">
        <v>957</v>
      </c>
      <c r="CA765" t="s">
        <v>956</v>
      </c>
      <c r="CB765" t="s">
        <v>980</v>
      </c>
      <c r="CD765" s="12" t="s">
        <v>2782</v>
      </c>
      <c r="CE765" t="s">
        <v>2786</v>
      </c>
    </row>
    <row r="766" spans="1:83">
      <c r="A766" s="21" t="s">
        <v>971</v>
      </c>
      <c r="B766" s="3"/>
      <c r="C766" s="3"/>
      <c r="D766" s="3">
        <v>0.13226500000000002</v>
      </c>
      <c r="E766" s="3">
        <v>5.7188000000000003E-2</v>
      </c>
      <c r="G766" s="3">
        <v>0.04</v>
      </c>
      <c r="H766" s="3">
        <v>3.8735999999999993E-2</v>
      </c>
      <c r="I766" s="3">
        <v>0.03</v>
      </c>
      <c r="J766" s="3">
        <v>17.576919999999998</v>
      </c>
      <c r="K766" s="3">
        <v>32.041679999999999</v>
      </c>
      <c r="L766" s="3">
        <v>5.3920000000000003E-2</v>
      </c>
      <c r="M766" s="3">
        <v>1.2045999999999999E-2</v>
      </c>
      <c r="U766" s="3">
        <f t="shared" si="40"/>
        <v>49.91275499999999</v>
      </c>
      <c r="V766" s="3"/>
      <c r="W766" s="3"/>
      <c r="X766" s="3"/>
      <c r="Y766" s="3"/>
      <c r="Z766" s="3"/>
      <c r="AA766" s="3"/>
      <c r="AB766" s="3"/>
      <c r="AC766" s="3"/>
      <c r="AD766" s="3"/>
      <c r="AG766">
        <v>0.03</v>
      </c>
      <c r="AH766">
        <v>200</v>
      </c>
      <c r="AI766">
        <v>200</v>
      </c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W766" s="3"/>
      <c r="AX766" s="3"/>
      <c r="AZ766" s="3"/>
      <c r="BA766" s="3"/>
      <c r="BB766" s="3"/>
      <c r="BC766">
        <v>0.04</v>
      </c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5">
        <f>G766/I766</f>
        <v>1.3333333333333335</v>
      </c>
      <c r="BV766" s="12">
        <v>25</v>
      </c>
      <c r="BW766" t="s">
        <v>1002</v>
      </c>
      <c r="BX766" s="4" t="s">
        <v>1239</v>
      </c>
      <c r="BY766" s="4" t="s">
        <v>1239</v>
      </c>
      <c r="BZ766" t="s">
        <v>957</v>
      </c>
      <c r="CA766" t="s">
        <v>956</v>
      </c>
      <c r="CB766" t="s">
        <v>980</v>
      </c>
      <c r="CD766" s="12" t="s">
        <v>2782</v>
      </c>
      <c r="CE766" t="s">
        <v>2786</v>
      </c>
    </row>
    <row r="767" spans="1:83">
      <c r="A767" s="21" t="s">
        <v>972</v>
      </c>
      <c r="B767" s="3">
        <v>6.4176000000000011E-2</v>
      </c>
      <c r="C767" s="3">
        <v>18.3491</v>
      </c>
      <c r="D767" s="3">
        <v>5.8385549999999995</v>
      </c>
      <c r="E767" s="3">
        <v>64.765409999999989</v>
      </c>
      <c r="G767" s="3">
        <v>45.3</v>
      </c>
      <c r="H767" s="3">
        <v>0.49065599999999998</v>
      </c>
      <c r="I767" s="3">
        <v>0.38</v>
      </c>
      <c r="J767" s="3">
        <v>7.0970959999999996</v>
      </c>
      <c r="K767" s="3">
        <v>0.26584800000000003</v>
      </c>
      <c r="L767" s="3"/>
      <c r="M767" s="3">
        <v>3.6137999999999997E-2</v>
      </c>
      <c r="N767" s="13"/>
      <c r="P767" s="3"/>
      <c r="Q767" s="3"/>
      <c r="R767" s="3"/>
      <c r="S767" s="3"/>
      <c r="T767" s="3"/>
      <c r="U767" s="3">
        <f t="shared" si="40"/>
        <v>96.906978999999978</v>
      </c>
      <c r="V767" s="3"/>
      <c r="W767" s="3"/>
      <c r="X767" s="3"/>
      <c r="Y767" s="3"/>
      <c r="Z767" s="3"/>
      <c r="AA767" s="3"/>
      <c r="AB767" s="3"/>
      <c r="AC767" s="3"/>
      <c r="AD767" s="3"/>
      <c r="AE767">
        <v>0.28000000000000003</v>
      </c>
      <c r="AG767">
        <v>0.1</v>
      </c>
      <c r="AI767">
        <v>200</v>
      </c>
      <c r="AJ767">
        <v>300</v>
      </c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W767" s="3"/>
      <c r="AX767" s="3"/>
      <c r="AZ767" s="3"/>
      <c r="BA767" s="3"/>
      <c r="BB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5">
        <f>G767/I767</f>
        <v>119.21052631578947</v>
      </c>
      <c r="BV767" s="12">
        <v>25</v>
      </c>
      <c r="BW767" t="s">
        <v>1003</v>
      </c>
      <c r="BX767" s="4" t="s">
        <v>1239</v>
      </c>
      <c r="BY767" s="4" t="s">
        <v>1239</v>
      </c>
      <c r="BZ767" t="s">
        <v>957</v>
      </c>
      <c r="CA767" t="s">
        <v>956</v>
      </c>
      <c r="CB767" t="s">
        <v>980</v>
      </c>
      <c r="CD767" s="12" t="s">
        <v>2782</v>
      </c>
      <c r="CE767" t="s">
        <v>2786</v>
      </c>
    </row>
    <row r="768" spans="1:83">
      <c r="A768" s="21" t="s">
        <v>973</v>
      </c>
      <c r="B768" s="3">
        <v>63.106400000000008</v>
      </c>
      <c r="C768" s="3">
        <v>1.6680999999999998E-2</v>
      </c>
      <c r="D768" s="3">
        <v>19.2729</v>
      </c>
      <c r="E768" s="3">
        <v>0.11437600000000001</v>
      </c>
      <c r="F768" s="21"/>
      <c r="G768" s="3">
        <v>0.08</v>
      </c>
      <c r="H768" s="3">
        <v>2.5824E-2</v>
      </c>
      <c r="I768" s="3">
        <v>0.02</v>
      </c>
      <c r="J768" s="3">
        <v>1.6582E-2</v>
      </c>
      <c r="K768" s="3">
        <v>0.12592799999999998</v>
      </c>
      <c r="L768" s="3">
        <v>1.2806</v>
      </c>
      <c r="M768" s="3">
        <v>4.5895259999999993</v>
      </c>
      <c r="N768" s="21"/>
      <c r="O768" s="3"/>
      <c r="P768" s="3"/>
      <c r="Q768" s="3"/>
      <c r="R768" s="3"/>
      <c r="S768" s="3"/>
      <c r="T768" s="3"/>
      <c r="U768" s="3">
        <f t="shared" si="40"/>
        <v>88.548817000000014</v>
      </c>
      <c r="V768" s="3"/>
      <c r="W768" s="3"/>
      <c r="X768" s="3"/>
      <c r="Y768" s="3"/>
      <c r="Z768" s="3"/>
      <c r="AA768" s="3"/>
      <c r="AB768" s="3"/>
      <c r="AC768" s="3"/>
      <c r="AD768" s="3"/>
      <c r="AE768">
        <v>0.02</v>
      </c>
      <c r="AH768">
        <v>200</v>
      </c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W768" s="3"/>
      <c r="AX768" s="3"/>
      <c r="AZ768" s="3"/>
      <c r="BA768" s="3"/>
      <c r="BB768" s="3"/>
      <c r="BC768">
        <v>0.04</v>
      </c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5">
        <f>G768/I768</f>
        <v>4</v>
      </c>
      <c r="BV768" s="12">
        <v>25</v>
      </c>
      <c r="BW768" t="s">
        <v>1003</v>
      </c>
      <c r="BX768" s="4" t="s">
        <v>1239</v>
      </c>
      <c r="BY768" s="4" t="s">
        <v>1239</v>
      </c>
      <c r="BZ768" t="s">
        <v>957</v>
      </c>
      <c r="CA768" t="s">
        <v>956</v>
      </c>
      <c r="CB768" t="s">
        <v>980</v>
      </c>
      <c r="CD768" s="12" t="s">
        <v>2782</v>
      </c>
      <c r="CE768" t="s">
        <v>2786</v>
      </c>
    </row>
    <row r="769" spans="1:83">
      <c r="A769" s="21" t="s">
        <v>974</v>
      </c>
      <c r="B769" s="3">
        <v>6.4176000000000011E-2</v>
      </c>
      <c r="C769" s="3">
        <v>14.929494999999998</v>
      </c>
      <c r="D769" s="3">
        <v>2.68309</v>
      </c>
      <c r="E769" s="3">
        <v>74.201430000000002</v>
      </c>
      <c r="F769" s="3"/>
      <c r="G769" s="3">
        <v>51.9</v>
      </c>
      <c r="H769" s="3">
        <v>0.47774399999999995</v>
      </c>
      <c r="I769" s="3">
        <v>0.37</v>
      </c>
      <c r="J769" s="3">
        <v>4.5766319999999991</v>
      </c>
      <c r="K769" s="3">
        <v>5.5968000000000004E-2</v>
      </c>
      <c r="L769" s="3"/>
      <c r="M769" s="3">
        <v>2.4091999999999999E-2</v>
      </c>
      <c r="N769" s="3"/>
      <c r="O769" s="3"/>
      <c r="P769" s="3"/>
      <c r="Q769" s="3"/>
      <c r="R769" s="3"/>
      <c r="S769" s="3"/>
      <c r="T769" s="3"/>
      <c r="U769" s="3">
        <f t="shared" si="40"/>
        <v>97.012626999999995</v>
      </c>
      <c r="V769" s="3"/>
      <c r="W769" s="3"/>
      <c r="X769" s="3"/>
      <c r="Y769" s="3"/>
      <c r="Z769" s="3"/>
      <c r="AA769" s="3"/>
      <c r="AB769" s="3"/>
      <c r="AC769" s="3"/>
      <c r="AD769" s="3"/>
      <c r="AE769">
        <v>0.3</v>
      </c>
      <c r="AG769">
        <v>0.09</v>
      </c>
      <c r="AJ769">
        <v>500</v>
      </c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W769" s="3"/>
      <c r="AX769" s="3"/>
      <c r="AZ769" s="3"/>
      <c r="BA769" s="3"/>
      <c r="BB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5">
        <f>G769/I769</f>
        <v>140.27027027027026</v>
      </c>
      <c r="BV769" s="12">
        <v>25</v>
      </c>
      <c r="BW769" t="s">
        <v>1003</v>
      </c>
      <c r="BX769" s="4" t="s">
        <v>1239</v>
      </c>
      <c r="BY769" s="4" t="s">
        <v>1239</v>
      </c>
      <c r="BZ769" t="s">
        <v>957</v>
      </c>
      <c r="CA769" t="s">
        <v>956</v>
      </c>
      <c r="CB769" t="s">
        <v>980</v>
      </c>
      <c r="CD769" s="12" t="s">
        <v>2782</v>
      </c>
      <c r="CE769" t="s">
        <v>2786</v>
      </c>
    </row>
    <row r="770" spans="1:83">
      <c r="A770" s="21" t="s">
        <v>975</v>
      </c>
      <c r="B770" s="3">
        <v>13.006336000000001</v>
      </c>
      <c r="C770" s="3">
        <v>0.13344799999999998</v>
      </c>
      <c r="D770" s="3">
        <v>3.1176749999999998</v>
      </c>
      <c r="E770" s="3">
        <v>1.6727489999999998</v>
      </c>
      <c r="F770" s="3"/>
      <c r="G770" s="3">
        <v>1.17</v>
      </c>
      <c r="H770" s="3"/>
      <c r="I770" s="3"/>
      <c r="J770" s="3">
        <v>1.9400939999999998</v>
      </c>
      <c r="K770" s="3">
        <v>39.737279999999998</v>
      </c>
      <c r="L770" s="3">
        <v>0.57964000000000004</v>
      </c>
      <c r="M770" s="3">
        <v>0.34933399999999992</v>
      </c>
      <c r="N770" s="3"/>
      <c r="O770" s="3"/>
      <c r="P770" s="3"/>
      <c r="Q770" s="3"/>
      <c r="R770" s="3"/>
      <c r="S770" s="3"/>
      <c r="T770" s="3"/>
      <c r="U770" s="3">
        <f t="shared" si="40"/>
        <v>60.536556000000004</v>
      </c>
      <c r="V770" s="3"/>
      <c r="W770" s="3"/>
      <c r="X770" s="3"/>
      <c r="Y770" s="3"/>
      <c r="Z770" s="3"/>
      <c r="AA770" s="3"/>
      <c r="AB770" s="3"/>
      <c r="AC770" s="3"/>
      <c r="AD770" s="3"/>
      <c r="AE770">
        <v>0.01</v>
      </c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W770" s="3"/>
      <c r="AX770" s="3"/>
      <c r="AZ770" s="3"/>
      <c r="BA770" s="3"/>
      <c r="BB770" s="3"/>
      <c r="BC770">
        <v>7.0000000000000007E-2</v>
      </c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5"/>
      <c r="BV770" s="12">
        <v>25</v>
      </c>
      <c r="BW770" t="s">
        <v>1004</v>
      </c>
      <c r="BX770" s="4" t="s">
        <v>1239</v>
      </c>
      <c r="BY770" s="4" t="s">
        <v>1239</v>
      </c>
      <c r="BZ770" t="s">
        <v>957</v>
      </c>
      <c r="CA770" t="s">
        <v>956</v>
      </c>
      <c r="CB770" t="s">
        <v>980</v>
      </c>
      <c r="CD770" s="12" t="s">
        <v>2782</v>
      </c>
      <c r="CE770" t="s">
        <v>2786</v>
      </c>
    </row>
    <row r="771" spans="1:83">
      <c r="A771" s="21" t="s">
        <v>976</v>
      </c>
      <c r="B771" s="3"/>
      <c r="C771" s="3"/>
      <c r="D771" s="3"/>
      <c r="E771" s="3">
        <v>0.60047399999999995</v>
      </c>
      <c r="F771" s="3"/>
      <c r="G771" s="3">
        <v>0.42</v>
      </c>
      <c r="H771" s="3">
        <v>5.1647999999999999E-2</v>
      </c>
      <c r="I771" s="3">
        <v>0.04</v>
      </c>
      <c r="J771" s="3">
        <v>1.6582E-2</v>
      </c>
      <c r="K771" s="3">
        <v>57.647040000000004</v>
      </c>
      <c r="L771" s="3">
        <v>9.4360000000000013E-2</v>
      </c>
      <c r="M771" s="3">
        <v>2.4091999999999999E-2</v>
      </c>
      <c r="N771" s="3"/>
      <c r="O771" s="3"/>
      <c r="P771" s="3"/>
      <c r="Q771" s="3"/>
      <c r="R771" s="3"/>
      <c r="S771" s="3"/>
      <c r="T771" s="3"/>
      <c r="U771" s="3">
        <f t="shared" si="40"/>
        <v>58.434196000000007</v>
      </c>
      <c r="V771" s="3"/>
      <c r="W771" s="3"/>
      <c r="X771" s="3"/>
      <c r="Y771" s="3"/>
      <c r="Z771" s="3"/>
      <c r="AA771" s="3"/>
      <c r="AB771" s="3"/>
      <c r="AC771" s="3"/>
      <c r="AD771" s="3"/>
      <c r="AE771">
        <v>0.01</v>
      </c>
      <c r="AG771">
        <v>0.05</v>
      </c>
      <c r="AH771">
        <v>400</v>
      </c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12"/>
      <c r="AW771" s="3"/>
      <c r="AX771" s="3"/>
      <c r="AY771" s="12"/>
      <c r="AZ771" s="3"/>
      <c r="BA771" s="3"/>
      <c r="BB771" s="3"/>
      <c r="BC771">
        <v>0.04</v>
      </c>
      <c r="BD771" s="12"/>
      <c r="BE771" s="12"/>
      <c r="BF771" s="12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5">
        <f t="shared" ref="BU771:BU784" si="41">G771/I771</f>
        <v>10.5</v>
      </c>
      <c r="BV771" s="12">
        <v>25</v>
      </c>
      <c r="BW771" t="s">
        <v>1001</v>
      </c>
      <c r="BX771" s="4" t="s">
        <v>1239</v>
      </c>
      <c r="BY771" s="4" t="s">
        <v>1239</v>
      </c>
      <c r="BZ771" t="s">
        <v>957</v>
      </c>
      <c r="CA771" t="s">
        <v>956</v>
      </c>
      <c r="CB771" t="s">
        <v>980</v>
      </c>
      <c r="CD771" s="12" t="s">
        <v>2782</v>
      </c>
      <c r="CE771" t="s">
        <v>2786</v>
      </c>
    </row>
    <row r="772" spans="1:83">
      <c r="A772" s="21" t="s">
        <v>977</v>
      </c>
      <c r="B772" s="3">
        <v>2.9307040000000004</v>
      </c>
      <c r="C772" s="3">
        <v>2.1518489999999999</v>
      </c>
      <c r="D772" s="3">
        <v>1.0959099999999999</v>
      </c>
      <c r="E772" s="3">
        <v>28.594000000000001</v>
      </c>
      <c r="F772" s="3"/>
      <c r="G772" s="3">
        <v>20</v>
      </c>
      <c r="H772" s="3">
        <v>31.634399999999999</v>
      </c>
      <c r="I772" s="3">
        <v>24.5</v>
      </c>
      <c r="J772" s="3">
        <v>2.0893319999999997</v>
      </c>
      <c r="K772" s="3">
        <v>4.2955439999999996</v>
      </c>
      <c r="L772" s="3">
        <v>0.90316000000000007</v>
      </c>
      <c r="M772" s="3">
        <v>7.2275999999999993E-2</v>
      </c>
      <c r="N772" s="3"/>
      <c r="O772" s="3"/>
      <c r="P772" s="3"/>
      <c r="Q772" s="3"/>
      <c r="R772" s="3"/>
      <c r="S772" s="3"/>
      <c r="T772" s="3"/>
      <c r="U772" s="3">
        <f t="shared" si="40"/>
        <v>73.767175000000009</v>
      </c>
      <c r="V772" s="3"/>
      <c r="W772" s="3"/>
      <c r="X772" s="3"/>
      <c r="Y772" s="3"/>
      <c r="Z772" s="3"/>
      <c r="AA772" s="3"/>
      <c r="AB772" s="3"/>
      <c r="AC772" s="3"/>
      <c r="AD772" s="3"/>
      <c r="AE772">
        <v>0.04</v>
      </c>
      <c r="AG772">
        <v>4.95</v>
      </c>
      <c r="AH772">
        <v>2700</v>
      </c>
      <c r="AJ772">
        <v>600</v>
      </c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12"/>
      <c r="AW772" s="3"/>
      <c r="AX772" s="3"/>
      <c r="AY772" s="12"/>
      <c r="AZ772" s="3"/>
      <c r="BA772" s="3"/>
      <c r="BB772" s="3"/>
      <c r="BC772">
        <v>0.14000000000000001</v>
      </c>
      <c r="BD772" s="12"/>
      <c r="BE772" s="12"/>
      <c r="BF772" s="12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5">
        <f t="shared" si="41"/>
        <v>0.81632653061224492</v>
      </c>
      <c r="BV772" s="12">
        <v>25</v>
      </c>
      <c r="BW772" t="s">
        <v>1001</v>
      </c>
      <c r="BX772" s="4" t="s">
        <v>1239</v>
      </c>
      <c r="BY772" s="4" t="s">
        <v>1239</v>
      </c>
      <c r="BZ772" t="s">
        <v>957</v>
      </c>
      <c r="CA772" t="s">
        <v>956</v>
      </c>
      <c r="CB772" t="s">
        <v>980</v>
      </c>
      <c r="CD772" s="12" t="s">
        <v>2782</v>
      </c>
      <c r="CE772" t="s">
        <v>2786</v>
      </c>
    </row>
    <row r="773" spans="1:83">
      <c r="A773" s="3" t="s">
        <v>978</v>
      </c>
      <c r="B773" s="3">
        <v>3.3371520000000006</v>
      </c>
      <c r="C773" s="3">
        <v>0.68392099999999989</v>
      </c>
      <c r="D773" s="3">
        <v>2.8153549999999998</v>
      </c>
      <c r="E773" s="3">
        <v>13.181834</v>
      </c>
      <c r="F773" s="3"/>
      <c r="G773" s="3">
        <v>9.2200000000000006</v>
      </c>
      <c r="H773" s="3">
        <v>34.216799999999999</v>
      </c>
      <c r="I773" s="3">
        <v>26.5</v>
      </c>
      <c r="J773" s="3">
        <v>2.8686859999999998</v>
      </c>
      <c r="K773" s="3">
        <v>3.1062240000000001</v>
      </c>
      <c r="L773" s="3">
        <v>0.56616</v>
      </c>
      <c r="M773" s="3">
        <v>0.12046</v>
      </c>
      <c r="N773" s="3"/>
      <c r="O773" s="3"/>
      <c r="P773" s="3"/>
      <c r="Q773" s="3"/>
      <c r="R773" s="3"/>
      <c r="S773" s="3"/>
      <c r="T773" s="3"/>
      <c r="U773" s="3">
        <f t="shared" si="40"/>
        <v>60.896591999999998</v>
      </c>
      <c r="V773" s="3"/>
      <c r="W773" s="3"/>
      <c r="X773" s="3"/>
      <c r="Y773" s="3"/>
      <c r="Z773" s="3"/>
      <c r="AA773" s="3"/>
      <c r="AB773" s="3"/>
      <c r="AC773" s="3"/>
      <c r="AD773" s="3"/>
      <c r="AE773">
        <v>0.03</v>
      </c>
      <c r="AG773">
        <v>1.24</v>
      </c>
      <c r="AH773">
        <v>10900</v>
      </c>
      <c r="AI773">
        <v>1000</v>
      </c>
      <c r="AJ773">
        <v>700.00000000000011</v>
      </c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12"/>
      <c r="AW773" s="3"/>
      <c r="AX773" s="3"/>
      <c r="AY773" s="12"/>
      <c r="AZ773" s="3"/>
      <c r="BA773" s="3"/>
      <c r="BB773" s="3"/>
      <c r="BC773">
        <v>0.17</v>
      </c>
      <c r="BD773" s="12"/>
      <c r="BE773" s="12"/>
      <c r="BF773" s="12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5">
        <f t="shared" si="41"/>
        <v>0.3479245283018868</v>
      </c>
      <c r="BV773" s="12">
        <v>25</v>
      </c>
      <c r="BW773" t="s">
        <v>1005</v>
      </c>
      <c r="BX773" s="4" t="s">
        <v>1239</v>
      </c>
      <c r="BY773" s="4" t="s">
        <v>1239</v>
      </c>
      <c r="BZ773" t="s">
        <v>957</v>
      </c>
      <c r="CA773" t="s">
        <v>956</v>
      </c>
      <c r="CB773" t="s">
        <v>980</v>
      </c>
      <c r="CD773" s="12" t="s">
        <v>2782</v>
      </c>
      <c r="CE773" t="s">
        <v>2786</v>
      </c>
    </row>
    <row r="774" spans="1:83">
      <c r="A774" s="3" t="s">
        <v>979</v>
      </c>
      <c r="B774" s="3">
        <v>91.129920000000013</v>
      </c>
      <c r="C774" s="3"/>
      <c r="D774" s="3"/>
      <c r="E774" s="3">
        <v>0.386019</v>
      </c>
      <c r="F774" s="3"/>
      <c r="G774" s="3">
        <v>0.27</v>
      </c>
      <c r="H774" s="3">
        <v>9.0384000000000006E-2</v>
      </c>
      <c r="I774" s="3">
        <v>7.0000000000000007E-2</v>
      </c>
      <c r="J774" s="3">
        <v>1.6582E-2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f t="shared" si="40"/>
        <v>91.622905000000017</v>
      </c>
      <c r="V774" s="3"/>
      <c r="W774" s="3"/>
      <c r="X774" s="3"/>
      <c r="Y774" s="3"/>
      <c r="Z774" s="3"/>
      <c r="AA774" s="3"/>
      <c r="AB774" s="3"/>
      <c r="AC774" s="3"/>
      <c r="AD774" s="3"/>
      <c r="AG774">
        <v>0.04</v>
      </c>
      <c r="AH774">
        <v>600</v>
      </c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12"/>
      <c r="AW774" s="3"/>
      <c r="AX774" s="3"/>
      <c r="AY774" s="12"/>
      <c r="AZ774" s="3"/>
      <c r="BA774" s="3"/>
      <c r="BB774" s="3"/>
      <c r="BD774" s="12"/>
      <c r="BE774" s="12"/>
      <c r="BF774" s="12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5">
        <f t="shared" si="41"/>
        <v>3.8571428571428572</v>
      </c>
      <c r="BV774" s="12">
        <v>25</v>
      </c>
      <c r="BW774" t="s">
        <v>1006</v>
      </c>
      <c r="BX774" s="4" t="s">
        <v>1239</v>
      </c>
      <c r="BY774" s="4" t="s">
        <v>1239</v>
      </c>
      <c r="BZ774" t="s">
        <v>957</v>
      </c>
      <c r="CA774" t="s">
        <v>956</v>
      </c>
      <c r="CB774" t="s">
        <v>980</v>
      </c>
      <c r="CD774" s="12" t="s">
        <v>2782</v>
      </c>
      <c r="CE774" t="s">
        <v>2786</v>
      </c>
    </row>
    <row r="775" spans="1:83">
      <c r="A775" s="19" t="s">
        <v>1007</v>
      </c>
      <c r="B775" s="3"/>
      <c r="C775" s="3">
        <v>0.51711099999999999</v>
      </c>
      <c r="D775" s="3">
        <v>5.9897149999999995</v>
      </c>
      <c r="E775" s="3">
        <v>13.29621</v>
      </c>
      <c r="F775" s="3"/>
      <c r="G775" s="3">
        <v>9.3000000000000007</v>
      </c>
      <c r="H775" s="3">
        <v>33.829439999999998</v>
      </c>
      <c r="I775" s="3">
        <v>26.2</v>
      </c>
      <c r="J775" s="3">
        <v>3.6812040000000001</v>
      </c>
      <c r="K775" s="3">
        <v>2.1547680000000002</v>
      </c>
      <c r="L775" s="3">
        <v>2.1568000000000001</v>
      </c>
      <c r="M775" s="3">
        <v>1.0480019999999999</v>
      </c>
      <c r="N775" s="3">
        <v>0.45832000000000001</v>
      </c>
      <c r="O775" s="3"/>
      <c r="P775" s="3"/>
      <c r="Q775" s="3"/>
      <c r="R775" s="3"/>
      <c r="S775" s="3"/>
      <c r="T775" s="3"/>
      <c r="U775" s="3">
        <f t="shared" si="40"/>
        <v>63.131569999999996</v>
      </c>
      <c r="V775">
        <v>107</v>
      </c>
      <c r="W775" s="3"/>
      <c r="X775" s="3"/>
      <c r="Y775" s="3"/>
      <c r="Z775" s="3"/>
      <c r="AA775">
        <v>1639</v>
      </c>
      <c r="AD775" s="3"/>
      <c r="AE775" s="3"/>
      <c r="AG775">
        <v>1585</v>
      </c>
      <c r="AH775">
        <v>10320</v>
      </c>
      <c r="AI775">
        <v>9456</v>
      </c>
      <c r="AJ775">
        <v>1183</v>
      </c>
      <c r="AK775" s="3"/>
      <c r="AL775" s="3"/>
      <c r="AM775" s="3"/>
      <c r="AN775">
        <v>104</v>
      </c>
      <c r="AO775" s="3"/>
      <c r="AP775" s="3"/>
      <c r="AQ775">
        <v>573</v>
      </c>
      <c r="AR775" s="3"/>
      <c r="AS775" s="3"/>
      <c r="AT775" s="3"/>
      <c r="AU775" s="3"/>
      <c r="AV775" s="12"/>
      <c r="AW775" s="3"/>
      <c r="AX775" s="3"/>
      <c r="AY775" s="12"/>
      <c r="AZ775" s="3"/>
      <c r="BA775" s="3"/>
      <c r="BB775" s="3"/>
      <c r="BC775">
        <v>735</v>
      </c>
      <c r="BD775" s="12"/>
      <c r="BE775" s="12"/>
      <c r="BF775" s="12"/>
      <c r="BG775">
        <v>119</v>
      </c>
      <c r="BH775">
        <v>455</v>
      </c>
      <c r="BI775">
        <v>139</v>
      </c>
      <c r="BJ775">
        <v>30</v>
      </c>
      <c r="BK775">
        <v>7.2</v>
      </c>
      <c r="BL775">
        <v>29.8</v>
      </c>
      <c r="BM775">
        <v>24.8</v>
      </c>
      <c r="BO775">
        <v>4.7</v>
      </c>
      <c r="BQ775">
        <v>12.6</v>
      </c>
      <c r="BS775">
        <v>11</v>
      </c>
      <c r="BT775">
        <v>1.9</v>
      </c>
      <c r="BU775" s="5">
        <f t="shared" si="41"/>
        <v>0.35496183206106874</v>
      </c>
      <c r="BV775" s="12">
        <v>26</v>
      </c>
      <c r="BW775" t="s">
        <v>1357</v>
      </c>
      <c r="BX775" s="4" t="s">
        <v>1239</v>
      </c>
      <c r="BY775" s="4" t="s">
        <v>1239</v>
      </c>
      <c r="BZ775" t="s">
        <v>1029</v>
      </c>
      <c r="CA775" t="s">
        <v>839</v>
      </c>
      <c r="CB775" t="s">
        <v>919</v>
      </c>
      <c r="CD775" s="12" t="s">
        <v>2782</v>
      </c>
      <c r="CE775" t="s">
        <v>2786</v>
      </c>
    </row>
    <row r="776" spans="1:83">
      <c r="A776" s="19" t="s">
        <v>1008</v>
      </c>
      <c r="B776" s="3"/>
      <c r="C776" s="3">
        <v>0.66724000000000006</v>
      </c>
      <c r="D776" s="3">
        <v>3.6845249999999998</v>
      </c>
      <c r="E776" s="3">
        <v>16.012639999999998</v>
      </c>
      <c r="F776" s="3"/>
      <c r="G776" s="3">
        <v>11.2</v>
      </c>
      <c r="H776" s="3">
        <v>37.638479999999994</v>
      </c>
      <c r="I776" s="3">
        <v>29.15</v>
      </c>
      <c r="J776" s="3">
        <v>3.0179239999999998</v>
      </c>
      <c r="K776" s="3">
        <v>2.3786399999999999</v>
      </c>
      <c r="L776" s="3">
        <v>2.2781199999999999</v>
      </c>
      <c r="M776" s="3">
        <v>0.63843799999999995</v>
      </c>
      <c r="N776" s="3">
        <v>0.50415199999999993</v>
      </c>
      <c r="O776" s="3"/>
      <c r="P776" s="3"/>
      <c r="Q776" s="3"/>
      <c r="R776" s="3"/>
      <c r="S776" s="3"/>
      <c r="T776" s="3"/>
      <c r="U776" s="3">
        <f t="shared" si="40"/>
        <v>66.82015899999999</v>
      </c>
      <c r="V776">
        <v>68</v>
      </c>
      <c r="W776" s="3"/>
      <c r="X776" s="3"/>
      <c r="Y776" s="3"/>
      <c r="Z776" s="3"/>
      <c r="AA776">
        <v>1325</v>
      </c>
      <c r="AD776" s="3"/>
      <c r="AE776" s="3"/>
      <c r="AG776">
        <v>1797</v>
      </c>
      <c r="AH776">
        <v>11654</v>
      </c>
      <c r="AI776">
        <v>7862</v>
      </c>
      <c r="AJ776">
        <v>1457</v>
      </c>
      <c r="AK776" s="3"/>
      <c r="AL776" s="3"/>
      <c r="AM776" s="3"/>
      <c r="AN776">
        <v>120</v>
      </c>
      <c r="AO776" s="3"/>
      <c r="AP776" s="3"/>
      <c r="AQ776">
        <v>571</v>
      </c>
      <c r="AR776" s="3"/>
      <c r="AS776" s="3"/>
      <c r="AT776" s="3"/>
      <c r="AU776" s="3"/>
      <c r="AV776" s="12"/>
      <c r="AW776" s="3"/>
      <c r="AX776" s="3"/>
      <c r="AY776" s="12"/>
      <c r="AZ776" s="3"/>
      <c r="BA776" s="3"/>
      <c r="BB776" s="3"/>
      <c r="BC776">
        <v>1027</v>
      </c>
      <c r="BD776" s="12"/>
      <c r="BE776" s="12"/>
      <c r="BF776" s="12"/>
      <c r="BG776">
        <v>159</v>
      </c>
      <c r="BH776">
        <v>760</v>
      </c>
      <c r="BI776">
        <v>178</v>
      </c>
      <c r="BJ776">
        <v>37.4</v>
      </c>
      <c r="BK776">
        <v>8.8000000000000007</v>
      </c>
      <c r="BL776">
        <v>39</v>
      </c>
      <c r="BM776">
        <v>32</v>
      </c>
      <c r="BO776">
        <v>5.6</v>
      </c>
      <c r="BQ776">
        <v>16</v>
      </c>
      <c r="BS776">
        <v>14</v>
      </c>
      <c r="BT776">
        <v>2.2999999999999998</v>
      </c>
      <c r="BU776" s="5">
        <f t="shared" si="41"/>
        <v>0.38421955403087477</v>
      </c>
      <c r="BV776" s="12">
        <v>26</v>
      </c>
      <c r="BW776" t="s">
        <v>1357</v>
      </c>
      <c r="BX776" s="4" t="s">
        <v>1239</v>
      </c>
      <c r="BY776" s="4" t="s">
        <v>1239</v>
      </c>
      <c r="BZ776" t="s">
        <v>1029</v>
      </c>
      <c r="CA776" t="s">
        <v>839</v>
      </c>
      <c r="CB776" t="s">
        <v>919</v>
      </c>
      <c r="CD776" s="12" t="s">
        <v>2782</v>
      </c>
      <c r="CE776" t="s">
        <v>2786</v>
      </c>
    </row>
    <row r="777" spans="1:83">
      <c r="A777" s="19" t="s">
        <v>1009</v>
      </c>
      <c r="B777" s="3"/>
      <c r="C777" s="3">
        <v>0.53379199999999993</v>
      </c>
      <c r="D777" s="3">
        <v>7.2934699999999992</v>
      </c>
      <c r="E777" s="3">
        <v>12.366905000000001</v>
      </c>
      <c r="F777" s="3"/>
      <c r="G777" s="3">
        <v>8.65</v>
      </c>
      <c r="H777" s="3">
        <v>29.323152</v>
      </c>
      <c r="I777" s="3">
        <v>22.71</v>
      </c>
      <c r="J777" s="3">
        <v>2.6862840000000001</v>
      </c>
      <c r="K777" s="3">
        <v>1.986864</v>
      </c>
      <c r="L777" s="3">
        <v>3.00604</v>
      </c>
      <c r="M777" s="3">
        <v>2.0237279999999997</v>
      </c>
      <c r="N777" s="3">
        <v>0.43540399999999996</v>
      </c>
      <c r="O777" s="3"/>
      <c r="P777" s="3"/>
      <c r="Q777" s="3"/>
      <c r="R777" s="3"/>
      <c r="S777" s="3"/>
      <c r="T777" s="3"/>
      <c r="U777" s="3">
        <f t="shared" si="40"/>
        <v>59.655639000000001</v>
      </c>
      <c r="V777">
        <v>59</v>
      </c>
      <c r="W777" s="3"/>
      <c r="X777" s="3"/>
      <c r="Y777" s="3"/>
      <c r="Z777" s="3"/>
      <c r="AA777">
        <v>1065</v>
      </c>
      <c r="AD777" s="3"/>
      <c r="AE777" s="3"/>
      <c r="AG777">
        <v>1308</v>
      </c>
      <c r="AH777">
        <v>9271</v>
      </c>
      <c r="AI777">
        <v>6422</v>
      </c>
      <c r="AJ777">
        <v>982</v>
      </c>
      <c r="AK777" s="3"/>
      <c r="AL777" s="3"/>
      <c r="AM777" s="3"/>
      <c r="AN777">
        <v>96</v>
      </c>
      <c r="AO777" s="3"/>
      <c r="AP777" s="3"/>
      <c r="AQ777">
        <v>466</v>
      </c>
      <c r="AR777" s="3"/>
      <c r="AS777" s="3"/>
      <c r="AT777" s="3"/>
      <c r="AU777" s="3"/>
      <c r="AV777" s="12"/>
      <c r="AW777" s="3"/>
      <c r="AX777" s="3"/>
      <c r="AY777" s="12"/>
      <c r="AZ777" s="3"/>
      <c r="BA777" s="3"/>
      <c r="BB777" s="3"/>
      <c r="BC777">
        <v>715</v>
      </c>
      <c r="BD777" s="12"/>
      <c r="BE777" s="12"/>
      <c r="BF777" s="12"/>
      <c r="BG777">
        <v>115</v>
      </c>
      <c r="BH777">
        <v>499</v>
      </c>
      <c r="BI777">
        <v>137</v>
      </c>
      <c r="BJ777">
        <v>29.5</v>
      </c>
      <c r="BK777">
        <v>7</v>
      </c>
      <c r="BL777">
        <v>30.2</v>
      </c>
      <c r="BM777">
        <v>24.5</v>
      </c>
      <c r="BO777">
        <v>4.5</v>
      </c>
      <c r="BQ777">
        <v>12.3</v>
      </c>
      <c r="BS777">
        <v>10.8</v>
      </c>
      <c r="BT777">
        <v>1.8</v>
      </c>
      <c r="BU777" s="5">
        <f t="shared" si="41"/>
        <v>0.38088947600176132</v>
      </c>
      <c r="BV777" s="12">
        <v>26</v>
      </c>
      <c r="BW777" t="s">
        <v>1357</v>
      </c>
      <c r="BX777" s="4" t="s">
        <v>1239</v>
      </c>
      <c r="BY777" s="4" t="s">
        <v>1239</v>
      </c>
      <c r="BZ777" t="s">
        <v>1029</v>
      </c>
      <c r="CA777" t="s">
        <v>839</v>
      </c>
      <c r="CB777" t="s">
        <v>919</v>
      </c>
      <c r="CD777" s="12" t="s">
        <v>2782</v>
      </c>
      <c r="CE777" t="s">
        <v>2786</v>
      </c>
    </row>
    <row r="778" spans="1:83">
      <c r="A778" s="19" t="s">
        <v>1010</v>
      </c>
      <c r="B778" s="3"/>
      <c r="C778" s="3">
        <v>0.63387799999999994</v>
      </c>
      <c r="D778" s="3">
        <v>4.7615400000000001</v>
      </c>
      <c r="E778" s="3">
        <v>17.242182</v>
      </c>
      <c r="F778" s="3"/>
      <c r="G778" s="3">
        <v>12.06</v>
      </c>
      <c r="H778" s="3">
        <v>31.724784</v>
      </c>
      <c r="I778" s="3">
        <v>24.57</v>
      </c>
      <c r="J778" s="3">
        <v>3.0345059999999999</v>
      </c>
      <c r="K778" s="3">
        <v>2.1547680000000002</v>
      </c>
      <c r="L778" s="3">
        <v>2.07592</v>
      </c>
      <c r="M778" s="3">
        <v>0.77094399999999996</v>
      </c>
      <c r="N778" s="3">
        <v>0.52706799999999998</v>
      </c>
      <c r="O778" s="3"/>
      <c r="P778" s="3"/>
      <c r="Q778" s="3"/>
      <c r="R778" s="3"/>
      <c r="S778" s="3"/>
      <c r="T778" s="3"/>
      <c r="U778" s="3">
        <f t="shared" si="40"/>
        <v>62.92559</v>
      </c>
      <c r="V778">
        <v>61</v>
      </c>
      <c r="W778" s="3"/>
      <c r="X778" s="3"/>
      <c r="Y778" s="3"/>
      <c r="Z778" s="3"/>
      <c r="AA778">
        <v>1597</v>
      </c>
      <c r="AD778" s="3"/>
      <c r="AE778" s="3"/>
      <c r="AG778">
        <v>1740</v>
      </c>
      <c r="AH778">
        <v>9020</v>
      </c>
      <c r="AI778">
        <v>7994</v>
      </c>
      <c r="AJ778">
        <v>999</v>
      </c>
      <c r="AK778" s="3"/>
      <c r="AL778" s="3"/>
      <c r="AM778" s="3"/>
      <c r="AN778">
        <v>126</v>
      </c>
      <c r="AO778" s="3"/>
      <c r="AP778" s="3"/>
      <c r="AQ778">
        <v>562</v>
      </c>
      <c r="AR778" s="3"/>
      <c r="AS778" s="3"/>
      <c r="AT778" s="3"/>
      <c r="AU778" s="3"/>
      <c r="AV778" s="12"/>
      <c r="AW778" s="3"/>
      <c r="AX778" s="3"/>
      <c r="AY778" s="12"/>
      <c r="AZ778" s="3"/>
      <c r="BA778" s="3"/>
      <c r="BB778" s="3"/>
      <c r="BC778">
        <v>919</v>
      </c>
      <c r="BD778" s="12"/>
      <c r="BE778" s="12"/>
      <c r="BF778" s="12"/>
      <c r="BG778">
        <v>171</v>
      </c>
      <c r="BH778">
        <v>812</v>
      </c>
      <c r="BI778">
        <v>182</v>
      </c>
      <c r="BJ778">
        <v>37.700000000000003</v>
      </c>
      <c r="BK778">
        <v>8.9</v>
      </c>
      <c r="BL778">
        <v>40.4</v>
      </c>
      <c r="BM778">
        <v>33</v>
      </c>
      <c r="BO778">
        <v>6.1</v>
      </c>
      <c r="BQ778">
        <v>17</v>
      </c>
      <c r="BS778">
        <v>15.3</v>
      </c>
      <c r="BT778">
        <v>2.5</v>
      </c>
      <c r="BU778" s="5">
        <f t="shared" si="41"/>
        <v>0.49084249084249088</v>
      </c>
      <c r="BV778" s="12">
        <v>26</v>
      </c>
      <c r="BW778" t="s">
        <v>1357</v>
      </c>
      <c r="BX778" s="4" t="s">
        <v>1239</v>
      </c>
      <c r="BY778" s="4" t="s">
        <v>1239</v>
      </c>
      <c r="BZ778" t="s">
        <v>1029</v>
      </c>
      <c r="CA778" t="s">
        <v>839</v>
      </c>
      <c r="CB778" t="s">
        <v>919</v>
      </c>
      <c r="CD778" s="12" t="s">
        <v>2782</v>
      </c>
      <c r="CE778" t="s">
        <v>2786</v>
      </c>
    </row>
    <row r="779" spans="1:83">
      <c r="A779" s="19" t="s">
        <v>1011</v>
      </c>
      <c r="B779" s="3"/>
      <c r="C779" s="3">
        <v>0.50042999999999993</v>
      </c>
      <c r="D779" s="3">
        <v>6.9911500000000002</v>
      </c>
      <c r="E779" s="3">
        <v>12.266826</v>
      </c>
      <c r="F779" s="3"/>
      <c r="G779" s="3">
        <v>8.58</v>
      </c>
      <c r="H779" s="3">
        <v>32.125055999999994</v>
      </c>
      <c r="I779" s="3">
        <v>24.88</v>
      </c>
      <c r="J779" s="3">
        <v>3.349564</v>
      </c>
      <c r="K779" s="3">
        <v>2.0848079999999998</v>
      </c>
      <c r="L779" s="3">
        <v>2.64208</v>
      </c>
      <c r="M779" s="3">
        <v>1.4696119999999999</v>
      </c>
      <c r="N779" s="3">
        <v>0.38957200000000003</v>
      </c>
      <c r="O779" s="3"/>
      <c r="P779" s="3"/>
      <c r="Q779" s="3"/>
      <c r="R779" s="3"/>
      <c r="S779" s="3"/>
      <c r="T779" s="3"/>
      <c r="U779" s="3">
        <f t="shared" si="40"/>
        <v>61.81909799999999</v>
      </c>
      <c r="V779">
        <v>94</v>
      </c>
      <c r="W779" s="3"/>
      <c r="X779" s="3"/>
      <c r="Y779" s="3"/>
      <c r="Z779" s="3"/>
      <c r="AA779">
        <v>1347</v>
      </c>
      <c r="AD779" s="3"/>
      <c r="AE779" s="3"/>
      <c r="AG779">
        <v>1387</v>
      </c>
      <c r="AH779">
        <v>11214</v>
      </c>
      <c r="AI779">
        <v>7910</v>
      </c>
      <c r="AJ779">
        <v>1108</v>
      </c>
      <c r="AK779" s="3"/>
      <c r="AL779" s="3"/>
      <c r="AM779" s="3"/>
      <c r="AN779">
        <v>92</v>
      </c>
      <c r="AO779" s="3"/>
      <c r="AP779" s="3"/>
      <c r="AQ779">
        <v>523</v>
      </c>
      <c r="AR779" s="3"/>
      <c r="AS779" s="3"/>
      <c r="AT779" s="3"/>
      <c r="AU779" s="3"/>
      <c r="AV779" s="12"/>
      <c r="AW779" s="3"/>
      <c r="AX779" s="3"/>
      <c r="AY779" s="12"/>
      <c r="AZ779" s="3"/>
      <c r="BA779" s="3"/>
      <c r="BB779" s="3"/>
      <c r="BC779">
        <v>683</v>
      </c>
      <c r="BD779" s="12"/>
      <c r="BE779" s="12"/>
      <c r="BF779" s="12"/>
      <c r="BG779">
        <v>112</v>
      </c>
      <c r="BH779">
        <v>434</v>
      </c>
      <c r="BI779">
        <v>135</v>
      </c>
      <c r="BJ779">
        <v>29.8</v>
      </c>
      <c r="BK779">
        <v>7.1</v>
      </c>
      <c r="BL779">
        <v>29.5</v>
      </c>
      <c r="BM779">
        <v>24.3</v>
      </c>
      <c r="BO779">
        <v>4.5999999999999996</v>
      </c>
      <c r="BQ779">
        <v>12.3</v>
      </c>
      <c r="BS779">
        <v>10.8</v>
      </c>
      <c r="BT779">
        <v>1.8</v>
      </c>
      <c r="BU779" s="5">
        <f t="shared" si="41"/>
        <v>0.34485530546623794</v>
      </c>
      <c r="BV779" s="12">
        <v>26</v>
      </c>
      <c r="BW779" t="s">
        <v>1357</v>
      </c>
      <c r="BX779" s="4" t="s">
        <v>1239</v>
      </c>
      <c r="BY779" s="4" t="s">
        <v>1239</v>
      </c>
      <c r="BZ779" t="s">
        <v>1029</v>
      </c>
      <c r="CA779" t="s">
        <v>839</v>
      </c>
      <c r="CB779" t="s">
        <v>919</v>
      </c>
      <c r="CD779" s="12" t="s">
        <v>2782</v>
      </c>
      <c r="CE779" t="s">
        <v>2786</v>
      </c>
    </row>
    <row r="780" spans="1:83">
      <c r="A780" s="19" t="s">
        <v>1012</v>
      </c>
      <c r="C780" s="3">
        <v>0.46706800000000004</v>
      </c>
      <c r="D780" s="3">
        <v>7.4635249999999997</v>
      </c>
      <c r="E780" s="3">
        <v>11.666352</v>
      </c>
      <c r="G780" s="3">
        <v>8.16</v>
      </c>
      <c r="H780" s="3">
        <v>32.331647999999994</v>
      </c>
      <c r="I780" s="3">
        <v>25.04</v>
      </c>
      <c r="J780" s="3">
        <v>3.7972779999999999</v>
      </c>
      <c r="K780" s="3">
        <v>2.0288399999999998</v>
      </c>
      <c r="L780" s="3">
        <v>2.5207600000000001</v>
      </c>
      <c r="M780" s="3">
        <v>1.4937039999999999</v>
      </c>
      <c r="N780" s="3">
        <v>0.38957200000000003</v>
      </c>
      <c r="Q780" s="3"/>
      <c r="R780" s="3"/>
      <c r="S780" s="3"/>
      <c r="T780" s="3"/>
      <c r="U780" s="3">
        <f t="shared" si="40"/>
        <v>62.158746999999991</v>
      </c>
      <c r="V780">
        <v>115</v>
      </c>
      <c r="W780" s="3"/>
      <c r="X780" s="3"/>
      <c r="Y780" s="3"/>
      <c r="Z780" s="3"/>
      <c r="AA780">
        <v>811</v>
      </c>
      <c r="AD780" s="3"/>
      <c r="AE780" s="3"/>
      <c r="AG780">
        <v>1263</v>
      </c>
      <c r="AH780">
        <v>11906</v>
      </c>
      <c r="AI780">
        <v>9725</v>
      </c>
      <c r="AJ780">
        <v>1208</v>
      </c>
      <c r="AK780" s="3"/>
      <c r="AL780" s="3"/>
      <c r="AM780" s="3"/>
      <c r="AN780">
        <v>78</v>
      </c>
      <c r="AO780" s="3"/>
      <c r="AP780" s="3"/>
      <c r="AQ780">
        <v>496</v>
      </c>
      <c r="AR780" s="3"/>
      <c r="AS780" s="3"/>
      <c r="AT780" s="3"/>
      <c r="AU780" s="3"/>
      <c r="AV780" s="12"/>
      <c r="AW780" s="3"/>
      <c r="AX780" s="3"/>
      <c r="AY780" s="12"/>
      <c r="AZ780" s="3"/>
      <c r="BA780" s="3"/>
      <c r="BB780" s="3"/>
      <c r="BC780">
        <v>592</v>
      </c>
      <c r="BD780" s="12"/>
      <c r="BE780" s="12"/>
      <c r="BF780" s="12"/>
      <c r="BG780">
        <v>92</v>
      </c>
      <c r="BH780">
        <v>323</v>
      </c>
      <c r="BI780">
        <v>112</v>
      </c>
      <c r="BJ780">
        <v>24.9</v>
      </c>
      <c r="BK780">
        <v>6.1</v>
      </c>
      <c r="BL780">
        <v>25</v>
      </c>
      <c r="BM780">
        <v>21</v>
      </c>
      <c r="BO780">
        <v>4.0999999999999996</v>
      </c>
      <c r="BQ780">
        <v>10.7</v>
      </c>
      <c r="BS780">
        <v>7.9</v>
      </c>
      <c r="BT780">
        <v>1.3</v>
      </c>
      <c r="BU780" s="5">
        <f t="shared" si="41"/>
        <v>0.32587859424920129</v>
      </c>
      <c r="BV780" s="12">
        <v>26</v>
      </c>
      <c r="BW780" t="s">
        <v>1357</v>
      </c>
      <c r="BX780" s="4" t="s">
        <v>1239</v>
      </c>
      <c r="BY780" s="4" t="s">
        <v>1239</v>
      </c>
      <c r="BZ780" t="s">
        <v>1029</v>
      </c>
      <c r="CA780" t="s">
        <v>839</v>
      </c>
      <c r="CB780" t="s">
        <v>919</v>
      </c>
      <c r="CD780" s="12" t="s">
        <v>2782</v>
      </c>
      <c r="CE780" t="s">
        <v>2786</v>
      </c>
    </row>
    <row r="781" spans="1:83">
      <c r="A781" s="19" t="s">
        <v>1013</v>
      </c>
      <c r="C781" s="3">
        <v>0.56715400000000005</v>
      </c>
      <c r="D781" s="3">
        <v>4.42143</v>
      </c>
      <c r="E781" s="3">
        <v>15.111929</v>
      </c>
      <c r="G781" s="3">
        <v>10.57</v>
      </c>
      <c r="H781" s="3">
        <v>34.629984</v>
      </c>
      <c r="I781" s="3">
        <v>26.82</v>
      </c>
      <c r="J781" s="3">
        <v>4.0791719999999998</v>
      </c>
      <c r="K781" s="3">
        <v>2.2387200000000003</v>
      </c>
      <c r="L781" s="3">
        <v>2.0085200000000003</v>
      </c>
      <c r="M781" s="3">
        <v>0.73480599999999996</v>
      </c>
      <c r="N781" s="3">
        <v>0.48123599999999994</v>
      </c>
      <c r="S781" s="3"/>
      <c r="T781" s="3"/>
      <c r="U781" s="3">
        <f t="shared" si="40"/>
        <v>64.272951000000006</v>
      </c>
      <c r="V781">
        <v>88</v>
      </c>
      <c r="W781" s="3"/>
      <c r="X781" s="3"/>
      <c r="Y781" s="3"/>
      <c r="Z781" s="3"/>
      <c r="AA781">
        <v>1591</v>
      </c>
      <c r="AD781" s="3"/>
      <c r="AE781" s="3"/>
      <c r="AG781">
        <v>1728</v>
      </c>
      <c r="AH781">
        <v>11542</v>
      </c>
      <c r="AI781">
        <v>9153</v>
      </c>
      <c r="AJ781">
        <v>1210</v>
      </c>
      <c r="AK781" s="3"/>
      <c r="AL781" s="3"/>
      <c r="AM781" s="3"/>
      <c r="AN781">
        <v>121</v>
      </c>
      <c r="AO781" s="3"/>
      <c r="AP781" s="3"/>
      <c r="AQ781">
        <v>630</v>
      </c>
      <c r="AR781" s="3"/>
      <c r="AS781" s="3"/>
      <c r="AT781" s="3"/>
      <c r="AU781" s="3"/>
      <c r="AV781" s="12"/>
      <c r="AW781" s="3"/>
      <c r="AX781" s="3"/>
      <c r="AY781" s="12"/>
      <c r="AZ781" s="3"/>
      <c r="BA781" s="3"/>
      <c r="BB781" s="3"/>
      <c r="BC781">
        <v>916</v>
      </c>
      <c r="BD781" s="12"/>
      <c r="BE781" s="12"/>
      <c r="BF781" s="12"/>
      <c r="BG781">
        <v>159</v>
      </c>
      <c r="BH781">
        <v>659</v>
      </c>
      <c r="BI781">
        <v>180</v>
      </c>
      <c r="BJ781">
        <v>37.799999999999997</v>
      </c>
      <c r="BK781">
        <v>9.1</v>
      </c>
      <c r="BL781">
        <v>39.4</v>
      </c>
      <c r="BM781">
        <v>32.700000000000003</v>
      </c>
      <c r="BO781">
        <v>6.1</v>
      </c>
      <c r="BQ781">
        <v>15.7</v>
      </c>
      <c r="BS781">
        <v>9.5</v>
      </c>
      <c r="BT781">
        <v>1.3</v>
      </c>
      <c r="BU781" s="5">
        <f t="shared" si="41"/>
        <v>0.39410887397464578</v>
      </c>
      <c r="BV781" s="12">
        <v>26</v>
      </c>
      <c r="BW781" t="s">
        <v>1357</v>
      </c>
      <c r="BX781" s="4" t="s">
        <v>1239</v>
      </c>
      <c r="BY781" s="4" t="s">
        <v>1239</v>
      </c>
      <c r="BZ781" t="s">
        <v>1029</v>
      </c>
      <c r="CA781" t="s">
        <v>839</v>
      </c>
      <c r="CB781" t="s">
        <v>919</v>
      </c>
      <c r="CD781" s="12" t="s">
        <v>2782</v>
      </c>
      <c r="CE781" t="s">
        <v>2786</v>
      </c>
    </row>
    <row r="782" spans="1:83">
      <c r="A782" s="19" t="s">
        <v>1014</v>
      </c>
      <c r="C782" s="3">
        <v>0.53379199999999993</v>
      </c>
      <c r="D782" s="3">
        <v>5.4417599999999995</v>
      </c>
      <c r="E782" s="3">
        <v>14.697315999999999</v>
      </c>
      <c r="G782" s="3">
        <v>10.28</v>
      </c>
      <c r="H782" s="3">
        <v>33.429167999999997</v>
      </c>
      <c r="I782" s="3">
        <v>25.89</v>
      </c>
      <c r="J782" s="3">
        <v>3.1837439999999995</v>
      </c>
      <c r="K782" s="3">
        <v>1.986864</v>
      </c>
      <c r="L782" s="3">
        <v>2.0354800000000002</v>
      </c>
      <c r="M782" s="3">
        <v>3.0235459999999996</v>
      </c>
      <c r="N782" s="3">
        <v>0.41248799999999997</v>
      </c>
      <c r="S782" s="3"/>
      <c r="T782" s="3"/>
      <c r="U782" s="3">
        <f t="shared" si="40"/>
        <v>64.744157999999999</v>
      </c>
      <c r="V782">
        <v>91</v>
      </c>
      <c r="W782" s="3"/>
      <c r="X782" s="3"/>
      <c r="Y782" s="3"/>
      <c r="Z782" s="3"/>
      <c r="AA782">
        <v>1504</v>
      </c>
      <c r="AD782" s="3"/>
      <c r="AE782" s="3"/>
      <c r="AG782">
        <v>1573</v>
      </c>
      <c r="AH782">
        <v>11308</v>
      </c>
      <c r="AI782">
        <v>9056</v>
      </c>
      <c r="AJ782">
        <v>1140</v>
      </c>
      <c r="AK782" s="3"/>
      <c r="AL782" s="3"/>
      <c r="AM782" s="3"/>
      <c r="AN782">
        <v>104</v>
      </c>
      <c r="AO782" s="3"/>
      <c r="AP782" s="3"/>
      <c r="AQ782">
        <v>576</v>
      </c>
      <c r="AR782" s="3"/>
      <c r="AS782" s="3"/>
      <c r="AT782" s="3"/>
      <c r="AU782" s="3"/>
      <c r="AV782" s="12"/>
      <c r="AW782" s="3"/>
      <c r="AX782" s="3"/>
      <c r="AY782" s="12"/>
      <c r="AZ782" s="3"/>
      <c r="BA782" s="3"/>
      <c r="BB782" s="3"/>
      <c r="BC782">
        <v>807</v>
      </c>
      <c r="BD782" s="12"/>
      <c r="BE782" s="12"/>
      <c r="BF782" s="12"/>
      <c r="BG782">
        <v>130</v>
      </c>
      <c r="BH782">
        <v>526</v>
      </c>
      <c r="BI782">
        <v>146</v>
      </c>
      <c r="BJ782">
        <v>31.6</v>
      </c>
      <c r="BK782">
        <v>7.7</v>
      </c>
      <c r="BL782">
        <v>33</v>
      </c>
      <c r="BM782">
        <v>27.5</v>
      </c>
      <c r="BO782">
        <v>5.2</v>
      </c>
      <c r="BQ782">
        <v>13.9</v>
      </c>
      <c r="BS782">
        <v>12.8</v>
      </c>
      <c r="BT782">
        <v>2.1</v>
      </c>
      <c r="BU782" s="5">
        <f t="shared" si="41"/>
        <v>0.39706450366937041</v>
      </c>
      <c r="BV782" s="12">
        <v>26</v>
      </c>
      <c r="BW782" t="s">
        <v>1357</v>
      </c>
      <c r="BX782" s="4" t="s">
        <v>1239</v>
      </c>
      <c r="BY782" s="4" t="s">
        <v>1239</v>
      </c>
      <c r="BZ782" t="s">
        <v>1029</v>
      </c>
      <c r="CA782" t="s">
        <v>839</v>
      </c>
      <c r="CB782" t="s">
        <v>919</v>
      </c>
      <c r="CD782" s="12" t="s">
        <v>2782</v>
      </c>
      <c r="CE782" t="s">
        <v>2786</v>
      </c>
    </row>
    <row r="783" spans="1:83">
      <c r="A783" s="19" t="s">
        <v>1015</v>
      </c>
      <c r="C783" s="3">
        <v>0.717283</v>
      </c>
      <c r="D783" s="3">
        <v>4.5347999999999997</v>
      </c>
      <c r="E783" s="3">
        <v>20.173067</v>
      </c>
      <c r="G783" s="3">
        <v>14.11</v>
      </c>
      <c r="H783" s="3">
        <v>35.327231999999995</v>
      </c>
      <c r="I783" s="3">
        <v>27.36</v>
      </c>
      <c r="J783" s="3">
        <v>2.2551519999999998</v>
      </c>
      <c r="K783" s="3">
        <v>1.8749280000000002</v>
      </c>
      <c r="L783" s="3">
        <v>2.0894000000000004</v>
      </c>
      <c r="M783" s="3">
        <v>0.72275999999999996</v>
      </c>
      <c r="N783" s="3">
        <v>0.38957200000000003</v>
      </c>
      <c r="U783" s="3">
        <f t="shared" si="40"/>
        <v>68.084193999999997</v>
      </c>
      <c r="V783">
        <v>8</v>
      </c>
      <c r="W783" s="3"/>
      <c r="X783" s="3"/>
      <c r="Y783" s="3"/>
      <c r="Z783" s="3"/>
      <c r="AA783">
        <v>1416</v>
      </c>
      <c r="AD783" s="3"/>
      <c r="AE783" s="3"/>
      <c r="AG783">
        <v>1746</v>
      </c>
      <c r="AH783">
        <v>5620</v>
      </c>
      <c r="AI783">
        <v>4977</v>
      </c>
      <c r="AJ783">
        <v>716</v>
      </c>
      <c r="AK783" s="3"/>
      <c r="AL783" s="3"/>
      <c r="AM783" s="3"/>
      <c r="AN783">
        <v>101</v>
      </c>
      <c r="AO783" s="3"/>
      <c r="AP783" s="3"/>
      <c r="AQ783">
        <v>348</v>
      </c>
      <c r="AR783" s="3"/>
      <c r="AS783" s="3"/>
      <c r="AT783" s="3"/>
      <c r="AU783" s="3"/>
      <c r="AV783" s="12"/>
      <c r="AW783" s="3"/>
      <c r="AX783" s="3"/>
      <c r="AY783" s="12"/>
      <c r="AZ783" s="3"/>
      <c r="BA783" s="3"/>
      <c r="BB783" s="3"/>
      <c r="BC783">
        <v>1095</v>
      </c>
      <c r="BD783" s="12"/>
      <c r="BE783" s="12"/>
      <c r="BF783" s="12"/>
      <c r="BG783">
        <v>80</v>
      </c>
      <c r="BH783">
        <v>492</v>
      </c>
      <c r="BI783">
        <v>86</v>
      </c>
      <c r="BJ783">
        <v>19.100000000000001</v>
      </c>
      <c r="BK783">
        <v>4.5</v>
      </c>
      <c r="BL783">
        <v>20.6</v>
      </c>
      <c r="BM783">
        <v>17</v>
      </c>
      <c r="BO783">
        <v>3.1</v>
      </c>
      <c r="BQ783">
        <v>8.5</v>
      </c>
      <c r="BS783">
        <v>8</v>
      </c>
      <c r="BT783">
        <v>1.4</v>
      </c>
      <c r="BU783" s="5">
        <f t="shared" si="41"/>
        <v>0.51571637426900585</v>
      </c>
      <c r="BV783" s="12">
        <v>26</v>
      </c>
      <c r="BW783" t="s">
        <v>1357</v>
      </c>
      <c r="BX783" s="4" t="s">
        <v>1239</v>
      </c>
      <c r="BY783" s="4" t="s">
        <v>1239</v>
      </c>
      <c r="BZ783" t="s">
        <v>1029</v>
      </c>
      <c r="CA783" t="s">
        <v>839</v>
      </c>
      <c r="CB783" t="s">
        <v>919</v>
      </c>
      <c r="CD783" s="12" t="s">
        <v>2782</v>
      </c>
      <c r="CE783" t="s">
        <v>2786</v>
      </c>
    </row>
    <row r="784" spans="1:83">
      <c r="A784" s="19" t="s">
        <v>1016</v>
      </c>
      <c r="C784" s="3">
        <v>0.31693899999999997</v>
      </c>
      <c r="D784" s="3">
        <v>8.200429999999999</v>
      </c>
      <c r="E784" s="3">
        <v>2.887994</v>
      </c>
      <c r="G784" s="3">
        <v>2.02</v>
      </c>
      <c r="H784" s="3">
        <v>0.77471999999999996</v>
      </c>
      <c r="I784" s="3">
        <v>0.6</v>
      </c>
      <c r="J784" s="3">
        <v>3.4822199999999999</v>
      </c>
      <c r="K784" s="3">
        <v>0.92347200000000007</v>
      </c>
      <c r="L784" s="3">
        <v>1.64456</v>
      </c>
      <c r="M784" s="3">
        <v>1.3852899999999997</v>
      </c>
      <c r="N784" s="3">
        <v>0.29790800000000001</v>
      </c>
      <c r="U784" s="3">
        <f t="shared" si="40"/>
        <v>19.913532999999997</v>
      </c>
      <c r="V784">
        <v>23</v>
      </c>
      <c r="W784" s="3"/>
      <c r="X784" s="3"/>
      <c r="Y784" s="3"/>
      <c r="Z784" s="3"/>
      <c r="AA784">
        <v>2229</v>
      </c>
      <c r="AD784" s="3"/>
      <c r="AE784" s="3"/>
      <c r="AG784">
        <v>59</v>
      </c>
      <c r="AH784">
        <v>184</v>
      </c>
      <c r="AI784">
        <v>256</v>
      </c>
      <c r="AJ784">
        <v>119</v>
      </c>
      <c r="AK784" s="3"/>
      <c r="AL784" s="3"/>
      <c r="AM784" s="3"/>
      <c r="AN784">
        <v>45</v>
      </c>
      <c r="AO784" s="3"/>
      <c r="AP784" s="3"/>
      <c r="AQ784">
        <v>1.4</v>
      </c>
      <c r="AR784" s="3"/>
      <c r="AS784" s="3"/>
      <c r="AT784" s="3"/>
      <c r="AU784" s="3"/>
      <c r="AV784" s="12"/>
      <c r="AW784" s="3"/>
      <c r="AX784" s="3"/>
      <c r="AY784" s="12"/>
      <c r="AZ784" s="3"/>
      <c r="BA784" s="3"/>
      <c r="BB784" s="3"/>
      <c r="BC784">
        <v>48</v>
      </c>
      <c r="BD784" s="12"/>
      <c r="BE784" s="12"/>
      <c r="BF784" s="12"/>
      <c r="BG784">
        <v>35</v>
      </c>
      <c r="BH784">
        <v>94</v>
      </c>
      <c r="BI784">
        <v>42</v>
      </c>
      <c r="BJ784">
        <v>11.3</v>
      </c>
      <c r="BK784">
        <v>2.7</v>
      </c>
      <c r="BL784">
        <v>10.3</v>
      </c>
      <c r="BM784">
        <v>9.6999999999999993</v>
      </c>
      <c r="BO784">
        <v>1.8</v>
      </c>
      <c r="BQ784">
        <v>5.2</v>
      </c>
      <c r="BS784">
        <v>4.8</v>
      </c>
      <c r="BT784">
        <v>0.8</v>
      </c>
      <c r="BU784" s="5">
        <f t="shared" si="41"/>
        <v>3.3666666666666667</v>
      </c>
      <c r="BV784" s="12">
        <v>26</v>
      </c>
      <c r="BW784" t="s">
        <v>1357</v>
      </c>
      <c r="BX784" s="4" t="s">
        <v>1239</v>
      </c>
      <c r="BY784" s="4" t="s">
        <v>1239</v>
      </c>
      <c r="BZ784" t="s">
        <v>1029</v>
      </c>
      <c r="CA784" t="s">
        <v>839</v>
      </c>
      <c r="CB784" t="s">
        <v>919</v>
      </c>
      <c r="CD784" s="12" t="s">
        <v>2782</v>
      </c>
      <c r="CE784" t="s">
        <v>2786</v>
      </c>
    </row>
    <row r="785" spans="1:104">
      <c r="A785" s="13" t="s">
        <v>920</v>
      </c>
      <c r="B785" s="13">
        <v>25.15</v>
      </c>
      <c r="C785" s="3">
        <v>0.44</v>
      </c>
      <c r="D785" s="3">
        <v>7.64</v>
      </c>
      <c r="E785" s="3">
        <v>2.2400000000000002</v>
      </c>
      <c r="F785" s="3">
        <v>2.2999999999999998</v>
      </c>
      <c r="G785" s="3"/>
      <c r="H785" s="3">
        <v>21.6</v>
      </c>
      <c r="I785" s="3"/>
      <c r="J785" s="3">
        <v>2.2400000000000002</v>
      </c>
      <c r="K785" s="3">
        <v>10.88</v>
      </c>
      <c r="L785" s="3">
        <v>2.2999999999999998</v>
      </c>
      <c r="M785" s="3">
        <v>0.11</v>
      </c>
      <c r="N785" s="3">
        <v>0.11</v>
      </c>
      <c r="O785" s="3"/>
      <c r="P785" s="12"/>
      <c r="Q785" s="3">
        <v>18.98</v>
      </c>
      <c r="R785" s="3">
        <v>23.65</v>
      </c>
      <c r="S785" s="12"/>
      <c r="T785" s="12"/>
      <c r="U785" s="3">
        <f t="shared" si="40"/>
        <v>93.99</v>
      </c>
      <c r="V785">
        <v>22.61</v>
      </c>
      <c r="W785">
        <v>1.1499999999999999</v>
      </c>
      <c r="X785">
        <v>34.79</v>
      </c>
      <c r="Y785">
        <v>129.16999999999999</v>
      </c>
      <c r="Z785">
        <v>0.66</v>
      </c>
      <c r="AA785">
        <v>387.49</v>
      </c>
      <c r="AB785">
        <v>41.79</v>
      </c>
      <c r="AD785">
        <v>1.27</v>
      </c>
      <c r="AE785">
        <v>484.13</v>
      </c>
      <c r="AF785">
        <v>50.31</v>
      </c>
      <c r="AG785">
        <v>143.69</v>
      </c>
      <c r="AH785">
        <v>613.54</v>
      </c>
      <c r="AI785">
        <v>89.15</v>
      </c>
      <c r="AJ785">
        <v>3457.39</v>
      </c>
      <c r="AK785">
        <v>14.6</v>
      </c>
      <c r="AL785">
        <v>0.01</v>
      </c>
      <c r="AM785">
        <v>4.26</v>
      </c>
      <c r="AN785">
        <v>3.86</v>
      </c>
      <c r="AO785">
        <v>2.5</v>
      </c>
      <c r="AP785" s="3"/>
      <c r="AQ785" s="3"/>
      <c r="AR785">
        <v>0.26</v>
      </c>
      <c r="AS785">
        <v>11.47</v>
      </c>
      <c r="AT785">
        <v>0</v>
      </c>
      <c r="AU785" s="3"/>
      <c r="AV785">
        <v>0.54</v>
      </c>
      <c r="AW785">
        <v>0.01</v>
      </c>
      <c r="AX785">
        <v>0</v>
      </c>
      <c r="AY785">
        <v>0.02</v>
      </c>
      <c r="AZ785" s="3"/>
      <c r="BA785">
        <v>0</v>
      </c>
      <c r="BB785">
        <v>2.04</v>
      </c>
      <c r="BD785">
        <v>0.9</v>
      </c>
      <c r="BE785">
        <v>2.36</v>
      </c>
      <c r="BF785">
        <v>1.45</v>
      </c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5">
        <f t="shared" ref="BU785:BU794" si="42">((E785/1.4297)+(F785/1.2865))/(H785/1.2912)</f>
        <v>0.20052805880193614</v>
      </c>
      <c r="BV785" s="12">
        <v>29</v>
      </c>
      <c r="BW785" s="3" t="s">
        <v>1359</v>
      </c>
      <c r="BX785" s="3" t="s">
        <v>1358</v>
      </c>
      <c r="BY785" s="3" t="s">
        <v>1358</v>
      </c>
      <c r="BZ785" s="3" t="s">
        <v>931</v>
      </c>
      <c r="CA785" s="3" t="s">
        <v>932</v>
      </c>
      <c r="CB785" s="3" t="s">
        <v>933</v>
      </c>
      <c r="CD785" s="3" t="s">
        <v>2790</v>
      </c>
      <c r="CE785" s="3" t="s">
        <v>2790</v>
      </c>
    </row>
    <row r="786" spans="1:104">
      <c r="A786" s="3" t="s">
        <v>921</v>
      </c>
      <c r="B786" s="3">
        <v>6.6</v>
      </c>
      <c r="C786" s="3">
        <v>0.08</v>
      </c>
      <c r="D786" s="3">
        <v>1.18</v>
      </c>
      <c r="E786" s="3">
        <v>2</v>
      </c>
      <c r="F786" s="3">
        <v>2.0099999999999998</v>
      </c>
      <c r="G786" s="3"/>
      <c r="H786" s="3">
        <v>26.03</v>
      </c>
      <c r="I786" s="3"/>
      <c r="J786" s="3">
        <v>2.89</v>
      </c>
      <c r="K786" s="3">
        <v>25.81</v>
      </c>
      <c r="L786" s="3">
        <v>0.17</v>
      </c>
      <c r="M786" s="3">
        <v>0.9</v>
      </c>
      <c r="N786" s="3">
        <v>0.23</v>
      </c>
      <c r="O786" s="3"/>
      <c r="P786" s="12"/>
      <c r="Q786" s="3">
        <v>31.79</v>
      </c>
      <c r="R786" s="3">
        <v>32.19</v>
      </c>
      <c r="S786" s="12"/>
      <c r="T786" s="12"/>
      <c r="U786" s="3">
        <f t="shared" si="40"/>
        <v>99.69</v>
      </c>
      <c r="V786">
        <v>4.4800000000000004</v>
      </c>
      <c r="W786">
        <v>0.37</v>
      </c>
      <c r="X786">
        <v>7.14</v>
      </c>
      <c r="Y786">
        <v>206.03</v>
      </c>
      <c r="Z786">
        <v>0.38</v>
      </c>
      <c r="AA786">
        <v>409.59</v>
      </c>
      <c r="AB786">
        <v>15.01</v>
      </c>
      <c r="AD786">
        <v>0.55000000000000004</v>
      </c>
      <c r="AE786">
        <v>121.64</v>
      </c>
      <c r="AF786">
        <v>6.06</v>
      </c>
      <c r="AG786">
        <v>120.07</v>
      </c>
      <c r="AH786">
        <v>183.93</v>
      </c>
      <c r="AI786">
        <v>16.23</v>
      </c>
      <c r="AJ786">
        <v>14.6</v>
      </c>
      <c r="AK786">
        <v>10.79</v>
      </c>
      <c r="AL786">
        <v>0.01</v>
      </c>
      <c r="AM786">
        <v>45.49</v>
      </c>
      <c r="AN786">
        <v>8.6199999999999992</v>
      </c>
      <c r="AO786">
        <v>2.13</v>
      </c>
      <c r="AP786" s="3"/>
      <c r="AQ786" s="3"/>
      <c r="AR786">
        <v>0.13</v>
      </c>
      <c r="AS786">
        <v>0.12</v>
      </c>
      <c r="AT786">
        <v>0</v>
      </c>
      <c r="AU786" s="3"/>
      <c r="AV786">
        <v>0.16</v>
      </c>
      <c r="AW786">
        <v>0</v>
      </c>
      <c r="AX786">
        <v>0</v>
      </c>
      <c r="AY786">
        <v>0.13</v>
      </c>
      <c r="AZ786" s="3"/>
      <c r="BA786">
        <v>0.02</v>
      </c>
      <c r="BB786">
        <v>0.2</v>
      </c>
      <c r="BD786">
        <v>0.14000000000000001</v>
      </c>
      <c r="BE786">
        <v>0.47</v>
      </c>
      <c r="BF786">
        <v>1.18</v>
      </c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5">
        <f t="shared" si="42"/>
        <v>0.14689190315984713</v>
      </c>
      <c r="BV786" s="12">
        <v>29</v>
      </c>
      <c r="BW786" s="3" t="s">
        <v>1359</v>
      </c>
      <c r="BX786" s="3" t="s">
        <v>1358</v>
      </c>
      <c r="BY786" s="3" t="s">
        <v>1358</v>
      </c>
      <c r="BZ786" s="3" t="s">
        <v>931</v>
      </c>
      <c r="CA786" s="3" t="s">
        <v>932</v>
      </c>
      <c r="CB786" s="3" t="s">
        <v>933</v>
      </c>
      <c r="CD786" s="3" t="s">
        <v>2790</v>
      </c>
      <c r="CE786" s="3" t="s">
        <v>2790</v>
      </c>
    </row>
    <row r="787" spans="1:104">
      <c r="A787" s="3" t="s">
        <v>922</v>
      </c>
      <c r="B787" s="3">
        <v>12.18</v>
      </c>
      <c r="C787" s="3">
        <v>0.17</v>
      </c>
      <c r="D787" s="3">
        <v>3.15</v>
      </c>
      <c r="E787" s="3">
        <v>2.89</v>
      </c>
      <c r="F787" s="3">
        <v>2.62</v>
      </c>
      <c r="G787" s="3"/>
      <c r="H787" s="3">
        <v>18.489999999999998</v>
      </c>
      <c r="I787" s="3"/>
      <c r="J787" s="3">
        <v>2.91</v>
      </c>
      <c r="K787" s="3">
        <v>25.22</v>
      </c>
      <c r="L787" s="3">
        <v>0.37</v>
      </c>
      <c r="M787" s="3">
        <v>0.76</v>
      </c>
      <c r="N787" s="3">
        <v>0.76</v>
      </c>
      <c r="O787" s="3">
        <v>1.1299999999999999</v>
      </c>
      <c r="P787" s="12"/>
      <c r="Q787" s="3">
        <v>29.48</v>
      </c>
      <c r="R787" s="3">
        <v>30.29</v>
      </c>
      <c r="S787" s="12"/>
      <c r="T787" s="12"/>
      <c r="U787" s="3">
        <f t="shared" si="40"/>
        <v>100.13000000000002</v>
      </c>
      <c r="V787">
        <v>6.51</v>
      </c>
      <c r="W787">
        <v>0.44</v>
      </c>
      <c r="X787">
        <v>12.54</v>
      </c>
      <c r="Y787">
        <v>159.88</v>
      </c>
      <c r="Z787">
        <v>0.23</v>
      </c>
      <c r="AA787">
        <v>457.67</v>
      </c>
      <c r="AB787">
        <v>7.06</v>
      </c>
      <c r="AD787">
        <v>0.54</v>
      </c>
      <c r="AE787">
        <v>117.56</v>
      </c>
      <c r="AF787">
        <v>15.21</v>
      </c>
      <c r="AG787">
        <v>118.19</v>
      </c>
      <c r="AH787">
        <v>331.19</v>
      </c>
      <c r="AI787">
        <v>29.95</v>
      </c>
      <c r="AJ787">
        <v>10.79</v>
      </c>
      <c r="AK787">
        <v>7.74</v>
      </c>
      <c r="AL787">
        <v>0.01</v>
      </c>
      <c r="AM787">
        <v>20.16</v>
      </c>
      <c r="AN787">
        <v>1.1000000000000001</v>
      </c>
      <c r="AO787">
        <v>2.0299999999999998</v>
      </c>
      <c r="AP787" s="3"/>
      <c r="AQ787" s="3"/>
      <c r="AR787">
        <v>0.11</v>
      </c>
      <c r="AS787">
        <v>0.12</v>
      </c>
      <c r="AT787">
        <v>0</v>
      </c>
      <c r="AU787" s="3"/>
      <c r="AV787">
        <v>0</v>
      </c>
      <c r="AW787">
        <v>0</v>
      </c>
      <c r="AX787">
        <v>0</v>
      </c>
      <c r="AY787">
        <v>0.03</v>
      </c>
      <c r="AZ787" s="3"/>
      <c r="BA787">
        <v>0.02</v>
      </c>
      <c r="BB787">
        <v>0.21</v>
      </c>
      <c r="BD787">
        <v>0.09</v>
      </c>
      <c r="BE787">
        <v>0.83</v>
      </c>
      <c r="BF787">
        <v>0.48</v>
      </c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5">
        <f t="shared" si="42"/>
        <v>0.28337519621410595</v>
      </c>
      <c r="BV787" s="12">
        <v>29</v>
      </c>
      <c r="BW787" s="3" t="s">
        <v>1359</v>
      </c>
      <c r="BX787" s="3" t="s">
        <v>1358</v>
      </c>
      <c r="BY787" s="3" t="s">
        <v>1358</v>
      </c>
      <c r="BZ787" s="3" t="s">
        <v>931</v>
      </c>
      <c r="CA787" s="3" t="s">
        <v>932</v>
      </c>
      <c r="CB787" s="3" t="s">
        <v>933</v>
      </c>
      <c r="CD787" s="3" t="s">
        <v>2790</v>
      </c>
      <c r="CE787" s="3" t="s">
        <v>2790</v>
      </c>
    </row>
    <row r="788" spans="1:104">
      <c r="A788" s="3" t="s">
        <v>923</v>
      </c>
      <c r="B788" s="3">
        <v>21.87</v>
      </c>
      <c r="C788" s="3">
        <v>0.08</v>
      </c>
      <c r="D788" s="3">
        <v>1.8</v>
      </c>
      <c r="E788" s="3">
        <v>2.81</v>
      </c>
      <c r="F788" s="3">
        <v>2.5099999999999998</v>
      </c>
      <c r="G788" s="3"/>
      <c r="H788" s="3">
        <v>26.34</v>
      </c>
      <c r="I788" s="3"/>
      <c r="J788" s="3">
        <v>1.88</v>
      </c>
      <c r="K788" s="3">
        <v>14.69</v>
      </c>
      <c r="L788" s="3">
        <v>0.35</v>
      </c>
      <c r="M788" s="3">
        <v>0.68</v>
      </c>
      <c r="N788" s="3">
        <v>0.68</v>
      </c>
      <c r="O788" s="3"/>
      <c r="P788" s="12"/>
      <c r="Q788" s="3">
        <v>25.16</v>
      </c>
      <c r="R788" s="3">
        <v>25.37</v>
      </c>
      <c r="S788" s="12"/>
      <c r="T788" s="12"/>
      <c r="U788" s="3">
        <f t="shared" si="40"/>
        <v>98.850000000000009</v>
      </c>
      <c r="V788">
        <v>7.5</v>
      </c>
      <c r="W788">
        <v>0.5</v>
      </c>
      <c r="X788">
        <v>7.56</v>
      </c>
      <c r="Y788">
        <v>148.71</v>
      </c>
      <c r="Z788">
        <v>0.25</v>
      </c>
      <c r="AA788">
        <v>321.33999999999997</v>
      </c>
      <c r="AB788">
        <v>28.56</v>
      </c>
      <c r="AD788">
        <v>0.5</v>
      </c>
      <c r="AE788">
        <v>122.85</v>
      </c>
      <c r="AF788">
        <v>16.260000000000002</v>
      </c>
      <c r="AG788">
        <v>230.55</v>
      </c>
      <c r="AH788">
        <v>584.89</v>
      </c>
      <c r="AI788">
        <v>26.4</v>
      </c>
      <c r="AJ788">
        <v>7.74</v>
      </c>
      <c r="AK788">
        <v>10.97</v>
      </c>
      <c r="AL788">
        <v>0.04</v>
      </c>
      <c r="AM788">
        <v>54.47</v>
      </c>
      <c r="AN788">
        <v>8.27</v>
      </c>
      <c r="AO788">
        <v>1.71</v>
      </c>
      <c r="AP788" s="3"/>
      <c r="AQ788" s="3"/>
      <c r="AR788">
        <v>0.02</v>
      </c>
      <c r="AS788">
        <v>0.2</v>
      </c>
      <c r="AT788">
        <v>0</v>
      </c>
      <c r="AU788" s="3"/>
      <c r="AV788">
        <v>0.05</v>
      </c>
      <c r="AW788">
        <v>0</v>
      </c>
      <c r="AX788">
        <v>0</v>
      </c>
      <c r="AY788">
        <v>0.01</v>
      </c>
      <c r="AZ788" s="3"/>
      <c r="BA788">
        <v>0.03</v>
      </c>
      <c r="BB788">
        <v>1.46</v>
      </c>
      <c r="BD788">
        <v>0.13</v>
      </c>
      <c r="BE788">
        <v>0.54</v>
      </c>
      <c r="BF788">
        <v>0.99</v>
      </c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5">
        <f t="shared" si="42"/>
        <v>0.19198767616055032</v>
      </c>
      <c r="BV788" s="12">
        <v>29</v>
      </c>
      <c r="BW788" s="3" t="s">
        <v>1359</v>
      </c>
      <c r="BX788" s="3" t="s">
        <v>1358</v>
      </c>
      <c r="BY788" s="3" t="s">
        <v>1358</v>
      </c>
      <c r="BZ788" s="3" t="s">
        <v>931</v>
      </c>
      <c r="CA788" s="3" t="s">
        <v>932</v>
      </c>
      <c r="CB788" s="3" t="s">
        <v>933</v>
      </c>
      <c r="CD788" s="3" t="s">
        <v>2790</v>
      </c>
      <c r="CE788" s="3" t="s">
        <v>2790</v>
      </c>
    </row>
    <row r="789" spans="1:104">
      <c r="A789" s="3" t="s">
        <v>924</v>
      </c>
      <c r="B789" s="3">
        <v>7.76</v>
      </c>
      <c r="C789" s="3">
        <v>0.14000000000000001</v>
      </c>
      <c r="D789" s="3">
        <v>2.87</v>
      </c>
      <c r="E789" s="3">
        <v>0.86</v>
      </c>
      <c r="F789" s="3">
        <v>2.0099999999999998</v>
      </c>
      <c r="G789" s="3"/>
      <c r="H789" s="3">
        <v>33.880000000000003</v>
      </c>
      <c r="I789" s="3"/>
      <c r="J789" s="3">
        <v>1.93</v>
      </c>
      <c r="K789" s="3">
        <v>16.36</v>
      </c>
      <c r="L789" s="3">
        <v>0.33</v>
      </c>
      <c r="M789" s="3">
        <v>0.59</v>
      </c>
      <c r="N789" s="3">
        <v>0.59</v>
      </c>
      <c r="O789" s="3"/>
      <c r="P789" s="12"/>
      <c r="Q789" s="3">
        <v>32.47</v>
      </c>
      <c r="R789" s="3">
        <v>32.200000000000003</v>
      </c>
      <c r="S789" s="3"/>
      <c r="T789" s="3"/>
      <c r="U789" s="3">
        <f t="shared" si="40"/>
        <v>99.79000000000002</v>
      </c>
      <c r="V789">
        <v>7.63</v>
      </c>
      <c r="W789">
        <v>0.68</v>
      </c>
      <c r="X789">
        <v>13.38</v>
      </c>
      <c r="Y789">
        <v>151.71</v>
      </c>
      <c r="Z789">
        <v>0.51</v>
      </c>
      <c r="AA789">
        <v>568.47</v>
      </c>
      <c r="AB789">
        <v>10.25</v>
      </c>
      <c r="AD789">
        <v>0.87</v>
      </c>
      <c r="AE789">
        <v>90.33</v>
      </c>
      <c r="AF789">
        <v>15.47</v>
      </c>
      <c r="AG789">
        <v>86.26</v>
      </c>
      <c r="AH789">
        <v>182.13</v>
      </c>
      <c r="AI789">
        <v>21.79</v>
      </c>
      <c r="AJ789">
        <v>253.05</v>
      </c>
      <c r="AK789">
        <v>13.29</v>
      </c>
      <c r="AL789">
        <v>0.03</v>
      </c>
      <c r="AM789">
        <v>7.35</v>
      </c>
      <c r="AN789">
        <v>8.33</v>
      </c>
      <c r="AO789">
        <v>1.06</v>
      </c>
      <c r="AP789" s="3"/>
      <c r="AQ789" s="3"/>
      <c r="AR789">
        <v>0.05</v>
      </c>
      <c r="AS789">
        <v>0.04</v>
      </c>
      <c r="AT789">
        <v>0</v>
      </c>
      <c r="AU789" s="3"/>
      <c r="AV789">
        <v>0</v>
      </c>
      <c r="AW789">
        <v>0</v>
      </c>
      <c r="AX789">
        <v>0</v>
      </c>
      <c r="AY789">
        <v>0.05</v>
      </c>
      <c r="AZ789" s="3"/>
      <c r="BA789">
        <v>0.02</v>
      </c>
      <c r="BB789">
        <v>0.3</v>
      </c>
      <c r="BD789">
        <v>0.06</v>
      </c>
      <c r="BE789">
        <v>0.8</v>
      </c>
      <c r="BF789">
        <v>1.08</v>
      </c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5">
        <f t="shared" si="42"/>
        <v>8.2468476830099641E-2</v>
      </c>
      <c r="BV789" s="12">
        <v>29</v>
      </c>
      <c r="BW789" s="3" t="s">
        <v>1359</v>
      </c>
      <c r="BX789" s="3" t="s">
        <v>1358</v>
      </c>
      <c r="BY789" s="3" t="s">
        <v>1358</v>
      </c>
      <c r="BZ789" s="3" t="s">
        <v>931</v>
      </c>
      <c r="CA789" s="3" t="s">
        <v>932</v>
      </c>
      <c r="CB789" s="3" t="s">
        <v>933</v>
      </c>
      <c r="CD789" s="3" t="s">
        <v>2790</v>
      </c>
      <c r="CE789" s="3" t="s">
        <v>2790</v>
      </c>
    </row>
    <row r="790" spans="1:104">
      <c r="A790" s="3" t="s">
        <v>925</v>
      </c>
      <c r="B790" s="3">
        <v>18.46</v>
      </c>
      <c r="C790" s="3">
        <v>0.19</v>
      </c>
      <c r="D790" s="3">
        <v>3.75</v>
      </c>
      <c r="E790" s="3">
        <v>1.6</v>
      </c>
      <c r="F790" s="3">
        <v>7.65</v>
      </c>
      <c r="G790" s="3"/>
      <c r="H790" s="3">
        <v>25.9</v>
      </c>
      <c r="I790" s="3"/>
      <c r="J790" s="3">
        <v>1.6</v>
      </c>
      <c r="K790" s="3">
        <v>9.48</v>
      </c>
      <c r="L790" s="3">
        <v>0.4</v>
      </c>
      <c r="M790" s="3">
        <v>0.89</v>
      </c>
      <c r="N790" s="3">
        <v>0.89</v>
      </c>
      <c r="O790" s="3"/>
      <c r="P790" s="3"/>
      <c r="Q790" s="3">
        <v>26.76</v>
      </c>
      <c r="R790" s="3">
        <v>27.42</v>
      </c>
      <c r="S790" s="13"/>
      <c r="T790" s="13"/>
      <c r="U790" s="3">
        <f t="shared" si="40"/>
        <v>97.57</v>
      </c>
      <c r="V790">
        <v>8.85</v>
      </c>
      <c r="W790">
        <v>0.6</v>
      </c>
      <c r="X790">
        <v>13.15</v>
      </c>
      <c r="Y790">
        <v>83.54</v>
      </c>
      <c r="Z790">
        <v>0.28999999999999998</v>
      </c>
      <c r="AA790">
        <v>530.52</v>
      </c>
      <c r="AB790">
        <v>19.37</v>
      </c>
      <c r="AD790">
        <v>0.66</v>
      </c>
      <c r="AE790">
        <v>94.17</v>
      </c>
      <c r="AF790">
        <v>18.600000000000001</v>
      </c>
      <c r="AG790">
        <v>131.59</v>
      </c>
      <c r="AH790">
        <v>223.82</v>
      </c>
      <c r="AI790">
        <v>31.28</v>
      </c>
      <c r="AJ790">
        <v>1409.77</v>
      </c>
      <c r="AK790">
        <v>10.41</v>
      </c>
      <c r="AL790">
        <v>0</v>
      </c>
      <c r="AM790">
        <v>13.49</v>
      </c>
      <c r="AN790">
        <v>7.7</v>
      </c>
      <c r="AO790">
        <v>0.85</v>
      </c>
      <c r="AP790" s="3"/>
      <c r="AQ790" s="3"/>
      <c r="AR790">
        <v>0.02</v>
      </c>
      <c r="AS790">
        <v>0.3</v>
      </c>
      <c r="AT790">
        <v>0</v>
      </c>
      <c r="AU790" s="3"/>
      <c r="AV790">
        <v>0</v>
      </c>
      <c r="AW790">
        <v>0</v>
      </c>
      <c r="AX790">
        <v>0</v>
      </c>
      <c r="AY790">
        <v>0.13</v>
      </c>
      <c r="AZ790" s="3"/>
      <c r="BA790">
        <v>0.03</v>
      </c>
      <c r="BB790">
        <v>0.47</v>
      </c>
      <c r="BD790">
        <v>0.09</v>
      </c>
      <c r="BE790">
        <v>0.41</v>
      </c>
      <c r="BF790">
        <v>0.94</v>
      </c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5">
        <f t="shared" si="42"/>
        <v>0.35223746597610611</v>
      </c>
      <c r="BV790" s="12">
        <v>29</v>
      </c>
      <c r="BW790" s="3" t="s">
        <v>1359</v>
      </c>
      <c r="BX790" s="3" t="s">
        <v>1358</v>
      </c>
      <c r="BY790" s="3" t="s">
        <v>1358</v>
      </c>
      <c r="BZ790" s="3" t="s">
        <v>931</v>
      </c>
      <c r="CA790" s="3" t="s">
        <v>932</v>
      </c>
      <c r="CB790" s="3" t="s">
        <v>933</v>
      </c>
      <c r="CD790" s="3" t="s">
        <v>2790</v>
      </c>
      <c r="CE790" s="3" t="s">
        <v>2790</v>
      </c>
    </row>
    <row r="791" spans="1:104">
      <c r="A791" s="3" t="s">
        <v>926</v>
      </c>
      <c r="B791" s="3">
        <v>17.34</v>
      </c>
      <c r="C791" s="3">
        <v>0.11</v>
      </c>
      <c r="D791" s="3">
        <v>1.1599999999999999</v>
      </c>
      <c r="E791" s="3">
        <v>1.82</v>
      </c>
      <c r="F791" s="3">
        <v>2.08</v>
      </c>
      <c r="G791" s="3"/>
      <c r="H791" s="3">
        <v>32.799999999999997</v>
      </c>
      <c r="I791" s="2"/>
      <c r="J791" s="3">
        <v>2.0099999999999998</v>
      </c>
      <c r="K791" s="3">
        <v>13.69</v>
      </c>
      <c r="L791" s="3">
        <v>0.16</v>
      </c>
      <c r="M791" s="3">
        <v>0.33</v>
      </c>
      <c r="N791" s="3">
        <v>1.1399999999999999</v>
      </c>
      <c r="O791" s="3">
        <v>2.4700000000000002</v>
      </c>
      <c r="P791" s="12"/>
      <c r="Q791" s="3">
        <v>27.28</v>
      </c>
      <c r="R791" s="3">
        <v>27.84</v>
      </c>
      <c r="U791" s="3">
        <f t="shared" si="40"/>
        <v>102.38999999999999</v>
      </c>
      <c r="V791">
        <v>4.71</v>
      </c>
      <c r="W791">
        <v>0.33</v>
      </c>
      <c r="X791">
        <v>4.96</v>
      </c>
      <c r="Y791">
        <v>127.19</v>
      </c>
      <c r="Z791">
        <v>7.0000000000000007E-2</v>
      </c>
      <c r="AA791">
        <v>1166.06</v>
      </c>
      <c r="AB791">
        <v>0</v>
      </c>
      <c r="AD791">
        <v>0.46</v>
      </c>
      <c r="AE791">
        <v>87.97</v>
      </c>
      <c r="AF791">
        <v>9.3000000000000007</v>
      </c>
      <c r="AG791">
        <v>111.93</v>
      </c>
      <c r="AH791">
        <v>428.61</v>
      </c>
      <c r="AI791">
        <v>23.22</v>
      </c>
      <c r="AJ791">
        <v>787.23</v>
      </c>
      <c r="AK791">
        <v>10.62</v>
      </c>
      <c r="AL791">
        <v>0.04</v>
      </c>
      <c r="AM791">
        <v>32.409999999999997</v>
      </c>
      <c r="AN791">
        <v>18.04</v>
      </c>
      <c r="AO791">
        <v>0.92</v>
      </c>
      <c r="AP791" s="3"/>
      <c r="AQ791" s="3"/>
      <c r="AR791">
        <v>0.03</v>
      </c>
      <c r="AS791">
        <v>0.68</v>
      </c>
      <c r="AT791">
        <v>0</v>
      </c>
      <c r="AU791" s="3"/>
      <c r="AV791">
        <v>0.16</v>
      </c>
      <c r="AW791">
        <v>0</v>
      </c>
      <c r="AX791">
        <v>0</v>
      </c>
      <c r="AY791">
        <v>0.7</v>
      </c>
      <c r="AZ791" s="3"/>
      <c r="BA791">
        <v>0.04</v>
      </c>
      <c r="BB791">
        <v>1.6</v>
      </c>
      <c r="BD791">
        <v>0.05</v>
      </c>
      <c r="BE791">
        <v>0.82</v>
      </c>
      <c r="BF791">
        <v>1.04</v>
      </c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5">
        <f t="shared" si="42"/>
        <v>0.11375881696497693</v>
      </c>
      <c r="BV791" s="12">
        <v>29</v>
      </c>
      <c r="BW791" s="3" t="s">
        <v>1359</v>
      </c>
      <c r="BX791" s="3" t="s">
        <v>1358</v>
      </c>
      <c r="BY791" s="3" t="s">
        <v>1358</v>
      </c>
      <c r="BZ791" s="3" t="s">
        <v>931</v>
      </c>
      <c r="CA791" s="3" t="s">
        <v>932</v>
      </c>
      <c r="CB791" s="3" t="s">
        <v>933</v>
      </c>
      <c r="CD791" s="3" t="s">
        <v>2790</v>
      </c>
      <c r="CE791" s="3" t="s">
        <v>2790</v>
      </c>
    </row>
    <row r="792" spans="1:104">
      <c r="A792" s="3" t="s">
        <v>927</v>
      </c>
      <c r="B792" s="3">
        <v>21.84</v>
      </c>
      <c r="C792" s="3">
        <v>0.13</v>
      </c>
      <c r="D792" s="2">
        <v>2.36</v>
      </c>
      <c r="E792" s="2">
        <v>3.3</v>
      </c>
      <c r="F792" s="2">
        <v>2.33</v>
      </c>
      <c r="G792" s="3"/>
      <c r="H792" s="2">
        <v>24.8</v>
      </c>
      <c r="I792" s="2"/>
      <c r="J792" s="2">
        <v>1.88</v>
      </c>
      <c r="K792" s="2">
        <v>15.66</v>
      </c>
      <c r="L792" s="2">
        <v>0.3</v>
      </c>
      <c r="M792" s="2">
        <v>0.56000000000000005</v>
      </c>
      <c r="N792" s="2">
        <v>1.98</v>
      </c>
      <c r="O792" s="2">
        <v>4.5199999999999996</v>
      </c>
      <c r="P792" s="12"/>
      <c r="Q792" s="2">
        <v>21.89</v>
      </c>
      <c r="R792" s="2">
        <v>27.19</v>
      </c>
      <c r="U792" s="3">
        <f t="shared" si="40"/>
        <v>101.55</v>
      </c>
      <c r="V792">
        <v>6.83</v>
      </c>
      <c r="W792">
        <v>0.32</v>
      </c>
      <c r="X792">
        <v>12.33</v>
      </c>
      <c r="Y792">
        <v>169.59</v>
      </c>
      <c r="Z792">
        <v>0.17</v>
      </c>
      <c r="AA792">
        <v>380.93</v>
      </c>
      <c r="AB792">
        <v>6.95</v>
      </c>
      <c r="AD792">
        <v>0.63</v>
      </c>
      <c r="AE792">
        <v>173.64</v>
      </c>
      <c r="AF792">
        <v>16.010000000000002</v>
      </c>
      <c r="AG792">
        <v>422.46</v>
      </c>
      <c r="AH792">
        <v>151.18</v>
      </c>
      <c r="AI792">
        <v>83.31</v>
      </c>
      <c r="AJ792">
        <v>591.89</v>
      </c>
      <c r="AK792">
        <v>10.59</v>
      </c>
      <c r="AL792">
        <v>7.0000000000000007E-2</v>
      </c>
      <c r="AM792">
        <v>35.86</v>
      </c>
      <c r="AN792">
        <v>28.85</v>
      </c>
      <c r="AO792">
        <v>1.92</v>
      </c>
      <c r="AP792" s="3"/>
      <c r="AQ792" s="3"/>
      <c r="AR792">
        <v>0.02</v>
      </c>
      <c r="AS792">
        <v>0.93</v>
      </c>
      <c r="AT792">
        <v>0</v>
      </c>
      <c r="AU792" s="3"/>
      <c r="AV792">
        <v>0.19</v>
      </c>
      <c r="AW792">
        <v>0.01</v>
      </c>
      <c r="AX792">
        <v>0</v>
      </c>
      <c r="AY792">
        <v>0.18</v>
      </c>
      <c r="AZ792" s="3"/>
      <c r="BA792">
        <v>0.02</v>
      </c>
      <c r="BB792">
        <v>3.5</v>
      </c>
      <c r="BD792">
        <v>0.21</v>
      </c>
      <c r="BE792">
        <v>0.9</v>
      </c>
      <c r="BF792">
        <v>0.98</v>
      </c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5">
        <f t="shared" si="42"/>
        <v>0.21446894321188073</v>
      </c>
      <c r="BV792" s="12">
        <v>29</v>
      </c>
      <c r="BW792" s="3" t="s">
        <v>1359</v>
      </c>
      <c r="BX792" s="3" t="s">
        <v>1358</v>
      </c>
      <c r="BY792" s="3" t="s">
        <v>1358</v>
      </c>
      <c r="BZ792" s="3" t="s">
        <v>931</v>
      </c>
      <c r="CA792" s="3" t="s">
        <v>932</v>
      </c>
      <c r="CB792" s="3" t="s">
        <v>933</v>
      </c>
      <c r="CD792" s="3" t="s">
        <v>2790</v>
      </c>
      <c r="CE792" s="3" t="s">
        <v>2790</v>
      </c>
    </row>
    <row r="793" spans="1:104">
      <c r="A793" s="3" t="s">
        <v>928</v>
      </c>
      <c r="B793" s="3">
        <v>12.01</v>
      </c>
      <c r="C793" s="3">
        <v>0.21</v>
      </c>
      <c r="D793" s="3">
        <v>4.49</v>
      </c>
      <c r="E793" s="3">
        <v>2.33</v>
      </c>
      <c r="F793" s="3">
        <v>7.29</v>
      </c>
      <c r="G793" s="3"/>
      <c r="H793" s="3">
        <v>23.04</v>
      </c>
      <c r="I793" s="2"/>
      <c r="J793" s="3">
        <v>2.89</v>
      </c>
      <c r="K793" s="3">
        <v>15.54</v>
      </c>
      <c r="L793" s="24">
        <v>0.3</v>
      </c>
      <c r="M793" s="3">
        <v>0.87</v>
      </c>
      <c r="N793" s="3">
        <v>0.1</v>
      </c>
      <c r="O793" s="3">
        <v>0.05</v>
      </c>
      <c r="P793" s="12"/>
      <c r="Q793" s="3">
        <v>24.42</v>
      </c>
      <c r="R793" s="3">
        <v>30.53</v>
      </c>
      <c r="U793" s="3">
        <f t="shared" si="40"/>
        <v>93.54</v>
      </c>
      <c r="V793">
        <v>16.68</v>
      </c>
      <c r="W793">
        <v>0.4</v>
      </c>
      <c r="X793">
        <v>13.99</v>
      </c>
      <c r="Y793">
        <v>313.8</v>
      </c>
      <c r="Z793">
        <v>0.25</v>
      </c>
      <c r="AA793">
        <v>907.77</v>
      </c>
      <c r="AB793">
        <v>3.13</v>
      </c>
      <c r="AD793">
        <v>1.19</v>
      </c>
      <c r="AE793">
        <v>190.44</v>
      </c>
      <c r="AF793">
        <v>17.54</v>
      </c>
      <c r="AG793">
        <v>58.51</v>
      </c>
      <c r="AH793">
        <v>378.4</v>
      </c>
      <c r="AI793">
        <v>65.7</v>
      </c>
      <c r="AJ793">
        <v>193.88</v>
      </c>
      <c r="AK793">
        <v>8.83</v>
      </c>
      <c r="AL793">
        <v>0.03</v>
      </c>
      <c r="AM793">
        <v>1.74</v>
      </c>
      <c r="AN793">
        <v>4.79</v>
      </c>
      <c r="AO793">
        <v>1.06</v>
      </c>
      <c r="AP793" s="3"/>
      <c r="AQ793" s="3"/>
      <c r="AR793">
        <v>0.06</v>
      </c>
      <c r="AS793">
        <v>0</v>
      </c>
      <c r="AT793">
        <v>0</v>
      </c>
      <c r="AU793" s="3"/>
      <c r="AV793">
        <v>7.0000000000000007E-2</v>
      </c>
      <c r="AW793">
        <v>0</v>
      </c>
      <c r="AX793">
        <v>0</v>
      </c>
      <c r="AY793">
        <v>0.05</v>
      </c>
      <c r="AZ793" s="3"/>
      <c r="BA793">
        <v>0.02</v>
      </c>
      <c r="BB793">
        <v>0.23</v>
      </c>
      <c r="BD793">
        <v>0.09</v>
      </c>
      <c r="BE793">
        <v>0.88</v>
      </c>
      <c r="BF793">
        <v>0.25</v>
      </c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5">
        <f t="shared" si="42"/>
        <v>0.40889399042718422</v>
      </c>
      <c r="BV793" s="12">
        <v>29</v>
      </c>
      <c r="BW793" s="3" t="s">
        <v>1359</v>
      </c>
      <c r="BX793" s="3" t="s">
        <v>1358</v>
      </c>
      <c r="BY793" s="3" t="s">
        <v>1358</v>
      </c>
      <c r="BZ793" s="3" t="s">
        <v>931</v>
      </c>
      <c r="CA793" s="3" t="s">
        <v>932</v>
      </c>
      <c r="CB793" s="3" t="s">
        <v>933</v>
      </c>
      <c r="CD793" s="3" t="s">
        <v>2790</v>
      </c>
      <c r="CE793" s="3" t="s">
        <v>2790</v>
      </c>
    </row>
    <row r="794" spans="1:104">
      <c r="A794" s="3" t="s">
        <v>929</v>
      </c>
      <c r="B794" s="3">
        <v>15.91</v>
      </c>
      <c r="C794" s="3">
        <v>0.17</v>
      </c>
      <c r="D794" s="3">
        <v>3.16</v>
      </c>
      <c r="E794" s="3">
        <v>2.58</v>
      </c>
      <c r="F794" s="3">
        <v>3.42</v>
      </c>
      <c r="G794" s="3"/>
      <c r="H794" s="3">
        <v>25.88</v>
      </c>
      <c r="I794" s="2"/>
      <c r="J794" s="3">
        <v>2.25</v>
      </c>
      <c r="K794" s="3">
        <v>16.57</v>
      </c>
      <c r="L794" s="24">
        <v>0.47</v>
      </c>
      <c r="M794" s="3">
        <v>0.63</v>
      </c>
      <c r="N794" s="3">
        <v>0.72</v>
      </c>
      <c r="O794" s="3">
        <v>2.04</v>
      </c>
      <c r="P794" s="12"/>
      <c r="Q794" s="3">
        <v>26.47</v>
      </c>
      <c r="R794" s="3">
        <v>28.52</v>
      </c>
      <c r="U794" s="3">
        <f t="shared" si="40"/>
        <v>100.26999999999998</v>
      </c>
      <c r="V794">
        <v>9.52</v>
      </c>
      <c r="W794">
        <v>0.54</v>
      </c>
      <c r="X794">
        <v>13.32</v>
      </c>
      <c r="Y794">
        <v>165.51</v>
      </c>
      <c r="Z794">
        <v>0.31</v>
      </c>
      <c r="AA794">
        <v>569.98</v>
      </c>
      <c r="AB794">
        <v>14.68</v>
      </c>
      <c r="AD794">
        <v>0.74</v>
      </c>
      <c r="AE794">
        <v>164.74</v>
      </c>
      <c r="AF794">
        <v>18.309999999999999</v>
      </c>
      <c r="AG794">
        <v>158.13999999999999</v>
      </c>
      <c r="AH794">
        <v>493.15</v>
      </c>
      <c r="AI794">
        <v>43.08</v>
      </c>
      <c r="AJ794">
        <v>952.66</v>
      </c>
      <c r="AK794">
        <v>11.87</v>
      </c>
      <c r="AL794">
        <v>0.03</v>
      </c>
      <c r="AM794">
        <v>23.91</v>
      </c>
      <c r="AN794">
        <v>9.9499999999999993</v>
      </c>
      <c r="AO794">
        <v>1.58</v>
      </c>
      <c r="AP794" s="3"/>
      <c r="AQ794" s="3"/>
      <c r="AR794">
        <v>0.08</v>
      </c>
      <c r="AS794">
        <v>1.45</v>
      </c>
      <c r="AT794">
        <v>0</v>
      </c>
      <c r="AU794" s="3"/>
      <c r="AV794">
        <v>0.13</v>
      </c>
      <c r="AW794">
        <v>0.04</v>
      </c>
      <c r="AX794">
        <v>0</v>
      </c>
      <c r="AY794">
        <v>0.14000000000000001</v>
      </c>
      <c r="AZ794" s="3"/>
      <c r="BA794">
        <v>0.02</v>
      </c>
      <c r="BB794">
        <v>1.1100000000000001</v>
      </c>
      <c r="BD794">
        <v>0.2</v>
      </c>
      <c r="BE794">
        <v>0.88</v>
      </c>
      <c r="BF794">
        <v>0.93</v>
      </c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5">
        <f t="shared" si="42"/>
        <v>0.22266463725121577</v>
      </c>
      <c r="BV794" s="12">
        <v>29</v>
      </c>
      <c r="BW794" s="3" t="s">
        <v>1359</v>
      </c>
      <c r="BX794" s="3" t="s">
        <v>1358</v>
      </c>
      <c r="BY794" s="3" t="s">
        <v>1358</v>
      </c>
      <c r="BZ794" s="3" t="s">
        <v>931</v>
      </c>
      <c r="CA794" s="3" t="s">
        <v>932</v>
      </c>
      <c r="CB794" s="3" t="s">
        <v>933</v>
      </c>
      <c r="CD794" s="3" t="s">
        <v>2790</v>
      </c>
      <c r="CE794" s="3" t="s">
        <v>2790</v>
      </c>
    </row>
    <row r="795" spans="1:104">
      <c r="A795" s="19" t="s">
        <v>1019</v>
      </c>
      <c r="B795" s="3">
        <v>14.011760000000001</v>
      </c>
      <c r="C795" s="3">
        <v>0.53379199999999993</v>
      </c>
      <c r="D795" s="3">
        <v>4.4592199999999993</v>
      </c>
      <c r="E795" s="3">
        <v>8.8069520000000008</v>
      </c>
      <c r="G795" s="3">
        <v>6.16</v>
      </c>
      <c r="H795" s="3">
        <v>36.670079999999999</v>
      </c>
      <c r="I795" s="3">
        <v>28.4</v>
      </c>
      <c r="J795" s="3">
        <v>3.1339979999999996</v>
      </c>
      <c r="K795" s="3">
        <v>2.3786399999999999</v>
      </c>
      <c r="L795" s="3">
        <v>2.6825200000000002</v>
      </c>
      <c r="M795" s="3">
        <v>1.1925539999999999</v>
      </c>
      <c r="N795" s="3">
        <v>0.48123599999999994</v>
      </c>
      <c r="R795" s="3">
        <v>26.5</v>
      </c>
      <c r="S795" s="3">
        <v>20.399999999999999</v>
      </c>
      <c r="T795" s="3"/>
      <c r="U795" s="3">
        <f t="shared" ref="U795:U826" si="43">SUM(J795:R795,H795,B795:F795)</f>
        <v>100.850752</v>
      </c>
      <c r="V795">
        <v>131</v>
      </c>
      <c r="W795">
        <v>1.9</v>
      </c>
      <c r="X795">
        <v>23</v>
      </c>
      <c r="Y795">
        <v>645</v>
      </c>
      <c r="Z795">
        <v>1.5</v>
      </c>
      <c r="AA795">
        <v>3500</v>
      </c>
      <c r="AD795">
        <v>11</v>
      </c>
      <c r="AE795">
        <v>445</v>
      </c>
      <c r="AF795">
        <v>17</v>
      </c>
      <c r="AG795">
        <v>2098</v>
      </c>
      <c r="AH795">
        <v>13002</v>
      </c>
      <c r="AI795">
        <v>10714</v>
      </c>
      <c r="AJ795">
        <v>1366</v>
      </c>
      <c r="AK795">
        <v>36</v>
      </c>
      <c r="AM795">
        <v>67</v>
      </c>
      <c r="AN795">
        <v>96</v>
      </c>
      <c r="AO795">
        <v>307</v>
      </c>
      <c r="AP795">
        <v>22</v>
      </c>
      <c r="AQ795">
        <v>590</v>
      </c>
      <c r="AR795">
        <v>0.17</v>
      </c>
      <c r="AS795">
        <v>16</v>
      </c>
      <c r="AT795">
        <v>5.3</v>
      </c>
      <c r="AU795">
        <v>41</v>
      </c>
      <c r="AV795">
        <v>3.6</v>
      </c>
      <c r="AW795">
        <v>4.7</v>
      </c>
      <c r="AX795">
        <v>0.33</v>
      </c>
      <c r="AY795">
        <v>62</v>
      </c>
      <c r="AZ795">
        <v>4.5</v>
      </c>
      <c r="BA795">
        <v>1.7999999999999999E-2</v>
      </c>
      <c r="BB795">
        <v>199</v>
      </c>
      <c r="BC795">
        <v>338</v>
      </c>
      <c r="BD795">
        <v>8.8000000000000007</v>
      </c>
      <c r="BE795">
        <v>15</v>
      </c>
      <c r="BF795">
        <v>4.2</v>
      </c>
      <c r="BG795">
        <v>114</v>
      </c>
      <c r="BH795">
        <v>284</v>
      </c>
      <c r="BI795">
        <v>33.4</v>
      </c>
      <c r="BJ795">
        <v>140</v>
      </c>
      <c r="BK795">
        <v>34</v>
      </c>
      <c r="BL795">
        <v>8.0299999999999994</v>
      </c>
      <c r="BM795">
        <v>31.8</v>
      </c>
      <c r="BN795">
        <v>4.9800000000000004</v>
      </c>
      <c r="BO795">
        <v>28.5</v>
      </c>
      <c r="BP795">
        <v>5.35</v>
      </c>
      <c r="BQ795">
        <v>14.6</v>
      </c>
      <c r="BR795">
        <v>2.11</v>
      </c>
      <c r="BS795">
        <v>13.7</v>
      </c>
      <c r="BT795">
        <v>2.0499999999999998</v>
      </c>
      <c r="BU795" s="5">
        <f t="shared" ref="BU795:BU803" si="44">G795/I795</f>
        <v>0.21690140845070424</v>
      </c>
      <c r="BV795" s="12">
        <v>30</v>
      </c>
      <c r="BW795" t="s">
        <v>1017</v>
      </c>
      <c r="BZ795" t="s">
        <v>1028</v>
      </c>
      <c r="CC795" t="s">
        <v>615</v>
      </c>
      <c r="CD795" s="3" t="s">
        <v>2790</v>
      </c>
      <c r="CQ795" s="7"/>
      <c r="CZ795" s="7"/>
    </row>
    <row r="796" spans="1:104">
      <c r="A796" s="19" t="s">
        <v>1020</v>
      </c>
      <c r="B796" s="3">
        <v>12.920768000000001</v>
      </c>
      <c r="C796" s="3">
        <v>0.43370599999999998</v>
      </c>
      <c r="D796" s="3">
        <v>4.3269549999999999</v>
      </c>
      <c r="E796" s="3">
        <v>9.0071099999999991</v>
      </c>
      <c r="G796" s="3">
        <v>6.3</v>
      </c>
      <c r="H796" s="3">
        <v>40.543679999999995</v>
      </c>
      <c r="I796" s="3">
        <v>31.4</v>
      </c>
      <c r="J796" s="3">
        <v>3.2169079999999997</v>
      </c>
      <c r="K796" s="3">
        <v>2.3506559999999999</v>
      </c>
      <c r="L796" s="3">
        <v>2.9521200000000003</v>
      </c>
      <c r="M796" s="3">
        <v>1.1684619999999999</v>
      </c>
      <c r="N796" s="3">
        <v>0.34373999999999999</v>
      </c>
      <c r="R796" s="3">
        <v>15.2</v>
      </c>
      <c r="S796" s="3"/>
      <c r="T796" s="3"/>
      <c r="U796" s="3">
        <f t="shared" si="43"/>
        <v>92.464104999999989</v>
      </c>
      <c r="V796">
        <v>133</v>
      </c>
      <c r="X796">
        <v>20.2</v>
      </c>
      <c r="Y796">
        <v>701</v>
      </c>
      <c r="Z796">
        <v>1.34</v>
      </c>
      <c r="AA796">
        <v>4304</v>
      </c>
      <c r="AD796">
        <v>10.1</v>
      </c>
      <c r="AE796">
        <v>617</v>
      </c>
      <c r="AF796">
        <v>14</v>
      </c>
      <c r="AG796">
        <v>1738</v>
      </c>
      <c r="AH796">
        <v>14012</v>
      </c>
      <c r="AI796">
        <v>11785</v>
      </c>
      <c r="AJ796">
        <v>1544</v>
      </c>
      <c r="AK796">
        <v>25.7</v>
      </c>
      <c r="AM796">
        <v>83</v>
      </c>
      <c r="AN796">
        <v>78.900000000000006</v>
      </c>
      <c r="AO796">
        <v>302</v>
      </c>
      <c r="AP796">
        <v>18.7</v>
      </c>
      <c r="AQ796">
        <v>622</v>
      </c>
      <c r="AU796">
        <v>75</v>
      </c>
      <c r="AV796">
        <v>3.57</v>
      </c>
      <c r="AW796">
        <v>4.53</v>
      </c>
      <c r="AX796">
        <v>0.27</v>
      </c>
      <c r="AY796">
        <v>64.3</v>
      </c>
      <c r="BC796">
        <v>276</v>
      </c>
      <c r="BD796">
        <v>8.4</v>
      </c>
      <c r="BE796">
        <v>11.5</v>
      </c>
      <c r="BF796">
        <v>3.78</v>
      </c>
      <c r="BG796">
        <v>101</v>
      </c>
      <c r="BH796">
        <v>242</v>
      </c>
      <c r="BI796">
        <v>29.7</v>
      </c>
      <c r="BJ796">
        <v>120</v>
      </c>
      <c r="BK796">
        <v>29.8</v>
      </c>
      <c r="BL796">
        <v>7.3</v>
      </c>
      <c r="BM796">
        <v>29.3</v>
      </c>
      <c r="BN796">
        <v>4.45</v>
      </c>
      <c r="BO796">
        <v>25.7</v>
      </c>
      <c r="BP796">
        <v>4.6900000000000004</v>
      </c>
      <c r="BQ796">
        <v>13</v>
      </c>
      <c r="BR796">
        <v>1.79</v>
      </c>
      <c r="BS796">
        <v>12.5</v>
      </c>
      <c r="BT796">
        <v>1.84</v>
      </c>
      <c r="BU796" s="5">
        <f t="shared" si="44"/>
        <v>0.20063694267515925</v>
      </c>
      <c r="BV796" s="12">
        <v>30</v>
      </c>
      <c r="BW796" t="s">
        <v>1017</v>
      </c>
      <c r="BZ796" t="s">
        <v>1030</v>
      </c>
      <c r="CC796" t="s">
        <v>615</v>
      </c>
      <c r="CD796" s="3" t="s">
        <v>2790</v>
      </c>
      <c r="CQ796" s="7"/>
      <c r="CZ796" s="7"/>
    </row>
    <row r="797" spans="1:104">
      <c r="A797" s="19" t="s">
        <v>1021</v>
      </c>
      <c r="B797" s="3">
        <v>16.022608000000002</v>
      </c>
      <c r="C797" s="3">
        <v>0.55047299999999999</v>
      </c>
      <c r="D797" s="3">
        <v>5.1205449999999999</v>
      </c>
      <c r="E797" s="3">
        <v>8.721169999999999</v>
      </c>
      <c r="G797" s="3">
        <v>6.1</v>
      </c>
      <c r="H797" s="3">
        <v>35.585471999999996</v>
      </c>
      <c r="I797" s="3">
        <v>27.56</v>
      </c>
      <c r="J797" s="3">
        <v>3.3163999999999998</v>
      </c>
      <c r="K797" s="3">
        <v>2.3506559999999999</v>
      </c>
      <c r="L797" s="3">
        <v>2.7499200000000004</v>
      </c>
      <c r="M797" s="3">
        <v>1.3130139999999999</v>
      </c>
      <c r="N797" s="3">
        <v>0.48123599999999994</v>
      </c>
      <c r="R797" s="3">
        <v>15.1</v>
      </c>
      <c r="S797" s="3"/>
      <c r="T797" s="3"/>
      <c r="U797" s="3">
        <f t="shared" si="43"/>
        <v>91.311493999999982</v>
      </c>
      <c r="V797">
        <v>123</v>
      </c>
      <c r="W797">
        <v>1.9</v>
      </c>
      <c r="X797">
        <v>25.2</v>
      </c>
      <c r="Y797">
        <v>592</v>
      </c>
      <c r="Z797">
        <v>1.51</v>
      </c>
      <c r="AA797">
        <v>2280</v>
      </c>
      <c r="AD797">
        <v>12</v>
      </c>
      <c r="AE797">
        <v>486</v>
      </c>
      <c r="AF797">
        <v>18</v>
      </c>
      <c r="AG797">
        <v>2501</v>
      </c>
      <c r="AH797">
        <v>13574</v>
      </c>
      <c r="AI797">
        <v>10813</v>
      </c>
      <c r="AJ797">
        <v>1228</v>
      </c>
      <c r="AM797">
        <v>65</v>
      </c>
      <c r="AN797">
        <v>105</v>
      </c>
      <c r="AO797">
        <v>287</v>
      </c>
      <c r="AP797">
        <v>21.3</v>
      </c>
      <c r="AQ797">
        <v>556</v>
      </c>
      <c r="AU797">
        <v>19</v>
      </c>
      <c r="AV797">
        <v>3.85</v>
      </c>
      <c r="AW797">
        <v>4.51</v>
      </c>
      <c r="AX797">
        <v>0.33</v>
      </c>
      <c r="AY797">
        <v>55</v>
      </c>
      <c r="BC797">
        <v>358</v>
      </c>
      <c r="BD797">
        <v>7.25</v>
      </c>
      <c r="BE797">
        <v>17.7</v>
      </c>
      <c r="BF797">
        <v>3.79</v>
      </c>
      <c r="BG797">
        <v>109</v>
      </c>
      <c r="BH797">
        <v>270</v>
      </c>
      <c r="BI797">
        <v>33.299999999999997</v>
      </c>
      <c r="BJ797">
        <v>137</v>
      </c>
      <c r="BK797">
        <v>33.9</v>
      </c>
      <c r="BL797">
        <v>8.26</v>
      </c>
      <c r="BM797">
        <v>32.6</v>
      </c>
      <c r="BN797">
        <v>5.05</v>
      </c>
      <c r="BO797">
        <v>29.2</v>
      </c>
      <c r="BP797">
        <v>5.37</v>
      </c>
      <c r="BQ797">
        <v>14.9</v>
      </c>
      <c r="BR797">
        <v>2.0499999999999998</v>
      </c>
      <c r="BS797">
        <v>13.7</v>
      </c>
      <c r="BT797">
        <v>2.0299999999999998</v>
      </c>
      <c r="BU797" s="5">
        <f t="shared" si="44"/>
        <v>0.22133526850507981</v>
      </c>
      <c r="BV797" s="12">
        <v>30</v>
      </c>
      <c r="BW797" t="s">
        <v>1017</v>
      </c>
      <c r="BZ797" t="s">
        <v>1031</v>
      </c>
      <c r="CC797" t="s">
        <v>615</v>
      </c>
      <c r="CD797" s="3" t="s">
        <v>2790</v>
      </c>
      <c r="CQ797" s="7"/>
      <c r="CZ797" s="7"/>
    </row>
    <row r="798" spans="1:104">
      <c r="A798" s="3" t="s">
        <v>1022</v>
      </c>
      <c r="B798" s="3">
        <v>10.310944000000001</v>
      </c>
      <c r="C798" s="3">
        <v>0.26689599999999997</v>
      </c>
      <c r="D798" s="3">
        <v>2.8342499999999999</v>
      </c>
      <c r="E798" s="3">
        <v>8.7497640000000008</v>
      </c>
      <c r="F798" s="19"/>
      <c r="G798" s="3">
        <v>6.12</v>
      </c>
      <c r="H798" s="3">
        <v>44.159039999999997</v>
      </c>
      <c r="I798" s="3">
        <v>34.200000000000003</v>
      </c>
      <c r="J798" s="3">
        <v>2.8355219999999997</v>
      </c>
      <c r="K798" s="3">
        <v>2.5465439999999999</v>
      </c>
      <c r="L798" s="3">
        <v>3.5722</v>
      </c>
      <c r="M798" s="3">
        <v>0.97572599999999998</v>
      </c>
      <c r="N798" s="3">
        <v>0.34373999999999999</v>
      </c>
      <c r="O798" s="19"/>
      <c r="P798" s="19"/>
      <c r="Q798" s="19"/>
      <c r="R798" s="3">
        <v>16.2</v>
      </c>
      <c r="S798" s="3"/>
      <c r="T798" s="3"/>
      <c r="U798" s="3">
        <f t="shared" si="43"/>
        <v>92.794625999999994</v>
      </c>
      <c r="V798">
        <v>311</v>
      </c>
      <c r="W798">
        <v>1.4</v>
      </c>
      <c r="X798">
        <v>12</v>
      </c>
      <c r="Y798">
        <v>687</v>
      </c>
      <c r="Z798">
        <v>0.78</v>
      </c>
      <c r="AA798">
        <v>3158</v>
      </c>
      <c r="AD798">
        <v>7.6</v>
      </c>
      <c r="AE798">
        <v>431</v>
      </c>
      <c r="AF798">
        <v>16</v>
      </c>
      <c r="AG798">
        <v>475</v>
      </c>
      <c r="AH798">
        <v>13008</v>
      </c>
      <c r="AI798">
        <v>5988</v>
      </c>
      <c r="AJ798">
        <v>1845</v>
      </c>
      <c r="AK798">
        <v>32</v>
      </c>
      <c r="AL798">
        <v>0.6</v>
      </c>
      <c r="AM798">
        <v>65</v>
      </c>
      <c r="AN798">
        <v>69</v>
      </c>
      <c r="AO798">
        <v>325</v>
      </c>
      <c r="AP798">
        <v>13</v>
      </c>
      <c r="AQ798">
        <v>547</v>
      </c>
      <c r="AR798">
        <v>0.05</v>
      </c>
      <c r="AS798">
        <v>19</v>
      </c>
      <c r="AT798">
        <v>0.9</v>
      </c>
      <c r="AU798">
        <v>61</v>
      </c>
      <c r="AV798">
        <v>1.7</v>
      </c>
      <c r="AW798">
        <v>4.7</v>
      </c>
      <c r="AX798">
        <v>0.23</v>
      </c>
      <c r="AY798">
        <v>75</v>
      </c>
      <c r="BA798">
        <v>1.6E-2</v>
      </c>
      <c r="BB798">
        <v>129</v>
      </c>
      <c r="BC798">
        <v>121</v>
      </c>
      <c r="BD798">
        <v>3.3</v>
      </c>
      <c r="BE798">
        <v>6.9</v>
      </c>
      <c r="BF798">
        <v>4.4000000000000004</v>
      </c>
      <c r="BG798">
        <v>68</v>
      </c>
      <c r="BH798">
        <v>110</v>
      </c>
      <c r="BI798">
        <v>14.1</v>
      </c>
      <c r="BJ798">
        <v>63</v>
      </c>
      <c r="BK798">
        <v>14</v>
      </c>
      <c r="BL798">
        <v>3.87</v>
      </c>
      <c r="BM798">
        <v>15.6</v>
      </c>
      <c r="BN798">
        <v>2.52</v>
      </c>
      <c r="BO798">
        <v>15.8</v>
      </c>
      <c r="BP798">
        <v>3.42</v>
      </c>
      <c r="BQ798">
        <v>9.8000000000000007</v>
      </c>
      <c r="BR798">
        <v>1.49</v>
      </c>
      <c r="BS798">
        <v>10.3</v>
      </c>
      <c r="BT798">
        <v>1.61</v>
      </c>
      <c r="BU798" s="5">
        <f t="shared" si="44"/>
        <v>0.17894736842105263</v>
      </c>
      <c r="BV798" s="12">
        <v>30</v>
      </c>
      <c r="BW798" t="s">
        <v>1017</v>
      </c>
      <c r="BZ798" s="3" t="s">
        <v>1032</v>
      </c>
      <c r="CC798" t="s">
        <v>615</v>
      </c>
      <c r="CD798" s="3" t="s">
        <v>2790</v>
      </c>
      <c r="CZ798" s="7"/>
    </row>
    <row r="799" spans="1:104">
      <c r="A799" s="21" t="s">
        <v>1023</v>
      </c>
      <c r="B799" s="3">
        <v>21.434784000000001</v>
      </c>
      <c r="C799" s="3">
        <v>0.70060199999999995</v>
      </c>
      <c r="D799" s="3">
        <v>5.5173399999999999</v>
      </c>
      <c r="E799" s="3">
        <v>10.208057999999999</v>
      </c>
      <c r="F799" s="3"/>
      <c r="G799" s="3">
        <v>7.14</v>
      </c>
      <c r="H799" s="3">
        <v>31.505279999999996</v>
      </c>
      <c r="I799" s="3">
        <v>24.4</v>
      </c>
      <c r="J799" s="3">
        <v>3.2998179999999997</v>
      </c>
      <c r="K799" s="3">
        <v>2.3366639999999999</v>
      </c>
      <c r="L799" s="3">
        <v>2.5072800000000002</v>
      </c>
      <c r="M799" s="3">
        <v>1.3732439999999997</v>
      </c>
      <c r="N799" s="3">
        <v>0.38957200000000003</v>
      </c>
      <c r="R799" s="3"/>
      <c r="S799" s="3"/>
      <c r="T799" s="3"/>
      <c r="U799" s="3">
        <f t="shared" si="43"/>
        <v>79.272641999999991</v>
      </c>
      <c r="V799">
        <v>110</v>
      </c>
      <c r="X799">
        <v>70</v>
      </c>
      <c r="Y799">
        <v>709</v>
      </c>
      <c r="Z799">
        <v>0.99</v>
      </c>
      <c r="AA799">
        <v>1708</v>
      </c>
      <c r="AD799">
        <v>25</v>
      </c>
      <c r="AE799">
        <v>497</v>
      </c>
      <c r="AF799">
        <v>18</v>
      </c>
      <c r="AG799">
        <v>1111</v>
      </c>
      <c r="AH799">
        <v>11010</v>
      </c>
      <c r="AI799">
        <v>10406</v>
      </c>
      <c r="AJ799">
        <v>1207</v>
      </c>
      <c r="AM799">
        <v>150</v>
      </c>
      <c r="AN799">
        <v>108</v>
      </c>
      <c r="AO799">
        <v>752</v>
      </c>
      <c r="AP799">
        <v>98</v>
      </c>
      <c r="AQ799">
        <v>600</v>
      </c>
      <c r="AS799">
        <v>18</v>
      </c>
      <c r="AU799">
        <v>50</v>
      </c>
      <c r="AV799">
        <v>40</v>
      </c>
      <c r="AW799">
        <v>14</v>
      </c>
      <c r="AX799">
        <v>1.8</v>
      </c>
      <c r="AY799">
        <v>92</v>
      </c>
      <c r="BB799">
        <v>347</v>
      </c>
      <c r="BC799">
        <v>731</v>
      </c>
      <c r="BE799">
        <v>76</v>
      </c>
      <c r="BF799">
        <v>16</v>
      </c>
      <c r="BG799">
        <v>129</v>
      </c>
      <c r="BH799">
        <v>486</v>
      </c>
      <c r="BI799">
        <v>33</v>
      </c>
      <c r="BJ799">
        <v>146</v>
      </c>
      <c r="BK799">
        <v>32.4</v>
      </c>
      <c r="BL799">
        <v>7.83</v>
      </c>
      <c r="BM799">
        <v>32</v>
      </c>
      <c r="BN799">
        <v>5</v>
      </c>
      <c r="BO799">
        <v>26.5</v>
      </c>
      <c r="BP799">
        <v>4.92</v>
      </c>
      <c r="BQ799">
        <v>12.9</v>
      </c>
      <c r="BR799">
        <v>2</v>
      </c>
      <c r="BS799">
        <v>11.8</v>
      </c>
      <c r="BT799">
        <v>1.93</v>
      </c>
      <c r="BU799" s="5">
        <f t="shared" si="44"/>
        <v>0.29262295081967216</v>
      </c>
      <c r="BV799" s="12">
        <v>30</v>
      </c>
      <c r="BW799" t="s">
        <v>1017</v>
      </c>
      <c r="BZ799" s="21" t="s">
        <v>849</v>
      </c>
      <c r="CC799" t="s">
        <v>615</v>
      </c>
      <c r="CD799" s="3" t="s">
        <v>2790</v>
      </c>
      <c r="CQ799" s="7"/>
      <c r="CZ799" s="7"/>
    </row>
    <row r="800" spans="1:104">
      <c r="A800" s="21" t="s">
        <v>1024</v>
      </c>
      <c r="B800" s="3">
        <v>15.616160000000001</v>
      </c>
      <c r="C800" s="3">
        <v>2.0017199999999997</v>
      </c>
      <c r="D800" s="3">
        <v>5.6873949999999995</v>
      </c>
      <c r="E800" s="3">
        <v>23.018170000000001</v>
      </c>
      <c r="F800" s="3"/>
      <c r="G800" s="3">
        <v>16.100000000000001</v>
      </c>
      <c r="H800" s="3">
        <v>20.788319999999999</v>
      </c>
      <c r="I800" s="3">
        <v>16.100000000000001</v>
      </c>
      <c r="J800" s="3">
        <v>2.2219880000000001</v>
      </c>
      <c r="K800" s="3">
        <v>2.72844</v>
      </c>
      <c r="L800" s="3">
        <v>2.4803200000000003</v>
      </c>
      <c r="M800" s="3">
        <v>1.0720939999999999</v>
      </c>
      <c r="N800" s="3">
        <v>0.77914400000000006</v>
      </c>
      <c r="R800" s="3">
        <v>27.7</v>
      </c>
      <c r="S800" s="3">
        <v>24.5</v>
      </c>
      <c r="T800" s="3"/>
      <c r="U800" s="3">
        <f t="shared" si="43"/>
        <v>104.093751</v>
      </c>
      <c r="V800">
        <v>51</v>
      </c>
      <c r="W800">
        <v>3.9</v>
      </c>
      <c r="X800">
        <v>15</v>
      </c>
      <c r="Y800">
        <v>935</v>
      </c>
      <c r="Z800" t="s">
        <v>1364</v>
      </c>
      <c r="AA800">
        <v>1160</v>
      </c>
      <c r="AD800">
        <v>12</v>
      </c>
      <c r="AE800">
        <v>508</v>
      </c>
      <c r="AF800">
        <v>59</v>
      </c>
      <c r="AG800">
        <v>4113</v>
      </c>
      <c r="AH800">
        <v>3805</v>
      </c>
      <c r="AI800">
        <v>2262</v>
      </c>
      <c r="AJ800">
        <v>545</v>
      </c>
      <c r="AK800" t="s">
        <v>356</v>
      </c>
      <c r="AM800">
        <v>147</v>
      </c>
      <c r="AN800">
        <v>141</v>
      </c>
      <c r="AO800">
        <v>524</v>
      </c>
      <c r="AP800">
        <v>90</v>
      </c>
      <c r="AQ800">
        <v>295</v>
      </c>
      <c r="AR800">
        <v>0.23</v>
      </c>
      <c r="AS800">
        <v>4.7</v>
      </c>
      <c r="AT800">
        <v>7.8</v>
      </c>
      <c r="AU800">
        <v>36</v>
      </c>
      <c r="AV800">
        <v>24</v>
      </c>
      <c r="AW800">
        <v>13</v>
      </c>
      <c r="AX800">
        <v>2.2000000000000002</v>
      </c>
      <c r="AY800">
        <v>64</v>
      </c>
      <c r="AZ800">
        <v>6</v>
      </c>
      <c r="BA800" t="s">
        <v>1365</v>
      </c>
      <c r="BB800">
        <v>146</v>
      </c>
      <c r="BC800">
        <v>897</v>
      </c>
      <c r="BD800">
        <v>11</v>
      </c>
      <c r="BE800">
        <v>37</v>
      </c>
      <c r="BF800">
        <v>10</v>
      </c>
      <c r="BG800">
        <v>173</v>
      </c>
      <c r="BH800">
        <v>991</v>
      </c>
      <c r="BI800">
        <v>40.9</v>
      </c>
      <c r="BJ800">
        <v>160</v>
      </c>
      <c r="BK800">
        <v>34.700000000000003</v>
      </c>
      <c r="BL800">
        <v>8.5299999999999994</v>
      </c>
      <c r="BM800">
        <v>36.1</v>
      </c>
      <c r="BN800">
        <v>6.09</v>
      </c>
      <c r="BO800">
        <v>34.9</v>
      </c>
      <c r="BP800">
        <v>7.18</v>
      </c>
      <c r="BQ800">
        <v>19.100000000000001</v>
      </c>
      <c r="BR800">
        <v>3.02</v>
      </c>
      <c r="BS800">
        <v>19.8</v>
      </c>
      <c r="BT800">
        <v>2.98</v>
      </c>
      <c r="BU800" s="5">
        <f t="shared" si="44"/>
        <v>1</v>
      </c>
      <c r="BV800" s="12">
        <v>30</v>
      </c>
      <c r="BW800" t="s">
        <v>1017</v>
      </c>
      <c r="BZ800" s="21" t="s">
        <v>1033</v>
      </c>
      <c r="CC800" t="s">
        <v>615</v>
      </c>
      <c r="CD800" s="3" t="s">
        <v>2790</v>
      </c>
    </row>
    <row r="801" spans="1:83">
      <c r="A801" s="21" t="s">
        <v>1025</v>
      </c>
      <c r="B801" s="3">
        <v>7.4444160000000004</v>
      </c>
      <c r="C801" s="3">
        <v>0.16681000000000001</v>
      </c>
      <c r="D801" s="3">
        <v>2.6075099999999996</v>
      </c>
      <c r="E801" s="3">
        <v>55.157825999999993</v>
      </c>
      <c r="F801" s="3"/>
      <c r="G801" s="3">
        <v>38.58</v>
      </c>
      <c r="H801" s="3">
        <v>7.7859359999999995</v>
      </c>
      <c r="I801" s="3">
        <v>6.03</v>
      </c>
      <c r="J801" s="3">
        <v>3.0345059999999999</v>
      </c>
      <c r="K801" s="3">
        <v>4.4074799999999996</v>
      </c>
      <c r="L801" s="3">
        <v>0.35048000000000001</v>
      </c>
      <c r="M801" s="3">
        <v>0.40956399999999998</v>
      </c>
      <c r="N801" s="3">
        <v>0.43540399999999996</v>
      </c>
      <c r="R801" s="3">
        <v>18.05</v>
      </c>
      <c r="S801" s="3"/>
      <c r="T801" s="3"/>
      <c r="U801" s="3">
        <f t="shared" si="43"/>
        <v>99.849931999999995</v>
      </c>
      <c r="V801">
        <v>17</v>
      </c>
      <c r="X801">
        <v>17</v>
      </c>
      <c r="Y801">
        <v>282</v>
      </c>
      <c r="AA801">
        <v>352</v>
      </c>
      <c r="AB801">
        <v>278</v>
      </c>
      <c r="AD801">
        <v>18</v>
      </c>
      <c r="AE801">
        <v>339</v>
      </c>
      <c r="AF801">
        <v>34</v>
      </c>
      <c r="AG801">
        <v>90</v>
      </c>
      <c r="AH801">
        <v>108</v>
      </c>
      <c r="AI801">
        <v>39</v>
      </c>
      <c r="AJ801">
        <v>62</v>
      </c>
      <c r="AM801">
        <v>159</v>
      </c>
      <c r="AN801" s="3"/>
      <c r="AO801">
        <v>63</v>
      </c>
      <c r="AP801">
        <v>5</v>
      </c>
      <c r="AQ801">
        <v>47</v>
      </c>
      <c r="AT801" s="3"/>
      <c r="AU801" s="3"/>
      <c r="AX801" s="3"/>
      <c r="AZ801" t="s">
        <v>1362</v>
      </c>
      <c r="BB801" s="3"/>
      <c r="BC801">
        <v>18</v>
      </c>
      <c r="BD801" t="s">
        <v>1362</v>
      </c>
      <c r="BE801">
        <v>4</v>
      </c>
      <c r="BF801">
        <v>4</v>
      </c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5">
        <f t="shared" si="44"/>
        <v>6.3980099502487553</v>
      </c>
      <c r="BV801" s="12">
        <v>30</v>
      </c>
      <c r="BW801" t="s">
        <v>1017</v>
      </c>
      <c r="BZ801" s="21" t="s">
        <v>1034</v>
      </c>
      <c r="CC801" t="s">
        <v>615</v>
      </c>
      <c r="CD801" s="3" t="s">
        <v>2790</v>
      </c>
    </row>
    <row r="802" spans="1:83">
      <c r="A802" s="21" t="s">
        <v>1026</v>
      </c>
      <c r="B802" s="3"/>
      <c r="C802" s="3"/>
      <c r="D802" s="3">
        <v>1.9272899999999999</v>
      </c>
      <c r="E802" s="3">
        <v>20.730650000000001</v>
      </c>
      <c r="F802" s="3"/>
      <c r="G802" s="3">
        <v>14.5</v>
      </c>
      <c r="H802" s="3">
        <v>23.370719999999999</v>
      </c>
      <c r="I802" s="3">
        <v>18.100000000000001</v>
      </c>
      <c r="J802" s="3">
        <v>2.0727500000000001</v>
      </c>
      <c r="K802" s="3">
        <v>2.1407760000000002</v>
      </c>
      <c r="L802" s="3"/>
      <c r="M802" s="3">
        <v>1.0359559999999999</v>
      </c>
      <c r="N802" s="3">
        <v>3.3915679999999999</v>
      </c>
      <c r="R802" s="3"/>
      <c r="S802" s="3"/>
      <c r="T802" s="3"/>
      <c r="U802" s="3">
        <f t="shared" si="43"/>
        <v>54.669709999999995</v>
      </c>
      <c r="V802" t="s">
        <v>1363</v>
      </c>
      <c r="X802" s="3"/>
      <c r="AD802" s="3"/>
      <c r="AF802">
        <v>70</v>
      </c>
      <c r="AG802">
        <v>60</v>
      </c>
      <c r="AH802">
        <v>67</v>
      </c>
      <c r="AI802">
        <v>19.100000000000001</v>
      </c>
      <c r="AJ802">
        <v>616</v>
      </c>
      <c r="AN802" s="3"/>
      <c r="AO802" s="3"/>
      <c r="AP802" s="3"/>
      <c r="AQ802">
        <v>126</v>
      </c>
      <c r="AS802" t="s">
        <v>1363</v>
      </c>
      <c r="AT802" s="3"/>
      <c r="AU802" s="3"/>
      <c r="AX802" s="3"/>
      <c r="BB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5">
        <f t="shared" si="44"/>
        <v>0.80110497237569056</v>
      </c>
      <c r="BV802" s="12">
        <v>30</v>
      </c>
      <c r="BW802" t="s">
        <v>1017</v>
      </c>
      <c r="BZ802" s="21" t="s">
        <v>47</v>
      </c>
      <c r="CC802" t="s">
        <v>615</v>
      </c>
      <c r="CD802" s="3" t="s">
        <v>2790</v>
      </c>
    </row>
    <row r="803" spans="1:83">
      <c r="A803" s="21" t="s">
        <v>1027</v>
      </c>
      <c r="B803" s="3"/>
      <c r="C803" s="3">
        <v>6.6723999999999992E-2</v>
      </c>
      <c r="D803" s="3">
        <v>1.4738100000000001</v>
      </c>
      <c r="E803" s="3">
        <v>0.68625599999999998</v>
      </c>
      <c r="F803" s="3"/>
      <c r="G803" s="3">
        <v>0.48</v>
      </c>
      <c r="H803" s="3">
        <v>51.94497599999999</v>
      </c>
      <c r="I803" s="3">
        <v>40.229999999999997</v>
      </c>
      <c r="J803" s="3">
        <v>1.790856</v>
      </c>
      <c r="K803" s="3">
        <v>2.2806959999999998</v>
      </c>
      <c r="L803" s="3"/>
      <c r="M803" s="3"/>
      <c r="N803" s="3">
        <v>9.1663999999999995E-2</v>
      </c>
      <c r="R803" s="3"/>
      <c r="S803" s="3"/>
      <c r="T803" s="3"/>
      <c r="U803" s="3">
        <f t="shared" si="43"/>
        <v>58.334981999999989</v>
      </c>
      <c r="V803">
        <v>459</v>
      </c>
      <c r="X803" s="3"/>
      <c r="Y803">
        <v>380</v>
      </c>
      <c r="AA803">
        <v>390</v>
      </c>
      <c r="AD803" s="3"/>
      <c r="AE803">
        <v>88</v>
      </c>
      <c r="AG803">
        <v>11</v>
      </c>
      <c r="AH803">
        <v>115</v>
      </c>
      <c r="AI803">
        <v>47</v>
      </c>
      <c r="AJ803">
        <v>158</v>
      </c>
      <c r="AN803" s="3"/>
      <c r="AO803" s="3"/>
      <c r="AP803" s="3"/>
      <c r="AQ803">
        <v>958</v>
      </c>
      <c r="AT803" s="3"/>
      <c r="AU803" s="3"/>
      <c r="AX803" s="3"/>
      <c r="BB803" s="3"/>
      <c r="BC803" t="s">
        <v>356</v>
      </c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5">
        <f t="shared" si="44"/>
        <v>1.1931394481730053E-2</v>
      </c>
      <c r="BV803" s="12">
        <v>30</v>
      </c>
      <c r="BW803" t="s">
        <v>1017</v>
      </c>
      <c r="BZ803" s="21" t="s">
        <v>1035</v>
      </c>
      <c r="CC803" t="s">
        <v>615</v>
      </c>
      <c r="CD803" s="3" t="s">
        <v>2790</v>
      </c>
    </row>
    <row r="804" spans="1:83">
      <c r="A804" s="21" t="s">
        <v>1039</v>
      </c>
      <c r="B804" s="19">
        <v>37.659999999999997</v>
      </c>
      <c r="C804" s="3">
        <v>0.03</v>
      </c>
      <c r="D804" s="3">
        <v>0.19</v>
      </c>
      <c r="E804" s="3">
        <v>19.260000000000002</v>
      </c>
      <c r="F804" s="3">
        <v>14.12</v>
      </c>
      <c r="G804" s="3"/>
      <c r="H804" s="3">
        <v>0.15</v>
      </c>
      <c r="I804" s="3"/>
      <c r="J804" s="3">
        <v>2.2200000000000002</v>
      </c>
      <c r="K804" s="3">
        <v>12.95</v>
      </c>
      <c r="L804" s="3">
        <v>0.01</v>
      </c>
      <c r="M804" s="3">
        <v>0.01</v>
      </c>
      <c r="N804">
        <v>0.05</v>
      </c>
      <c r="R804">
        <v>13.81</v>
      </c>
      <c r="S804">
        <v>0.23</v>
      </c>
      <c r="U804" s="3">
        <f t="shared" si="43"/>
        <v>100.46000000000001</v>
      </c>
      <c r="V804" s="3"/>
      <c r="W804" s="3"/>
      <c r="X804" t="s">
        <v>1171</v>
      </c>
      <c r="Y804">
        <v>231</v>
      </c>
      <c r="Z804" s="3"/>
      <c r="AA804">
        <v>6</v>
      </c>
      <c r="AB804" s="3"/>
      <c r="AC804" s="3"/>
      <c r="AD804" t="s">
        <v>1263</v>
      </c>
      <c r="AE804" t="s">
        <v>347</v>
      </c>
      <c r="AF804">
        <v>24</v>
      </c>
      <c r="AG804" t="s">
        <v>347</v>
      </c>
      <c r="AH804">
        <v>39</v>
      </c>
      <c r="AI804">
        <v>19</v>
      </c>
      <c r="AJ804">
        <v>11</v>
      </c>
      <c r="AK804" s="3"/>
      <c r="AL804" s="3"/>
      <c r="AM804" s="3"/>
      <c r="AN804">
        <v>7</v>
      </c>
      <c r="AO804">
        <v>3</v>
      </c>
      <c r="AP804">
        <v>3</v>
      </c>
      <c r="AQ804" s="3"/>
      <c r="AR804" s="3"/>
      <c r="AS804" s="3"/>
      <c r="AT804" s="3"/>
      <c r="AU804" s="3"/>
      <c r="AW804" s="3"/>
      <c r="AX804" s="3"/>
      <c r="AZ804" s="3"/>
      <c r="BA804" s="3"/>
      <c r="BB804" s="3"/>
      <c r="BG804">
        <v>1.85</v>
      </c>
      <c r="BH804">
        <v>2.12</v>
      </c>
      <c r="BI804">
        <v>0.23</v>
      </c>
      <c r="BJ804">
        <v>1.0900000000000001</v>
      </c>
      <c r="BK804">
        <v>0.26</v>
      </c>
      <c r="BL804">
        <v>6.2E-2</v>
      </c>
      <c r="BM804" s="39">
        <v>0.33</v>
      </c>
      <c r="BN804" t="s">
        <v>1141</v>
      </c>
      <c r="BO804">
        <v>0.49</v>
      </c>
      <c r="BP804" s="3"/>
      <c r="BQ804">
        <v>0.42</v>
      </c>
      <c r="BR804" s="3"/>
      <c r="BS804">
        <v>0.45</v>
      </c>
      <c r="BT804" s="3"/>
      <c r="BU804" s="5">
        <f t="shared" ref="BU804:BU828" si="45">((E804/1.4297)+(F804/1.2865))/(H804/1.2912)</f>
        <v>210.43867925947521</v>
      </c>
      <c r="BV804" s="12">
        <v>31</v>
      </c>
      <c r="BW804" t="s">
        <v>285</v>
      </c>
      <c r="BX804" s="4" t="s">
        <v>1239</v>
      </c>
      <c r="BY804" s="4" t="s">
        <v>1239</v>
      </c>
      <c r="BZ804" t="s">
        <v>1037</v>
      </c>
      <c r="CA804" t="s">
        <v>1038</v>
      </c>
      <c r="CB804" t="s">
        <v>373</v>
      </c>
      <c r="CD804" s="3" t="s">
        <v>2790</v>
      </c>
    </row>
    <row r="805" spans="1:83" ht="14.5" customHeight="1">
      <c r="A805" s="21" t="s">
        <v>1040</v>
      </c>
      <c r="B805" s="19">
        <v>35.97</v>
      </c>
      <c r="C805" s="3">
        <v>0.04</v>
      </c>
      <c r="D805" s="3">
        <v>0.18</v>
      </c>
      <c r="E805" s="3">
        <v>22.84</v>
      </c>
      <c r="F805" s="3">
        <v>19.21</v>
      </c>
      <c r="G805" s="3"/>
      <c r="H805" s="3">
        <v>0.37</v>
      </c>
      <c r="I805" s="3"/>
      <c r="J805" s="3">
        <v>2.4900000000000002</v>
      </c>
      <c r="K805" s="3">
        <v>7.58</v>
      </c>
      <c r="L805" s="3">
        <v>0.01</v>
      </c>
      <c r="M805" s="3">
        <v>0.01</v>
      </c>
      <c r="N805">
        <v>0.11</v>
      </c>
      <c r="R805">
        <v>10.84</v>
      </c>
      <c r="S805">
        <v>0.3</v>
      </c>
      <c r="U805" s="3">
        <f t="shared" si="43"/>
        <v>99.65</v>
      </c>
      <c r="V805" s="3"/>
      <c r="W805" s="3"/>
      <c r="X805" t="s">
        <v>1171</v>
      </c>
      <c r="Y805">
        <v>93</v>
      </c>
      <c r="Z805" s="3"/>
      <c r="AA805" t="s">
        <v>1257</v>
      </c>
      <c r="AB805" s="3"/>
      <c r="AC805" s="3"/>
      <c r="AD805">
        <v>3</v>
      </c>
      <c r="AE805" t="s">
        <v>347</v>
      </c>
      <c r="AF805">
        <v>31</v>
      </c>
      <c r="AG805" t="s">
        <v>1141</v>
      </c>
      <c r="AH805">
        <v>43</v>
      </c>
      <c r="AI805">
        <v>25</v>
      </c>
      <c r="AJ805">
        <v>17</v>
      </c>
      <c r="AK805" s="3"/>
      <c r="AL805" s="3"/>
      <c r="AM805" s="3"/>
      <c r="AN805">
        <v>9</v>
      </c>
      <c r="AO805">
        <v>4</v>
      </c>
      <c r="AP805" t="s">
        <v>1171</v>
      </c>
      <c r="AQ805" s="3"/>
      <c r="AR805" s="3"/>
      <c r="AS805" s="3"/>
      <c r="AT805" s="3"/>
      <c r="AU805" s="3"/>
      <c r="AW805" s="3"/>
      <c r="AX805" s="3"/>
      <c r="AZ805" s="3"/>
      <c r="BA805" s="3"/>
      <c r="BB805" s="3"/>
      <c r="BG805">
        <v>2.4900000000000002</v>
      </c>
      <c r="BH805">
        <v>3.18</v>
      </c>
      <c r="BI805">
        <v>0.34</v>
      </c>
      <c r="BJ805">
        <v>1.84</v>
      </c>
      <c r="BK805">
        <v>0.36</v>
      </c>
      <c r="BL805">
        <v>0.09</v>
      </c>
      <c r="BM805" s="39">
        <v>0.48</v>
      </c>
      <c r="BN805">
        <v>7.6999999999999999E-2</v>
      </c>
      <c r="BO805">
        <v>0.7</v>
      </c>
      <c r="BP805" s="3"/>
      <c r="BQ805">
        <v>0.65</v>
      </c>
      <c r="BR805" s="3"/>
      <c r="BS805">
        <v>0.57999999999999996</v>
      </c>
      <c r="BT805" s="3"/>
      <c r="BU805" s="5">
        <f t="shared" si="45"/>
        <v>107.85835210914252</v>
      </c>
      <c r="BV805" s="12">
        <v>31</v>
      </c>
      <c r="BW805" t="s">
        <v>285</v>
      </c>
      <c r="BX805" s="4" t="s">
        <v>1239</v>
      </c>
      <c r="BY805" s="4" t="s">
        <v>1239</v>
      </c>
      <c r="BZ805" t="s">
        <v>1037</v>
      </c>
      <c r="CA805" t="s">
        <v>1038</v>
      </c>
      <c r="CB805" t="s">
        <v>373</v>
      </c>
      <c r="CD805" s="3" t="s">
        <v>2790</v>
      </c>
    </row>
    <row r="806" spans="1:83">
      <c r="A806" s="21" t="s">
        <v>1041</v>
      </c>
      <c r="B806" s="19">
        <v>30.38</v>
      </c>
      <c r="C806" s="3">
        <v>0.05</v>
      </c>
      <c r="D806" s="3">
        <v>0.46</v>
      </c>
      <c r="E806" s="3">
        <v>23.41</v>
      </c>
      <c r="F806" s="3">
        <v>8.3000000000000007</v>
      </c>
      <c r="G806" s="3"/>
      <c r="H806" s="3">
        <v>2.21</v>
      </c>
      <c r="I806" s="3"/>
      <c r="J806" s="3">
        <v>2.1800000000000002</v>
      </c>
      <c r="K806" s="3">
        <v>15.77</v>
      </c>
      <c r="L806" s="3">
        <v>0.05</v>
      </c>
      <c r="M806" s="3">
        <v>7.0000000000000007E-2</v>
      </c>
      <c r="N806">
        <v>0.05</v>
      </c>
      <c r="R806">
        <v>16.75</v>
      </c>
      <c r="S806">
        <v>0.37</v>
      </c>
      <c r="U806" s="3">
        <f t="shared" si="43"/>
        <v>99.679999999999993</v>
      </c>
      <c r="V806" s="3"/>
      <c r="W806" s="3"/>
      <c r="X806">
        <v>9</v>
      </c>
      <c r="Y806">
        <v>305</v>
      </c>
      <c r="Z806" s="3"/>
      <c r="AA806">
        <v>147</v>
      </c>
      <c r="AB806" s="3"/>
      <c r="AC806" s="3"/>
      <c r="AD806" t="s">
        <v>1263</v>
      </c>
      <c r="AE806">
        <v>5</v>
      </c>
      <c r="AF806">
        <v>33</v>
      </c>
      <c r="AG806">
        <v>6</v>
      </c>
      <c r="AH806">
        <v>42</v>
      </c>
      <c r="AI806">
        <v>20</v>
      </c>
      <c r="AJ806">
        <v>17</v>
      </c>
      <c r="AK806" s="3"/>
      <c r="AL806" s="3"/>
      <c r="AM806" s="3"/>
      <c r="AN806">
        <v>7</v>
      </c>
      <c r="AO806">
        <v>5</v>
      </c>
      <c r="AP806" t="s">
        <v>1171</v>
      </c>
      <c r="AQ806" s="3"/>
      <c r="AR806" s="3"/>
      <c r="AS806" s="3"/>
      <c r="AT806" s="3"/>
      <c r="AU806" s="3"/>
      <c r="AW806" s="3"/>
      <c r="AX806" s="3"/>
      <c r="AZ806" s="3"/>
      <c r="BA806" s="3"/>
      <c r="BB806" s="3"/>
      <c r="BG806">
        <v>4.59</v>
      </c>
      <c r="BH806">
        <v>5</v>
      </c>
      <c r="BI806" t="s">
        <v>1141</v>
      </c>
      <c r="BJ806">
        <v>2.6</v>
      </c>
      <c r="BK806">
        <v>0.48</v>
      </c>
      <c r="BL806">
        <v>0.1</v>
      </c>
      <c r="BM806" s="39">
        <v>0.56999999999999995</v>
      </c>
      <c r="BN806" t="s">
        <v>1141</v>
      </c>
      <c r="BO806">
        <v>0.76</v>
      </c>
      <c r="BP806" s="3"/>
      <c r="BQ806">
        <v>0.63</v>
      </c>
      <c r="BR806" s="3"/>
      <c r="BS806">
        <v>0.57999999999999996</v>
      </c>
      <c r="BT806" s="3"/>
      <c r="BU806" s="5">
        <f t="shared" si="45"/>
        <v>13.335979479145355</v>
      </c>
      <c r="BV806" s="12">
        <v>31</v>
      </c>
      <c r="BW806" t="s">
        <v>285</v>
      </c>
      <c r="BX806" s="4" t="s">
        <v>1239</v>
      </c>
      <c r="BY806" s="4" t="s">
        <v>1239</v>
      </c>
      <c r="BZ806" t="s">
        <v>1037</v>
      </c>
      <c r="CA806" t="s">
        <v>1038</v>
      </c>
      <c r="CB806" t="s">
        <v>373</v>
      </c>
    </row>
    <row r="807" spans="1:83">
      <c r="A807" s="21" t="s">
        <v>1042</v>
      </c>
      <c r="B807" s="19">
        <v>33.5</v>
      </c>
      <c r="C807" s="3">
        <v>0.04</v>
      </c>
      <c r="D807" s="3">
        <v>0.16</v>
      </c>
      <c r="E807" s="3">
        <v>28.73</v>
      </c>
      <c r="F807" s="3">
        <v>9.8800000000000008</v>
      </c>
      <c r="G807" s="3"/>
      <c r="H807" s="3">
        <v>1.38</v>
      </c>
      <c r="I807" s="3"/>
      <c r="J807" s="3">
        <v>3.04</v>
      </c>
      <c r="K807" s="3">
        <v>10.74</v>
      </c>
      <c r="L807" s="3">
        <v>0.02</v>
      </c>
      <c r="M807" s="3">
        <v>0.01</v>
      </c>
      <c r="N807">
        <v>0.08</v>
      </c>
      <c r="R807">
        <v>11.44</v>
      </c>
      <c r="S807">
        <v>0.38</v>
      </c>
      <c r="U807" s="3">
        <f t="shared" si="43"/>
        <v>99.019999999999982</v>
      </c>
      <c r="V807" s="3"/>
      <c r="W807" s="3"/>
      <c r="X807" t="s">
        <v>1141</v>
      </c>
      <c r="Y807">
        <v>169</v>
      </c>
      <c r="Z807" s="3"/>
      <c r="AA807">
        <v>38</v>
      </c>
      <c r="AB807" s="3"/>
      <c r="AC807" s="3"/>
      <c r="AD807">
        <v>2</v>
      </c>
      <c r="AE807" t="s">
        <v>347</v>
      </c>
      <c r="AF807">
        <v>27</v>
      </c>
      <c r="AG807">
        <v>6</v>
      </c>
      <c r="AH807">
        <v>43</v>
      </c>
      <c r="AI807">
        <v>24</v>
      </c>
      <c r="AJ807">
        <v>31</v>
      </c>
      <c r="AK807" s="3"/>
      <c r="AL807" s="3"/>
      <c r="AM807" s="3"/>
      <c r="AN807">
        <v>10</v>
      </c>
      <c r="AO807">
        <v>6</v>
      </c>
      <c r="AP807">
        <v>4</v>
      </c>
      <c r="AQ807" s="3"/>
      <c r="AR807" s="3"/>
      <c r="AS807" s="3"/>
      <c r="AT807" s="3"/>
      <c r="AU807" s="3"/>
      <c r="AW807" s="3"/>
      <c r="AX807" s="3"/>
      <c r="AZ807" s="3"/>
      <c r="BA807" s="3"/>
      <c r="BB807" s="3"/>
      <c r="BG807">
        <v>3.65</v>
      </c>
      <c r="BH807">
        <v>3.99</v>
      </c>
      <c r="BI807">
        <v>0.54</v>
      </c>
      <c r="BJ807">
        <v>2.2999999999999998</v>
      </c>
      <c r="BK807">
        <v>0.39</v>
      </c>
      <c r="BL807">
        <v>0.14000000000000001</v>
      </c>
      <c r="BM807" s="39">
        <v>0.56000000000000005</v>
      </c>
      <c r="BN807" t="s">
        <v>1141</v>
      </c>
      <c r="BO807">
        <v>0.84</v>
      </c>
      <c r="BP807" s="3"/>
      <c r="BQ807">
        <v>0.69</v>
      </c>
      <c r="BR807" s="3"/>
      <c r="BS807">
        <v>0.74</v>
      </c>
      <c r="BT807" s="3"/>
      <c r="BU807" s="5">
        <f t="shared" si="45"/>
        <v>25.987623216682799</v>
      </c>
      <c r="BV807" s="12">
        <v>31</v>
      </c>
      <c r="BW807" t="s">
        <v>285</v>
      </c>
      <c r="BX807" s="4" t="s">
        <v>1239</v>
      </c>
      <c r="BY807" s="4" t="s">
        <v>1239</v>
      </c>
      <c r="BZ807" t="s">
        <v>1037</v>
      </c>
      <c r="CA807" t="s">
        <v>1038</v>
      </c>
      <c r="CB807" t="s">
        <v>373</v>
      </c>
    </row>
    <row r="808" spans="1:83">
      <c r="A808" s="21" t="s">
        <v>1043</v>
      </c>
      <c r="B808" s="19">
        <v>12.96</v>
      </c>
      <c r="C808" s="3">
        <v>0.05</v>
      </c>
      <c r="D808" s="3">
        <v>0.31</v>
      </c>
      <c r="E808" s="3">
        <v>9.66</v>
      </c>
      <c r="F808" s="3">
        <v>1.1000000000000001</v>
      </c>
      <c r="G808" s="19"/>
      <c r="H808" s="3">
        <v>7.17</v>
      </c>
      <c r="I808" s="19"/>
      <c r="J808" s="3">
        <v>1.39</v>
      </c>
      <c r="K808" s="3">
        <v>33.69</v>
      </c>
      <c r="L808" s="3">
        <v>0.03</v>
      </c>
      <c r="M808" s="3">
        <v>0.04</v>
      </c>
      <c r="N808">
        <v>0.04</v>
      </c>
      <c r="O808" s="19"/>
      <c r="P808" s="19"/>
      <c r="Q808" s="19"/>
      <c r="R808">
        <v>33.03</v>
      </c>
      <c r="S808">
        <v>0.36</v>
      </c>
      <c r="U808" s="3">
        <f t="shared" si="43"/>
        <v>99.469999999999985</v>
      </c>
      <c r="V808" s="3"/>
      <c r="W808" s="3"/>
      <c r="X808">
        <v>4</v>
      </c>
      <c r="Y808">
        <v>905</v>
      </c>
      <c r="Z808" s="3"/>
      <c r="AA808">
        <v>106</v>
      </c>
      <c r="AB808" s="3"/>
      <c r="AC808" s="3"/>
      <c r="AD808" t="s">
        <v>1141</v>
      </c>
      <c r="AE808" t="s">
        <v>1141</v>
      </c>
      <c r="AF808">
        <v>19</v>
      </c>
      <c r="AG808">
        <v>9</v>
      </c>
      <c r="AH808">
        <v>35</v>
      </c>
      <c r="AI808">
        <v>17</v>
      </c>
      <c r="AJ808">
        <v>9</v>
      </c>
      <c r="AK808" s="3"/>
      <c r="AL808" s="3"/>
      <c r="AM808" s="3"/>
      <c r="AN808">
        <v>7</v>
      </c>
      <c r="AO808" t="s">
        <v>1141</v>
      </c>
      <c r="AP808" t="s">
        <v>1141</v>
      </c>
      <c r="AQ808" s="3"/>
      <c r="AR808" s="3"/>
      <c r="AS808" s="3"/>
      <c r="AT808" s="3"/>
      <c r="AU808" s="3"/>
      <c r="AW808" s="3"/>
      <c r="AX808" s="3"/>
      <c r="AZ808" s="3"/>
      <c r="BA808" s="3"/>
      <c r="BB808" s="3"/>
      <c r="BG808">
        <v>3.26</v>
      </c>
      <c r="BH808">
        <v>2.4900000000000002</v>
      </c>
      <c r="BI808">
        <v>0.43</v>
      </c>
      <c r="BJ808">
        <v>1.85</v>
      </c>
      <c r="BK808">
        <v>0.3</v>
      </c>
      <c r="BL808">
        <v>6.3E-2</v>
      </c>
      <c r="BM808" s="39">
        <v>0.42</v>
      </c>
      <c r="BN808" t="s">
        <v>1141</v>
      </c>
      <c r="BO808">
        <v>0.56000000000000005</v>
      </c>
      <c r="BP808" s="3"/>
      <c r="BQ808">
        <v>0.43</v>
      </c>
      <c r="BR808" s="3"/>
      <c r="BS808">
        <v>0.38</v>
      </c>
      <c r="BT808" s="3"/>
      <c r="BU808" s="5">
        <f t="shared" si="45"/>
        <v>1.3707421109434965</v>
      </c>
      <c r="BV808" s="12">
        <v>31</v>
      </c>
      <c r="BW808" t="s">
        <v>285</v>
      </c>
      <c r="BX808" s="4" t="s">
        <v>1239</v>
      </c>
      <c r="BY808" s="4" t="s">
        <v>1239</v>
      </c>
      <c r="BZ808" t="s">
        <v>1037</v>
      </c>
      <c r="CA808" t="s">
        <v>1038</v>
      </c>
      <c r="CB808" t="s">
        <v>373</v>
      </c>
    </row>
    <row r="809" spans="1:83">
      <c r="A809" s="21" t="s">
        <v>1044</v>
      </c>
      <c r="B809" s="19">
        <v>30.3</v>
      </c>
      <c r="C809" s="3">
        <v>0.03</v>
      </c>
      <c r="D809" s="3">
        <v>0.15</v>
      </c>
      <c r="E809" s="3">
        <v>21.09</v>
      </c>
      <c r="F809" s="3">
        <v>12.94</v>
      </c>
      <c r="G809" s="3"/>
      <c r="H809" s="3">
        <v>0.55000000000000004</v>
      </c>
      <c r="I809" s="3"/>
      <c r="J809" s="3">
        <v>2.4</v>
      </c>
      <c r="K809" s="3">
        <v>15.62</v>
      </c>
      <c r="L809" s="3">
        <v>0.01</v>
      </c>
      <c r="M809" s="3">
        <v>0.01</v>
      </c>
      <c r="N809">
        <v>7.0000000000000007E-2</v>
      </c>
      <c r="R809">
        <v>15.78</v>
      </c>
      <c r="S809">
        <v>0.35</v>
      </c>
      <c r="U809" s="3">
        <f t="shared" si="43"/>
        <v>98.95</v>
      </c>
      <c r="V809" s="3"/>
      <c r="W809" s="3"/>
      <c r="X809" t="s">
        <v>1171</v>
      </c>
      <c r="Y809">
        <v>299</v>
      </c>
      <c r="Z809" s="3"/>
      <c r="AA809">
        <v>40</v>
      </c>
      <c r="AB809" s="3"/>
      <c r="AC809" s="3"/>
      <c r="AD809" t="s">
        <v>1141</v>
      </c>
      <c r="AE809" t="s">
        <v>347</v>
      </c>
      <c r="AF809">
        <v>23</v>
      </c>
      <c r="AG809" t="s">
        <v>347</v>
      </c>
      <c r="AH809">
        <v>41</v>
      </c>
      <c r="AI809">
        <v>22</v>
      </c>
      <c r="AJ809">
        <v>13</v>
      </c>
      <c r="AK809" s="3"/>
      <c r="AL809" s="3"/>
      <c r="AM809" s="3"/>
      <c r="AN809">
        <v>5</v>
      </c>
      <c r="AO809" t="s">
        <v>1171</v>
      </c>
      <c r="AP809" t="s">
        <v>1171</v>
      </c>
      <c r="AQ809" s="3"/>
      <c r="AR809" s="3"/>
      <c r="AS809" s="3"/>
      <c r="AT809" s="3"/>
      <c r="AU809" s="3"/>
      <c r="AW809" s="3"/>
      <c r="AX809" s="3"/>
      <c r="AZ809" s="3"/>
      <c r="BA809" s="3"/>
      <c r="BB809" s="3"/>
      <c r="BG809">
        <v>2.59</v>
      </c>
      <c r="BH809">
        <v>2.96</v>
      </c>
      <c r="BI809">
        <v>0.34</v>
      </c>
      <c r="BJ809">
        <v>1.62</v>
      </c>
      <c r="BK809">
        <v>0.35</v>
      </c>
      <c r="BL809">
        <v>5.8999999999999997E-2</v>
      </c>
      <c r="BM809" s="39">
        <v>0.38</v>
      </c>
      <c r="BN809">
        <v>6.5000000000000002E-2</v>
      </c>
      <c r="BO809">
        <v>0.53</v>
      </c>
      <c r="BP809" s="3"/>
      <c r="BQ809">
        <v>0.43</v>
      </c>
      <c r="BR809" s="3"/>
      <c r="BS809">
        <v>0.36</v>
      </c>
      <c r="BT809" s="3"/>
      <c r="BU809" s="5">
        <f t="shared" si="45"/>
        <v>58.244022759623675</v>
      </c>
      <c r="BV809" s="12">
        <v>31</v>
      </c>
      <c r="BW809" t="s">
        <v>285</v>
      </c>
      <c r="BX809" s="4" t="s">
        <v>1239</v>
      </c>
      <c r="BY809" s="4" t="s">
        <v>1239</v>
      </c>
      <c r="BZ809" t="s">
        <v>1037</v>
      </c>
      <c r="CA809" t="s">
        <v>1038</v>
      </c>
      <c r="CB809" t="s">
        <v>373</v>
      </c>
    </row>
    <row r="810" spans="1:83">
      <c r="A810" s="21" t="s">
        <v>1045</v>
      </c>
      <c r="B810" s="19">
        <v>43.15</v>
      </c>
      <c r="C810" s="3">
        <v>0.04</v>
      </c>
      <c r="D810" s="3">
        <v>0.15</v>
      </c>
      <c r="E810" s="3">
        <v>24.56</v>
      </c>
      <c r="F810" s="3">
        <v>19.11</v>
      </c>
      <c r="G810" s="3"/>
      <c r="H810" s="3">
        <v>0.12</v>
      </c>
      <c r="I810" s="3"/>
      <c r="J810" s="3">
        <v>1.9</v>
      </c>
      <c r="K810" s="3">
        <v>4.5999999999999996</v>
      </c>
      <c r="L810" s="3">
        <v>0.01</v>
      </c>
      <c r="M810" s="3">
        <v>0.04</v>
      </c>
      <c r="N810">
        <v>0.1</v>
      </c>
      <c r="R810">
        <v>6.76</v>
      </c>
      <c r="S810">
        <v>0.2</v>
      </c>
      <c r="U810" s="3">
        <f t="shared" si="43"/>
        <v>100.53999999999999</v>
      </c>
      <c r="V810" s="3"/>
      <c r="W810" s="3"/>
      <c r="X810">
        <v>4</v>
      </c>
      <c r="Y810">
        <v>95</v>
      </c>
      <c r="Z810" s="3"/>
      <c r="AA810">
        <v>12</v>
      </c>
      <c r="AB810" s="3"/>
      <c r="AC810" s="3"/>
      <c r="AD810">
        <v>3</v>
      </c>
      <c r="AE810" t="s">
        <v>347</v>
      </c>
      <c r="AF810">
        <v>32</v>
      </c>
      <c r="AG810" t="s">
        <v>347</v>
      </c>
      <c r="AH810">
        <v>45</v>
      </c>
      <c r="AI810">
        <v>23</v>
      </c>
      <c r="AJ810">
        <v>12</v>
      </c>
      <c r="AK810" s="3"/>
      <c r="AL810" s="3"/>
      <c r="AM810" s="3"/>
      <c r="AN810">
        <v>7</v>
      </c>
      <c r="AO810">
        <v>3</v>
      </c>
      <c r="AP810" t="s">
        <v>1171</v>
      </c>
      <c r="AQ810" s="3"/>
      <c r="AR810" s="3"/>
      <c r="AS810" s="3"/>
      <c r="AT810" s="3"/>
      <c r="AU810" s="3"/>
      <c r="AW810" s="3"/>
      <c r="AX810" s="3"/>
      <c r="AZ810" s="3"/>
      <c r="BA810" s="3"/>
      <c r="BB810" s="3"/>
      <c r="BG810">
        <v>1.91</v>
      </c>
      <c r="BH810">
        <v>2.48</v>
      </c>
      <c r="BI810" t="s">
        <v>1141</v>
      </c>
      <c r="BJ810">
        <v>1.08</v>
      </c>
      <c r="BK810">
        <v>0.21</v>
      </c>
      <c r="BL810">
        <v>3.9E-2</v>
      </c>
      <c r="BM810" s="39">
        <v>0.2</v>
      </c>
      <c r="BN810" t="s">
        <v>1141</v>
      </c>
      <c r="BO810">
        <v>0.3</v>
      </c>
      <c r="BP810" s="3"/>
      <c r="BQ810">
        <v>0.13</v>
      </c>
      <c r="BR810" s="3"/>
      <c r="BS810">
        <v>0.17</v>
      </c>
      <c r="BT810" s="3"/>
      <c r="BU810" s="5">
        <f t="shared" si="45"/>
        <v>344.67168816463982</v>
      </c>
      <c r="BV810" s="12">
        <v>31</v>
      </c>
      <c r="BW810" t="s">
        <v>285</v>
      </c>
      <c r="BX810" s="4" t="s">
        <v>1239</v>
      </c>
      <c r="BY810" s="4" t="s">
        <v>1239</v>
      </c>
      <c r="BZ810" t="s">
        <v>1037</v>
      </c>
      <c r="CA810" t="s">
        <v>1038</v>
      </c>
      <c r="CB810" t="s">
        <v>373</v>
      </c>
    </row>
    <row r="811" spans="1:83">
      <c r="A811" s="21" t="s">
        <v>1046</v>
      </c>
      <c r="B811" s="19">
        <v>41.87</v>
      </c>
      <c r="C811" s="3">
        <v>0.04</v>
      </c>
      <c r="D811" s="3">
        <v>0.36</v>
      </c>
      <c r="E811" s="3">
        <v>13.81</v>
      </c>
      <c r="F811" s="3">
        <v>28.96</v>
      </c>
      <c r="G811" s="3"/>
      <c r="H811" s="3">
        <v>0.2</v>
      </c>
      <c r="I811" s="3"/>
      <c r="J811" s="3">
        <v>2.19</v>
      </c>
      <c r="K811" s="3">
        <v>2.06</v>
      </c>
      <c r="L811" s="3">
        <v>0.02</v>
      </c>
      <c r="M811" s="3">
        <v>0.02</v>
      </c>
      <c r="N811">
        <v>0.13</v>
      </c>
      <c r="R811">
        <v>10.24</v>
      </c>
      <c r="S811">
        <v>0.4</v>
      </c>
      <c r="U811" s="3">
        <f t="shared" si="43"/>
        <v>99.9</v>
      </c>
      <c r="V811" s="3"/>
      <c r="W811" s="3"/>
      <c r="X811">
        <v>2</v>
      </c>
      <c r="Y811">
        <v>45</v>
      </c>
      <c r="Z811" s="3"/>
      <c r="AA811">
        <v>8</v>
      </c>
      <c r="AB811" s="3"/>
      <c r="AC811" s="3"/>
      <c r="AD811">
        <v>4</v>
      </c>
      <c r="AE811">
        <v>9</v>
      </c>
      <c r="AF811">
        <v>37</v>
      </c>
      <c r="AG811" t="s">
        <v>1141</v>
      </c>
      <c r="AH811">
        <v>43</v>
      </c>
      <c r="AI811">
        <v>23</v>
      </c>
      <c r="AJ811">
        <v>17</v>
      </c>
      <c r="AK811" s="3"/>
      <c r="AL811" s="3"/>
      <c r="AM811" s="3"/>
      <c r="AN811">
        <v>15</v>
      </c>
      <c r="AO811">
        <v>9</v>
      </c>
      <c r="AP811">
        <v>4</v>
      </c>
      <c r="AQ811" s="3"/>
      <c r="AR811" s="3"/>
      <c r="AS811" s="3"/>
      <c r="AT811" s="3"/>
      <c r="AU811" s="3"/>
      <c r="AW811" s="3"/>
      <c r="AX811" s="3"/>
      <c r="AZ811" s="3"/>
      <c r="BA811" s="3"/>
      <c r="BB811" s="3"/>
      <c r="BG811">
        <v>8.83</v>
      </c>
      <c r="BH811">
        <v>13.3</v>
      </c>
      <c r="BI811">
        <v>1.34</v>
      </c>
      <c r="BJ811">
        <v>5.94</v>
      </c>
      <c r="BK811">
        <v>1.25</v>
      </c>
      <c r="BL811">
        <v>0.33</v>
      </c>
      <c r="BM811" s="39">
        <v>1.48</v>
      </c>
      <c r="BN811">
        <v>0.22</v>
      </c>
      <c r="BO811">
        <v>1.58</v>
      </c>
      <c r="BP811" s="3"/>
      <c r="BQ811">
        <v>0.99</v>
      </c>
      <c r="BR811" s="3"/>
      <c r="BS811">
        <v>1</v>
      </c>
      <c r="BT811" s="3"/>
      <c r="BU811" s="5">
        <f t="shared" si="45"/>
        <v>207.68988806530362</v>
      </c>
      <c r="BV811" s="12">
        <v>31</v>
      </c>
      <c r="BW811" t="s">
        <v>285</v>
      </c>
      <c r="BX811" s="4" t="s">
        <v>1239</v>
      </c>
      <c r="BY811" s="4" t="s">
        <v>1239</v>
      </c>
      <c r="BZ811" t="s">
        <v>1037</v>
      </c>
      <c r="CA811" t="s">
        <v>1038</v>
      </c>
      <c r="CB811" t="s">
        <v>373</v>
      </c>
    </row>
    <row r="812" spans="1:83">
      <c r="A812" s="21" t="s">
        <v>1047</v>
      </c>
      <c r="B812" s="19">
        <v>40.15</v>
      </c>
      <c r="C812" s="3">
        <v>0.04</v>
      </c>
      <c r="D812" s="3">
        <v>0.16</v>
      </c>
      <c r="E812" s="3">
        <v>20.59</v>
      </c>
      <c r="F812" s="3">
        <v>27.37</v>
      </c>
      <c r="G812" s="3"/>
      <c r="H812" s="3">
        <v>0.16</v>
      </c>
      <c r="I812" s="3"/>
      <c r="J812" s="3">
        <v>2.13</v>
      </c>
      <c r="K812" s="3">
        <v>2.33</v>
      </c>
      <c r="L812" s="3">
        <v>0.01</v>
      </c>
      <c r="M812" s="3">
        <v>0.01</v>
      </c>
      <c r="N812">
        <v>0.22</v>
      </c>
      <c r="R812">
        <v>6.98</v>
      </c>
      <c r="S812">
        <v>0.32</v>
      </c>
      <c r="U812" s="3">
        <f t="shared" si="43"/>
        <v>100.14999999999999</v>
      </c>
      <c r="V812" s="3"/>
      <c r="W812" s="3"/>
      <c r="X812">
        <v>4</v>
      </c>
      <c r="Y812">
        <v>64</v>
      </c>
      <c r="Z812" s="3"/>
      <c r="AA812">
        <v>6</v>
      </c>
      <c r="AB812" s="3"/>
      <c r="AC812" s="3"/>
      <c r="AD812">
        <v>2</v>
      </c>
      <c r="AE812" t="s">
        <v>347</v>
      </c>
      <c r="AF812">
        <v>33</v>
      </c>
      <c r="AG812" t="s">
        <v>1141</v>
      </c>
      <c r="AH812">
        <v>44</v>
      </c>
      <c r="AI812">
        <v>21</v>
      </c>
      <c r="AJ812">
        <v>15</v>
      </c>
      <c r="AK812" s="3"/>
      <c r="AL812" s="3"/>
      <c r="AM812" s="3"/>
      <c r="AN812">
        <v>13</v>
      </c>
      <c r="AO812" t="s">
        <v>1171</v>
      </c>
      <c r="AP812" t="s">
        <v>1141</v>
      </c>
      <c r="AQ812" s="3"/>
      <c r="AR812" s="3"/>
      <c r="AS812" s="3"/>
      <c r="AT812" s="3"/>
      <c r="AU812" s="3"/>
      <c r="AW812" s="3"/>
      <c r="AX812" s="3"/>
      <c r="AZ812" s="3"/>
      <c r="BA812" s="3"/>
      <c r="BB812" s="3"/>
      <c r="BG812">
        <v>3.2</v>
      </c>
      <c r="BH812">
        <v>4.41</v>
      </c>
      <c r="BI812" t="s">
        <v>1141</v>
      </c>
      <c r="BJ812">
        <v>2.3199999999999998</v>
      </c>
      <c r="BK812">
        <v>0.39</v>
      </c>
      <c r="BL812">
        <v>0.11</v>
      </c>
      <c r="BM812" s="39">
        <v>0.54</v>
      </c>
      <c r="BN812" t="s">
        <v>1141</v>
      </c>
      <c r="BO812">
        <v>0.97</v>
      </c>
      <c r="BP812" s="3"/>
      <c r="BQ812">
        <v>0.78</v>
      </c>
      <c r="BR812" s="3"/>
      <c r="BS812">
        <v>0.83</v>
      </c>
      <c r="BT812" s="3"/>
      <c r="BU812" s="5">
        <f t="shared" si="45"/>
        <v>287.90854189512089</v>
      </c>
      <c r="BV812" s="12">
        <v>31</v>
      </c>
      <c r="BW812" t="s">
        <v>285</v>
      </c>
      <c r="BX812" s="4" t="s">
        <v>1239</v>
      </c>
      <c r="BY812" s="4" t="s">
        <v>1239</v>
      </c>
      <c r="BZ812" t="s">
        <v>1037</v>
      </c>
      <c r="CA812" t="s">
        <v>1038</v>
      </c>
      <c r="CB812" t="s">
        <v>373</v>
      </c>
    </row>
    <row r="813" spans="1:83">
      <c r="A813" s="21" t="s">
        <v>1048</v>
      </c>
      <c r="B813" s="19">
        <v>43.86</v>
      </c>
      <c r="C813" s="3">
        <v>0.05</v>
      </c>
      <c r="D813" s="3">
        <v>0.49</v>
      </c>
      <c r="E813" s="3">
        <v>7.13</v>
      </c>
      <c r="F813" s="3">
        <v>31.15</v>
      </c>
      <c r="G813" s="3"/>
      <c r="H813" s="3">
        <v>0.4</v>
      </c>
      <c r="I813" s="3"/>
      <c r="J813" s="3">
        <v>2.83</v>
      </c>
      <c r="K813" s="3">
        <v>2.54</v>
      </c>
      <c r="L813" s="3">
        <v>0.01</v>
      </c>
      <c r="M813" s="3">
        <v>0.01</v>
      </c>
      <c r="N813">
        <v>0.09</v>
      </c>
      <c r="R813">
        <v>11.54</v>
      </c>
      <c r="S813">
        <v>0.53</v>
      </c>
      <c r="U813" s="3">
        <f t="shared" si="43"/>
        <v>100.1</v>
      </c>
      <c r="V813" s="3"/>
      <c r="W813" s="3"/>
      <c r="X813">
        <v>4</v>
      </c>
      <c r="Y813">
        <v>53</v>
      </c>
      <c r="Z813" s="3"/>
      <c r="AA813">
        <v>7</v>
      </c>
      <c r="AB813" s="3"/>
      <c r="AC813" s="3"/>
      <c r="AD813">
        <v>4</v>
      </c>
      <c r="AE813">
        <v>9</v>
      </c>
      <c r="AF813">
        <v>35</v>
      </c>
      <c r="AG813" t="s">
        <v>347</v>
      </c>
      <c r="AH813">
        <v>38</v>
      </c>
      <c r="AI813">
        <v>21</v>
      </c>
      <c r="AJ813">
        <v>15</v>
      </c>
      <c r="AK813" s="3"/>
      <c r="AL813" s="3"/>
      <c r="AM813" s="3"/>
      <c r="AN813">
        <v>8</v>
      </c>
      <c r="AO813">
        <v>6</v>
      </c>
      <c r="AP813" t="s">
        <v>1141</v>
      </c>
      <c r="AQ813" s="3"/>
      <c r="AR813" s="3"/>
      <c r="AS813" s="3"/>
      <c r="AT813" s="3"/>
      <c r="AU813" s="3"/>
      <c r="AW813" s="3"/>
      <c r="AX813" s="3"/>
      <c r="AZ813" s="3"/>
      <c r="BA813" s="3"/>
      <c r="BB813" s="3"/>
      <c r="BG813">
        <v>5.45</v>
      </c>
      <c r="BH813">
        <v>9.25</v>
      </c>
      <c r="BI813" t="s">
        <v>1141</v>
      </c>
      <c r="BJ813">
        <v>4.1100000000000003</v>
      </c>
      <c r="BK813">
        <v>0.94</v>
      </c>
      <c r="BL813">
        <v>0.28000000000000003</v>
      </c>
      <c r="BM813" s="39">
        <v>1.1299999999999999</v>
      </c>
      <c r="BN813" t="s">
        <v>1141</v>
      </c>
      <c r="BO813">
        <v>1.33</v>
      </c>
      <c r="BP813" s="3"/>
      <c r="BQ813">
        <v>0.84</v>
      </c>
      <c r="BR813" s="3"/>
      <c r="BS813">
        <v>0.9</v>
      </c>
      <c r="BT813" s="3"/>
      <c r="BU813" s="5">
        <f t="shared" si="45"/>
        <v>94.257732924219553</v>
      </c>
      <c r="BV813" s="12">
        <v>31</v>
      </c>
      <c r="BW813" t="s">
        <v>285</v>
      </c>
      <c r="BX813" s="4" t="s">
        <v>1239</v>
      </c>
      <c r="BY813" s="4" t="s">
        <v>1239</v>
      </c>
      <c r="BZ813" t="s">
        <v>1037</v>
      </c>
      <c r="CA813" t="s">
        <v>1038</v>
      </c>
      <c r="CB813" t="s">
        <v>373</v>
      </c>
    </row>
    <row r="814" spans="1:83">
      <c r="A814" s="21" t="s">
        <v>1049</v>
      </c>
      <c r="B814" s="19">
        <v>39.6</v>
      </c>
      <c r="C814" s="3">
        <v>0.05</v>
      </c>
      <c r="D814" s="3">
        <v>0.04</v>
      </c>
      <c r="E814" s="3">
        <v>20.16</v>
      </c>
      <c r="F814" s="3">
        <v>26.38</v>
      </c>
      <c r="G814" s="3"/>
      <c r="H814" s="3">
        <v>0.52</v>
      </c>
      <c r="I814" s="3"/>
      <c r="J814" s="3">
        <v>2.64</v>
      </c>
      <c r="K814" s="3">
        <v>2.58</v>
      </c>
      <c r="L814" s="3">
        <v>0.01</v>
      </c>
      <c r="M814" s="3">
        <v>0.01</v>
      </c>
      <c r="N814">
        <v>0.18</v>
      </c>
      <c r="R814">
        <v>7.66</v>
      </c>
      <c r="S814">
        <v>0.28999999999999998</v>
      </c>
      <c r="U814" s="3">
        <f t="shared" si="43"/>
        <v>99.83</v>
      </c>
      <c r="V814" s="3"/>
      <c r="W814" s="3"/>
      <c r="X814">
        <v>5</v>
      </c>
      <c r="Y814">
        <v>79</v>
      </c>
      <c r="Z814" s="3"/>
      <c r="AA814" t="s">
        <v>1257</v>
      </c>
      <c r="AB814" s="3"/>
      <c r="AC814" s="3"/>
      <c r="AD814">
        <v>3</v>
      </c>
      <c r="AE814" t="s">
        <v>347</v>
      </c>
      <c r="AF814">
        <v>31</v>
      </c>
      <c r="AG814" t="s">
        <v>347</v>
      </c>
      <c r="AH814">
        <v>54</v>
      </c>
      <c r="AI814">
        <v>27</v>
      </c>
      <c r="AJ814">
        <v>16</v>
      </c>
      <c r="AK814" s="3"/>
      <c r="AL814" s="3"/>
      <c r="AM814" s="3"/>
      <c r="AN814">
        <v>14</v>
      </c>
      <c r="AO814">
        <v>5</v>
      </c>
      <c r="AP814" t="s">
        <v>1171</v>
      </c>
      <c r="AQ814" s="3"/>
      <c r="AR814" s="3"/>
      <c r="AS814" s="3"/>
      <c r="AT814" s="3"/>
      <c r="AU814" s="3"/>
      <c r="AW814" s="3"/>
      <c r="AX814" s="3"/>
      <c r="AZ814" s="3"/>
      <c r="BA814" s="3"/>
      <c r="BB814" s="3"/>
      <c r="BG814">
        <v>7.18</v>
      </c>
      <c r="BH814">
        <v>13.1</v>
      </c>
      <c r="BI814">
        <v>1.76</v>
      </c>
      <c r="BJ814">
        <v>6.66</v>
      </c>
      <c r="BK814">
        <v>1.48</v>
      </c>
      <c r="BL814">
        <v>0.46</v>
      </c>
      <c r="BM814" s="39">
        <v>1.82</v>
      </c>
      <c r="BN814" t="s">
        <v>1141</v>
      </c>
      <c r="BO814">
        <v>2.48</v>
      </c>
      <c r="BP814" s="3"/>
      <c r="BQ814">
        <v>1.6</v>
      </c>
      <c r="BR814" s="3"/>
      <c r="BS814">
        <v>1.75</v>
      </c>
      <c r="BT814" s="3"/>
      <c r="BU814" s="5">
        <f t="shared" si="45"/>
        <v>85.929625972234604</v>
      </c>
      <c r="BV814" s="12">
        <v>31</v>
      </c>
      <c r="BW814" t="s">
        <v>285</v>
      </c>
      <c r="BX814" s="4" t="s">
        <v>1239</v>
      </c>
      <c r="BY814" s="4" t="s">
        <v>1239</v>
      </c>
      <c r="BZ814" t="s">
        <v>1037</v>
      </c>
      <c r="CA814" t="s">
        <v>1038</v>
      </c>
      <c r="CB814" t="s">
        <v>373</v>
      </c>
    </row>
    <row r="815" spans="1:83">
      <c r="A815" s="21" t="s">
        <v>1050</v>
      </c>
      <c r="B815" s="19">
        <v>28.63</v>
      </c>
      <c r="C815" s="3">
        <v>0.05</v>
      </c>
      <c r="D815" s="3">
        <v>0.32</v>
      </c>
      <c r="E815" s="3">
        <v>28.54</v>
      </c>
      <c r="F815" s="3">
        <v>17.82</v>
      </c>
      <c r="G815" s="3"/>
      <c r="H815" s="3">
        <v>5.24</v>
      </c>
      <c r="I815" s="3"/>
      <c r="J815" s="3">
        <v>2.81</v>
      </c>
      <c r="K815" s="3">
        <v>4.4400000000000004</v>
      </c>
      <c r="L815" s="3">
        <v>0.02</v>
      </c>
      <c r="M815" s="3">
        <v>0.02</v>
      </c>
      <c r="N815">
        <v>7.0000000000000007E-2</v>
      </c>
      <c r="R815">
        <v>11.38</v>
      </c>
      <c r="S815">
        <v>0.37</v>
      </c>
      <c r="U815" s="3">
        <f t="shared" si="43"/>
        <v>99.34</v>
      </c>
      <c r="V815" s="3"/>
      <c r="W815" s="3"/>
      <c r="X815">
        <v>4</v>
      </c>
      <c r="Y815">
        <v>14</v>
      </c>
      <c r="Z815" s="3"/>
      <c r="AA815">
        <v>72</v>
      </c>
      <c r="AB815" s="3"/>
      <c r="AC815" s="3"/>
      <c r="AD815">
        <v>3</v>
      </c>
      <c r="AE815">
        <v>6</v>
      </c>
      <c r="AF815">
        <v>42</v>
      </c>
      <c r="AG815">
        <v>35</v>
      </c>
      <c r="AH815">
        <v>52</v>
      </c>
      <c r="AI815">
        <v>25</v>
      </c>
      <c r="AJ815">
        <v>37</v>
      </c>
      <c r="AK815" s="3"/>
      <c r="AL815" s="3"/>
      <c r="AM815" s="3"/>
      <c r="AN815">
        <v>10</v>
      </c>
      <c r="AO815">
        <v>7</v>
      </c>
      <c r="AP815" t="s">
        <v>1171</v>
      </c>
      <c r="AQ815" s="3"/>
      <c r="AR815" s="3"/>
      <c r="AS815" s="3"/>
      <c r="AT815" s="3"/>
      <c r="AU815" s="3"/>
      <c r="AW815" s="3"/>
      <c r="AX815" s="3"/>
      <c r="AZ815" s="3"/>
      <c r="BA815" s="3"/>
      <c r="BB815" s="3"/>
      <c r="BG815">
        <v>3.19</v>
      </c>
      <c r="BH815">
        <v>3.17</v>
      </c>
      <c r="BI815">
        <v>0.39</v>
      </c>
      <c r="BJ815">
        <v>1.69</v>
      </c>
      <c r="BK815">
        <v>0.31</v>
      </c>
      <c r="BL815">
        <v>8.7999999999999995E-2</v>
      </c>
      <c r="BM815">
        <v>0.36</v>
      </c>
      <c r="BN815" t="s">
        <v>1141</v>
      </c>
      <c r="BO815">
        <v>0.52</v>
      </c>
      <c r="BP815" s="3"/>
      <c r="BQ815">
        <v>0.41</v>
      </c>
      <c r="BR815" s="3"/>
      <c r="BS815">
        <v>0.36</v>
      </c>
      <c r="BT815" s="3"/>
      <c r="BU815" s="5">
        <f t="shared" si="45"/>
        <v>8.3321246913531724</v>
      </c>
      <c r="BV815" s="12">
        <v>31</v>
      </c>
      <c r="BW815" t="s">
        <v>285</v>
      </c>
      <c r="BX815" s="4" t="s">
        <v>1239</v>
      </c>
      <c r="BY815" s="4" t="s">
        <v>1239</v>
      </c>
      <c r="BZ815" t="s">
        <v>1037</v>
      </c>
      <c r="CA815" t="s">
        <v>1038</v>
      </c>
      <c r="CB815" t="s">
        <v>373</v>
      </c>
    </row>
    <row r="816" spans="1:83">
      <c r="A816" s="3" t="s">
        <v>1052</v>
      </c>
      <c r="B816" s="3"/>
      <c r="C816" s="3"/>
      <c r="D816" s="3"/>
      <c r="E816" s="3">
        <v>73.3</v>
      </c>
      <c r="F816" s="3"/>
      <c r="G816" s="3"/>
      <c r="H816" s="3">
        <v>5.41</v>
      </c>
      <c r="I816" s="3"/>
      <c r="J816" s="3"/>
      <c r="K816" s="3">
        <v>6.45</v>
      </c>
      <c r="L816" s="3"/>
      <c r="M816" s="3"/>
      <c r="N816" s="3"/>
      <c r="U816" s="3">
        <f t="shared" si="43"/>
        <v>85.16</v>
      </c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G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W816" s="3"/>
      <c r="AX816" s="3"/>
      <c r="AZ816" s="3"/>
      <c r="BA816" s="3"/>
      <c r="BB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5">
        <f t="shared" si="45"/>
        <v>12.23644633124305</v>
      </c>
      <c r="BV816" s="12">
        <v>32</v>
      </c>
      <c r="BW816" t="s">
        <v>689</v>
      </c>
      <c r="BX816" t="s">
        <v>1239</v>
      </c>
      <c r="BY816" t="s">
        <v>1239</v>
      </c>
      <c r="BZ816" t="s">
        <v>588</v>
      </c>
      <c r="CB816" t="s">
        <v>465</v>
      </c>
      <c r="CD816" t="s">
        <v>2781</v>
      </c>
      <c r="CE816" t="s">
        <v>2781</v>
      </c>
    </row>
    <row r="817" spans="1:83">
      <c r="A817" s="3" t="s">
        <v>1053</v>
      </c>
      <c r="B817" s="3"/>
      <c r="C817" s="3"/>
      <c r="D817" s="3"/>
      <c r="E817" s="3">
        <v>42.2</v>
      </c>
      <c r="F817" s="3"/>
      <c r="G817" s="3"/>
      <c r="H817" s="3">
        <v>22.2</v>
      </c>
      <c r="I817" s="3"/>
      <c r="J817" s="3">
        <v>3.22</v>
      </c>
      <c r="K817" s="3">
        <v>6.79</v>
      </c>
      <c r="L817" s="3"/>
      <c r="M817" s="3"/>
      <c r="N817" s="3"/>
      <c r="U817" s="3">
        <f t="shared" si="43"/>
        <v>74.41</v>
      </c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G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W817" s="3"/>
      <c r="AX817" s="3"/>
      <c r="AZ817" s="3"/>
      <c r="BA817" s="3"/>
      <c r="BB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5">
        <f t="shared" si="45"/>
        <v>1.7167540345829497</v>
      </c>
      <c r="BV817" s="12">
        <v>32</v>
      </c>
      <c r="BW817" t="s">
        <v>689</v>
      </c>
      <c r="BX817" t="s">
        <v>1239</v>
      </c>
      <c r="BY817" t="s">
        <v>1239</v>
      </c>
      <c r="BZ817" t="s">
        <v>588</v>
      </c>
      <c r="CB817" t="s">
        <v>465</v>
      </c>
      <c r="CD817" t="s">
        <v>2781</v>
      </c>
      <c r="CE817" t="s">
        <v>2781</v>
      </c>
    </row>
    <row r="818" spans="1:83">
      <c r="A818" s="19" t="s">
        <v>1054</v>
      </c>
      <c r="E818" s="3">
        <v>41.2</v>
      </c>
      <c r="H818" s="3">
        <v>2.96</v>
      </c>
      <c r="J818" s="3">
        <v>0.68</v>
      </c>
      <c r="K818" s="3">
        <v>3.39</v>
      </c>
      <c r="U818" s="3">
        <f t="shared" si="43"/>
        <v>48.230000000000004</v>
      </c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G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W818" s="3"/>
      <c r="AX818" s="3"/>
      <c r="AZ818" s="3"/>
      <c r="BA818" s="3"/>
      <c r="BB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5">
        <f t="shared" si="45"/>
        <v>12.57054494516899</v>
      </c>
      <c r="BV818" s="12">
        <v>32</v>
      </c>
      <c r="BW818" t="s">
        <v>689</v>
      </c>
      <c r="BX818" t="s">
        <v>1239</v>
      </c>
      <c r="BY818" t="s">
        <v>1239</v>
      </c>
      <c r="BZ818" t="s">
        <v>588</v>
      </c>
      <c r="CB818" t="s">
        <v>465</v>
      </c>
      <c r="CD818" t="s">
        <v>2781</v>
      </c>
      <c r="CE818" t="s">
        <v>2781</v>
      </c>
    </row>
    <row r="819" spans="1:83">
      <c r="A819" s="19" t="s">
        <v>1055</v>
      </c>
      <c r="B819" s="19"/>
      <c r="C819" s="3"/>
      <c r="D819" s="3"/>
      <c r="E819" s="3">
        <v>47.5</v>
      </c>
      <c r="F819" s="3"/>
      <c r="G819" s="3"/>
      <c r="H819" s="3">
        <v>8.98</v>
      </c>
      <c r="I819" s="3"/>
      <c r="J819" s="3"/>
      <c r="K819" s="3">
        <v>8.4</v>
      </c>
      <c r="L819" s="19"/>
      <c r="M819" s="19"/>
      <c r="N819" s="19"/>
      <c r="O819" s="19"/>
      <c r="P819" s="19"/>
      <c r="Q819" s="19"/>
      <c r="R819" s="19"/>
      <c r="S819" s="19"/>
      <c r="T819" s="19"/>
      <c r="U819" s="3">
        <f t="shared" si="43"/>
        <v>64.88</v>
      </c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19"/>
      <c r="AG819" s="3"/>
      <c r="AH819" s="19"/>
      <c r="AJ819" s="19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W819" s="3"/>
      <c r="AX819" s="3"/>
      <c r="AZ819" s="3"/>
      <c r="BA819" s="3"/>
      <c r="BB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5">
        <f t="shared" si="45"/>
        <v>4.7771169462093761</v>
      </c>
      <c r="BV819" s="12">
        <v>32</v>
      </c>
      <c r="BW819" t="s">
        <v>689</v>
      </c>
      <c r="BX819" t="s">
        <v>1239</v>
      </c>
      <c r="BY819" t="s">
        <v>1239</v>
      </c>
      <c r="BZ819" t="s">
        <v>588</v>
      </c>
      <c r="CB819" t="s">
        <v>465</v>
      </c>
      <c r="CD819" t="s">
        <v>2781</v>
      </c>
      <c r="CE819" t="s">
        <v>2781</v>
      </c>
    </row>
    <row r="820" spans="1:83">
      <c r="A820" s="3" t="s">
        <v>1056</v>
      </c>
      <c r="B820" s="19"/>
      <c r="C820" s="3"/>
      <c r="D820" s="3"/>
      <c r="E820" s="3">
        <v>41.7</v>
      </c>
      <c r="F820" s="3"/>
      <c r="G820" s="3"/>
      <c r="H820" s="3">
        <v>19.5</v>
      </c>
      <c r="I820" s="3"/>
      <c r="J820" s="3"/>
      <c r="K820" s="3">
        <v>14.8</v>
      </c>
      <c r="U820" s="3">
        <f t="shared" si="43"/>
        <v>76</v>
      </c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G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W820" s="3"/>
      <c r="AX820" s="3"/>
      <c r="AZ820" s="3"/>
      <c r="BA820" s="3"/>
      <c r="BB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5">
        <f t="shared" si="45"/>
        <v>1.9313013488574795</v>
      </c>
      <c r="BV820" s="12">
        <v>32</v>
      </c>
      <c r="BW820" t="s">
        <v>689</v>
      </c>
      <c r="BX820" t="s">
        <v>1239</v>
      </c>
      <c r="BY820" t="s">
        <v>1239</v>
      </c>
      <c r="BZ820" t="s">
        <v>588</v>
      </c>
      <c r="CB820" t="s">
        <v>465</v>
      </c>
      <c r="CD820" t="s">
        <v>2781</v>
      </c>
      <c r="CE820" t="s">
        <v>2781</v>
      </c>
    </row>
    <row r="821" spans="1:83">
      <c r="A821" s="3" t="s">
        <v>1057</v>
      </c>
      <c r="B821" s="19"/>
      <c r="C821" s="3"/>
      <c r="D821" s="3"/>
      <c r="E821" s="3">
        <v>46.7</v>
      </c>
      <c r="F821" s="3"/>
      <c r="G821" s="3"/>
      <c r="H821" s="3">
        <v>14.4</v>
      </c>
      <c r="I821" s="3"/>
      <c r="J821" s="3"/>
      <c r="K821" s="3">
        <v>8.94</v>
      </c>
      <c r="U821" s="3">
        <f t="shared" si="43"/>
        <v>70.040000000000006</v>
      </c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G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W821" s="3"/>
      <c r="AX821" s="3"/>
      <c r="AZ821" s="3"/>
      <c r="BA821" s="3"/>
      <c r="BB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5">
        <f t="shared" si="45"/>
        <v>2.9288895106199435</v>
      </c>
      <c r="BV821" s="12">
        <v>32</v>
      </c>
      <c r="BW821" t="s">
        <v>689</v>
      </c>
      <c r="BX821" t="s">
        <v>1239</v>
      </c>
      <c r="BY821" t="s">
        <v>1239</v>
      </c>
      <c r="BZ821" t="s">
        <v>588</v>
      </c>
      <c r="CB821" t="s">
        <v>465</v>
      </c>
      <c r="CD821" t="s">
        <v>2781</v>
      </c>
      <c r="CE821" t="s">
        <v>2781</v>
      </c>
    </row>
    <row r="822" spans="1:83">
      <c r="A822" s="3" t="s">
        <v>1058</v>
      </c>
      <c r="B822" s="19"/>
      <c r="C822" s="3"/>
      <c r="D822" s="3"/>
      <c r="E822" s="3">
        <v>60.8</v>
      </c>
      <c r="F822" s="3"/>
      <c r="G822" s="3"/>
      <c r="H822" s="3">
        <v>11.4</v>
      </c>
      <c r="I822" s="3"/>
      <c r="K822" s="3">
        <v>8.94</v>
      </c>
      <c r="U822" s="3">
        <f t="shared" si="43"/>
        <v>81.14</v>
      </c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G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W822" s="3"/>
      <c r="AX822" s="3"/>
      <c r="AZ822" s="3"/>
      <c r="BA822" s="3"/>
      <c r="BB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5">
        <f t="shared" si="45"/>
        <v>4.816674826886759</v>
      </c>
      <c r="BV822" s="12">
        <v>32</v>
      </c>
      <c r="BW822" t="s">
        <v>689</v>
      </c>
      <c r="BX822" t="s">
        <v>1239</v>
      </c>
      <c r="BY822" t="s">
        <v>1239</v>
      </c>
      <c r="BZ822" t="s">
        <v>588</v>
      </c>
      <c r="CB822" t="s">
        <v>465</v>
      </c>
      <c r="CD822" t="s">
        <v>2781</v>
      </c>
      <c r="CE822" t="s">
        <v>2781</v>
      </c>
    </row>
    <row r="823" spans="1:83">
      <c r="A823" s="3" t="s">
        <v>1059</v>
      </c>
      <c r="B823" s="19"/>
      <c r="C823" s="3"/>
      <c r="D823" s="3"/>
      <c r="E823" s="3">
        <v>1.75</v>
      </c>
      <c r="F823" s="3"/>
      <c r="G823" s="3"/>
      <c r="H823" s="3">
        <v>0.31</v>
      </c>
      <c r="I823" s="3"/>
      <c r="J823" s="3">
        <v>2.29</v>
      </c>
      <c r="K823" s="3">
        <v>2.74</v>
      </c>
      <c r="U823" s="3">
        <f t="shared" si="43"/>
        <v>7.09</v>
      </c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G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W823" s="3"/>
      <c r="AX823" s="3"/>
      <c r="AZ823" s="3"/>
      <c r="BA823" s="3"/>
      <c r="BB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5">
        <f t="shared" si="45"/>
        <v>5.098294927652316</v>
      </c>
      <c r="BV823" s="12">
        <v>32</v>
      </c>
      <c r="BW823" t="s">
        <v>689</v>
      </c>
      <c r="BX823" t="s">
        <v>1239</v>
      </c>
      <c r="BY823" t="s">
        <v>1239</v>
      </c>
      <c r="BZ823" t="s">
        <v>1065</v>
      </c>
      <c r="CB823" t="s">
        <v>465</v>
      </c>
      <c r="CD823" t="s">
        <v>2781</v>
      </c>
      <c r="CE823" t="s">
        <v>2781</v>
      </c>
    </row>
    <row r="824" spans="1:83">
      <c r="A824" s="3" t="s">
        <v>1060</v>
      </c>
      <c r="B824" s="19"/>
      <c r="C824" s="3"/>
      <c r="D824" s="3"/>
      <c r="E824" s="3">
        <v>36.6</v>
      </c>
      <c r="F824" s="3"/>
      <c r="G824" s="3"/>
      <c r="H824" s="3">
        <v>11.2</v>
      </c>
      <c r="I824" s="3"/>
      <c r="K824" s="3"/>
      <c r="U824" s="3">
        <f t="shared" si="43"/>
        <v>47.8</v>
      </c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G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W824" s="3"/>
      <c r="AX824" s="3"/>
      <c r="AZ824" s="3"/>
      <c r="BA824" s="3"/>
      <c r="BB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5">
        <f t="shared" si="45"/>
        <v>2.9512884820991414</v>
      </c>
      <c r="BV824" s="12">
        <v>32</v>
      </c>
      <c r="BW824" t="s">
        <v>689</v>
      </c>
      <c r="BX824" t="s">
        <v>1239</v>
      </c>
      <c r="BY824" t="s">
        <v>1239</v>
      </c>
      <c r="BZ824" t="s">
        <v>1065</v>
      </c>
      <c r="CB824" t="s">
        <v>465</v>
      </c>
      <c r="CD824" t="s">
        <v>2781</v>
      </c>
      <c r="CE824" t="s">
        <v>2781</v>
      </c>
    </row>
    <row r="825" spans="1:83">
      <c r="A825" s="3" t="s">
        <v>1061</v>
      </c>
      <c r="B825" s="19"/>
      <c r="C825" s="3"/>
      <c r="D825" s="3"/>
      <c r="E825" s="3">
        <v>1.34</v>
      </c>
      <c r="F825" s="3"/>
      <c r="G825" s="3"/>
      <c r="H825" s="3">
        <v>0.89</v>
      </c>
      <c r="I825" s="3"/>
      <c r="J825" s="3">
        <v>0.25</v>
      </c>
      <c r="K825" s="3">
        <v>2.52</v>
      </c>
      <c r="U825" s="3">
        <f t="shared" si="43"/>
        <v>5</v>
      </c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G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W825" s="3"/>
      <c r="AX825" s="3"/>
      <c r="AZ825" s="3"/>
      <c r="BA825" s="3"/>
      <c r="BB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5">
        <f t="shared" si="45"/>
        <v>1.3597635396126946</v>
      </c>
      <c r="BV825" s="12">
        <v>32</v>
      </c>
      <c r="BW825" t="s">
        <v>689</v>
      </c>
      <c r="BX825" t="s">
        <v>1239</v>
      </c>
      <c r="BY825" t="s">
        <v>1239</v>
      </c>
      <c r="BZ825" t="s">
        <v>1065</v>
      </c>
      <c r="CB825" t="s">
        <v>465</v>
      </c>
      <c r="CD825" t="s">
        <v>2781</v>
      </c>
      <c r="CE825" t="s">
        <v>2781</v>
      </c>
    </row>
    <row r="826" spans="1:83">
      <c r="A826" s="3" t="s">
        <v>1062</v>
      </c>
      <c r="B826" s="19"/>
      <c r="C826" s="3"/>
      <c r="D826" s="3"/>
      <c r="E826" s="3">
        <v>6.79</v>
      </c>
      <c r="F826" s="3"/>
      <c r="G826" s="3"/>
      <c r="H826" s="3">
        <v>6.61</v>
      </c>
      <c r="I826" s="3"/>
      <c r="J826" s="3">
        <v>1.05</v>
      </c>
      <c r="K826" s="3">
        <v>5.03</v>
      </c>
      <c r="U826" s="3">
        <f t="shared" si="43"/>
        <v>19.48</v>
      </c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G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W826" s="3"/>
      <c r="AX826" s="3"/>
      <c r="AZ826" s="3"/>
      <c r="BA826" s="3"/>
      <c r="BB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5">
        <f t="shared" si="45"/>
        <v>0.9277199907685636</v>
      </c>
      <c r="BV826" s="12">
        <v>32</v>
      </c>
      <c r="BW826" t="s">
        <v>689</v>
      </c>
      <c r="BX826" t="s">
        <v>1239</v>
      </c>
      <c r="BY826" t="s">
        <v>1239</v>
      </c>
      <c r="BZ826" t="s">
        <v>1065</v>
      </c>
      <c r="CB826" t="s">
        <v>465</v>
      </c>
      <c r="CD826" t="s">
        <v>2781</v>
      </c>
      <c r="CE826" t="s">
        <v>2781</v>
      </c>
    </row>
    <row r="827" spans="1:83">
      <c r="A827" s="3" t="s">
        <v>1063</v>
      </c>
      <c r="B827" s="19"/>
      <c r="C827" s="3"/>
      <c r="D827" s="3"/>
      <c r="E827" s="3">
        <v>15.7</v>
      </c>
      <c r="F827" s="3"/>
      <c r="G827" s="3"/>
      <c r="H827" s="3">
        <v>2.78</v>
      </c>
      <c r="I827" s="3"/>
      <c r="J827" s="3">
        <v>2.13</v>
      </c>
      <c r="K827" s="3">
        <v>2.95</v>
      </c>
      <c r="U827" s="3">
        <f t="shared" ref="U827:U858" si="46">SUM(J827:R827,H827,B827:F827)</f>
        <v>23.56</v>
      </c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G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W827" s="3"/>
      <c r="AX827" s="3"/>
      <c r="AZ827" s="3"/>
      <c r="BA827" s="3"/>
      <c r="BB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5">
        <f t="shared" si="45"/>
        <v>5.1003908351251424</v>
      </c>
      <c r="BV827" s="12">
        <v>32</v>
      </c>
      <c r="BW827" t="s">
        <v>689</v>
      </c>
      <c r="BX827" t="s">
        <v>1239</v>
      </c>
      <c r="BY827" t="s">
        <v>1239</v>
      </c>
      <c r="BZ827" t="s">
        <v>1065</v>
      </c>
      <c r="CB827" t="s">
        <v>465</v>
      </c>
      <c r="CD827" t="s">
        <v>2781</v>
      </c>
      <c r="CE827" t="s">
        <v>2781</v>
      </c>
    </row>
    <row r="828" spans="1:83">
      <c r="A828" s="3" t="s">
        <v>1064</v>
      </c>
      <c r="B828" s="19"/>
      <c r="C828" s="3"/>
      <c r="D828" s="3"/>
      <c r="E828" s="3">
        <v>5.47</v>
      </c>
      <c r="F828" s="3"/>
      <c r="G828" s="3"/>
      <c r="H828" s="3">
        <v>2.8</v>
      </c>
      <c r="I828" s="3"/>
      <c r="J828" s="3">
        <v>0.32</v>
      </c>
      <c r="K828" s="3">
        <v>3.6</v>
      </c>
      <c r="U828" s="3">
        <f t="shared" si="46"/>
        <v>12.19</v>
      </c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G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W828" s="3"/>
      <c r="AX828" s="3"/>
      <c r="AZ828" s="3"/>
      <c r="BA828" s="3"/>
      <c r="BB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5">
        <f t="shared" si="45"/>
        <v>1.7643221854734756</v>
      </c>
      <c r="BV828" s="12">
        <v>32</v>
      </c>
      <c r="BW828" t="s">
        <v>689</v>
      </c>
      <c r="BX828" t="s">
        <v>1239</v>
      </c>
      <c r="BY828" t="s">
        <v>1239</v>
      </c>
      <c r="BZ828" t="s">
        <v>1065</v>
      </c>
      <c r="CB828" t="s">
        <v>465</v>
      </c>
      <c r="CD828" t="s">
        <v>2781</v>
      </c>
      <c r="CE828" t="s">
        <v>2781</v>
      </c>
    </row>
    <row r="829" spans="1:83">
      <c r="A829" s="12" t="s">
        <v>1068</v>
      </c>
      <c r="B829" s="19"/>
      <c r="C829" s="3"/>
      <c r="D829" s="3"/>
      <c r="E829" s="2">
        <f>G829*Conversions!$C$5</f>
        <v>2.3590050000000001E-2</v>
      </c>
      <c r="F829" s="3"/>
      <c r="G829" s="2">
        <v>1.6500000000000001E-2</v>
      </c>
      <c r="H829" s="3">
        <f>I829*Conversions!$C$6</f>
        <v>34.862399999999994</v>
      </c>
      <c r="I829" s="3">
        <v>27</v>
      </c>
      <c r="J829" s="3">
        <v>0.71302599999999994</v>
      </c>
      <c r="K829" s="3">
        <v>10.661904</v>
      </c>
      <c r="U829" s="3">
        <f t="shared" si="46"/>
        <v>46.260920049999996</v>
      </c>
      <c r="V829" s="3"/>
      <c r="W829" s="3"/>
      <c r="X829" s="3"/>
      <c r="Y829" s="3"/>
      <c r="Z829" s="3"/>
      <c r="AA829" s="3">
        <v>191</v>
      </c>
      <c r="AB829" s="3"/>
      <c r="AC829" s="3"/>
      <c r="AD829" s="3"/>
      <c r="AE829" s="3"/>
      <c r="AG829" s="3"/>
      <c r="AH829">
        <v>7.6</v>
      </c>
      <c r="AJ829">
        <v>32</v>
      </c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W829" s="3"/>
      <c r="AX829" s="3"/>
      <c r="AZ829" s="3"/>
      <c r="BA829" s="3"/>
      <c r="BB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26">
        <f t="shared" ref="BU829:BU839" si="47">G829/I829</f>
        <v>6.111111111111111E-4</v>
      </c>
      <c r="BV829" s="12">
        <v>33</v>
      </c>
      <c r="BW829" t="s">
        <v>1078</v>
      </c>
      <c r="BY829" t="s">
        <v>1358</v>
      </c>
      <c r="BZ829" t="s">
        <v>1079</v>
      </c>
      <c r="CA829" t="s">
        <v>1066</v>
      </c>
      <c r="CB829" t="s">
        <v>688</v>
      </c>
      <c r="CD829" s="3" t="s">
        <v>2790</v>
      </c>
      <c r="CE829" s="3" t="s">
        <v>2790</v>
      </c>
    </row>
    <row r="830" spans="1:83">
      <c r="A830" s="12" t="s">
        <v>1069</v>
      </c>
      <c r="B830" s="19"/>
      <c r="C830" s="3"/>
      <c r="D830" s="3"/>
      <c r="E830" s="2">
        <f>G830*Conversions!$C$5</f>
        <v>2.073065E-2</v>
      </c>
      <c r="F830" s="3"/>
      <c r="G830" s="2">
        <v>1.4500000000000001E-2</v>
      </c>
      <c r="H830" s="3">
        <f>I830*Conversions!$C$6</f>
        <v>35.766239999999996</v>
      </c>
      <c r="I830" s="3">
        <v>27.7</v>
      </c>
      <c r="J830" s="3">
        <v>0.76277200000000001</v>
      </c>
      <c r="K830" s="3">
        <v>12.508847999999999</v>
      </c>
      <c r="U830" s="3">
        <f t="shared" si="46"/>
        <v>49.058590649999992</v>
      </c>
      <c r="V830" s="3"/>
      <c r="W830" s="3"/>
      <c r="X830" s="3"/>
      <c r="Y830" s="3"/>
      <c r="Z830" s="3"/>
      <c r="AA830" s="3">
        <v>204</v>
      </c>
      <c r="AB830" s="3"/>
      <c r="AC830" s="3"/>
      <c r="AD830" s="3"/>
      <c r="AE830" s="3"/>
      <c r="AG830" s="3"/>
      <c r="AH830">
        <v>6.7</v>
      </c>
      <c r="AJ830">
        <v>51</v>
      </c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W830" s="3"/>
      <c r="AX830" s="3"/>
      <c r="AZ830" s="3"/>
      <c r="BA830" s="3"/>
      <c r="BB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26">
        <f t="shared" si="47"/>
        <v>5.2346570397111922E-4</v>
      </c>
      <c r="BV830" s="12">
        <v>33</v>
      </c>
      <c r="BW830" t="s">
        <v>1078</v>
      </c>
      <c r="BY830" t="s">
        <v>1358</v>
      </c>
      <c r="BZ830" t="s">
        <v>1079</v>
      </c>
      <c r="CA830" t="s">
        <v>1066</v>
      </c>
      <c r="CB830" t="s">
        <v>688</v>
      </c>
      <c r="CD830" s="3" t="s">
        <v>2790</v>
      </c>
      <c r="CE830" s="3" t="s">
        <v>2790</v>
      </c>
    </row>
    <row r="831" spans="1:83">
      <c r="A831" s="12" t="s">
        <v>1070</v>
      </c>
      <c r="E831" s="2">
        <f>G831*Conversions!$C$5</f>
        <v>1.8586099999999998E-2</v>
      </c>
      <c r="G831" s="2">
        <v>1.2999999999999999E-2</v>
      </c>
      <c r="H831" s="3">
        <f>I831*Conversions!$C$6</f>
        <v>37.832159999999995</v>
      </c>
      <c r="I831" s="3">
        <v>29.3</v>
      </c>
      <c r="J831" s="3">
        <v>0.81251799999999996</v>
      </c>
      <c r="K831" s="3">
        <v>10.549968</v>
      </c>
      <c r="U831" s="3">
        <f t="shared" si="46"/>
        <v>49.213232099999992</v>
      </c>
      <c r="V831" s="3"/>
      <c r="W831" s="3"/>
      <c r="X831" s="3"/>
      <c r="Y831" s="3"/>
      <c r="Z831" s="3"/>
      <c r="AA831" s="3">
        <v>212</v>
      </c>
      <c r="AB831" s="3"/>
      <c r="AC831" s="3"/>
      <c r="AD831" s="3"/>
      <c r="AE831" s="3"/>
      <c r="AG831" s="3"/>
      <c r="AH831">
        <v>8.5</v>
      </c>
      <c r="AJ831">
        <v>21</v>
      </c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W831" s="3"/>
      <c r="AX831" s="3"/>
      <c r="AZ831" s="3"/>
      <c r="BA831" s="3"/>
      <c r="BB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26">
        <f t="shared" si="47"/>
        <v>4.4368600682593852E-4</v>
      </c>
      <c r="BV831" s="12">
        <v>33</v>
      </c>
      <c r="BW831" t="s">
        <v>1078</v>
      </c>
      <c r="BY831" t="s">
        <v>1358</v>
      </c>
      <c r="BZ831" t="s">
        <v>1079</v>
      </c>
      <c r="CA831" t="s">
        <v>1066</v>
      </c>
      <c r="CB831" t="s">
        <v>688</v>
      </c>
      <c r="CD831" s="3" t="s">
        <v>2790</v>
      </c>
      <c r="CE831" s="3" t="s">
        <v>2790</v>
      </c>
    </row>
    <row r="832" spans="1:83">
      <c r="A832" s="12" t="s">
        <v>1071</v>
      </c>
      <c r="E832" s="2">
        <f>G832*Conversions!$C$5</f>
        <v>1.57267E-2</v>
      </c>
      <c r="G832" s="2">
        <v>1.0999999999999999E-2</v>
      </c>
      <c r="H832" s="3">
        <f>I832*Conversions!$C$6</f>
        <v>34.087679999999999</v>
      </c>
      <c r="I832" s="3">
        <v>26.4</v>
      </c>
      <c r="J832" s="3">
        <v>0.72960799999999992</v>
      </c>
      <c r="K832" s="3">
        <v>9.0668160000000011</v>
      </c>
      <c r="U832" s="3">
        <f t="shared" si="46"/>
        <v>43.899830700000003</v>
      </c>
      <c r="V832" s="3"/>
      <c r="W832" s="3"/>
      <c r="X832" s="3"/>
      <c r="Y832" s="3"/>
      <c r="Z832" s="3"/>
      <c r="AA832" s="3">
        <v>221</v>
      </c>
      <c r="AB832" s="3"/>
      <c r="AC832" s="3"/>
      <c r="AD832" s="3"/>
      <c r="AE832" s="3"/>
      <c r="AG832" s="3"/>
      <c r="AH832">
        <v>7.3</v>
      </c>
      <c r="AJ832">
        <v>23</v>
      </c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W832" s="3"/>
      <c r="AX832" s="3"/>
      <c r="AZ832" s="3"/>
      <c r="BA832" s="3"/>
      <c r="BB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26">
        <f t="shared" si="47"/>
        <v>4.1666666666666664E-4</v>
      </c>
      <c r="BV832" s="12">
        <v>33</v>
      </c>
      <c r="BW832" t="s">
        <v>1078</v>
      </c>
      <c r="BY832" t="s">
        <v>1358</v>
      </c>
      <c r="BZ832" t="s">
        <v>1079</v>
      </c>
      <c r="CA832" t="s">
        <v>1066</v>
      </c>
      <c r="CB832" t="s">
        <v>688</v>
      </c>
      <c r="CD832" s="3" t="s">
        <v>2790</v>
      </c>
      <c r="CE832" s="3" t="s">
        <v>2790</v>
      </c>
    </row>
    <row r="833" spans="1:94">
      <c r="A833" s="12" t="s">
        <v>1072</v>
      </c>
      <c r="E833" s="2">
        <f>G833*Conversions!$C$5</f>
        <v>1.6441549999999999E-2</v>
      </c>
      <c r="G833" s="2">
        <v>1.15E-2</v>
      </c>
      <c r="H833" s="3">
        <f>I833*Conversions!$C$6</f>
        <v>34.991520000000001</v>
      </c>
      <c r="I833" s="3">
        <v>27.1</v>
      </c>
      <c r="J833" s="3">
        <v>0.69644399999999995</v>
      </c>
      <c r="K833" s="3">
        <v>9.4725839999999994</v>
      </c>
      <c r="U833" s="3">
        <f t="shared" si="46"/>
        <v>45.176989550000002</v>
      </c>
      <c r="V833" s="3"/>
      <c r="W833" s="3"/>
      <c r="X833" s="3"/>
      <c r="Y833" s="3"/>
      <c r="Z833" s="3"/>
      <c r="AA833" s="3">
        <v>165</v>
      </c>
      <c r="AB833" s="3"/>
      <c r="AC833" s="3"/>
      <c r="AD833" s="3"/>
      <c r="AE833" s="3"/>
      <c r="AG833" s="3"/>
      <c r="AH833">
        <v>8.1</v>
      </c>
      <c r="AJ833">
        <v>24</v>
      </c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W833" s="3"/>
      <c r="AX833" s="3"/>
      <c r="AZ833" s="3"/>
      <c r="BA833" s="3"/>
      <c r="BB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26">
        <f t="shared" si="47"/>
        <v>4.243542435424354E-4</v>
      </c>
      <c r="BV833" s="12">
        <v>33</v>
      </c>
      <c r="BW833" t="s">
        <v>1078</v>
      </c>
      <c r="BY833" t="s">
        <v>1358</v>
      </c>
      <c r="BZ833" t="s">
        <v>1079</v>
      </c>
      <c r="CA833" t="s">
        <v>1066</v>
      </c>
      <c r="CB833" t="s">
        <v>688</v>
      </c>
      <c r="CD833" s="3" t="s">
        <v>2790</v>
      </c>
      <c r="CE833" s="3" t="s">
        <v>2790</v>
      </c>
    </row>
    <row r="834" spans="1:94">
      <c r="A834" s="12" t="s">
        <v>1073</v>
      </c>
      <c r="E834" s="2">
        <f>G834*Conversions!$C$5</f>
        <v>3.0738549999999996E-2</v>
      </c>
      <c r="G834" s="2">
        <v>2.1499999999999998E-2</v>
      </c>
      <c r="H834" s="3">
        <f>I834*Conversions!$C$6</f>
        <v>35.249759999999995</v>
      </c>
      <c r="I834" s="3">
        <v>27.3</v>
      </c>
      <c r="J834" s="3">
        <v>0.69644399999999995</v>
      </c>
      <c r="K834" s="3">
        <v>10.396056</v>
      </c>
      <c r="U834" s="3">
        <f t="shared" si="46"/>
        <v>46.372998549999998</v>
      </c>
      <c r="V834" s="3"/>
      <c r="W834" s="3"/>
      <c r="X834" s="3"/>
      <c r="Y834" s="3"/>
      <c r="Z834" s="3"/>
      <c r="AA834" s="3">
        <v>168</v>
      </c>
      <c r="AB834" s="3"/>
      <c r="AC834" s="3"/>
      <c r="AD834" s="3"/>
      <c r="AE834" s="3"/>
      <c r="AG834" s="3"/>
      <c r="AH834">
        <v>8.4</v>
      </c>
      <c r="AJ834">
        <v>40</v>
      </c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W834" s="3"/>
      <c r="AX834" s="3"/>
      <c r="AZ834" s="3"/>
      <c r="BA834" s="3"/>
      <c r="BB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26">
        <f t="shared" si="47"/>
        <v>7.8754578754578744E-4</v>
      </c>
      <c r="BV834" s="12">
        <v>33</v>
      </c>
      <c r="BW834" t="s">
        <v>1078</v>
      </c>
      <c r="BY834" t="s">
        <v>1358</v>
      </c>
      <c r="BZ834" t="s">
        <v>1079</v>
      </c>
      <c r="CA834" t="s">
        <v>1066</v>
      </c>
      <c r="CB834" t="s">
        <v>688</v>
      </c>
      <c r="CD834" s="3" t="s">
        <v>2790</v>
      </c>
      <c r="CE834" s="3" t="s">
        <v>2790</v>
      </c>
    </row>
    <row r="835" spans="1:94">
      <c r="A835" s="12" t="s">
        <v>1074</v>
      </c>
      <c r="E835" s="2">
        <f>G835*Conversions!$C$5</f>
        <v>3.7887049999999999E-2</v>
      </c>
      <c r="G835" s="2">
        <v>2.6499999999999999E-2</v>
      </c>
      <c r="H835" s="3">
        <f>I835*Conversions!$C$6</f>
        <v>29.826719999999998</v>
      </c>
      <c r="I835" s="3">
        <v>23.1</v>
      </c>
      <c r="J835" s="3">
        <v>0.74619000000000002</v>
      </c>
      <c r="K835" s="3">
        <v>6.8840639999999995</v>
      </c>
      <c r="U835" s="3">
        <f t="shared" si="46"/>
        <v>37.494861049999997</v>
      </c>
      <c r="V835" s="3"/>
      <c r="W835" s="3"/>
      <c r="X835" s="3"/>
      <c r="Y835" s="3"/>
      <c r="Z835" s="3"/>
      <c r="AA835" s="3">
        <v>148</v>
      </c>
      <c r="AB835" s="3"/>
      <c r="AC835" s="3"/>
      <c r="AD835" s="3"/>
      <c r="AE835" s="3"/>
      <c r="AG835" s="3"/>
      <c r="AH835">
        <v>13.5</v>
      </c>
      <c r="AJ835">
        <v>26</v>
      </c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W835" s="3"/>
      <c r="AX835" s="3"/>
      <c r="AZ835" s="3"/>
      <c r="BA835" s="3"/>
      <c r="BB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26">
        <f t="shared" si="47"/>
        <v>1.1471861471861471E-3</v>
      </c>
      <c r="BV835" s="12">
        <v>33</v>
      </c>
      <c r="BW835" t="s">
        <v>1078</v>
      </c>
      <c r="BY835" t="s">
        <v>1358</v>
      </c>
      <c r="BZ835" t="s">
        <v>1079</v>
      </c>
      <c r="CA835" t="s">
        <v>1066</v>
      </c>
      <c r="CB835" t="s">
        <v>688</v>
      </c>
      <c r="CD835" s="3" t="s">
        <v>2790</v>
      </c>
      <c r="CE835" s="3" t="s">
        <v>2790</v>
      </c>
    </row>
    <row r="836" spans="1:94">
      <c r="A836" s="12" t="s">
        <v>1075</v>
      </c>
      <c r="E836" s="2">
        <f>G836*Conversions!$C$5</f>
        <v>5.8617700000000002E-2</v>
      </c>
      <c r="G836" s="2">
        <v>4.1000000000000002E-2</v>
      </c>
      <c r="H836" s="3">
        <f>I836*Conversions!$C$6</f>
        <v>24.920159999999999</v>
      </c>
      <c r="I836" s="3">
        <v>19.3</v>
      </c>
      <c r="J836" s="3">
        <v>0.646698</v>
      </c>
      <c r="K836" s="3">
        <v>8.0873760000000008</v>
      </c>
      <c r="U836" s="3">
        <f t="shared" si="46"/>
        <v>33.712851700000002</v>
      </c>
      <c r="V836" s="3"/>
      <c r="W836" s="3"/>
      <c r="X836" s="3"/>
      <c r="Y836" s="3"/>
      <c r="Z836" s="3"/>
      <c r="AA836" s="3">
        <v>176</v>
      </c>
      <c r="AB836" s="3"/>
      <c r="AC836" s="3"/>
      <c r="AD836" s="3"/>
      <c r="AE836" s="3"/>
      <c r="AG836" s="3"/>
      <c r="AH836">
        <v>12.8</v>
      </c>
      <c r="AJ836">
        <v>48</v>
      </c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W836" s="3"/>
      <c r="AX836" s="3"/>
      <c r="AZ836" s="3"/>
      <c r="BA836" s="3"/>
      <c r="BB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26">
        <f t="shared" si="47"/>
        <v>2.1243523316062177E-3</v>
      </c>
      <c r="BV836" s="12">
        <v>33</v>
      </c>
      <c r="BW836" t="s">
        <v>1078</v>
      </c>
      <c r="BY836" t="s">
        <v>1358</v>
      </c>
      <c r="BZ836" t="s">
        <v>1079</v>
      </c>
      <c r="CA836" t="s">
        <v>1066</v>
      </c>
      <c r="CB836" t="s">
        <v>688</v>
      </c>
      <c r="CD836" s="3" t="s">
        <v>2790</v>
      </c>
      <c r="CE836" s="3" t="s">
        <v>2790</v>
      </c>
      <c r="CF836" s="39"/>
      <c r="CG836" s="39"/>
      <c r="CH836" s="39"/>
      <c r="CI836" s="39"/>
      <c r="CJ836" s="39"/>
      <c r="CK836" s="39"/>
      <c r="CL836" s="39"/>
      <c r="CM836" s="39"/>
      <c r="CN836" s="39"/>
      <c r="CO836" s="39"/>
      <c r="CP836" s="39"/>
    </row>
    <row r="837" spans="1:94">
      <c r="A837" s="12" t="s">
        <v>1076</v>
      </c>
      <c r="E837" s="2">
        <f>G837*Conversions!$C$5</f>
        <v>2.5734599999999996E-2</v>
      </c>
      <c r="G837" s="2">
        <v>1.7999999999999999E-2</v>
      </c>
      <c r="H837" s="3">
        <f>I837*Conversions!$C$6</f>
        <v>28.793759999999999</v>
      </c>
      <c r="I837" s="3">
        <v>22.3</v>
      </c>
      <c r="J837" s="3">
        <v>0.84568199999999993</v>
      </c>
      <c r="K837" s="3">
        <v>10.200168</v>
      </c>
      <c r="U837" s="3">
        <f t="shared" si="46"/>
        <v>39.8653446</v>
      </c>
      <c r="V837" s="3"/>
      <c r="W837" s="3"/>
      <c r="X837" s="3"/>
      <c r="Y837" s="3"/>
      <c r="Z837" s="3"/>
      <c r="AA837" s="3">
        <v>161</v>
      </c>
      <c r="AB837" s="3"/>
      <c r="AC837" s="3"/>
      <c r="AD837" s="3"/>
      <c r="AE837" s="3"/>
      <c r="AG837" s="3"/>
      <c r="AH837">
        <v>5.7</v>
      </c>
      <c r="AJ837">
        <v>85</v>
      </c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W837" s="3"/>
      <c r="AX837" s="3"/>
      <c r="AZ837" s="3"/>
      <c r="BA837" s="3"/>
      <c r="BB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26">
        <f t="shared" si="47"/>
        <v>8.0717488789237661E-4</v>
      </c>
      <c r="BV837" s="12">
        <v>33</v>
      </c>
      <c r="BW837" t="s">
        <v>1078</v>
      </c>
      <c r="BY837" t="s">
        <v>1358</v>
      </c>
      <c r="BZ837" t="s">
        <v>1079</v>
      </c>
      <c r="CA837" t="s">
        <v>1066</v>
      </c>
      <c r="CB837" t="s">
        <v>688</v>
      </c>
      <c r="CD837" s="3" t="s">
        <v>2790</v>
      </c>
      <c r="CE837" s="3" t="s">
        <v>2790</v>
      </c>
    </row>
    <row r="838" spans="1:94">
      <c r="A838" s="12" t="s">
        <v>1077</v>
      </c>
      <c r="E838" s="2">
        <f>G838*Conversions!$C$5</f>
        <v>2.5734599999999996E-2</v>
      </c>
      <c r="G838" s="2">
        <v>1.7999999999999999E-2</v>
      </c>
      <c r="H838" s="3">
        <f>I838*Conversions!$C$6</f>
        <v>34.34592</v>
      </c>
      <c r="I838" s="3">
        <v>26.6</v>
      </c>
      <c r="J838" s="3">
        <v>0.86226400000000003</v>
      </c>
      <c r="K838" s="3">
        <v>11.067672</v>
      </c>
      <c r="U838" s="3">
        <f t="shared" si="46"/>
        <v>46.301590599999997</v>
      </c>
      <c r="V838" s="3"/>
      <c r="W838" s="3"/>
      <c r="X838" s="3"/>
      <c r="Y838" s="3"/>
      <c r="Z838" s="3"/>
      <c r="AA838" s="3">
        <v>165</v>
      </c>
      <c r="AB838" s="3"/>
      <c r="AC838" s="3"/>
      <c r="AD838" s="3"/>
      <c r="AE838" s="3"/>
      <c r="AG838" s="3"/>
      <c r="AH838">
        <v>7.8</v>
      </c>
      <c r="AJ838">
        <v>33</v>
      </c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W838" s="3"/>
      <c r="AX838" s="3"/>
      <c r="AZ838" s="3"/>
      <c r="BA838" s="3"/>
      <c r="BB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26">
        <f t="shared" si="47"/>
        <v>6.7669172932330822E-4</v>
      </c>
      <c r="BV838" s="12">
        <v>33</v>
      </c>
      <c r="BW838" t="s">
        <v>1078</v>
      </c>
      <c r="BY838" t="s">
        <v>1358</v>
      </c>
      <c r="BZ838" t="s">
        <v>1079</v>
      </c>
      <c r="CA838" t="s">
        <v>1066</v>
      </c>
      <c r="CB838" t="s">
        <v>688</v>
      </c>
      <c r="CD838" s="3" t="s">
        <v>2790</v>
      </c>
      <c r="CE838" s="3" t="s">
        <v>2790</v>
      </c>
    </row>
    <row r="839" spans="1:94">
      <c r="A839" s="19" t="s">
        <v>1080</v>
      </c>
      <c r="E839" s="2">
        <f>G839*Conversions!$C$5</f>
        <v>2.7450239999999997E-2</v>
      </c>
      <c r="G839" s="2">
        <v>1.9199999999999998E-2</v>
      </c>
      <c r="H839" s="3">
        <f>I839*Conversions!$C$6</f>
        <v>34.216799999999999</v>
      </c>
      <c r="I839" s="3">
        <v>26.5</v>
      </c>
      <c r="J839" s="3">
        <v>0.74619000000000002</v>
      </c>
      <c r="K839" s="3">
        <v>9.8923439999999996</v>
      </c>
      <c r="U839" s="3">
        <f t="shared" si="46"/>
        <v>44.882784239999999</v>
      </c>
      <c r="V839" s="3"/>
      <c r="W839" s="3"/>
      <c r="X839" s="3"/>
      <c r="Y839" s="3"/>
      <c r="Z839" s="3"/>
      <c r="AA839" s="3">
        <v>181</v>
      </c>
      <c r="AB839" s="3"/>
      <c r="AC839" s="3"/>
      <c r="AD839" s="3"/>
      <c r="AE839" s="3"/>
      <c r="AG839" s="3"/>
      <c r="AH839">
        <v>8.6</v>
      </c>
      <c r="AJ839">
        <v>38</v>
      </c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W839" s="3"/>
      <c r="AX839" s="3"/>
      <c r="AZ839" s="3"/>
      <c r="BA839" s="3"/>
      <c r="BB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26">
        <f t="shared" si="47"/>
        <v>7.2452830188679236E-4</v>
      </c>
      <c r="BV839" s="12">
        <v>33</v>
      </c>
      <c r="BW839" t="s">
        <v>1078</v>
      </c>
      <c r="BY839" t="s">
        <v>1358</v>
      </c>
      <c r="BZ839" t="s">
        <v>1079</v>
      </c>
      <c r="CA839" t="s">
        <v>1066</v>
      </c>
      <c r="CB839" t="s">
        <v>688</v>
      </c>
      <c r="CC839" t="s">
        <v>615</v>
      </c>
      <c r="CD839" s="3" t="s">
        <v>2790</v>
      </c>
      <c r="CE839" s="3" t="s">
        <v>2790</v>
      </c>
    </row>
    <row r="840" spans="1:94">
      <c r="A840" t="s">
        <v>1083</v>
      </c>
      <c r="B840">
        <v>47.78</v>
      </c>
      <c r="C840">
        <v>1.29</v>
      </c>
      <c r="D840">
        <v>15.86</v>
      </c>
      <c r="E840">
        <v>22.71</v>
      </c>
      <c r="H840" s="3">
        <v>2.3498616113744073</v>
      </c>
      <c r="J840">
        <v>1.68</v>
      </c>
      <c r="K840">
        <v>2.4</v>
      </c>
      <c r="L840">
        <v>0.55000000000000004</v>
      </c>
      <c r="M840">
        <v>2.48</v>
      </c>
      <c r="N840">
        <v>0.93</v>
      </c>
      <c r="U840" s="3">
        <f t="shared" si="46"/>
        <v>98.0298616113744</v>
      </c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G840" s="12">
        <v>471.88360204482888</v>
      </c>
      <c r="AH840">
        <v>600</v>
      </c>
      <c r="AI840">
        <v>6600</v>
      </c>
      <c r="AJ840">
        <v>6600</v>
      </c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W840" s="3"/>
      <c r="AX840" s="3"/>
      <c r="AZ840" s="3"/>
      <c r="BA840" s="3"/>
      <c r="BB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5">
        <f t="shared" ref="BU840:BU847" si="48">((E840/1.4297)+(F840/1.2865))/(H840/1.2912)</f>
        <v>8.7281750542071777</v>
      </c>
      <c r="BV840" s="12">
        <v>34</v>
      </c>
      <c r="BW840" t="s">
        <v>1081</v>
      </c>
      <c r="BX840" t="s">
        <v>1239</v>
      </c>
      <c r="BY840" t="s">
        <v>1239</v>
      </c>
      <c r="BZ840" t="s">
        <v>1092</v>
      </c>
      <c r="CB840" t="s">
        <v>1094</v>
      </c>
      <c r="CC840" t="s">
        <v>1366</v>
      </c>
    </row>
    <row r="841" spans="1:94">
      <c r="A841" t="s">
        <v>1084</v>
      </c>
      <c r="B841">
        <v>74.19</v>
      </c>
      <c r="C841">
        <v>0.44</v>
      </c>
      <c r="D841">
        <v>12.78</v>
      </c>
      <c r="E841">
        <v>4.4000000000000004</v>
      </c>
      <c r="H841" s="3">
        <v>9.7910900473933637E-2</v>
      </c>
      <c r="J841">
        <v>0.83</v>
      </c>
      <c r="K841">
        <v>0.61</v>
      </c>
      <c r="L841">
        <v>0.5</v>
      </c>
      <c r="M841">
        <v>5.28</v>
      </c>
      <c r="N841">
        <v>0.27</v>
      </c>
      <c r="U841" s="3">
        <f t="shared" si="46"/>
        <v>99.397910900473931</v>
      </c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G841" s="12">
        <v>629.17813605977187</v>
      </c>
      <c r="AH841">
        <v>300</v>
      </c>
      <c r="AI841">
        <v>2900</v>
      </c>
      <c r="AJ841">
        <v>1800</v>
      </c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W841" s="3"/>
      <c r="AX841" s="3"/>
      <c r="AZ841" s="3"/>
      <c r="BA841" s="3"/>
      <c r="BB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5">
        <f t="shared" si="48"/>
        <v>40.585437504371555</v>
      </c>
      <c r="BV841" s="12">
        <v>34</v>
      </c>
      <c r="BW841" t="s">
        <v>1091</v>
      </c>
      <c r="BX841" t="s">
        <v>1239</v>
      </c>
      <c r="BY841" t="s">
        <v>1239</v>
      </c>
      <c r="BZ841" t="s">
        <v>1092</v>
      </c>
      <c r="CB841" t="s">
        <v>1094</v>
      </c>
      <c r="CC841" t="s">
        <v>1366</v>
      </c>
    </row>
    <row r="842" spans="1:94">
      <c r="A842" t="s">
        <v>1085</v>
      </c>
      <c r="B842">
        <v>30.92</v>
      </c>
      <c r="C842">
        <v>1.22</v>
      </c>
      <c r="D842">
        <v>11.93</v>
      </c>
      <c r="E842">
        <v>41.94</v>
      </c>
      <c r="H842" s="3">
        <v>4.4712644549763034</v>
      </c>
      <c r="J842">
        <v>1.1599999999999999</v>
      </c>
      <c r="K842">
        <v>1.69</v>
      </c>
      <c r="L842">
        <v>1.4</v>
      </c>
      <c r="M842">
        <v>1.91</v>
      </c>
      <c r="N842">
        <v>0.57999999999999996</v>
      </c>
      <c r="U842" s="3">
        <f t="shared" si="46"/>
        <v>97.221264454976307</v>
      </c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G842" s="12">
        <v>1179.7090051120722</v>
      </c>
      <c r="AH842">
        <v>600</v>
      </c>
      <c r="AI842">
        <v>6899.9999999999991</v>
      </c>
      <c r="AJ842">
        <v>8700</v>
      </c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W842" s="3"/>
      <c r="AX842" s="3"/>
      <c r="AZ842" s="3"/>
      <c r="BA842" s="3"/>
      <c r="BB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5">
        <f t="shared" si="48"/>
        <v>8.4712338201725732</v>
      </c>
      <c r="BV842" s="12">
        <v>34</v>
      </c>
      <c r="BW842" s="19" t="s">
        <v>1082</v>
      </c>
      <c r="BX842" t="s">
        <v>1239</v>
      </c>
      <c r="BY842" t="s">
        <v>1239</v>
      </c>
      <c r="BZ842" t="s">
        <v>1092</v>
      </c>
      <c r="CB842" t="s">
        <v>1094</v>
      </c>
      <c r="CC842" t="s">
        <v>1366</v>
      </c>
    </row>
    <row r="843" spans="1:94">
      <c r="A843" t="s">
        <v>1086</v>
      </c>
      <c r="B843">
        <v>58.3</v>
      </c>
      <c r="C843">
        <v>0.78</v>
      </c>
      <c r="D843">
        <v>18.95</v>
      </c>
      <c r="E843">
        <v>15.18</v>
      </c>
      <c r="H843" s="3">
        <v>6.5273933649289087E-2</v>
      </c>
      <c r="J843">
        <v>1.49</v>
      </c>
      <c r="K843">
        <v>1.1399999999999999</v>
      </c>
      <c r="L843">
        <v>0.27</v>
      </c>
      <c r="M843">
        <v>3.13</v>
      </c>
      <c r="N843">
        <v>0.44</v>
      </c>
      <c r="U843" s="3">
        <f t="shared" si="46"/>
        <v>99.745273933649287</v>
      </c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G843" s="12">
        <v>471.88360204482888</v>
      </c>
      <c r="AH843">
        <v>400</v>
      </c>
      <c r="AI843">
        <v>700.00000000000011</v>
      </c>
      <c r="AJ843">
        <v>700.00000000000011</v>
      </c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W843" s="3"/>
      <c r="AX843" s="3"/>
      <c r="AZ843" s="3"/>
      <c r="BA843" s="3"/>
      <c r="BB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5">
        <f t="shared" si="48"/>
        <v>210.0296390851228</v>
      </c>
      <c r="BV843" s="12">
        <v>34</v>
      </c>
      <c r="BW843" t="s">
        <v>1091</v>
      </c>
      <c r="BX843" t="s">
        <v>1239</v>
      </c>
      <c r="BY843" t="s">
        <v>1239</v>
      </c>
      <c r="BZ843" t="s">
        <v>1092</v>
      </c>
      <c r="CB843" t="s">
        <v>1094</v>
      </c>
      <c r="CC843" t="s">
        <v>1366</v>
      </c>
    </row>
    <row r="844" spans="1:94">
      <c r="A844" t="s">
        <v>1087</v>
      </c>
      <c r="B844">
        <v>41.14</v>
      </c>
      <c r="C844">
        <v>0.77</v>
      </c>
      <c r="D844">
        <v>11.71</v>
      </c>
      <c r="E844">
        <v>35.89</v>
      </c>
      <c r="H844" s="3">
        <v>2.5212056872037913</v>
      </c>
      <c r="J844">
        <v>0.89</v>
      </c>
      <c r="K844">
        <v>1.23</v>
      </c>
      <c r="L844">
        <v>1.04</v>
      </c>
      <c r="M844">
        <v>1.69</v>
      </c>
      <c r="N844">
        <v>1.79</v>
      </c>
      <c r="U844" s="3">
        <f t="shared" si="46"/>
        <v>98.671205687203795</v>
      </c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G844" s="12">
        <v>235.94180102241444</v>
      </c>
      <c r="AH844">
        <v>400</v>
      </c>
      <c r="AI844">
        <v>3000</v>
      </c>
      <c r="AJ844">
        <v>3900</v>
      </c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W844" s="3"/>
      <c r="AX844" s="3"/>
      <c r="AZ844" s="3"/>
      <c r="BA844" s="3"/>
      <c r="BB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5">
        <f t="shared" si="48"/>
        <v>12.856234351561296</v>
      </c>
      <c r="BV844" s="12">
        <v>34</v>
      </c>
      <c r="BW844" t="s">
        <v>1081</v>
      </c>
      <c r="BX844" t="s">
        <v>1239</v>
      </c>
      <c r="BY844" t="s">
        <v>1239</v>
      </c>
      <c r="BZ844" t="s">
        <v>1092</v>
      </c>
      <c r="CB844" t="s">
        <v>1094</v>
      </c>
      <c r="CC844" t="s">
        <v>1366</v>
      </c>
    </row>
    <row r="845" spans="1:94">
      <c r="A845" t="s">
        <v>1088</v>
      </c>
      <c r="B845">
        <v>69.84</v>
      </c>
      <c r="C845">
        <v>0.86</v>
      </c>
      <c r="D845">
        <v>15.17</v>
      </c>
      <c r="E845">
        <v>4.5999999999999996</v>
      </c>
      <c r="H845" s="3">
        <v>0.19582180094786727</v>
      </c>
      <c r="J845">
        <v>0.61</v>
      </c>
      <c r="K845">
        <v>1.2</v>
      </c>
      <c r="L845">
        <v>0.67</v>
      </c>
      <c r="M845">
        <v>5.0999999999999996</v>
      </c>
      <c r="N845">
        <v>0.94</v>
      </c>
      <c r="U845" s="3">
        <f t="shared" si="46"/>
        <v>99.185821800947863</v>
      </c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G845" s="12">
        <v>393.23633503735743</v>
      </c>
      <c r="AH845">
        <v>400</v>
      </c>
      <c r="AI845">
        <v>3800</v>
      </c>
      <c r="AJ845">
        <v>3000</v>
      </c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W845" s="3"/>
      <c r="AX845" s="3"/>
      <c r="AZ845" s="3"/>
      <c r="BA845" s="3"/>
      <c r="BB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5">
        <f t="shared" si="48"/>
        <v>21.215115059103312</v>
      </c>
      <c r="BV845" s="12">
        <v>34</v>
      </c>
      <c r="BW845" t="s">
        <v>1091</v>
      </c>
      <c r="BX845" t="s">
        <v>1239</v>
      </c>
      <c r="BY845" t="s">
        <v>1239</v>
      </c>
      <c r="BZ845" t="s">
        <v>1092</v>
      </c>
      <c r="CB845" t="s">
        <v>1094</v>
      </c>
      <c r="CC845" t="s">
        <v>1366</v>
      </c>
      <c r="CF845" s="7"/>
      <c r="CG845" s="7"/>
      <c r="CH845" s="7"/>
      <c r="CI845" s="7"/>
      <c r="CJ845" s="7"/>
    </row>
    <row r="846" spans="1:94">
      <c r="A846" t="s">
        <v>1089</v>
      </c>
      <c r="B846">
        <v>46.67</v>
      </c>
      <c r="C846">
        <v>0.5</v>
      </c>
      <c r="D846">
        <v>15.08</v>
      </c>
      <c r="E846">
        <v>27.76</v>
      </c>
      <c r="H846" s="3">
        <v>2.2029952606635073</v>
      </c>
      <c r="J846">
        <v>1.05</v>
      </c>
      <c r="K846">
        <v>1.35</v>
      </c>
      <c r="L846">
        <v>0.54</v>
      </c>
      <c r="M846">
        <v>2.2599999999999998</v>
      </c>
      <c r="N846">
        <v>1.06</v>
      </c>
      <c r="U846" s="3">
        <f t="shared" si="46"/>
        <v>98.472995260663509</v>
      </c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G846" s="12">
        <v>471.88360204482888</v>
      </c>
      <c r="AH846">
        <v>300</v>
      </c>
      <c r="AI846">
        <v>4500</v>
      </c>
      <c r="AJ846">
        <v>4900</v>
      </c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W846" s="3"/>
      <c r="AX846" s="3"/>
      <c r="AZ846" s="3"/>
      <c r="BA846" s="3"/>
      <c r="BB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5">
        <f t="shared" si="48"/>
        <v>11.380320657791456</v>
      </c>
      <c r="BV846" s="12">
        <v>34</v>
      </c>
      <c r="BW846" s="19" t="s">
        <v>1082</v>
      </c>
      <c r="BX846" t="s">
        <v>1239</v>
      </c>
      <c r="BY846" t="s">
        <v>1239</v>
      </c>
      <c r="BZ846" t="s">
        <v>1092</v>
      </c>
      <c r="CB846" t="s">
        <v>1094</v>
      </c>
      <c r="CC846" t="s">
        <v>1366</v>
      </c>
    </row>
    <row r="847" spans="1:94">
      <c r="A847" t="s">
        <v>1090</v>
      </c>
      <c r="B847">
        <v>68.81</v>
      </c>
      <c r="C847">
        <v>0.62</v>
      </c>
      <c r="D847">
        <v>16.87</v>
      </c>
      <c r="E847">
        <v>6.9</v>
      </c>
      <c r="H847" s="3">
        <v>8.1592417061611383E-2</v>
      </c>
      <c r="J847">
        <v>1.0900000000000001</v>
      </c>
      <c r="K847">
        <v>0.8</v>
      </c>
      <c r="L847">
        <v>0.48</v>
      </c>
      <c r="M847">
        <v>3.67</v>
      </c>
      <c r="N847">
        <v>0.4</v>
      </c>
      <c r="U847" s="3">
        <f t="shared" si="46"/>
        <v>99.721592417061629</v>
      </c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G847" s="12">
        <v>550.53086905230043</v>
      </c>
      <c r="AH847">
        <v>900</v>
      </c>
      <c r="AI847">
        <v>300</v>
      </c>
      <c r="AJ847">
        <v>700.00000000000011</v>
      </c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W847" s="3"/>
      <c r="AX847" s="3"/>
      <c r="AZ847" s="3"/>
      <c r="BA847" s="3"/>
      <c r="BB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5">
        <f t="shared" si="48"/>
        <v>76.37441421277191</v>
      </c>
      <c r="BV847" s="12">
        <v>34</v>
      </c>
      <c r="BW847" t="s">
        <v>1091</v>
      </c>
      <c r="BX847" t="s">
        <v>1239</v>
      </c>
      <c r="BY847" t="s">
        <v>1239</v>
      </c>
      <c r="BZ847" t="s">
        <v>1092</v>
      </c>
      <c r="CB847" t="s">
        <v>1094</v>
      </c>
      <c r="CC847" t="s">
        <v>1366</v>
      </c>
    </row>
    <row r="848" spans="1:94">
      <c r="A848" t="s">
        <v>1095</v>
      </c>
      <c r="B848" s="3">
        <v>72.732800000000012</v>
      </c>
      <c r="C848" s="3"/>
      <c r="D848" s="3">
        <v>12.281749999999999</v>
      </c>
      <c r="E848" s="3">
        <v>2.7164299999999999</v>
      </c>
      <c r="F848" s="3"/>
      <c r="G848" s="3">
        <v>1.9</v>
      </c>
      <c r="H848" s="3">
        <v>4.1576639999999998E-2</v>
      </c>
      <c r="I848" s="3">
        <v>3.2199999999999999E-2</v>
      </c>
      <c r="J848" s="3">
        <v>0.59695199999999993</v>
      </c>
      <c r="K848" s="3">
        <v>0.61564799999999997</v>
      </c>
      <c r="L848" s="3"/>
      <c r="M848" s="3">
        <v>2.2887399999999998</v>
      </c>
      <c r="N848" s="3"/>
      <c r="U848" s="3">
        <f t="shared" si="46"/>
        <v>91.273896640000018</v>
      </c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>
        <v>58</v>
      </c>
      <c r="AG848" s="13">
        <v>12</v>
      </c>
      <c r="AH848">
        <v>14</v>
      </c>
      <c r="AI848">
        <v>54</v>
      </c>
      <c r="AJ848">
        <v>64</v>
      </c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W848" s="3"/>
      <c r="AX848" s="3"/>
      <c r="AZ848" s="3"/>
      <c r="BA848" s="3"/>
      <c r="BB848" s="3"/>
      <c r="BC848">
        <v>33</v>
      </c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5">
        <f t="shared" ref="BU848:BU867" si="49">G848/I848</f>
        <v>59.006211180124225</v>
      </c>
      <c r="BV848" s="12">
        <v>35</v>
      </c>
      <c r="BW848" t="s">
        <v>1112</v>
      </c>
      <c r="BX848" t="s">
        <v>1239</v>
      </c>
      <c r="BY848" t="s">
        <v>1239</v>
      </c>
      <c r="BZ848" t="s">
        <v>1110</v>
      </c>
      <c r="CB848" t="s">
        <v>1109</v>
      </c>
      <c r="CC848" t="s">
        <v>1367</v>
      </c>
    </row>
    <row r="849" spans="1:81">
      <c r="A849" t="s">
        <v>1096</v>
      </c>
      <c r="B849" s="3">
        <v>89.846400000000003</v>
      </c>
      <c r="C849" s="3"/>
      <c r="D849" s="3">
        <v>2.6452999999999998</v>
      </c>
      <c r="E849" s="3">
        <v>0.91500800000000004</v>
      </c>
      <c r="F849" s="3"/>
      <c r="G849" s="3">
        <v>0.64</v>
      </c>
      <c r="H849" s="3">
        <v>4.9065599999999999E-3</v>
      </c>
      <c r="I849" s="3">
        <v>3.8E-3</v>
      </c>
      <c r="J849" s="3">
        <v>4.9745999999999992E-2</v>
      </c>
      <c r="K849" s="3">
        <v>0.25185599999999997</v>
      </c>
      <c r="L849" s="3"/>
      <c r="M849" s="3">
        <v>0.46979399999999999</v>
      </c>
      <c r="N849" s="3"/>
      <c r="U849" s="3">
        <f t="shared" si="46"/>
        <v>94.183010560000014</v>
      </c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>
        <v>6.7</v>
      </c>
      <c r="AG849" s="13">
        <v>1.2</v>
      </c>
      <c r="AH849">
        <v>2</v>
      </c>
      <c r="AI849">
        <v>2.8</v>
      </c>
      <c r="AJ849">
        <v>9.5</v>
      </c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W849" s="3"/>
      <c r="AX849" s="3"/>
      <c r="AZ849" s="3"/>
      <c r="BA849" s="3"/>
      <c r="BB849" s="3"/>
      <c r="BC849">
        <v>9.6</v>
      </c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5">
        <f t="shared" si="49"/>
        <v>168.42105263157896</v>
      </c>
      <c r="BV849" s="12">
        <v>35</v>
      </c>
      <c r="BW849" t="s">
        <v>1112</v>
      </c>
      <c r="BX849" t="s">
        <v>1239</v>
      </c>
      <c r="BY849" t="s">
        <v>1239</v>
      </c>
      <c r="BZ849" t="s">
        <v>1110</v>
      </c>
      <c r="CB849" t="s">
        <v>1109</v>
      </c>
      <c r="CC849" t="s">
        <v>1367</v>
      </c>
    </row>
    <row r="850" spans="1:81">
      <c r="A850" t="s">
        <v>1097</v>
      </c>
      <c r="B850" s="3">
        <v>87.707200000000014</v>
      </c>
      <c r="C850" s="3"/>
      <c r="D850" s="3">
        <v>3.2121499999999998</v>
      </c>
      <c r="E850" s="3">
        <v>2.8593999999999999</v>
      </c>
      <c r="F850" s="3"/>
      <c r="G850" s="3">
        <v>2</v>
      </c>
      <c r="H850" s="3">
        <v>2.3758079999999997E-2</v>
      </c>
      <c r="I850" s="3">
        <v>1.84E-2</v>
      </c>
      <c r="J850" s="3">
        <v>6.6327999999999998E-2</v>
      </c>
      <c r="K850" s="3">
        <v>0.29383199999999998</v>
      </c>
      <c r="L850" s="3"/>
      <c r="M850" s="3">
        <v>0.26501199999999997</v>
      </c>
      <c r="N850" s="3"/>
      <c r="U850" s="3">
        <f t="shared" si="46"/>
        <v>94.427680080000002</v>
      </c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>
        <v>8.8000000000000007</v>
      </c>
      <c r="AG850" s="13">
        <v>3.3</v>
      </c>
      <c r="AH850">
        <v>2.5</v>
      </c>
      <c r="AI850">
        <v>4.2</v>
      </c>
      <c r="AJ850">
        <v>13</v>
      </c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W850" s="3"/>
      <c r="AX850" s="3"/>
      <c r="AZ850" s="3"/>
      <c r="BA850" s="3"/>
      <c r="BB850" s="3"/>
      <c r="BC850">
        <v>18</v>
      </c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5">
        <f t="shared" si="49"/>
        <v>108.69565217391305</v>
      </c>
      <c r="BV850" s="12">
        <v>35</v>
      </c>
      <c r="BW850" t="s">
        <v>1112</v>
      </c>
      <c r="BX850" t="s">
        <v>1239</v>
      </c>
      <c r="BY850" t="s">
        <v>1239</v>
      </c>
      <c r="BZ850" t="s">
        <v>1110</v>
      </c>
      <c r="CB850" t="s">
        <v>1109</v>
      </c>
      <c r="CC850" t="s">
        <v>1367</v>
      </c>
    </row>
    <row r="851" spans="1:81">
      <c r="A851" t="s">
        <v>1098</v>
      </c>
      <c r="B851" s="3">
        <v>96.26400000000001</v>
      </c>
      <c r="C851" s="3"/>
      <c r="D851" s="3">
        <v>0.49126999999999998</v>
      </c>
      <c r="E851" s="3">
        <v>0.52898899999999993</v>
      </c>
      <c r="F851" s="3"/>
      <c r="G851" s="3">
        <v>0.37</v>
      </c>
      <c r="H851" s="3">
        <v>1.6398239999999998E-2</v>
      </c>
      <c r="I851" s="3">
        <v>1.2699999999999999E-2</v>
      </c>
      <c r="J851" s="3">
        <v>3.3163999999999999E-2</v>
      </c>
      <c r="K851" s="3">
        <v>2.7984000000000002E-2</v>
      </c>
      <c r="L851" s="3"/>
      <c r="M851" s="3">
        <v>8.4321999999999994E-2</v>
      </c>
      <c r="N851" s="3"/>
      <c r="U851" s="3">
        <f t="shared" si="46"/>
        <v>97.44612724000001</v>
      </c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>
        <v>7.5</v>
      </c>
      <c r="AG851" s="13">
        <v>1</v>
      </c>
      <c r="AH851">
        <v>3.3</v>
      </c>
      <c r="AI851">
        <v>73</v>
      </c>
      <c r="AJ851">
        <v>8.1999999999999993</v>
      </c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W851" s="3"/>
      <c r="AX851" s="3"/>
      <c r="AZ851" s="3"/>
      <c r="BA851" s="3"/>
      <c r="BB851" s="3"/>
      <c r="BC851">
        <v>6.3</v>
      </c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5">
        <f t="shared" si="49"/>
        <v>29.133858267716537</v>
      </c>
      <c r="BV851" s="12">
        <v>35</v>
      </c>
      <c r="BW851" t="s">
        <v>1112</v>
      </c>
      <c r="BX851" t="s">
        <v>1239</v>
      </c>
      <c r="BY851" t="s">
        <v>1239</v>
      </c>
      <c r="BZ851" t="s">
        <v>1110</v>
      </c>
      <c r="CB851" t="s">
        <v>1109</v>
      </c>
      <c r="CC851" t="s">
        <v>1367</v>
      </c>
    </row>
    <row r="852" spans="1:81">
      <c r="A852" t="s">
        <v>1105</v>
      </c>
      <c r="B852" s="3">
        <v>53.480000000000004</v>
      </c>
      <c r="C852" s="3"/>
      <c r="D852" s="3">
        <v>8.1248500000000003</v>
      </c>
      <c r="E852" s="3">
        <v>25.7346</v>
      </c>
      <c r="F852" s="3"/>
      <c r="G852" s="3">
        <v>18</v>
      </c>
      <c r="H852" s="3">
        <v>0.46418639999999994</v>
      </c>
      <c r="I852" s="3">
        <v>0.35949999999999999</v>
      </c>
      <c r="J852" s="3">
        <v>0.28189399999999998</v>
      </c>
      <c r="K852" s="3">
        <v>0.54568800000000006</v>
      </c>
      <c r="L852" s="3"/>
      <c r="M852" s="3">
        <v>1.0841399999999999</v>
      </c>
      <c r="N852" s="3"/>
      <c r="U852" s="3">
        <f t="shared" si="46"/>
        <v>89.715358400000014</v>
      </c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>
        <v>91</v>
      </c>
      <c r="AG852" s="13">
        <v>113</v>
      </c>
      <c r="AH852">
        <v>22</v>
      </c>
      <c r="AI852">
        <v>35</v>
      </c>
      <c r="AJ852">
        <v>116</v>
      </c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W852" s="3"/>
      <c r="AX852" s="3"/>
      <c r="AZ852" s="3"/>
      <c r="BA852" s="3"/>
      <c r="BB852" s="3"/>
      <c r="BC852">
        <v>138</v>
      </c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5">
        <f t="shared" si="49"/>
        <v>50.069541029207237</v>
      </c>
      <c r="BV852" s="12">
        <v>35</v>
      </c>
      <c r="BW852" t="s">
        <v>1111</v>
      </c>
      <c r="BX852" t="s">
        <v>1239</v>
      </c>
      <c r="BY852" t="s">
        <v>1239</v>
      </c>
      <c r="BZ852" t="s">
        <v>1110</v>
      </c>
      <c r="CB852" t="s">
        <v>1109</v>
      </c>
      <c r="CC852" t="s">
        <v>1367</v>
      </c>
    </row>
    <row r="853" spans="1:81">
      <c r="A853" t="s">
        <v>1106</v>
      </c>
      <c r="B853" s="3">
        <v>55.619200000000006</v>
      </c>
      <c r="C853" s="3"/>
      <c r="D853" s="3">
        <v>7.7469499999999991</v>
      </c>
      <c r="E853" s="3">
        <v>25.7346</v>
      </c>
      <c r="F853" s="3"/>
      <c r="G853" s="3">
        <v>18</v>
      </c>
      <c r="H853" s="3">
        <v>0.62313311999999987</v>
      </c>
      <c r="I853" s="3">
        <v>0.48259999999999997</v>
      </c>
      <c r="J853" s="3">
        <v>0.33163999999999999</v>
      </c>
      <c r="K853" s="3">
        <v>0.46173600000000004</v>
      </c>
      <c r="L853" s="3"/>
      <c r="M853" s="3">
        <v>1.2045999999999999</v>
      </c>
      <c r="N853" s="3"/>
      <c r="U853" s="3">
        <f t="shared" si="46"/>
        <v>91.721859120000005</v>
      </c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>
        <v>54</v>
      </c>
      <c r="AG853" s="13">
        <v>131</v>
      </c>
      <c r="AH853">
        <v>32</v>
      </c>
      <c r="AI853">
        <v>29</v>
      </c>
      <c r="AJ853">
        <v>11</v>
      </c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W853" s="3"/>
      <c r="AX853" s="3"/>
      <c r="AZ853" s="3"/>
      <c r="BA853" s="3"/>
      <c r="BB853" s="3"/>
      <c r="BC853">
        <v>118</v>
      </c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5">
        <f t="shared" si="49"/>
        <v>37.297969332780774</v>
      </c>
      <c r="BV853" s="12">
        <v>35</v>
      </c>
      <c r="BW853" t="s">
        <v>1111</v>
      </c>
      <c r="BX853" t="s">
        <v>1239</v>
      </c>
      <c r="BY853" t="s">
        <v>1239</v>
      </c>
      <c r="BZ853" t="s">
        <v>1110</v>
      </c>
      <c r="CB853" t="s">
        <v>1109</v>
      </c>
      <c r="CC853" t="s">
        <v>1367</v>
      </c>
    </row>
    <row r="854" spans="1:81">
      <c r="A854" t="s">
        <v>1107</v>
      </c>
      <c r="B854" s="3">
        <v>47.062400000000004</v>
      </c>
      <c r="C854" s="3"/>
      <c r="D854" s="3">
        <v>7.7469499999999991</v>
      </c>
      <c r="E854" s="3">
        <v>24.3049</v>
      </c>
      <c r="F854" s="3"/>
      <c r="G854" s="3">
        <v>17</v>
      </c>
      <c r="H854" s="3">
        <v>1.7314991999999998</v>
      </c>
      <c r="I854" s="3">
        <v>1.341</v>
      </c>
      <c r="J854" s="3">
        <v>0.33163999999999999</v>
      </c>
      <c r="K854" s="3">
        <v>1.0354079999999999</v>
      </c>
      <c r="L854" s="3"/>
      <c r="M854" s="3">
        <v>1.3250599999999999</v>
      </c>
      <c r="N854" s="3"/>
      <c r="U854" s="3">
        <f t="shared" si="46"/>
        <v>83.537857200000005</v>
      </c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>
        <v>43</v>
      </c>
      <c r="AG854" s="13">
        <v>271</v>
      </c>
      <c r="AH854">
        <v>42</v>
      </c>
      <c r="AI854">
        <v>23</v>
      </c>
      <c r="AJ854">
        <v>128</v>
      </c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W854" s="3"/>
      <c r="AX854" s="3"/>
      <c r="AZ854" s="3"/>
      <c r="BA854" s="3"/>
      <c r="BB854" s="3"/>
      <c r="BC854">
        <v>116</v>
      </c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5">
        <f t="shared" si="49"/>
        <v>12.677106636838181</v>
      </c>
      <c r="BV854" s="12">
        <v>35</v>
      </c>
      <c r="BW854" t="s">
        <v>1111</v>
      </c>
      <c r="BX854" t="s">
        <v>1239</v>
      </c>
      <c r="BY854" t="s">
        <v>1239</v>
      </c>
      <c r="BZ854" t="s">
        <v>1110</v>
      </c>
      <c r="CB854" t="s">
        <v>1109</v>
      </c>
      <c r="CC854" t="s">
        <v>1367</v>
      </c>
    </row>
    <row r="855" spans="1:81">
      <c r="A855" t="s">
        <v>1108</v>
      </c>
      <c r="B855" s="3">
        <v>68.454400000000007</v>
      </c>
      <c r="C855" s="3"/>
      <c r="D855" s="3">
        <v>14.549149999999999</v>
      </c>
      <c r="E855" s="3">
        <v>3.5742500000000001</v>
      </c>
      <c r="F855" s="3"/>
      <c r="G855" s="3">
        <v>2.5</v>
      </c>
      <c r="H855" s="3">
        <v>6.5205600000000002E-2</v>
      </c>
      <c r="I855" s="3">
        <v>5.0500000000000003E-2</v>
      </c>
      <c r="J855" s="3">
        <v>0.82909999999999995</v>
      </c>
      <c r="K855" s="3">
        <v>0.62963999999999998</v>
      </c>
      <c r="L855" s="3"/>
      <c r="M855" s="3">
        <v>2.6501199999999998</v>
      </c>
      <c r="N855" s="3"/>
      <c r="U855" s="3">
        <f t="shared" si="46"/>
        <v>90.751865600000016</v>
      </c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>
        <v>72</v>
      </c>
      <c r="AG855" s="13">
        <v>11</v>
      </c>
      <c r="AH855">
        <v>22</v>
      </c>
      <c r="AI855">
        <v>17</v>
      </c>
      <c r="AJ855">
        <v>95</v>
      </c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W855" s="3"/>
      <c r="AX855" s="3"/>
      <c r="AZ855" s="3"/>
      <c r="BA855" s="3"/>
      <c r="BB855" s="3"/>
      <c r="BC855">
        <v>45</v>
      </c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5">
        <f t="shared" si="49"/>
        <v>49.504950495049499</v>
      </c>
      <c r="BV855" s="12">
        <v>35</v>
      </c>
      <c r="BW855" t="s">
        <v>1111</v>
      </c>
      <c r="BX855" t="s">
        <v>1239</v>
      </c>
      <c r="BY855" t="s">
        <v>1239</v>
      </c>
      <c r="BZ855" t="s">
        <v>1110</v>
      </c>
      <c r="CB855" t="s">
        <v>1109</v>
      </c>
      <c r="CC855" t="s">
        <v>1367</v>
      </c>
    </row>
    <row r="856" spans="1:81">
      <c r="A856" t="s">
        <v>1099</v>
      </c>
      <c r="B856" s="3">
        <v>94.124800000000008</v>
      </c>
      <c r="C856" s="3"/>
      <c r="D856" s="3">
        <v>2.6452999999999998</v>
      </c>
      <c r="E856" s="3">
        <v>0.60047399999999995</v>
      </c>
      <c r="F856" s="3"/>
      <c r="G856" s="3">
        <v>0.42</v>
      </c>
      <c r="H856" s="3">
        <v>4.1318399999999995E-3</v>
      </c>
      <c r="I856" s="3">
        <v>3.2000000000000002E-3</v>
      </c>
      <c r="J856" s="3">
        <v>4.9745999999999992E-2</v>
      </c>
      <c r="K856" s="3">
        <v>0.20987999999999998</v>
      </c>
      <c r="L856" s="3"/>
      <c r="M856" s="3">
        <v>0.44570199999999993</v>
      </c>
      <c r="N856" s="3"/>
      <c r="U856" s="3">
        <f t="shared" si="46"/>
        <v>98.080033840000013</v>
      </c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>
        <v>5.8</v>
      </c>
      <c r="AG856" s="13">
        <v>0.7</v>
      </c>
      <c r="AH856">
        <v>2</v>
      </c>
      <c r="AI856">
        <v>2.2000000000000002</v>
      </c>
      <c r="AJ856">
        <v>10</v>
      </c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W856" s="3"/>
      <c r="AX856" s="3"/>
      <c r="AZ856" s="3"/>
      <c r="BA856" s="3"/>
      <c r="BB856" s="3"/>
      <c r="BC856">
        <v>11</v>
      </c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5">
        <f t="shared" si="49"/>
        <v>131.25</v>
      </c>
      <c r="BV856" s="12">
        <v>35</v>
      </c>
      <c r="BW856" t="s">
        <v>1112</v>
      </c>
      <c r="BX856" t="s">
        <v>1239</v>
      </c>
      <c r="BY856" t="s">
        <v>1239</v>
      </c>
      <c r="BZ856" t="s">
        <v>1110</v>
      </c>
      <c r="CB856" t="s">
        <v>1109</v>
      </c>
      <c r="CC856" t="s">
        <v>1367</v>
      </c>
    </row>
    <row r="857" spans="1:81">
      <c r="A857" t="s">
        <v>1100</v>
      </c>
      <c r="B857" s="3">
        <v>94.124800000000008</v>
      </c>
      <c r="C857" s="3"/>
      <c r="D857" s="3">
        <v>2.2673999999999999</v>
      </c>
      <c r="E857" s="3">
        <v>1.1723539999999999</v>
      </c>
      <c r="F857" s="3"/>
      <c r="G857" s="3">
        <v>0.82</v>
      </c>
      <c r="H857" s="3">
        <v>3.1117919999999997E-2</v>
      </c>
      <c r="I857" s="3">
        <v>2.41E-2</v>
      </c>
      <c r="J857" s="3">
        <v>8.2909999999999998E-2</v>
      </c>
      <c r="K857" s="3">
        <v>0.47572800000000004</v>
      </c>
      <c r="L857" s="3"/>
      <c r="M857" s="3">
        <v>0.32524199999999998</v>
      </c>
      <c r="N857" s="3"/>
      <c r="U857" s="3">
        <f t="shared" si="46"/>
        <v>98.479551920000006</v>
      </c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>
        <v>6.4</v>
      </c>
      <c r="AG857" s="13">
        <v>4</v>
      </c>
      <c r="AH857">
        <v>2.2999999999999998</v>
      </c>
      <c r="AI857">
        <v>2.8</v>
      </c>
      <c r="AJ857">
        <v>14</v>
      </c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W857" s="3"/>
      <c r="AX857" s="3"/>
      <c r="AZ857" s="3"/>
      <c r="BA857" s="3"/>
      <c r="BB857" s="3"/>
      <c r="BC857">
        <v>11</v>
      </c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5">
        <f t="shared" si="49"/>
        <v>34.024896265560166</v>
      </c>
      <c r="BV857" s="12">
        <v>35</v>
      </c>
      <c r="BW857" t="s">
        <v>1112</v>
      </c>
      <c r="BX857" t="s">
        <v>1239</v>
      </c>
      <c r="BY857" t="s">
        <v>1239</v>
      </c>
      <c r="BZ857" t="s">
        <v>1110</v>
      </c>
      <c r="CB857" t="s">
        <v>1109</v>
      </c>
      <c r="CC857" t="s">
        <v>1367</v>
      </c>
    </row>
    <row r="858" spans="1:81">
      <c r="A858" t="s">
        <v>1101</v>
      </c>
      <c r="B858" s="3">
        <v>96.26400000000001</v>
      </c>
      <c r="C858" s="3"/>
      <c r="D858" s="3">
        <v>1.7950249999999999</v>
      </c>
      <c r="E858" s="3">
        <v>0.87211699999999992</v>
      </c>
      <c r="F858" s="3"/>
      <c r="G858" s="3">
        <v>0.61</v>
      </c>
      <c r="H858" s="3">
        <v>4.5321119999999993E-2</v>
      </c>
      <c r="I858" s="3">
        <v>3.5099999999999999E-2</v>
      </c>
      <c r="J858" s="3">
        <v>6.6327999999999998E-2</v>
      </c>
      <c r="K858" s="3">
        <v>8.3951999999999999E-2</v>
      </c>
      <c r="L858" s="3"/>
      <c r="M858" s="3">
        <v>0.40956399999999998</v>
      </c>
      <c r="N858" s="3"/>
      <c r="U858" s="3">
        <f t="shared" si="46"/>
        <v>99.536307120000004</v>
      </c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>
        <v>9.8000000000000007</v>
      </c>
      <c r="AG858" s="13">
        <v>2.2000000000000002</v>
      </c>
      <c r="AH858">
        <v>3.9</v>
      </c>
      <c r="AI858">
        <v>13</v>
      </c>
      <c r="AJ858">
        <v>8.1999999999999993</v>
      </c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W858" s="3"/>
      <c r="AX858" s="3"/>
      <c r="AZ858" s="3"/>
      <c r="BA858" s="3"/>
      <c r="BB858" s="3"/>
      <c r="BC858">
        <v>9.6</v>
      </c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5">
        <f t="shared" si="49"/>
        <v>17.378917378917379</v>
      </c>
      <c r="BV858" s="12">
        <v>35</v>
      </c>
      <c r="BW858" t="s">
        <v>1112</v>
      </c>
      <c r="BX858" t="s">
        <v>1239</v>
      </c>
      <c r="BY858" t="s">
        <v>1239</v>
      </c>
      <c r="BZ858" t="s">
        <v>1110</v>
      </c>
      <c r="CB858" t="s">
        <v>1109</v>
      </c>
      <c r="CC858" t="s">
        <v>1367</v>
      </c>
    </row>
    <row r="859" spans="1:81">
      <c r="A859" t="s">
        <v>1102</v>
      </c>
      <c r="B859" s="3">
        <v>57.758400000000009</v>
      </c>
      <c r="C859" s="3"/>
      <c r="D859" s="3">
        <v>7.9359000000000002</v>
      </c>
      <c r="E859" s="3">
        <v>21.445499999999999</v>
      </c>
      <c r="F859" s="3"/>
      <c r="G859" s="3">
        <v>15</v>
      </c>
      <c r="H859" s="3">
        <v>0.54979296</v>
      </c>
      <c r="I859" s="3">
        <v>0.42580000000000001</v>
      </c>
      <c r="J859" s="3">
        <v>0.315058</v>
      </c>
      <c r="K859" s="3">
        <v>0.58766399999999996</v>
      </c>
      <c r="L859" s="3"/>
      <c r="M859" s="3">
        <v>1.2045999999999999</v>
      </c>
      <c r="N859" s="3"/>
      <c r="U859" s="3">
        <f t="shared" ref="U859:U890" si="50">SUM(J859:R859,H859,B859:F859)</f>
        <v>89.796914960000009</v>
      </c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>
        <v>103</v>
      </c>
      <c r="AG859" s="12">
        <v>68</v>
      </c>
      <c r="AH859">
        <v>37</v>
      </c>
      <c r="AI859">
        <v>30</v>
      </c>
      <c r="AJ859">
        <v>139</v>
      </c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W859" s="3"/>
      <c r="AX859" s="3"/>
      <c r="AZ859" s="3"/>
      <c r="BA859" s="3"/>
      <c r="BB859" s="3"/>
      <c r="BC859">
        <v>155</v>
      </c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5">
        <f t="shared" si="49"/>
        <v>35.227806481916389</v>
      </c>
      <c r="BV859" s="12">
        <v>35</v>
      </c>
      <c r="BW859" t="s">
        <v>1111</v>
      </c>
      <c r="BX859" t="s">
        <v>1239</v>
      </c>
      <c r="BY859" t="s">
        <v>1239</v>
      </c>
      <c r="BZ859" t="s">
        <v>1110</v>
      </c>
      <c r="CB859" t="s">
        <v>1109</v>
      </c>
      <c r="CC859" t="s">
        <v>1367</v>
      </c>
    </row>
    <row r="860" spans="1:81">
      <c r="A860" t="s">
        <v>1103</v>
      </c>
      <c r="B860" s="3">
        <v>53.480000000000004</v>
      </c>
      <c r="C860" s="3"/>
      <c r="D860" s="3">
        <v>7.7469499999999991</v>
      </c>
      <c r="E860" s="3">
        <v>25.7346</v>
      </c>
      <c r="F860" s="3"/>
      <c r="G860" s="3">
        <v>18</v>
      </c>
      <c r="H860" s="3">
        <v>0.75664319999999985</v>
      </c>
      <c r="I860" s="3">
        <v>0.58599999999999997</v>
      </c>
      <c r="J860" s="3">
        <v>0.28189399999999998</v>
      </c>
      <c r="K860" s="3">
        <v>0.50371199999999994</v>
      </c>
      <c r="L860" s="3"/>
      <c r="M860" s="3">
        <v>1.0961859999999999</v>
      </c>
      <c r="N860" s="3"/>
      <c r="U860" s="3">
        <f t="shared" si="50"/>
        <v>89.599985200000006</v>
      </c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>
        <v>85</v>
      </c>
      <c r="AG860" s="12">
        <v>110</v>
      </c>
      <c r="AH860">
        <v>55</v>
      </c>
      <c r="AI860">
        <v>27</v>
      </c>
      <c r="AJ860">
        <v>227</v>
      </c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W860" s="3"/>
      <c r="AX860" s="3"/>
      <c r="AZ860" s="3"/>
      <c r="BA860" s="3"/>
      <c r="BB860" s="3"/>
      <c r="BC860">
        <v>144</v>
      </c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5">
        <f t="shared" si="49"/>
        <v>30.716723549488055</v>
      </c>
      <c r="BV860" s="12">
        <v>35</v>
      </c>
      <c r="BW860" t="s">
        <v>1111</v>
      </c>
      <c r="BX860" t="s">
        <v>1239</v>
      </c>
      <c r="BY860" t="s">
        <v>1239</v>
      </c>
      <c r="BZ860" t="s">
        <v>1110</v>
      </c>
      <c r="CB860" t="s">
        <v>1109</v>
      </c>
      <c r="CC860" t="s">
        <v>1367</v>
      </c>
    </row>
    <row r="861" spans="1:81">
      <c r="A861" t="s">
        <v>1104</v>
      </c>
      <c r="B861" s="3">
        <v>64.176000000000002</v>
      </c>
      <c r="C861" s="3"/>
      <c r="D861" s="3">
        <v>9.0695999999999994</v>
      </c>
      <c r="E861" s="3">
        <v>12.00948</v>
      </c>
      <c r="F861" s="3"/>
      <c r="G861" s="3">
        <v>8.4</v>
      </c>
      <c r="H861" s="3">
        <v>0.43345583999999998</v>
      </c>
      <c r="I861" s="3">
        <v>0.3357</v>
      </c>
      <c r="J861" s="3">
        <v>0.48087799999999992</v>
      </c>
      <c r="K861" s="3">
        <v>0.54568800000000006</v>
      </c>
      <c r="L861" s="3"/>
      <c r="M861" s="3">
        <v>1.6864399999999997</v>
      </c>
      <c r="N861" s="3"/>
      <c r="U861" s="3">
        <f t="shared" si="50"/>
        <v>88.401541839999993</v>
      </c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>
        <v>31</v>
      </c>
      <c r="AG861" s="12">
        <v>137</v>
      </c>
      <c r="AH861">
        <v>53</v>
      </c>
      <c r="AI861">
        <v>22</v>
      </c>
      <c r="AJ861">
        <v>125</v>
      </c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W861" s="3"/>
      <c r="AX861" s="3"/>
      <c r="AZ861" s="3"/>
      <c r="BA861" s="3"/>
      <c r="BB861" s="3"/>
      <c r="BC861">
        <v>76</v>
      </c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5">
        <f t="shared" si="49"/>
        <v>25.022341376228777</v>
      </c>
      <c r="BV861" s="12">
        <v>35</v>
      </c>
      <c r="BW861" t="s">
        <v>1111</v>
      </c>
      <c r="BX861" t="s">
        <v>1239</v>
      </c>
      <c r="BY861" t="s">
        <v>1239</v>
      </c>
      <c r="BZ861" t="s">
        <v>1110</v>
      </c>
      <c r="CB861" t="s">
        <v>1109</v>
      </c>
      <c r="CC861" t="s">
        <v>1367</v>
      </c>
    </row>
    <row r="862" spans="1:81">
      <c r="A862" t="s">
        <v>1115</v>
      </c>
      <c r="C862" s="13">
        <v>1.50129</v>
      </c>
      <c r="D862" s="13">
        <v>13.2265</v>
      </c>
      <c r="E862" s="13">
        <v>44.034759999999999</v>
      </c>
      <c r="G862">
        <v>30.8</v>
      </c>
      <c r="H862" s="2">
        <v>1.2008159999999999E-2</v>
      </c>
      <c r="I862">
        <v>9.2999999999999992E-3</v>
      </c>
      <c r="U862" s="3">
        <f t="shared" si="50"/>
        <v>58.774558159999998</v>
      </c>
      <c r="V862" s="3"/>
      <c r="W862" s="3"/>
      <c r="X862" s="3"/>
      <c r="Y862" s="3"/>
      <c r="Z862" s="3"/>
      <c r="AA862" s="3"/>
      <c r="AB862" s="3"/>
      <c r="AC862" s="3"/>
      <c r="AD862" s="3"/>
      <c r="AE862" s="12">
        <v>523</v>
      </c>
      <c r="AF862">
        <v>235</v>
      </c>
      <c r="AG862" s="12">
        <v>58</v>
      </c>
      <c r="AH862">
        <v>77</v>
      </c>
      <c r="AI862">
        <v>32</v>
      </c>
      <c r="AJ862">
        <v>38</v>
      </c>
      <c r="AK862" s="3"/>
      <c r="AL862" s="3"/>
      <c r="AM862" s="3"/>
      <c r="AN862" s="3"/>
      <c r="AO862" s="3"/>
      <c r="AP862" s="3"/>
      <c r="AQ862" s="3"/>
      <c r="AR862" s="3"/>
      <c r="AS862" s="3">
        <v>6.8</v>
      </c>
      <c r="AT862" s="3"/>
      <c r="AU862" s="3"/>
      <c r="AW862" s="3"/>
      <c r="AX862" s="3"/>
      <c r="AZ862" s="3"/>
      <c r="BA862" s="3"/>
      <c r="BB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5">
        <f t="shared" si="49"/>
        <v>3311.8279569892475</v>
      </c>
      <c r="BV862" s="12">
        <v>36</v>
      </c>
      <c r="BW862" t="s">
        <v>1121</v>
      </c>
      <c r="BX862" t="s">
        <v>1239</v>
      </c>
      <c r="BY862" t="s">
        <v>1239</v>
      </c>
      <c r="BZ862" t="s">
        <v>1124</v>
      </c>
      <c r="CB862" t="s">
        <v>1125</v>
      </c>
      <c r="CC862" t="s">
        <v>1368</v>
      </c>
    </row>
    <row r="863" spans="1:81">
      <c r="A863" t="s">
        <v>1116</v>
      </c>
      <c r="C863" s="13">
        <v>0.50042999999999993</v>
      </c>
      <c r="D863" s="13">
        <v>19.839749999999999</v>
      </c>
      <c r="E863" s="13">
        <v>4.0031599999999994</v>
      </c>
      <c r="G863">
        <v>2.8</v>
      </c>
      <c r="H863" s="2">
        <v>6.7142399999999989E-3</v>
      </c>
      <c r="I863">
        <v>5.1999999999999998E-3</v>
      </c>
      <c r="U863" s="3">
        <f t="shared" si="50"/>
        <v>24.350054239999999</v>
      </c>
      <c r="V863" s="3"/>
      <c r="W863" s="3"/>
      <c r="X863" s="3"/>
      <c r="Y863" s="3"/>
      <c r="Z863" s="3"/>
      <c r="AA863" s="3"/>
      <c r="AB863" s="3"/>
      <c r="AC863" s="3"/>
      <c r="AD863" s="3"/>
      <c r="AE863" s="12">
        <v>85</v>
      </c>
      <c r="AF863">
        <v>42</v>
      </c>
      <c r="AG863" s="12">
        <v>146</v>
      </c>
      <c r="AH863">
        <v>50</v>
      </c>
      <c r="AI863">
        <v>12</v>
      </c>
      <c r="AJ863">
        <v>17</v>
      </c>
      <c r="AK863" s="3"/>
      <c r="AL863" s="3"/>
      <c r="AM863" s="3"/>
      <c r="AN863" s="3"/>
      <c r="AO863" s="3"/>
      <c r="AP863" s="3"/>
      <c r="AQ863" s="3"/>
      <c r="AR863" s="3"/>
      <c r="AS863" s="3">
        <v>2.2999999999999998</v>
      </c>
      <c r="AT863" s="3"/>
      <c r="AU863" s="3"/>
      <c r="AW863" s="3"/>
      <c r="AX863" s="3"/>
      <c r="AZ863" s="3"/>
      <c r="BA863" s="3"/>
      <c r="BB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5">
        <f t="shared" si="49"/>
        <v>538.46153846153845</v>
      </c>
      <c r="BV863" s="12">
        <v>36</v>
      </c>
      <c r="BW863" t="s">
        <v>1121</v>
      </c>
      <c r="BX863" t="s">
        <v>1239</v>
      </c>
      <c r="BY863" t="s">
        <v>1239</v>
      </c>
      <c r="BZ863" t="s">
        <v>1124</v>
      </c>
      <c r="CB863" t="s">
        <v>1125</v>
      </c>
      <c r="CC863" t="s">
        <v>1368</v>
      </c>
    </row>
    <row r="864" spans="1:81">
      <c r="A864" t="s">
        <v>1117</v>
      </c>
      <c r="C864" s="13">
        <v>2.0017199999999997</v>
      </c>
      <c r="D864" s="13">
        <v>13.03755</v>
      </c>
      <c r="E864" s="13">
        <v>54.328600000000002</v>
      </c>
      <c r="G864">
        <v>38</v>
      </c>
      <c r="H864" s="2">
        <v>2.9826719999999998E-2</v>
      </c>
      <c r="I864">
        <v>2.3099999999999999E-2</v>
      </c>
      <c r="P864" s="19"/>
      <c r="U864" s="3">
        <f t="shared" si="50"/>
        <v>69.397696719999999</v>
      </c>
      <c r="V864" s="3"/>
      <c r="W864" s="3"/>
      <c r="X864" s="3"/>
      <c r="Y864" s="3"/>
      <c r="Z864" s="3"/>
      <c r="AA864" s="3"/>
      <c r="AB864" s="3"/>
      <c r="AC864" s="3"/>
      <c r="AD864" s="3"/>
      <c r="AE864" s="12">
        <v>675</v>
      </c>
      <c r="AF864">
        <v>418</v>
      </c>
      <c r="AG864" s="12">
        <v>216</v>
      </c>
      <c r="AH864">
        <v>94</v>
      </c>
      <c r="AI864">
        <v>61</v>
      </c>
      <c r="AJ864">
        <v>60</v>
      </c>
      <c r="AK864" s="3"/>
      <c r="AL864" s="3"/>
      <c r="AM864" s="3"/>
      <c r="AN864" s="3"/>
      <c r="AO864" s="3"/>
      <c r="AP864" s="3"/>
      <c r="AQ864" s="3"/>
      <c r="AR864" s="3"/>
      <c r="AS864" s="3">
        <v>7.9</v>
      </c>
      <c r="AT864" s="3"/>
      <c r="AU864" s="3"/>
      <c r="AW864" s="3"/>
      <c r="AX864" s="3"/>
      <c r="AZ864" s="3"/>
      <c r="BA864" s="3"/>
      <c r="BB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5">
        <f t="shared" si="49"/>
        <v>1645.0216450216451</v>
      </c>
      <c r="BV864" s="12">
        <v>36</v>
      </c>
      <c r="BW864" t="s">
        <v>1122</v>
      </c>
      <c r="BX864" t="s">
        <v>1239</v>
      </c>
      <c r="BY864" t="s">
        <v>1239</v>
      </c>
      <c r="BZ864" t="s">
        <v>1124</v>
      </c>
      <c r="CB864" t="s">
        <v>1125</v>
      </c>
      <c r="CC864" t="s">
        <v>1368</v>
      </c>
    </row>
    <row r="865" spans="1:81">
      <c r="A865" t="s">
        <v>1118</v>
      </c>
      <c r="C865" s="13">
        <v>1.3344800000000001</v>
      </c>
      <c r="D865" s="13">
        <v>15.116</v>
      </c>
      <c r="E865" s="13">
        <v>8.2922599999999989</v>
      </c>
      <c r="G865">
        <v>5.8</v>
      </c>
      <c r="H865" s="2">
        <v>1.6914720000000001E-2</v>
      </c>
      <c r="I865">
        <v>1.3100000000000001E-2</v>
      </c>
      <c r="U865" s="3">
        <f t="shared" si="50"/>
        <v>24.75965472</v>
      </c>
      <c r="V865" s="3"/>
      <c r="W865" s="3"/>
      <c r="X865" s="3"/>
      <c r="Y865" s="3"/>
      <c r="Z865" s="3"/>
      <c r="AA865" s="3"/>
      <c r="AB865" s="3"/>
      <c r="AC865" s="3"/>
      <c r="AD865" s="3"/>
      <c r="AE865" s="12">
        <v>157</v>
      </c>
      <c r="AF865">
        <v>62</v>
      </c>
      <c r="AG865" s="12">
        <v>148</v>
      </c>
      <c r="AH865">
        <v>52</v>
      </c>
      <c r="AI865">
        <v>23</v>
      </c>
      <c r="AJ865">
        <v>26</v>
      </c>
      <c r="AK865" s="3"/>
      <c r="AL865" s="3"/>
      <c r="AM865" s="3"/>
      <c r="AN865" s="3"/>
      <c r="AO865" s="3"/>
      <c r="AP865" s="3"/>
      <c r="AQ865" s="3"/>
      <c r="AR865" s="3"/>
      <c r="AS865" s="3">
        <v>2.6</v>
      </c>
      <c r="AT865" s="3"/>
      <c r="AU865" s="3"/>
      <c r="AW865" s="3"/>
      <c r="AX865" s="3"/>
      <c r="AZ865" s="3"/>
      <c r="BA865" s="3"/>
      <c r="BB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5">
        <f t="shared" si="49"/>
        <v>442.74809160305341</v>
      </c>
      <c r="BV865" s="12">
        <v>36</v>
      </c>
      <c r="BW865" t="s">
        <v>1122</v>
      </c>
      <c r="BX865" t="s">
        <v>1239</v>
      </c>
      <c r="BY865" t="s">
        <v>1239</v>
      </c>
      <c r="BZ865" t="s">
        <v>1124</v>
      </c>
      <c r="CB865" t="s">
        <v>1125</v>
      </c>
      <c r="CC865" t="s">
        <v>1368</v>
      </c>
    </row>
    <row r="866" spans="1:81">
      <c r="A866" t="s">
        <v>1119</v>
      </c>
      <c r="C866" s="13">
        <v>1.1676699999999998</v>
      </c>
      <c r="D866" s="13">
        <v>9.0695999999999994</v>
      </c>
      <c r="E866" s="13">
        <v>41.318329999999996</v>
      </c>
      <c r="G866">
        <v>28.9</v>
      </c>
      <c r="H866" s="2">
        <v>1.6139999999999998E-2</v>
      </c>
      <c r="I866">
        <v>1.2500000000000001E-2</v>
      </c>
      <c r="U866" s="3">
        <f t="shared" si="50"/>
        <v>51.571739999999991</v>
      </c>
      <c r="V866" s="3"/>
      <c r="W866" s="3"/>
      <c r="X866" s="3"/>
      <c r="Y866" s="3"/>
      <c r="Z866" s="3"/>
      <c r="AA866" s="3"/>
      <c r="AB866" s="3"/>
      <c r="AC866" s="3"/>
      <c r="AD866" s="3"/>
      <c r="AE866" s="12">
        <v>609</v>
      </c>
      <c r="AF866">
        <v>241</v>
      </c>
      <c r="AG866" s="12">
        <v>169</v>
      </c>
      <c r="AH866">
        <v>68</v>
      </c>
      <c r="AI866">
        <v>68</v>
      </c>
      <c r="AJ866">
        <v>71</v>
      </c>
      <c r="AK866" s="3"/>
      <c r="AL866" s="3"/>
      <c r="AM866" s="3"/>
      <c r="AN866" s="3"/>
      <c r="AO866" s="3"/>
      <c r="AP866" s="3"/>
      <c r="AQ866" s="3"/>
      <c r="AR866" s="3"/>
      <c r="AS866" s="3">
        <v>5.6</v>
      </c>
      <c r="AT866" s="3"/>
      <c r="AU866" s="3"/>
      <c r="AW866" s="3"/>
      <c r="AX866" s="3"/>
      <c r="AZ866" s="3"/>
      <c r="BA866" s="3"/>
      <c r="BB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5">
        <f t="shared" si="49"/>
        <v>2311.9999999999995</v>
      </c>
      <c r="BV866" s="12">
        <v>36</v>
      </c>
      <c r="BW866" t="s">
        <v>1123</v>
      </c>
      <c r="BX866" t="s">
        <v>1239</v>
      </c>
      <c r="BY866" t="s">
        <v>1239</v>
      </c>
      <c r="BZ866" t="s">
        <v>1124</v>
      </c>
      <c r="CB866" t="s">
        <v>1125</v>
      </c>
      <c r="CC866" t="s">
        <v>1368</v>
      </c>
    </row>
    <row r="867" spans="1:81">
      <c r="A867" t="s">
        <v>1120</v>
      </c>
      <c r="C867" s="13">
        <v>0.83404999999999996</v>
      </c>
      <c r="D867" s="13">
        <v>15.493899999999998</v>
      </c>
      <c r="E867" s="13">
        <v>5.5758299999999998</v>
      </c>
      <c r="G867">
        <v>3.9</v>
      </c>
      <c r="H867" s="2">
        <v>1.5236159999999999E-2</v>
      </c>
      <c r="I867">
        <v>1.18E-2</v>
      </c>
      <c r="U867" s="3">
        <f t="shared" si="50"/>
        <v>21.919016159999998</v>
      </c>
      <c r="V867" s="3"/>
      <c r="W867" s="3"/>
      <c r="X867" s="3"/>
      <c r="Y867" s="3"/>
      <c r="Z867" s="3"/>
      <c r="AA867" s="3"/>
      <c r="AB867" s="3"/>
      <c r="AC867" s="3"/>
      <c r="AD867" s="3"/>
      <c r="AE867" s="12">
        <v>145</v>
      </c>
      <c r="AF867">
        <v>47</v>
      </c>
      <c r="AG867" s="12">
        <v>145</v>
      </c>
      <c r="AH867">
        <v>51</v>
      </c>
      <c r="AI867">
        <v>16</v>
      </c>
      <c r="AJ867">
        <v>13</v>
      </c>
      <c r="AK867" s="3"/>
      <c r="AL867" s="3"/>
      <c r="AM867" s="3"/>
      <c r="AN867" s="3"/>
      <c r="AO867" s="3"/>
      <c r="AP867" s="3"/>
      <c r="AQ867" s="3"/>
      <c r="AR867" s="3"/>
      <c r="AS867" s="3">
        <v>2.2000000000000002</v>
      </c>
      <c r="AT867" s="3"/>
      <c r="AU867" s="3"/>
      <c r="AW867" s="3"/>
      <c r="AX867" s="3"/>
      <c r="AZ867" s="3"/>
      <c r="BA867" s="3"/>
      <c r="BB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5">
        <f t="shared" si="49"/>
        <v>330.50847457627117</v>
      </c>
      <c r="BV867" s="12">
        <v>36</v>
      </c>
      <c r="BW867" t="s">
        <v>1123</v>
      </c>
      <c r="BX867" t="s">
        <v>1239</v>
      </c>
      <c r="BY867" t="s">
        <v>1239</v>
      </c>
      <c r="BZ867" t="s">
        <v>1124</v>
      </c>
      <c r="CB867" t="s">
        <v>1125</v>
      </c>
      <c r="CC867" t="s">
        <v>1368</v>
      </c>
    </row>
    <row r="868" spans="1:81">
      <c r="A868" t="s">
        <v>1127</v>
      </c>
      <c r="B868">
        <v>12.53</v>
      </c>
      <c r="C868">
        <v>2.2200000000000002</v>
      </c>
      <c r="D868">
        <v>31.32</v>
      </c>
      <c r="E868">
        <v>33.71</v>
      </c>
      <c r="H868">
        <v>0.05</v>
      </c>
      <c r="J868">
        <v>0.15</v>
      </c>
      <c r="K868">
        <v>0.11</v>
      </c>
      <c r="L868">
        <v>0.03</v>
      </c>
      <c r="M868">
        <v>0.1</v>
      </c>
      <c r="N868">
        <v>0.25</v>
      </c>
      <c r="R868">
        <v>18.13</v>
      </c>
      <c r="U868" s="3">
        <f t="shared" si="50"/>
        <v>98.6</v>
      </c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>
        <v>5000</v>
      </c>
      <c r="AG868" s="12">
        <v>15</v>
      </c>
      <c r="AH868">
        <v>146</v>
      </c>
      <c r="AI868">
        <v>108</v>
      </c>
      <c r="AJ868" t="s">
        <v>356</v>
      </c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W868" s="3"/>
      <c r="AX868" s="3"/>
      <c r="AZ868" s="3"/>
      <c r="BA868" s="3"/>
      <c r="BB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5">
        <f>((E868/1.4297)+(F868/1.2865))/(H868/1.2912)</f>
        <v>608.8879065538224</v>
      </c>
      <c r="BV868" s="12">
        <v>37</v>
      </c>
      <c r="BW868" t="s">
        <v>1133</v>
      </c>
      <c r="BX868" t="s">
        <v>1239</v>
      </c>
      <c r="BY868" t="s">
        <v>1239</v>
      </c>
      <c r="BZ868" t="s">
        <v>1131</v>
      </c>
      <c r="CB868" t="s">
        <v>1132</v>
      </c>
    </row>
    <row r="869" spans="1:81">
      <c r="A869" t="s">
        <v>1128</v>
      </c>
      <c r="B869">
        <v>10.56</v>
      </c>
      <c r="C869">
        <v>0.85</v>
      </c>
      <c r="D869">
        <v>15.5</v>
      </c>
      <c r="E869" s="13">
        <v>57.65</v>
      </c>
      <c r="H869" s="13">
        <v>7.0000000000000007E-2</v>
      </c>
      <c r="J869" s="13">
        <v>0.13</v>
      </c>
      <c r="K869">
        <v>0.09</v>
      </c>
      <c r="L869" s="13">
        <v>0.03</v>
      </c>
      <c r="M869">
        <v>0.09</v>
      </c>
      <c r="N869">
        <v>0.18</v>
      </c>
      <c r="R869">
        <v>11.58</v>
      </c>
      <c r="U869" s="3">
        <f t="shared" si="50"/>
        <v>96.72999999999999</v>
      </c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>
        <v>16507</v>
      </c>
      <c r="AG869" s="12">
        <v>29</v>
      </c>
      <c r="AH869">
        <v>201</v>
      </c>
      <c r="AI869">
        <v>245</v>
      </c>
      <c r="AJ869" t="s">
        <v>356</v>
      </c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W869" s="3"/>
      <c r="AX869" s="3"/>
      <c r="AZ869" s="3"/>
      <c r="BA869" s="3"/>
      <c r="BB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5">
        <f>((E869/1.4297)+(F869/1.2865))/(H869/1.2912)</f>
        <v>743.7892065268436</v>
      </c>
      <c r="BV869" s="12">
        <v>37</v>
      </c>
      <c r="BW869" t="s">
        <v>1134</v>
      </c>
      <c r="BX869" t="s">
        <v>1239</v>
      </c>
      <c r="BY869" t="s">
        <v>1239</v>
      </c>
      <c r="BZ869" t="s">
        <v>1131</v>
      </c>
      <c r="CB869" t="s">
        <v>1132</v>
      </c>
    </row>
    <row r="870" spans="1:81">
      <c r="A870" t="s">
        <v>1129</v>
      </c>
      <c r="B870">
        <v>6.53</v>
      </c>
      <c r="C870">
        <v>0.47</v>
      </c>
      <c r="D870">
        <v>5.85</v>
      </c>
      <c r="E870" s="13">
        <v>74.06</v>
      </c>
      <c r="H870" s="13">
        <v>1.9</v>
      </c>
      <c r="J870" s="13">
        <v>0.62</v>
      </c>
      <c r="K870">
        <v>0.11</v>
      </c>
      <c r="L870" s="13">
        <v>0.03</v>
      </c>
      <c r="M870">
        <v>0.14000000000000001</v>
      </c>
      <c r="N870">
        <v>0.22</v>
      </c>
      <c r="R870">
        <v>7.73</v>
      </c>
      <c r="U870" s="3">
        <f t="shared" si="50"/>
        <v>97.66</v>
      </c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>
        <v>4730</v>
      </c>
      <c r="AG870" s="12">
        <v>3194</v>
      </c>
      <c r="AH870">
        <v>2400</v>
      </c>
      <c r="AI870">
        <v>1727</v>
      </c>
      <c r="AJ870">
        <v>80</v>
      </c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W870" s="3"/>
      <c r="AX870" s="3"/>
      <c r="AZ870" s="3"/>
      <c r="BA870" s="3"/>
      <c r="BB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5">
        <f>((E870/1.4297)+(F870/1.2865))/(H870/1.2912)</f>
        <v>35.202921481503303</v>
      </c>
      <c r="BV870" s="12">
        <v>37</v>
      </c>
      <c r="BW870" t="s">
        <v>1135</v>
      </c>
      <c r="BX870" t="s">
        <v>1239</v>
      </c>
      <c r="BY870" t="s">
        <v>1239</v>
      </c>
      <c r="BZ870" t="s">
        <v>1131</v>
      </c>
      <c r="CB870" t="s">
        <v>1132</v>
      </c>
    </row>
    <row r="871" spans="1:81">
      <c r="A871" t="s">
        <v>1130</v>
      </c>
      <c r="B871">
        <v>3.66</v>
      </c>
      <c r="C871">
        <v>0.18</v>
      </c>
      <c r="D871">
        <v>3.13</v>
      </c>
      <c r="E871" s="13">
        <v>73.849999999999994</v>
      </c>
      <c r="H871" s="13">
        <v>1.1399999999999999</v>
      </c>
      <c r="J871" s="13">
        <v>0.37</v>
      </c>
      <c r="K871">
        <v>0.1</v>
      </c>
      <c r="L871" s="13">
        <v>0.06</v>
      </c>
      <c r="M871">
        <v>0.08</v>
      </c>
      <c r="N871">
        <v>0.27</v>
      </c>
      <c r="R871">
        <v>13.03</v>
      </c>
      <c r="U871" s="3">
        <f t="shared" si="50"/>
        <v>95.86999999999999</v>
      </c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>
        <v>7300</v>
      </c>
      <c r="AG871" s="12">
        <v>1663</v>
      </c>
      <c r="AH871">
        <v>8979</v>
      </c>
      <c r="AI871">
        <v>2626</v>
      </c>
      <c r="AJ871">
        <v>256</v>
      </c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W871" s="3"/>
      <c r="AX871" s="3"/>
      <c r="AZ871" s="3"/>
      <c r="BA871" s="3"/>
      <c r="BB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5">
        <f>((E871/1.4297)+(F871/1.2865))/(H871/1.2912)</f>
        <v>58.505170389076831</v>
      </c>
      <c r="BV871" s="12">
        <v>37</v>
      </c>
      <c r="BW871" t="s">
        <v>1135</v>
      </c>
      <c r="BX871" t="s">
        <v>1239</v>
      </c>
      <c r="BY871" t="s">
        <v>1239</v>
      </c>
      <c r="BZ871" t="s">
        <v>1131</v>
      </c>
      <c r="CB871" t="s">
        <v>1132</v>
      </c>
    </row>
    <row r="872" spans="1:81">
      <c r="A872" t="s">
        <v>1137</v>
      </c>
      <c r="B872" s="3">
        <v>31.018400000000003</v>
      </c>
      <c r="C872" s="13"/>
      <c r="D872" s="3">
        <v>11.7149</v>
      </c>
      <c r="E872" s="3">
        <v>14.254109000000001</v>
      </c>
      <c r="F872" s="13"/>
      <c r="G872" s="3">
        <v>9.9700000000000006</v>
      </c>
      <c r="H872" s="3">
        <v>14.848799999999999</v>
      </c>
      <c r="I872">
        <v>11.5</v>
      </c>
      <c r="U872" s="3">
        <f t="shared" si="50"/>
        <v>71.836209000000011</v>
      </c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>
        <v>54</v>
      </c>
      <c r="AG872" s="12">
        <v>141</v>
      </c>
      <c r="AH872">
        <v>534</v>
      </c>
      <c r="AI872">
        <v>76</v>
      </c>
      <c r="AJ872">
        <v>3620</v>
      </c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W872" s="3"/>
      <c r="AX872" s="3"/>
      <c r="AZ872" s="3"/>
      <c r="BA872" s="3"/>
      <c r="BB872" s="3"/>
      <c r="BC872">
        <v>61</v>
      </c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5">
        <f t="shared" ref="BU872:BU895" si="51">G872/I872</f>
        <v>0.86695652173913051</v>
      </c>
      <c r="BV872" s="12">
        <v>38</v>
      </c>
      <c r="BW872" t="s">
        <v>1146</v>
      </c>
      <c r="BX872" t="s">
        <v>1239</v>
      </c>
      <c r="BY872" t="s">
        <v>1239</v>
      </c>
      <c r="BZ872" t="s">
        <v>1144</v>
      </c>
      <c r="CA872" t="s">
        <v>1145</v>
      </c>
      <c r="CB872" t="s">
        <v>344</v>
      </c>
    </row>
    <row r="873" spans="1:81">
      <c r="A873" t="s">
        <v>1142</v>
      </c>
      <c r="B873" s="3" t="s">
        <v>1141</v>
      </c>
      <c r="C873" s="13"/>
      <c r="D873" s="3" t="s">
        <v>1141</v>
      </c>
      <c r="E873" s="3">
        <v>23.518564999999999</v>
      </c>
      <c r="F873" s="13"/>
      <c r="G873" s="3">
        <v>16.45</v>
      </c>
      <c r="H873" s="3">
        <v>10.975199999999999</v>
      </c>
      <c r="I873">
        <v>8.5</v>
      </c>
      <c r="U873" s="3">
        <f t="shared" si="50"/>
        <v>34.493764999999996</v>
      </c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t="s">
        <v>1141</v>
      </c>
      <c r="AG873" s="12">
        <v>235</v>
      </c>
      <c r="AH873">
        <v>705</v>
      </c>
      <c r="AI873" t="s">
        <v>1141</v>
      </c>
      <c r="AJ873">
        <v>2829</v>
      </c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W873" s="3"/>
      <c r="AX873" s="3"/>
      <c r="AZ873" s="3"/>
      <c r="BA873" s="3"/>
      <c r="BB873" s="3"/>
      <c r="BC873">
        <v>1280</v>
      </c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5">
        <f t="shared" si="51"/>
        <v>1.9352941176470588</v>
      </c>
      <c r="BV873" s="12">
        <v>38</v>
      </c>
      <c r="BW873" t="s">
        <v>1146</v>
      </c>
      <c r="BX873" t="s">
        <v>1239</v>
      </c>
      <c r="BY873" t="s">
        <v>1239</v>
      </c>
      <c r="BZ873" t="s">
        <v>1144</v>
      </c>
      <c r="CA873" t="s">
        <v>1145</v>
      </c>
      <c r="CB873" t="s">
        <v>344</v>
      </c>
    </row>
    <row r="874" spans="1:81">
      <c r="A874" t="s">
        <v>1138</v>
      </c>
      <c r="B874" s="3" t="s">
        <v>1141</v>
      </c>
      <c r="C874" s="13"/>
      <c r="D874" s="3" t="s">
        <v>1141</v>
      </c>
      <c r="E874" s="3">
        <v>26.163509999999999</v>
      </c>
      <c r="G874" s="3">
        <v>18.3</v>
      </c>
      <c r="H874" s="3">
        <v>6.4559999999999995</v>
      </c>
      <c r="I874">
        <v>5</v>
      </c>
      <c r="U874" s="3">
        <f t="shared" si="50"/>
        <v>32.619509999999998</v>
      </c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>
        <v>98</v>
      </c>
      <c r="AG874" s="12">
        <v>189</v>
      </c>
      <c r="AH874">
        <v>451</v>
      </c>
      <c r="AI874">
        <v>74</v>
      </c>
      <c r="AJ874">
        <v>5828</v>
      </c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W874" s="3"/>
      <c r="AX874" s="3"/>
      <c r="AZ874" s="3"/>
      <c r="BA874" s="3"/>
      <c r="BB874" s="3"/>
      <c r="BC874">
        <v>822</v>
      </c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5">
        <f t="shared" si="51"/>
        <v>3.66</v>
      </c>
      <c r="BV874" s="12">
        <v>38</v>
      </c>
      <c r="BW874" t="s">
        <v>1146</v>
      </c>
      <c r="BX874" t="s">
        <v>1239</v>
      </c>
      <c r="BY874" t="s">
        <v>1239</v>
      </c>
      <c r="BZ874" t="s">
        <v>1144</v>
      </c>
      <c r="CA874" t="s">
        <v>1145</v>
      </c>
      <c r="CB874" t="s">
        <v>344</v>
      </c>
    </row>
    <row r="875" spans="1:81">
      <c r="A875" t="s">
        <v>1139</v>
      </c>
      <c r="B875" s="3" t="s">
        <v>1141</v>
      </c>
      <c r="D875" s="3" t="s">
        <v>1141</v>
      </c>
      <c r="E875" s="3">
        <v>17.442339999999998</v>
      </c>
      <c r="F875" s="13"/>
      <c r="G875" s="3">
        <v>12.2</v>
      </c>
      <c r="H875" s="3">
        <v>9.8131199999999996</v>
      </c>
      <c r="I875">
        <v>7.6</v>
      </c>
      <c r="U875" s="3">
        <f t="shared" si="50"/>
        <v>27.255459999999999</v>
      </c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>
        <v>115</v>
      </c>
      <c r="AG875" s="12">
        <v>159</v>
      </c>
      <c r="AH875">
        <v>497</v>
      </c>
      <c r="AI875">
        <v>91</v>
      </c>
      <c r="AJ875">
        <v>4984</v>
      </c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W875" s="3"/>
      <c r="AX875" s="3"/>
      <c r="AZ875" s="3"/>
      <c r="BA875" s="3"/>
      <c r="BB875" s="3"/>
      <c r="BC875">
        <v>3200</v>
      </c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5">
        <f t="shared" si="51"/>
        <v>1.6052631578947367</v>
      </c>
      <c r="BV875" s="12">
        <v>38</v>
      </c>
      <c r="BW875" t="s">
        <v>1146</v>
      </c>
      <c r="BX875" t="s">
        <v>1239</v>
      </c>
      <c r="BY875" t="s">
        <v>1239</v>
      </c>
      <c r="BZ875" t="s">
        <v>1144</v>
      </c>
      <c r="CA875" t="s">
        <v>1145</v>
      </c>
      <c r="CB875" t="s">
        <v>344</v>
      </c>
    </row>
    <row r="876" spans="1:81">
      <c r="A876" t="s">
        <v>1140</v>
      </c>
      <c r="B876" s="3" t="s">
        <v>1141</v>
      </c>
      <c r="C876" s="13"/>
      <c r="D876" s="3" t="s">
        <v>1141</v>
      </c>
      <c r="E876" s="3">
        <v>28.736970000000003</v>
      </c>
      <c r="G876" s="3">
        <v>20.100000000000001</v>
      </c>
      <c r="H876" s="3">
        <v>5.6812800000000001</v>
      </c>
      <c r="I876">
        <v>4.4000000000000004</v>
      </c>
      <c r="U876" s="3">
        <f t="shared" si="50"/>
        <v>34.41825</v>
      </c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>
        <v>145</v>
      </c>
      <c r="AG876" s="12">
        <v>168</v>
      </c>
      <c r="AH876">
        <v>490</v>
      </c>
      <c r="AI876">
        <v>88</v>
      </c>
      <c r="AJ876">
        <v>2609</v>
      </c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W876" s="3"/>
      <c r="AX876" s="3"/>
      <c r="AZ876" s="3"/>
      <c r="BA876" s="3"/>
      <c r="BB876" s="3"/>
      <c r="BC876">
        <v>390</v>
      </c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5">
        <f t="shared" si="51"/>
        <v>4.5681818181818183</v>
      </c>
      <c r="BV876" s="12">
        <v>38</v>
      </c>
      <c r="BW876" t="s">
        <v>1146</v>
      </c>
      <c r="BX876" t="s">
        <v>1239</v>
      </c>
      <c r="BY876" t="s">
        <v>1239</v>
      </c>
      <c r="BZ876" t="s">
        <v>1144</v>
      </c>
      <c r="CA876" t="s">
        <v>1145</v>
      </c>
      <c r="CB876" t="s">
        <v>344</v>
      </c>
    </row>
    <row r="877" spans="1:81">
      <c r="A877" t="s">
        <v>1143</v>
      </c>
      <c r="B877" s="3"/>
      <c r="D877" s="3"/>
      <c r="E877" s="3">
        <v>24.01896</v>
      </c>
      <c r="G877" s="3">
        <v>16.8</v>
      </c>
      <c r="H877" s="3">
        <v>8.263679999999999</v>
      </c>
      <c r="I877">
        <v>6.4</v>
      </c>
      <c r="U877" s="3">
        <f t="shared" si="50"/>
        <v>32.282640000000001</v>
      </c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>
        <v>119</v>
      </c>
      <c r="AG877" s="12">
        <v>188</v>
      </c>
      <c r="AH877">
        <v>534</v>
      </c>
      <c r="AI877">
        <v>84</v>
      </c>
      <c r="AJ877">
        <v>4063</v>
      </c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W877" s="3"/>
      <c r="AX877" s="3"/>
      <c r="AZ877" s="3"/>
      <c r="BA877" s="3"/>
      <c r="BB877" s="3"/>
      <c r="BC877">
        <v>1423</v>
      </c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5">
        <f t="shared" si="51"/>
        <v>2.625</v>
      </c>
      <c r="BV877" s="12">
        <v>38</v>
      </c>
      <c r="BW877" t="s">
        <v>1146</v>
      </c>
      <c r="BX877" t="s">
        <v>1239</v>
      </c>
      <c r="BY877" t="s">
        <v>1239</v>
      </c>
      <c r="BZ877" t="s">
        <v>1144</v>
      </c>
      <c r="CA877" t="s">
        <v>1145</v>
      </c>
      <c r="CB877" t="s">
        <v>344</v>
      </c>
      <c r="CC877" t="s">
        <v>1369</v>
      </c>
    </row>
    <row r="878" spans="1:81">
      <c r="A878" t="s">
        <v>1152</v>
      </c>
      <c r="D878" s="3">
        <v>6.7613867999999995</v>
      </c>
      <c r="E878" s="3">
        <v>10.84355965</v>
      </c>
      <c r="F878" s="3"/>
      <c r="G878" s="3">
        <v>7.5845000000000002</v>
      </c>
      <c r="H878" s="3">
        <v>15.0818616</v>
      </c>
      <c r="I878" s="3">
        <v>11.6805</v>
      </c>
      <c r="J878" s="3">
        <v>0.64321578000000001</v>
      </c>
      <c r="K878" s="3">
        <v>0.71037384000000003</v>
      </c>
      <c r="L878" s="3">
        <v>0.15569400000000003</v>
      </c>
      <c r="M878" s="3">
        <v>1.1920721599999999</v>
      </c>
      <c r="U878" s="3">
        <f t="shared" si="50"/>
        <v>35.388163829999996</v>
      </c>
      <c r="V878" s="3"/>
      <c r="W878" s="3"/>
      <c r="X878">
        <v>46</v>
      </c>
      <c r="Y878">
        <v>162</v>
      </c>
      <c r="Z878">
        <v>3</v>
      </c>
      <c r="AA878">
        <v>7391</v>
      </c>
      <c r="AB878" s="3"/>
      <c r="AC878" s="3"/>
      <c r="AD878" s="3"/>
      <c r="AE878">
        <v>237</v>
      </c>
      <c r="AF878" s="3"/>
      <c r="AG878">
        <v>537</v>
      </c>
      <c r="AH878">
        <v>443</v>
      </c>
      <c r="AI878">
        <v>35</v>
      </c>
      <c r="AJ878">
        <v>59</v>
      </c>
      <c r="AK878" s="3"/>
      <c r="AL878" s="3"/>
      <c r="AM878" s="3"/>
      <c r="AN878" s="3"/>
      <c r="AO878" s="3"/>
      <c r="AP878" s="3"/>
      <c r="AQ878" s="3"/>
      <c r="AR878" s="3"/>
      <c r="AS878">
        <v>4</v>
      </c>
      <c r="AT878" s="3"/>
      <c r="AU878" s="3"/>
      <c r="AW878" s="3"/>
      <c r="AX878" s="3"/>
      <c r="AZ878" s="3"/>
      <c r="BA878" s="3"/>
      <c r="BB878" s="3"/>
      <c r="BC878">
        <v>316</v>
      </c>
      <c r="BG878">
        <v>118</v>
      </c>
      <c r="BH878">
        <v>2108</v>
      </c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5">
        <f t="shared" si="51"/>
        <v>0.64933008004794313</v>
      </c>
      <c r="BV878" s="12">
        <v>39</v>
      </c>
      <c r="BW878" t="s">
        <v>1150</v>
      </c>
      <c r="BX878" t="s">
        <v>1239</v>
      </c>
      <c r="BY878" t="s">
        <v>1239</v>
      </c>
      <c r="BZ878" t="s">
        <v>1151</v>
      </c>
      <c r="CB878" t="s">
        <v>1149</v>
      </c>
    </row>
    <row r="879" spans="1:81">
      <c r="A879" t="s">
        <v>1153</v>
      </c>
      <c r="D879" s="3">
        <v>11.40294355</v>
      </c>
      <c r="E879" s="3">
        <v>13.96345099</v>
      </c>
      <c r="F879" s="3"/>
      <c r="G879" s="3">
        <v>9.7667000000000002</v>
      </c>
      <c r="H879" s="3">
        <v>7.6143355199999991</v>
      </c>
      <c r="I879" s="3">
        <v>5.8971</v>
      </c>
      <c r="J879" s="3">
        <v>0.52349373999999993</v>
      </c>
      <c r="K879" s="3">
        <v>0.47111064000000002</v>
      </c>
      <c r="L879" s="3">
        <v>9.3551200000000015E-2</v>
      </c>
      <c r="M879" s="3">
        <v>1.0507725799999998</v>
      </c>
      <c r="U879" s="3">
        <f t="shared" si="50"/>
        <v>35.119658219999998</v>
      </c>
      <c r="V879" s="3"/>
      <c r="W879" s="3"/>
      <c r="X879">
        <v>58</v>
      </c>
      <c r="Y879">
        <v>112</v>
      </c>
      <c r="Z879">
        <v>4</v>
      </c>
      <c r="AA879">
        <v>2389</v>
      </c>
      <c r="AB879" s="3"/>
      <c r="AC879" s="3"/>
      <c r="AD879" s="3"/>
      <c r="AE879">
        <v>242</v>
      </c>
      <c r="AF879" s="3"/>
      <c r="AG879">
        <v>548</v>
      </c>
      <c r="AH879">
        <v>415</v>
      </c>
      <c r="AI879">
        <v>36</v>
      </c>
      <c r="AJ879">
        <v>54</v>
      </c>
      <c r="AK879" s="3"/>
      <c r="AL879" s="3"/>
      <c r="AM879" s="3"/>
      <c r="AN879" s="3"/>
      <c r="AO879" s="3"/>
      <c r="AP879" s="3"/>
      <c r="AQ879" s="3"/>
      <c r="AR879" s="3"/>
      <c r="AS879">
        <v>3</v>
      </c>
      <c r="AT879" s="3"/>
      <c r="AU879" s="3"/>
      <c r="AW879" s="3"/>
      <c r="AX879" s="3"/>
      <c r="AZ879" s="3"/>
      <c r="BA879" s="3"/>
      <c r="BB879" s="3"/>
      <c r="BC879">
        <v>452</v>
      </c>
      <c r="BG879">
        <v>157</v>
      </c>
      <c r="BH879">
        <v>2129</v>
      </c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5">
        <f t="shared" si="51"/>
        <v>1.656186939343067</v>
      </c>
      <c r="BV879" s="12">
        <v>39</v>
      </c>
      <c r="BW879" t="s">
        <v>1150</v>
      </c>
      <c r="BX879" t="s">
        <v>1239</v>
      </c>
      <c r="BY879" t="s">
        <v>1239</v>
      </c>
      <c r="BZ879" t="s">
        <v>1151</v>
      </c>
      <c r="CB879" t="s">
        <v>1149</v>
      </c>
    </row>
    <row r="880" spans="1:81">
      <c r="A880" t="s">
        <v>1154</v>
      </c>
      <c r="D880" s="3">
        <v>8.9806045500000007</v>
      </c>
      <c r="E880" s="3">
        <v>15.133088559999999</v>
      </c>
      <c r="F880" s="3"/>
      <c r="G880" s="3">
        <v>10.5848</v>
      </c>
      <c r="H880" s="3">
        <v>8.3238499199999989</v>
      </c>
      <c r="I880" s="3">
        <v>6.4466000000000001</v>
      </c>
      <c r="J880" s="3">
        <v>0.50807247999999994</v>
      </c>
      <c r="K880" s="3">
        <v>0.56863487999999995</v>
      </c>
      <c r="L880" s="3">
        <v>0.14517960000000002</v>
      </c>
      <c r="M880" s="3">
        <v>0.94934525999999997</v>
      </c>
      <c r="U880" s="3">
        <f t="shared" si="50"/>
        <v>34.608775250000001</v>
      </c>
      <c r="V880" s="3"/>
      <c r="W880" s="3"/>
      <c r="X880">
        <v>57</v>
      </c>
      <c r="Y880">
        <v>145</v>
      </c>
      <c r="Z880">
        <v>3</v>
      </c>
      <c r="AA880">
        <v>4578</v>
      </c>
      <c r="AB880" s="3"/>
      <c r="AC880" s="3"/>
      <c r="AD880" s="3"/>
      <c r="AE880">
        <v>345</v>
      </c>
      <c r="AF880" s="3"/>
      <c r="AG880">
        <v>486</v>
      </c>
      <c r="AH880">
        <v>374</v>
      </c>
      <c r="AI880">
        <v>31</v>
      </c>
      <c r="AJ880">
        <v>61</v>
      </c>
      <c r="AK880" s="3"/>
      <c r="AL880" s="3"/>
      <c r="AM880" s="3"/>
      <c r="AN880" s="3"/>
      <c r="AO880" s="3"/>
      <c r="AP880" s="3"/>
      <c r="AQ880" s="3"/>
      <c r="AR880" s="3"/>
      <c r="AS880">
        <v>4</v>
      </c>
      <c r="AT880" s="3"/>
      <c r="AU880" s="3"/>
      <c r="AW880" s="3"/>
      <c r="AX880" s="3"/>
      <c r="AZ880" s="3"/>
      <c r="BA880" s="3"/>
      <c r="BB880" s="3"/>
      <c r="BC880">
        <v>237</v>
      </c>
      <c r="BG880">
        <v>179</v>
      </c>
      <c r="BH880">
        <v>2143</v>
      </c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5">
        <f t="shared" si="51"/>
        <v>1.6419197716625817</v>
      </c>
      <c r="BV880" s="12">
        <v>39</v>
      </c>
      <c r="BW880" t="s">
        <v>1150</v>
      </c>
      <c r="BX880" t="s">
        <v>1239</v>
      </c>
      <c r="BY880" t="s">
        <v>1239</v>
      </c>
      <c r="BZ880" t="s">
        <v>1151</v>
      </c>
      <c r="CB880" t="s">
        <v>1149</v>
      </c>
    </row>
    <row r="881" spans="1:81">
      <c r="A881" t="s">
        <v>1155</v>
      </c>
      <c r="D881" s="3">
        <v>8.2168686500000003</v>
      </c>
      <c r="E881" s="3">
        <v>10.544609379999999</v>
      </c>
      <c r="F881" s="3"/>
      <c r="G881" s="3">
        <v>7.3754</v>
      </c>
      <c r="H881" s="3">
        <v>5.8608859200000003</v>
      </c>
      <c r="I881" s="3">
        <v>4.5391000000000004</v>
      </c>
      <c r="J881" s="3">
        <v>0.51619766</v>
      </c>
      <c r="K881" s="3">
        <v>0.55422311999999996</v>
      </c>
      <c r="L881" s="3">
        <v>0.153672</v>
      </c>
      <c r="M881" s="3">
        <v>0.9983724799999999</v>
      </c>
      <c r="U881" s="3">
        <f t="shared" si="50"/>
        <v>26.84482921</v>
      </c>
      <c r="V881" s="3"/>
      <c r="W881" s="3"/>
      <c r="X881">
        <v>51</v>
      </c>
      <c r="Y881">
        <v>113</v>
      </c>
      <c r="Z881">
        <v>3</v>
      </c>
      <c r="AA881">
        <v>4317</v>
      </c>
      <c r="AB881" s="3"/>
      <c r="AC881" s="3"/>
      <c r="AD881" s="3"/>
      <c r="AE881">
        <v>260</v>
      </c>
      <c r="AF881" s="3"/>
      <c r="AG881">
        <v>450</v>
      </c>
      <c r="AH881">
        <v>238</v>
      </c>
      <c r="AI881">
        <v>37</v>
      </c>
      <c r="AJ881">
        <v>54</v>
      </c>
      <c r="AK881" s="3"/>
      <c r="AL881" s="3"/>
      <c r="AM881" s="3"/>
      <c r="AN881" s="3"/>
      <c r="AO881" s="3"/>
      <c r="AP881" s="3"/>
      <c r="AQ881" s="3"/>
      <c r="AR881" s="3"/>
      <c r="AS881">
        <v>4</v>
      </c>
      <c r="AT881" s="3"/>
      <c r="AU881" s="3"/>
      <c r="AW881" s="3"/>
      <c r="AX881" s="3"/>
      <c r="AZ881" s="3"/>
      <c r="BA881" s="3"/>
      <c r="BB881" s="3"/>
      <c r="BC881">
        <v>387</v>
      </c>
      <c r="BG881">
        <v>132</v>
      </c>
      <c r="BH881">
        <v>2675</v>
      </c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5">
        <f t="shared" si="51"/>
        <v>1.6248595536560109</v>
      </c>
      <c r="BV881" s="12">
        <v>39</v>
      </c>
      <c r="BW881" t="s">
        <v>1150</v>
      </c>
      <c r="BX881" t="s">
        <v>1239</v>
      </c>
      <c r="BY881" t="s">
        <v>1239</v>
      </c>
      <c r="BZ881" t="s">
        <v>1151</v>
      </c>
      <c r="CB881" t="s">
        <v>1149</v>
      </c>
    </row>
    <row r="882" spans="1:81">
      <c r="A882" t="s">
        <v>1156</v>
      </c>
      <c r="D882" s="3">
        <v>12.790781299999999</v>
      </c>
      <c r="E882" s="3">
        <v>15.84207679</v>
      </c>
      <c r="F882" s="3"/>
      <c r="G882" s="3">
        <v>11.0807</v>
      </c>
      <c r="H882" s="3">
        <v>6.9093403199999992</v>
      </c>
      <c r="I882" s="3">
        <v>5.3510999999999997</v>
      </c>
      <c r="J882" s="3">
        <v>0.23927825999999999</v>
      </c>
      <c r="K882" s="3">
        <v>0.24891768</v>
      </c>
      <c r="L882" s="3">
        <v>0.1244204</v>
      </c>
      <c r="M882" s="3">
        <v>0.67843071999999993</v>
      </c>
      <c r="U882" s="3">
        <f t="shared" si="50"/>
        <v>36.833245469999994</v>
      </c>
      <c r="V882" s="3"/>
      <c r="W882" s="3"/>
      <c r="X882">
        <v>56</v>
      </c>
      <c r="Y882">
        <v>61</v>
      </c>
      <c r="Z882">
        <v>3</v>
      </c>
      <c r="AA882">
        <v>1095</v>
      </c>
      <c r="AB882" s="3"/>
      <c r="AC882" s="3"/>
      <c r="AD882" s="3"/>
      <c r="AE882">
        <v>139</v>
      </c>
      <c r="AF882" s="3"/>
      <c r="AG882">
        <v>338</v>
      </c>
      <c r="AH882">
        <v>137</v>
      </c>
      <c r="AI882">
        <v>20</v>
      </c>
      <c r="AJ882">
        <v>38</v>
      </c>
      <c r="AK882" s="3"/>
      <c r="AL882" s="3"/>
      <c r="AM882" s="3"/>
      <c r="AN882" s="3"/>
      <c r="AO882" s="3"/>
      <c r="AP882" s="3"/>
      <c r="AQ882" s="3"/>
      <c r="AR882" s="3"/>
      <c r="AS882">
        <v>2</v>
      </c>
      <c r="AT882" s="3"/>
      <c r="AU882" s="3"/>
      <c r="AW882" s="3"/>
      <c r="AX882" s="3"/>
      <c r="AZ882" s="3"/>
      <c r="BA882" s="3"/>
      <c r="BB882" s="3"/>
      <c r="BC882">
        <v>467</v>
      </c>
      <c r="BG882">
        <v>159</v>
      </c>
      <c r="BH882">
        <v>2713</v>
      </c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5">
        <f t="shared" si="51"/>
        <v>2.0707331202930241</v>
      </c>
      <c r="BV882" s="12">
        <v>39</v>
      </c>
      <c r="BW882" t="s">
        <v>1150</v>
      </c>
      <c r="BX882" t="s">
        <v>1239</v>
      </c>
      <c r="BY882" t="s">
        <v>1239</v>
      </c>
      <c r="BZ882" t="s">
        <v>1151</v>
      </c>
      <c r="CB882" t="s">
        <v>1149</v>
      </c>
    </row>
    <row r="883" spans="1:81">
      <c r="A883" t="s">
        <v>1157</v>
      </c>
      <c r="D883" s="3">
        <v>16.358535200000002</v>
      </c>
      <c r="E883" s="3">
        <v>18.957822</v>
      </c>
      <c r="F883" s="3"/>
      <c r="G883" s="3">
        <v>13.26</v>
      </c>
      <c r="H883" s="3">
        <v>7.9572782399999991</v>
      </c>
      <c r="I883" s="3">
        <v>6.1627000000000001</v>
      </c>
      <c r="J883" s="3">
        <v>0.29151156</v>
      </c>
      <c r="K883" s="3">
        <v>0.28487711999999998</v>
      </c>
      <c r="L883" s="3">
        <v>0.15663760000000002</v>
      </c>
      <c r="M883" s="3">
        <v>0.52303731999999992</v>
      </c>
      <c r="U883" s="3">
        <f t="shared" si="50"/>
        <v>44.529699039999997</v>
      </c>
      <c r="V883" s="3"/>
      <c r="W883" s="3"/>
      <c r="X883">
        <v>46</v>
      </c>
      <c r="Y883">
        <v>63</v>
      </c>
      <c r="Z883">
        <v>3</v>
      </c>
      <c r="AA883">
        <v>1203</v>
      </c>
      <c r="AB883" s="3"/>
      <c r="AC883" s="3"/>
      <c r="AD883" s="3"/>
      <c r="AE883">
        <v>189</v>
      </c>
      <c r="AF883" s="3"/>
      <c r="AG883">
        <v>432</v>
      </c>
      <c r="AH883">
        <v>153</v>
      </c>
      <c r="AI883">
        <v>19</v>
      </c>
      <c r="AJ883">
        <v>47</v>
      </c>
      <c r="AK883" s="3"/>
      <c r="AL883" s="3"/>
      <c r="AM883" s="3"/>
      <c r="AN883" s="3"/>
      <c r="AO883" s="3"/>
      <c r="AP883" s="3"/>
      <c r="AQ883" s="3"/>
      <c r="AR883" s="3"/>
      <c r="AS883">
        <v>6</v>
      </c>
      <c r="AT883" s="3"/>
      <c r="AU883" s="3"/>
      <c r="AW883" s="3"/>
      <c r="AX883" s="3"/>
      <c r="AZ883" s="3"/>
      <c r="BA883" s="3"/>
      <c r="BB883" s="3"/>
      <c r="BC883">
        <v>461</v>
      </c>
      <c r="BG883">
        <v>131</v>
      </c>
      <c r="BH883">
        <v>1554</v>
      </c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5">
        <f t="shared" si="51"/>
        <v>2.1516543073652783</v>
      </c>
      <c r="BV883" s="12">
        <v>39</v>
      </c>
      <c r="BW883" t="s">
        <v>1150</v>
      </c>
      <c r="BX883" t="s">
        <v>1239</v>
      </c>
      <c r="BY883" t="s">
        <v>1239</v>
      </c>
      <c r="BZ883" t="s">
        <v>1151</v>
      </c>
      <c r="CB883" t="s">
        <v>1149</v>
      </c>
    </row>
    <row r="884" spans="1:81">
      <c r="A884" t="s">
        <v>1158</v>
      </c>
      <c r="D884" s="3">
        <v>7.0068328499999994</v>
      </c>
      <c r="E884" s="3">
        <v>10.17388817</v>
      </c>
      <c r="F884" s="3"/>
      <c r="G884" s="3">
        <v>7.1161000000000003</v>
      </c>
      <c r="H884" s="3">
        <v>3.5610004799999997</v>
      </c>
      <c r="I884" s="3">
        <v>2.7578999999999998</v>
      </c>
      <c r="J884" s="3">
        <v>0.4186955</v>
      </c>
      <c r="K884" s="3">
        <v>0.33482856</v>
      </c>
      <c r="L884" s="3">
        <v>0.18130600000000002</v>
      </c>
      <c r="M884" s="3">
        <v>0.98656739999999987</v>
      </c>
      <c r="U884" s="3">
        <f t="shared" si="50"/>
        <v>22.663118959999998</v>
      </c>
      <c r="V884" s="3"/>
      <c r="W884" s="3"/>
      <c r="X884">
        <v>52</v>
      </c>
      <c r="Y884">
        <v>64</v>
      </c>
      <c r="Z884">
        <v>3</v>
      </c>
      <c r="AA884">
        <v>1415</v>
      </c>
      <c r="AB884" s="3"/>
      <c r="AC884" s="3"/>
      <c r="AD884" s="3"/>
      <c r="AE884">
        <v>282</v>
      </c>
      <c r="AF884" s="3"/>
      <c r="AG884">
        <v>580</v>
      </c>
      <c r="AH884">
        <v>138</v>
      </c>
      <c r="AI884">
        <v>25</v>
      </c>
      <c r="AJ884">
        <v>39</v>
      </c>
      <c r="AK884" s="3"/>
      <c r="AL884" s="3"/>
      <c r="AM884" s="3"/>
      <c r="AN884" s="3"/>
      <c r="AO884" s="3"/>
      <c r="AP884" s="3"/>
      <c r="AQ884" s="3"/>
      <c r="AR884" s="3"/>
      <c r="AS884">
        <v>3</v>
      </c>
      <c r="AT884" s="3"/>
      <c r="AU884" s="3"/>
      <c r="AW884" s="3"/>
      <c r="AX884" s="3"/>
      <c r="AZ884" s="3"/>
      <c r="BA884" s="3"/>
      <c r="BB884" s="3"/>
      <c r="BC884">
        <v>526</v>
      </c>
      <c r="BG884">
        <v>137</v>
      </c>
      <c r="BH884">
        <v>2181</v>
      </c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5">
        <f t="shared" si="51"/>
        <v>2.5802603430146127</v>
      </c>
      <c r="BV884" s="12">
        <v>39</v>
      </c>
      <c r="BW884" t="s">
        <v>1150</v>
      </c>
      <c r="BX884" t="s">
        <v>1239</v>
      </c>
      <c r="BY884" t="s">
        <v>1239</v>
      </c>
      <c r="BZ884" t="s">
        <v>1151</v>
      </c>
      <c r="CB884" t="s">
        <v>1149</v>
      </c>
    </row>
    <row r="885" spans="1:81">
      <c r="A885" t="s">
        <v>1159</v>
      </c>
      <c r="D885" s="3">
        <v>10.196119900000001</v>
      </c>
      <c r="E885" s="3">
        <v>9.1111921599999999</v>
      </c>
      <c r="F885" s="3"/>
      <c r="G885" s="3">
        <v>6.3727999999999998</v>
      </c>
      <c r="H885" s="3">
        <v>4.3961486399999998</v>
      </c>
      <c r="I885" s="3">
        <v>3.4047000000000001</v>
      </c>
      <c r="J885" s="3">
        <v>0.51122305999999995</v>
      </c>
      <c r="K885" s="3">
        <v>0.29998848</v>
      </c>
      <c r="L885" s="3">
        <v>0.12940800000000002</v>
      </c>
      <c r="M885" s="3">
        <v>0.96681195999999991</v>
      </c>
      <c r="U885" s="3">
        <f t="shared" si="50"/>
        <v>25.610892200000002</v>
      </c>
      <c r="V885" s="3"/>
      <c r="W885" s="3"/>
      <c r="X885">
        <v>55</v>
      </c>
      <c r="Y885">
        <v>50</v>
      </c>
      <c r="Z885">
        <v>5</v>
      </c>
      <c r="AA885">
        <v>1133</v>
      </c>
      <c r="AB885" s="3"/>
      <c r="AC885" s="3"/>
      <c r="AD885" s="3"/>
      <c r="AE885">
        <v>488</v>
      </c>
      <c r="AF885" s="3"/>
      <c r="AG885">
        <v>642</v>
      </c>
      <c r="AH885">
        <v>251</v>
      </c>
      <c r="AI885">
        <v>41</v>
      </c>
      <c r="AJ885">
        <v>116</v>
      </c>
      <c r="AK885" s="3"/>
      <c r="AL885" s="3"/>
      <c r="AM885" s="3"/>
      <c r="AN885" s="3"/>
      <c r="AO885" s="3"/>
      <c r="AP885" s="3"/>
      <c r="AQ885" s="3"/>
      <c r="AR885" s="3"/>
      <c r="AS885">
        <v>9</v>
      </c>
      <c r="AT885" s="3"/>
      <c r="AU885" s="3"/>
      <c r="AW885" s="3"/>
      <c r="AX885" s="3"/>
      <c r="AZ885" s="3"/>
      <c r="BA885" s="3"/>
      <c r="BB885" s="3"/>
      <c r="BC885">
        <v>627</v>
      </c>
      <c r="BG885">
        <v>150</v>
      </c>
      <c r="BH885">
        <v>4966</v>
      </c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5">
        <f t="shared" si="51"/>
        <v>1.87176550063148</v>
      </c>
      <c r="BV885" s="12">
        <v>39</v>
      </c>
      <c r="BW885" t="s">
        <v>1150</v>
      </c>
      <c r="BX885" t="s">
        <v>1239</v>
      </c>
      <c r="BY885" t="s">
        <v>1239</v>
      </c>
      <c r="BZ885" t="s">
        <v>1151</v>
      </c>
      <c r="CB885" t="s">
        <v>1149</v>
      </c>
    </row>
    <row r="886" spans="1:81">
      <c r="A886" t="s">
        <v>1160</v>
      </c>
      <c r="D886" s="3">
        <v>15.587241299999999</v>
      </c>
      <c r="E886" s="3">
        <v>15.271483519999999</v>
      </c>
      <c r="F886" s="3"/>
      <c r="G886" s="3">
        <v>10.6816</v>
      </c>
      <c r="H886" s="3">
        <v>8.4494836799999984</v>
      </c>
      <c r="I886" s="3">
        <v>6.5438999999999998</v>
      </c>
      <c r="J886" s="3">
        <v>0.56080323999999993</v>
      </c>
      <c r="K886" s="3">
        <v>0.25619352000000001</v>
      </c>
      <c r="L886" s="3">
        <v>0.11390600000000002</v>
      </c>
      <c r="M886" s="3">
        <v>1.1517180599999999</v>
      </c>
      <c r="U886" s="3">
        <f t="shared" si="50"/>
        <v>41.390829319999995</v>
      </c>
      <c r="V886" s="3"/>
      <c r="W886" s="3"/>
      <c r="X886">
        <v>74</v>
      </c>
      <c r="Y886">
        <v>57</v>
      </c>
      <c r="Z886">
        <v>8</v>
      </c>
      <c r="AA886">
        <v>3272</v>
      </c>
      <c r="AB886" s="3"/>
      <c r="AC886" s="3"/>
      <c r="AD886" s="3"/>
      <c r="AE886">
        <v>364</v>
      </c>
      <c r="AF886" s="3"/>
      <c r="AG886">
        <v>748</v>
      </c>
      <c r="AH886">
        <v>420</v>
      </c>
      <c r="AI886">
        <v>97</v>
      </c>
      <c r="AJ886">
        <v>127</v>
      </c>
      <c r="AK886" s="3"/>
      <c r="AL886" s="3"/>
      <c r="AM886" s="3"/>
      <c r="AN886" s="3"/>
      <c r="AO886" s="3"/>
      <c r="AP886" s="3"/>
      <c r="AQ886" s="3"/>
      <c r="AR886" s="3"/>
      <c r="AS886">
        <v>49</v>
      </c>
      <c r="AT886" s="3"/>
      <c r="AU886" s="3"/>
      <c r="AW886" s="3"/>
      <c r="AX886" s="3"/>
      <c r="AZ886" s="3"/>
      <c r="BA886" s="3"/>
      <c r="BB886" s="3"/>
      <c r="BC886">
        <v>1181</v>
      </c>
      <c r="BG886">
        <v>70</v>
      </c>
      <c r="BH886">
        <v>4455</v>
      </c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5">
        <f t="shared" si="51"/>
        <v>1.6322987820718531</v>
      </c>
      <c r="BV886" s="12">
        <v>39</v>
      </c>
      <c r="BW886" t="s">
        <v>1150</v>
      </c>
      <c r="BX886" t="s">
        <v>1239</v>
      </c>
      <c r="BY886" t="s">
        <v>1239</v>
      </c>
      <c r="BZ886" t="s">
        <v>1151</v>
      </c>
      <c r="CB886" t="s">
        <v>1149</v>
      </c>
    </row>
    <row r="887" spans="1:81">
      <c r="A887" t="s">
        <v>1161</v>
      </c>
      <c r="D887" s="3">
        <v>15.225968899999998</v>
      </c>
      <c r="E887" s="3">
        <v>13.88438858</v>
      </c>
      <c r="F887" s="3"/>
      <c r="G887" s="3">
        <v>9.7113999999999994</v>
      </c>
      <c r="H887" s="3">
        <v>6.3254596799999998</v>
      </c>
      <c r="I887" s="3">
        <v>4.8989000000000003</v>
      </c>
      <c r="J887" s="3">
        <v>0.88962429999999992</v>
      </c>
      <c r="K887" s="3">
        <v>0.53743271999999997</v>
      </c>
      <c r="L887" s="3">
        <v>0.38107960000000002</v>
      </c>
      <c r="M887" s="3">
        <v>1.5675459799999998</v>
      </c>
      <c r="U887" s="3">
        <f t="shared" si="50"/>
        <v>38.811499759999997</v>
      </c>
      <c r="V887" s="3"/>
      <c r="W887" s="3"/>
      <c r="X887">
        <v>97</v>
      </c>
      <c r="Y887">
        <v>73</v>
      </c>
      <c r="Z887">
        <v>7</v>
      </c>
      <c r="AA887">
        <v>2284</v>
      </c>
      <c r="AB887" s="3"/>
      <c r="AC887" s="3"/>
      <c r="AD887" s="3"/>
      <c r="AE887">
        <v>397</v>
      </c>
      <c r="AF887" s="3"/>
      <c r="AG887">
        <v>519</v>
      </c>
      <c r="AH887">
        <v>359</v>
      </c>
      <c r="AI887">
        <v>72</v>
      </c>
      <c r="AJ887">
        <v>113</v>
      </c>
      <c r="AK887" s="3"/>
      <c r="AL887" s="3"/>
      <c r="AM887" s="3"/>
      <c r="AN887" s="3"/>
      <c r="AO887" s="3"/>
      <c r="AP887" s="3"/>
      <c r="AQ887" s="3"/>
      <c r="AR887" s="3"/>
      <c r="AS887">
        <v>47</v>
      </c>
      <c r="AT887" s="3"/>
      <c r="AU887" s="3"/>
      <c r="AW887" s="3"/>
      <c r="AX887" s="3"/>
      <c r="AZ887" s="3"/>
      <c r="BA887" s="3"/>
      <c r="BB887" s="3"/>
      <c r="BC887">
        <v>592</v>
      </c>
      <c r="BG887">
        <v>356</v>
      </c>
      <c r="BH887">
        <v>1676</v>
      </c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5">
        <f t="shared" si="51"/>
        <v>1.9823633876992792</v>
      </c>
      <c r="BV887" s="12">
        <v>39</v>
      </c>
      <c r="BW887" t="s">
        <v>1150</v>
      </c>
      <c r="BX887" t="s">
        <v>1239</v>
      </c>
      <c r="BY887" t="s">
        <v>1239</v>
      </c>
      <c r="BZ887" t="s">
        <v>1151</v>
      </c>
      <c r="CB887" t="s">
        <v>1149</v>
      </c>
    </row>
    <row r="888" spans="1:81">
      <c r="A888" t="s">
        <v>1162</v>
      </c>
      <c r="D888" s="3">
        <v>16.667468449999998</v>
      </c>
      <c r="E888" s="3">
        <v>14.272123219999999</v>
      </c>
      <c r="F888" s="3"/>
      <c r="G888" s="3">
        <v>9.9825999999999997</v>
      </c>
      <c r="H888" s="3">
        <v>6.6933225599999995</v>
      </c>
      <c r="I888" s="3">
        <v>5.1837999999999997</v>
      </c>
      <c r="J888" s="3">
        <v>0.87287647999999995</v>
      </c>
      <c r="K888" s="3">
        <v>0.38673887999999995</v>
      </c>
      <c r="L888" s="3">
        <v>0.21662360000000003</v>
      </c>
      <c r="M888" s="3">
        <v>1.51731416</v>
      </c>
      <c r="U888" s="3">
        <f t="shared" si="50"/>
        <v>40.626467349999999</v>
      </c>
      <c r="V888" s="3"/>
      <c r="W888" s="3"/>
      <c r="X888">
        <v>98</v>
      </c>
      <c r="Y888">
        <v>70</v>
      </c>
      <c r="Z888">
        <v>8</v>
      </c>
      <c r="AA888">
        <v>2924</v>
      </c>
      <c r="AB888" s="3"/>
      <c r="AC888" s="3"/>
      <c r="AD888" s="3"/>
      <c r="AE888">
        <v>390</v>
      </c>
      <c r="AF888" s="3"/>
      <c r="AG888">
        <v>614</v>
      </c>
      <c r="AH888">
        <v>287</v>
      </c>
      <c r="AI888">
        <v>119</v>
      </c>
      <c r="AJ888">
        <v>131</v>
      </c>
      <c r="AK888" s="3"/>
      <c r="AL888" s="3"/>
      <c r="AM888" s="3"/>
      <c r="AN888" s="3"/>
      <c r="AO888" s="3"/>
      <c r="AP888" s="3"/>
      <c r="AQ888" s="3"/>
      <c r="AR888" s="3"/>
      <c r="AS888">
        <v>36</v>
      </c>
      <c r="AT888" s="3"/>
      <c r="AU888" s="3"/>
      <c r="AW888" s="3"/>
      <c r="AX888" s="3"/>
      <c r="AZ888" s="3"/>
      <c r="BA888" s="3"/>
      <c r="BB888" s="3"/>
      <c r="BC888">
        <v>813</v>
      </c>
      <c r="BG888">
        <v>275</v>
      </c>
      <c r="BH888">
        <v>2036</v>
      </c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5">
        <f t="shared" si="51"/>
        <v>1.9257301593425673</v>
      </c>
      <c r="BV888" s="12">
        <v>39</v>
      </c>
      <c r="BW888" t="s">
        <v>1150</v>
      </c>
      <c r="BX888" t="s">
        <v>1239</v>
      </c>
      <c r="BY888" t="s">
        <v>1239</v>
      </c>
      <c r="BZ888" t="s">
        <v>1151</v>
      </c>
      <c r="CB888" t="s">
        <v>1149</v>
      </c>
    </row>
    <row r="889" spans="1:81">
      <c r="A889" t="s">
        <v>1163</v>
      </c>
      <c r="D889" s="3">
        <v>4.9714634499999999</v>
      </c>
      <c r="E889" s="3">
        <v>16.505457589999999</v>
      </c>
      <c r="F889" s="3"/>
      <c r="G889" s="3">
        <v>11.544700000000001</v>
      </c>
      <c r="H889" s="3">
        <v>2.17915824</v>
      </c>
      <c r="I889" s="3">
        <v>1.6877</v>
      </c>
      <c r="J889" s="3">
        <v>0.29416468000000001</v>
      </c>
      <c r="K889" s="3">
        <v>0.18693312000000001</v>
      </c>
      <c r="L889" s="3">
        <v>0.1686348</v>
      </c>
      <c r="M889" s="3">
        <v>1.4343172200000001</v>
      </c>
      <c r="U889" s="3">
        <f t="shared" si="50"/>
        <v>25.740129099999997</v>
      </c>
      <c r="V889" s="3"/>
      <c r="W889" s="3"/>
      <c r="X889">
        <v>31</v>
      </c>
      <c r="Y889">
        <v>37</v>
      </c>
      <c r="Z889">
        <v>3</v>
      </c>
      <c r="AA889">
        <v>1115</v>
      </c>
      <c r="AB889" s="3"/>
      <c r="AC889" s="3"/>
      <c r="AD889" s="3"/>
      <c r="AE889">
        <v>271</v>
      </c>
      <c r="AF889" s="3"/>
      <c r="AG889">
        <v>237</v>
      </c>
      <c r="AH889">
        <v>112</v>
      </c>
      <c r="AI889">
        <v>61</v>
      </c>
      <c r="AJ889">
        <v>113</v>
      </c>
      <c r="AK889" s="3"/>
      <c r="AL889" s="3"/>
      <c r="AM889" s="3"/>
      <c r="AN889" s="3"/>
      <c r="AO889" s="3"/>
      <c r="AP889" s="3"/>
      <c r="AQ889" s="3"/>
      <c r="AR889" s="3"/>
      <c r="AS889">
        <v>11</v>
      </c>
      <c r="AT889" s="3"/>
      <c r="AU889" s="3"/>
      <c r="AW889" s="3"/>
      <c r="AX889" s="3"/>
      <c r="AZ889" s="3"/>
      <c r="BA889" s="3"/>
      <c r="BB889" s="3"/>
      <c r="BC889">
        <v>430</v>
      </c>
      <c r="BG889">
        <v>4</v>
      </c>
      <c r="BH889">
        <v>274</v>
      </c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5">
        <f t="shared" si="51"/>
        <v>6.8404929786099427</v>
      </c>
      <c r="BV889" s="12">
        <v>39</v>
      </c>
      <c r="BW889" t="s">
        <v>1150</v>
      </c>
      <c r="BX889" t="s">
        <v>1239</v>
      </c>
      <c r="BY889" t="s">
        <v>1239</v>
      </c>
      <c r="BZ889" t="s">
        <v>1151</v>
      </c>
      <c r="CB889" t="s">
        <v>1149</v>
      </c>
    </row>
    <row r="890" spans="1:81">
      <c r="A890" t="s">
        <v>1164</v>
      </c>
      <c r="D890" s="3">
        <v>23.90614295</v>
      </c>
      <c r="E890" s="3">
        <v>14.84814935</v>
      </c>
      <c r="F890" s="3"/>
      <c r="G890" s="3">
        <v>10.3855</v>
      </c>
      <c r="H890" s="3">
        <v>6.3811103999999998</v>
      </c>
      <c r="I890" s="3">
        <v>4.9420000000000002</v>
      </c>
      <c r="J890" s="3">
        <v>0.76758077999999996</v>
      </c>
      <c r="K890" s="3">
        <v>0.28137911999999998</v>
      </c>
      <c r="L890" s="3">
        <v>0.21837600000000001</v>
      </c>
      <c r="M890" s="3">
        <v>1.7491996599999997</v>
      </c>
      <c r="U890" s="3">
        <f t="shared" si="50"/>
        <v>48.151938259999994</v>
      </c>
      <c r="V890" s="3"/>
      <c r="W890" s="3"/>
      <c r="X890">
        <v>137</v>
      </c>
      <c r="Y890">
        <v>87</v>
      </c>
      <c r="Z890">
        <v>11</v>
      </c>
      <c r="AA890">
        <v>1435</v>
      </c>
      <c r="AB890" s="3"/>
      <c r="AC890" s="3"/>
      <c r="AD890" s="3"/>
      <c r="AE890">
        <v>303</v>
      </c>
      <c r="AF890" s="3"/>
      <c r="AG890">
        <v>585</v>
      </c>
      <c r="AH890">
        <v>192</v>
      </c>
      <c r="AI890">
        <v>66</v>
      </c>
      <c r="AJ890">
        <v>315</v>
      </c>
      <c r="AK890" s="3"/>
      <c r="AL890" s="3"/>
      <c r="AM890" s="3"/>
      <c r="AN890" s="3"/>
      <c r="AO890" s="3"/>
      <c r="AP890" s="3"/>
      <c r="AQ890" s="3"/>
      <c r="AR890" s="3"/>
      <c r="AS890">
        <v>14</v>
      </c>
      <c r="AT890" s="3"/>
      <c r="AU890" s="3"/>
      <c r="AW890" s="3"/>
      <c r="AX890" s="3"/>
      <c r="AZ890" s="3"/>
      <c r="BA890" s="3"/>
      <c r="BB890" s="3"/>
      <c r="BC890">
        <v>1079</v>
      </c>
      <c r="BG890">
        <v>79</v>
      </c>
      <c r="BH890">
        <v>1378</v>
      </c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5">
        <f t="shared" si="51"/>
        <v>2.1014771347632539</v>
      </c>
      <c r="BV890" s="12">
        <v>39</v>
      </c>
      <c r="BW890" t="s">
        <v>1150</v>
      </c>
      <c r="BX890" t="s">
        <v>1239</v>
      </c>
      <c r="BY890" t="s">
        <v>1239</v>
      </c>
      <c r="BZ890" t="s">
        <v>1151</v>
      </c>
      <c r="CB890" t="s">
        <v>1149</v>
      </c>
    </row>
    <row r="891" spans="1:81">
      <c r="A891" t="s">
        <v>1165</v>
      </c>
      <c r="D891" s="3">
        <v>16.5644907</v>
      </c>
      <c r="E891" s="3">
        <v>5.6801980999999993</v>
      </c>
      <c r="F891" s="3"/>
      <c r="G891" s="3">
        <v>3.9729999999999999</v>
      </c>
      <c r="H891" s="3">
        <v>0.92643599999999993</v>
      </c>
      <c r="I891" s="3">
        <v>0.71750000000000003</v>
      </c>
      <c r="J891" s="3">
        <v>0.55367297999999987</v>
      </c>
      <c r="K891" s="3">
        <v>0.33832656</v>
      </c>
      <c r="L891" s="3">
        <v>0.2562548</v>
      </c>
      <c r="M891" s="3">
        <v>1.48358536</v>
      </c>
      <c r="U891" s="3">
        <f t="shared" ref="U891:U907" si="52">SUM(J891:R891,H891,B891:F891)</f>
        <v>25.802964499999998</v>
      </c>
      <c r="V891" s="3"/>
      <c r="W891" s="3"/>
      <c r="X891">
        <v>76</v>
      </c>
      <c r="Y891">
        <v>53</v>
      </c>
      <c r="Z891">
        <v>6</v>
      </c>
      <c r="AA891">
        <v>452</v>
      </c>
      <c r="AB891" s="3"/>
      <c r="AC891" s="3"/>
      <c r="AD891" s="3"/>
      <c r="AE891">
        <v>115</v>
      </c>
      <c r="AF891" s="3"/>
      <c r="AG891">
        <v>33</v>
      </c>
      <c r="AH891">
        <v>67</v>
      </c>
      <c r="AI891">
        <v>39</v>
      </c>
      <c r="AJ891">
        <v>79</v>
      </c>
      <c r="AK891" s="3"/>
      <c r="AL891" s="3"/>
      <c r="AM891" s="3"/>
      <c r="AN891" s="3"/>
      <c r="AO891" s="3"/>
      <c r="AP891" s="3"/>
      <c r="AQ891" s="3"/>
      <c r="AR891" s="3"/>
      <c r="AS891">
        <v>5</v>
      </c>
      <c r="AT891" s="3"/>
      <c r="AU891" s="3"/>
      <c r="AW891" s="3"/>
      <c r="AX891" s="3"/>
      <c r="AZ891" s="3"/>
      <c r="BA891" s="3"/>
      <c r="BB891" s="3"/>
      <c r="BC891">
        <v>60</v>
      </c>
      <c r="BG891">
        <v>50</v>
      </c>
      <c r="BH891">
        <v>142</v>
      </c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5">
        <f t="shared" si="51"/>
        <v>5.5372822299651565</v>
      </c>
      <c r="BV891" s="12">
        <v>39</v>
      </c>
      <c r="BW891" t="s">
        <v>1150</v>
      </c>
      <c r="BX891" t="s">
        <v>1239</v>
      </c>
      <c r="BY891" t="s">
        <v>1239</v>
      </c>
      <c r="BZ891" t="s">
        <v>1151</v>
      </c>
      <c r="CB891" t="s">
        <v>1149</v>
      </c>
    </row>
    <row r="892" spans="1:81">
      <c r="A892" t="s">
        <v>1166</v>
      </c>
      <c r="D892" s="3">
        <v>18.002211249999998</v>
      </c>
      <c r="E892" s="3">
        <v>13.02957095</v>
      </c>
      <c r="F892" s="3"/>
      <c r="G892" s="3">
        <v>9.1135000000000002</v>
      </c>
      <c r="H892" s="3">
        <v>7.243373759999999</v>
      </c>
      <c r="I892" s="3">
        <v>5.6097999999999999</v>
      </c>
      <c r="J892" s="3">
        <v>0.59197739999999999</v>
      </c>
      <c r="K892" s="3">
        <v>0.23744423999999997</v>
      </c>
      <c r="L892" s="3">
        <v>0.20826600000000001</v>
      </c>
      <c r="M892" s="3">
        <v>1.3999861199999997</v>
      </c>
      <c r="U892" s="3">
        <f t="shared" si="52"/>
        <v>40.712829719999995</v>
      </c>
      <c r="V892" s="3"/>
      <c r="W892" s="3"/>
      <c r="X892">
        <v>98</v>
      </c>
      <c r="Y892">
        <v>72</v>
      </c>
      <c r="Z892">
        <v>8</v>
      </c>
      <c r="AA892">
        <v>2822</v>
      </c>
      <c r="AB892" s="3"/>
      <c r="AC892" s="3"/>
      <c r="AD892" s="3"/>
      <c r="AE892">
        <v>281</v>
      </c>
      <c r="AF892" s="3"/>
      <c r="AG892">
        <v>603</v>
      </c>
      <c r="AH892">
        <v>183</v>
      </c>
      <c r="AI892">
        <v>90</v>
      </c>
      <c r="AJ892">
        <v>141</v>
      </c>
      <c r="AK892" s="3"/>
      <c r="AL892" s="3"/>
      <c r="AM892" s="3"/>
      <c r="AN892" s="3"/>
      <c r="AO892" s="3"/>
      <c r="AP892" s="3"/>
      <c r="AQ892" s="3"/>
      <c r="AR892" s="3"/>
      <c r="AS892">
        <v>41</v>
      </c>
      <c r="AT892" s="3"/>
      <c r="AU892" s="3"/>
      <c r="AW892" s="3"/>
      <c r="AX892" s="3"/>
      <c r="AZ892" s="3"/>
      <c r="BA892" s="3"/>
      <c r="BB892" s="3"/>
      <c r="BC892">
        <v>974</v>
      </c>
      <c r="BG892">
        <v>166</v>
      </c>
      <c r="BH892">
        <v>2314</v>
      </c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5">
        <f t="shared" si="51"/>
        <v>1.6245677207743592</v>
      </c>
      <c r="BV892" s="12">
        <v>39</v>
      </c>
      <c r="BW892" t="s">
        <v>1150</v>
      </c>
      <c r="BX892" t="s">
        <v>1239</v>
      </c>
      <c r="BY892" t="s">
        <v>1239</v>
      </c>
      <c r="BZ892" t="s">
        <v>1151</v>
      </c>
      <c r="CB892" t="s">
        <v>1149</v>
      </c>
    </row>
    <row r="893" spans="1:81">
      <c r="A893" t="s">
        <v>1167</v>
      </c>
      <c r="D893" s="3">
        <v>15.10258455</v>
      </c>
      <c r="E893" s="3">
        <v>2.4660895300000001</v>
      </c>
      <c r="F893" s="3"/>
      <c r="G893" s="3">
        <v>1.7249000000000001</v>
      </c>
      <c r="H893" s="3">
        <v>1.24265088</v>
      </c>
      <c r="I893" s="3">
        <v>0.96240000000000003</v>
      </c>
      <c r="J893" s="3">
        <v>0.89741784000000002</v>
      </c>
      <c r="K893" s="3">
        <v>0.36393192000000002</v>
      </c>
      <c r="L893" s="3">
        <v>0.31691480000000005</v>
      </c>
      <c r="M893" s="3">
        <v>1.5938062599999998</v>
      </c>
      <c r="U893" s="3">
        <f t="shared" si="52"/>
        <v>21.983395780000002</v>
      </c>
      <c r="V893" s="3"/>
      <c r="W893" s="3"/>
      <c r="X893">
        <v>71</v>
      </c>
      <c r="Y893">
        <v>61</v>
      </c>
      <c r="Z893">
        <v>7</v>
      </c>
      <c r="AA893">
        <v>623</v>
      </c>
      <c r="AB893" s="3"/>
      <c r="AC893" s="3"/>
      <c r="AD893" s="3"/>
      <c r="AE893">
        <v>94</v>
      </c>
      <c r="AF893" s="3"/>
      <c r="AG893">
        <v>50</v>
      </c>
      <c r="AH893">
        <v>77</v>
      </c>
      <c r="AI893">
        <v>36</v>
      </c>
      <c r="AJ893">
        <v>90</v>
      </c>
      <c r="AK893" s="3"/>
      <c r="AL893" s="3"/>
      <c r="AM893" s="3"/>
      <c r="AN893" s="3"/>
      <c r="AO893" s="3"/>
      <c r="AP893" s="3"/>
      <c r="AQ893" s="3"/>
      <c r="AR893" s="3"/>
      <c r="AS893">
        <v>9</v>
      </c>
      <c r="AT893" s="3"/>
      <c r="AU893" s="3"/>
      <c r="AW893" s="3"/>
      <c r="AX893" s="3"/>
      <c r="AZ893" s="3"/>
      <c r="BA893" s="3"/>
      <c r="BB893" s="3"/>
      <c r="BC893">
        <v>85</v>
      </c>
      <c r="BG893">
        <v>142</v>
      </c>
      <c r="BH893">
        <v>161</v>
      </c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5">
        <f t="shared" si="51"/>
        <v>1.7922901080631755</v>
      </c>
      <c r="BV893" s="12">
        <v>39</v>
      </c>
      <c r="BW893" t="s">
        <v>1150</v>
      </c>
      <c r="BX893" t="s">
        <v>1239</v>
      </c>
      <c r="BY893" t="s">
        <v>1239</v>
      </c>
      <c r="BZ893" t="s">
        <v>1151</v>
      </c>
      <c r="CB893" t="s">
        <v>1149</v>
      </c>
    </row>
    <row r="894" spans="1:81">
      <c r="A894" t="s">
        <v>1168</v>
      </c>
      <c r="D894" s="3">
        <v>15.361635000000001</v>
      </c>
      <c r="E894" s="3">
        <v>11.062589689999999</v>
      </c>
      <c r="F894" s="3"/>
      <c r="G894" s="3">
        <v>7.7377000000000002</v>
      </c>
      <c r="H894" s="3">
        <v>5.3409196799999998</v>
      </c>
      <c r="I894" s="3">
        <v>4.1364000000000001</v>
      </c>
      <c r="J894" s="3">
        <v>0.56959170000000003</v>
      </c>
      <c r="K894" s="3">
        <v>0.24304103999999999</v>
      </c>
      <c r="L894" s="3">
        <v>0.20947920000000003</v>
      </c>
      <c r="M894" s="3">
        <v>1.3448154399999999</v>
      </c>
      <c r="U894" s="3">
        <f t="shared" si="52"/>
        <v>34.132071750000001</v>
      </c>
      <c r="V894" s="3"/>
      <c r="W894" s="3"/>
      <c r="X894">
        <v>86</v>
      </c>
      <c r="Y894">
        <v>64</v>
      </c>
      <c r="Z894">
        <v>7</v>
      </c>
      <c r="AA894">
        <v>1717</v>
      </c>
      <c r="AB894" s="3"/>
      <c r="AC894" s="3"/>
      <c r="AD894" s="3"/>
      <c r="AE894">
        <v>262</v>
      </c>
      <c r="AF894" s="3"/>
      <c r="AG894">
        <v>604</v>
      </c>
      <c r="AH894">
        <v>198</v>
      </c>
      <c r="AI894">
        <v>58</v>
      </c>
      <c r="AJ894">
        <v>101</v>
      </c>
      <c r="AK894" s="3"/>
      <c r="AL894" s="3"/>
      <c r="AM894" s="3"/>
      <c r="AN894" s="3"/>
      <c r="AO894" s="3"/>
      <c r="AP894" s="3"/>
      <c r="AQ894" s="3"/>
      <c r="AR894" s="3"/>
      <c r="AS894">
        <v>33</v>
      </c>
      <c r="AT894" s="3"/>
      <c r="AU894" s="3"/>
      <c r="AW894" s="3"/>
      <c r="AX894" s="3"/>
      <c r="AZ894" s="3"/>
      <c r="BA894" s="3"/>
      <c r="BB894" s="3"/>
      <c r="BC894">
        <v>661</v>
      </c>
      <c r="BG894">
        <v>308</v>
      </c>
      <c r="BH894">
        <v>3366</v>
      </c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5">
        <f t="shared" si="51"/>
        <v>1.8706363020984431</v>
      </c>
      <c r="BV894" s="12">
        <v>39</v>
      </c>
      <c r="BW894" t="s">
        <v>1150</v>
      </c>
      <c r="BX894" t="s">
        <v>1239</v>
      </c>
      <c r="BY894" t="s">
        <v>1239</v>
      </c>
      <c r="BZ894" t="s">
        <v>1151</v>
      </c>
      <c r="CB894" t="s">
        <v>1149</v>
      </c>
    </row>
    <row r="895" spans="1:81">
      <c r="A895" t="s">
        <v>1169</v>
      </c>
      <c r="D895" s="3">
        <v>15.68719585</v>
      </c>
      <c r="E895" s="3">
        <v>8.7276036499999989</v>
      </c>
      <c r="F895" s="3"/>
      <c r="G895" s="3">
        <v>6.1044999999999998</v>
      </c>
      <c r="H895" s="3">
        <v>19.59731712</v>
      </c>
      <c r="I895" s="3">
        <v>15.1776</v>
      </c>
      <c r="J895" s="3">
        <v>1.0115019999999999</v>
      </c>
      <c r="K895" s="3">
        <v>0.75137039999999999</v>
      </c>
      <c r="L895" s="3">
        <v>0.15070640000000002</v>
      </c>
      <c r="M895" s="3">
        <v>1.7557044999999998</v>
      </c>
      <c r="U895" s="3">
        <f t="shared" si="52"/>
        <v>47.681399919999997</v>
      </c>
      <c r="V895" s="3"/>
      <c r="W895" s="3"/>
      <c r="X895">
        <v>98</v>
      </c>
      <c r="Y895">
        <v>112</v>
      </c>
      <c r="Z895">
        <v>7</v>
      </c>
      <c r="AA895">
        <v>12069</v>
      </c>
      <c r="AB895" s="3"/>
      <c r="AC895" s="3"/>
      <c r="AD895" s="3"/>
      <c r="AE895">
        <v>228</v>
      </c>
      <c r="AF895" s="3"/>
      <c r="AG895">
        <v>659</v>
      </c>
      <c r="AH895">
        <v>452</v>
      </c>
      <c r="AI895">
        <v>265</v>
      </c>
      <c r="AJ895">
        <v>269</v>
      </c>
      <c r="AK895" s="3"/>
      <c r="AL895" s="3"/>
      <c r="AM895" s="3"/>
      <c r="AN895" s="3"/>
      <c r="AO895" s="3"/>
      <c r="AP895" s="3"/>
      <c r="AQ895" s="3"/>
      <c r="AR895" s="3"/>
      <c r="AS895">
        <v>125</v>
      </c>
      <c r="AT895" s="3"/>
      <c r="AU895" s="3"/>
      <c r="AW895" s="3"/>
      <c r="AX895" s="3"/>
      <c r="AZ895" s="3"/>
      <c r="BA895" s="3"/>
      <c r="BB895" s="3"/>
      <c r="BC895">
        <v>695</v>
      </c>
      <c r="BG895">
        <v>505</v>
      </c>
      <c r="BH895">
        <v>3087</v>
      </c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5">
        <f t="shared" si="51"/>
        <v>0.40220456462154752</v>
      </c>
      <c r="BV895" s="12">
        <v>39</v>
      </c>
      <c r="BW895" t="s">
        <v>1150</v>
      </c>
      <c r="BX895" t="s">
        <v>1239</v>
      </c>
      <c r="BY895" t="s">
        <v>1239</v>
      </c>
      <c r="BZ895" t="s">
        <v>1151</v>
      </c>
      <c r="CB895" t="s">
        <v>1149</v>
      </c>
    </row>
    <row r="896" spans="1:81">
      <c r="A896" t="s">
        <v>1195</v>
      </c>
      <c r="B896">
        <v>38.69</v>
      </c>
      <c r="C896">
        <v>0.94</v>
      </c>
      <c r="D896">
        <v>17.72</v>
      </c>
      <c r="E896">
        <v>25.99</v>
      </c>
      <c r="H896">
        <v>14.28</v>
      </c>
      <c r="J896">
        <v>0.56999999999999995</v>
      </c>
      <c r="K896">
        <v>0.88</v>
      </c>
      <c r="L896">
        <v>0.56999999999999995</v>
      </c>
      <c r="M896">
        <v>1.45</v>
      </c>
      <c r="N896">
        <v>0.31</v>
      </c>
      <c r="U896" s="3">
        <f t="shared" si="52"/>
        <v>101.39999999999999</v>
      </c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W896" s="3"/>
      <c r="AX896" s="3"/>
      <c r="AZ896" s="3"/>
      <c r="BA896" s="3"/>
      <c r="BB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5">
        <f t="shared" ref="BU896:BU907" si="53">((E896/1.4297)+(F896/1.2865))/(H896/1.2912)</f>
        <v>1.6437155823370124</v>
      </c>
      <c r="BV896" s="12">
        <v>40</v>
      </c>
      <c r="BW896" t="s">
        <v>1207</v>
      </c>
      <c r="BX896" t="s">
        <v>1239</v>
      </c>
      <c r="BY896" t="s">
        <v>1239</v>
      </c>
      <c r="BZ896" t="s">
        <v>1208</v>
      </c>
      <c r="CB896" t="s">
        <v>688</v>
      </c>
      <c r="CC896" t="s">
        <v>1366</v>
      </c>
    </row>
    <row r="897" spans="1:83">
      <c r="A897" t="s">
        <v>1196</v>
      </c>
      <c r="B897">
        <v>46.03</v>
      </c>
      <c r="C897">
        <v>0.84</v>
      </c>
      <c r="D897">
        <v>18.28</v>
      </c>
      <c r="E897">
        <v>22.96</v>
      </c>
      <c r="H897">
        <v>10.73</v>
      </c>
      <c r="J897">
        <v>0.43</v>
      </c>
      <c r="K897">
        <v>0.56999999999999995</v>
      </c>
      <c r="L897">
        <v>0.66</v>
      </c>
      <c r="M897">
        <v>1.07</v>
      </c>
      <c r="N897">
        <v>0.31</v>
      </c>
      <c r="U897" s="3">
        <f t="shared" si="52"/>
        <v>101.88000000000002</v>
      </c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W897" s="3"/>
      <c r="AX897" s="3"/>
      <c r="AZ897" s="3"/>
      <c r="BA897" s="3"/>
      <c r="BB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5">
        <f t="shared" si="53"/>
        <v>1.9325056038907267</v>
      </c>
      <c r="BV897" s="12">
        <v>40</v>
      </c>
      <c r="BW897" t="s">
        <v>1207</v>
      </c>
      <c r="BX897" t="s">
        <v>1239</v>
      </c>
      <c r="BY897" t="s">
        <v>1239</v>
      </c>
      <c r="BZ897" t="s">
        <v>1208</v>
      </c>
      <c r="CB897" t="s">
        <v>688</v>
      </c>
      <c r="CC897" t="s">
        <v>1366</v>
      </c>
    </row>
    <row r="898" spans="1:83">
      <c r="A898" t="s">
        <v>1198</v>
      </c>
      <c r="B898">
        <v>53.37</v>
      </c>
      <c r="C898">
        <v>0.69</v>
      </c>
      <c r="D898">
        <v>16.12</v>
      </c>
      <c r="E898">
        <v>24.58</v>
      </c>
      <c r="H898">
        <v>5.53</v>
      </c>
      <c r="J898">
        <v>0.37</v>
      </c>
      <c r="K898">
        <v>0.66</v>
      </c>
      <c r="L898">
        <v>0.5</v>
      </c>
      <c r="M898">
        <v>0.83</v>
      </c>
      <c r="N898">
        <v>0.28000000000000003</v>
      </c>
      <c r="U898" s="3">
        <f t="shared" si="52"/>
        <v>102.92999999999999</v>
      </c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W898" s="3"/>
      <c r="AX898" s="3"/>
      <c r="AZ898" s="3"/>
      <c r="BA898" s="3"/>
      <c r="BB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5">
        <f t="shared" si="53"/>
        <v>4.0142586091165189</v>
      </c>
      <c r="BV898" s="12">
        <v>40</v>
      </c>
      <c r="BW898" t="s">
        <v>1207</v>
      </c>
      <c r="BX898" t="s">
        <v>1239</v>
      </c>
      <c r="BY898" t="s">
        <v>1239</v>
      </c>
      <c r="BZ898" t="s">
        <v>1208</v>
      </c>
      <c r="CB898" t="s">
        <v>688</v>
      </c>
      <c r="CC898" t="s">
        <v>1366</v>
      </c>
    </row>
    <row r="899" spans="1:83">
      <c r="A899" t="s">
        <v>1199</v>
      </c>
      <c r="B899">
        <v>34.15</v>
      </c>
      <c r="C899">
        <v>0.91</v>
      </c>
      <c r="D899">
        <v>14.56</v>
      </c>
      <c r="E899">
        <v>48.97</v>
      </c>
      <c r="H899">
        <v>0.89</v>
      </c>
      <c r="J899">
        <v>0.47</v>
      </c>
      <c r="K899">
        <v>0.44</v>
      </c>
      <c r="L899">
        <v>0.46</v>
      </c>
      <c r="M899">
        <v>1.1100000000000001</v>
      </c>
      <c r="N899">
        <v>0.76</v>
      </c>
      <c r="U899" s="3">
        <f t="shared" si="52"/>
        <v>102.72</v>
      </c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W899" s="3"/>
      <c r="AX899" s="3"/>
      <c r="AZ899" s="3"/>
      <c r="BA899" s="3"/>
      <c r="BB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5">
        <f t="shared" si="53"/>
        <v>49.692254130472868</v>
      </c>
      <c r="BV899" s="12">
        <v>40</v>
      </c>
      <c r="BW899" t="s">
        <v>1207</v>
      </c>
      <c r="BX899" t="s">
        <v>1239</v>
      </c>
      <c r="BY899" t="s">
        <v>1239</v>
      </c>
      <c r="BZ899" t="s">
        <v>1208</v>
      </c>
      <c r="CB899" t="s">
        <v>688</v>
      </c>
      <c r="CC899" t="s">
        <v>1366</v>
      </c>
    </row>
    <row r="900" spans="1:83">
      <c r="A900" t="s">
        <v>1200</v>
      </c>
      <c r="B900">
        <v>39.840000000000003</v>
      </c>
      <c r="C900">
        <v>0.85</v>
      </c>
      <c r="D900">
        <v>15.2</v>
      </c>
      <c r="E900">
        <v>40.26</v>
      </c>
      <c r="H900">
        <v>0.69</v>
      </c>
      <c r="J900">
        <v>0.47</v>
      </c>
      <c r="K900">
        <v>0.46</v>
      </c>
      <c r="L900">
        <v>0.35</v>
      </c>
      <c r="M900">
        <v>1.1599999999999999</v>
      </c>
      <c r="N900">
        <v>0.53</v>
      </c>
      <c r="U900" s="3">
        <f t="shared" si="52"/>
        <v>99.81</v>
      </c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W900" s="3"/>
      <c r="AX900" s="3"/>
      <c r="AZ900" s="3"/>
      <c r="BA900" s="3"/>
      <c r="BB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5">
        <f t="shared" si="53"/>
        <v>52.695469709364389</v>
      </c>
      <c r="BV900" s="12">
        <v>40</v>
      </c>
      <c r="BW900" t="s">
        <v>1207</v>
      </c>
      <c r="BX900" t="s">
        <v>1239</v>
      </c>
      <c r="BY900" t="s">
        <v>1239</v>
      </c>
      <c r="BZ900" t="s">
        <v>1208</v>
      </c>
      <c r="CB900" t="s">
        <v>688</v>
      </c>
      <c r="CC900" t="s">
        <v>1366</v>
      </c>
    </row>
    <row r="901" spans="1:83">
      <c r="A901" t="s">
        <v>1201</v>
      </c>
      <c r="B901">
        <v>44.69</v>
      </c>
      <c r="C901">
        <v>0.99</v>
      </c>
      <c r="D901">
        <v>15.9</v>
      </c>
      <c r="E901">
        <v>36.18</v>
      </c>
      <c r="H901">
        <v>1.65</v>
      </c>
      <c r="J901">
        <v>0.51</v>
      </c>
      <c r="K901">
        <v>0.8</v>
      </c>
      <c r="L901">
        <v>0.28999999999999998</v>
      </c>
      <c r="M901">
        <v>1.1499999999999999</v>
      </c>
      <c r="N901">
        <v>0.43</v>
      </c>
      <c r="U901" s="3">
        <f t="shared" si="52"/>
        <v>102.59</v>
      </c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W901" s="3"/>
      <c r="AX901" s="3"/>
      <c r="AZ901" s="3"/>
      <c r="BA901" s="3"/>
      <c r="BB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5">
        <f t="shared" si="53"/>
        <v>19.80310173145034</v>
      </c>
      <c r="BV901" s="12">
        <v>40</v>
      </c>
      <c r="BW901" t="s">
        <v>1207</v>
      </c>
      <c r="BX901" t="s">
        <v>1239</v>
      </c>
      <c r="BY901" t="s">
        <v>1239</v>
      </c>
      <c r="BZ901" t="s">
        <v>1208</v>
      </c>
      <c r="CB901" t="s">
        <v>688</v>
      </c>
      <c r="CC901" t="s">
        <v>1366</v>
      </c>
    </row>
    <row r="902" spans="1:83">
      <c r="A902" t="s">
        <v>1197</v>
      </c>
      <c r="B902">
        <v>43</v>
      </c>
      <c r="C902">
        <v>0.8</v>
      </c>
      <c r="D902">
        <v>16.66</v>
      </c>
      <c r="E902">
        <v>26.06</v>
      </c>
      <c r="H902">
        <v>11.09</v>
      </c>
      <c r="J902">
        <v>0.49</v>
      </c>
      <c r="K902">
        <v>1.7</v>
      </c>
      <c r="L902">
        <v>0.31</v>
      </c>
      <c r="M902">
        <v>0.96</v>
      </c>
      <c r="N902">
        <v>0.77</v>
      </c>
      <c r="U902" s="3">
        <f t="shared" si="52"/>
        <v>101.84</v>
      </c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W902" s="3"/>
      <c r="AX902" s="3"/>
      <c r="AZ902" s="3"/>
      <c r="BA902" s="3"/>
      <c r="BB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5">
        <f t="shared" si="53"/>
        <v>2.1222251914224906</v>
      </c>
      <c r="BV902" s="12">
        <v>40</v>
      </c>
      <c r="BW902" t="s">
        <v>1207</v>
      </c>
      <c r="BX902" t="s">
        <v>1239</v>
      </c>
      <c r="BY902" t="s">
        <v>1239</v>
      </c>
      <c r="BZ902" t="s">
        <v>1208</v>
      </c>
      <c r="CB902" t="s">
        <v>688</v>
      </c>
      <c r="CC902" t="s">
        <v>1366</v>
      </c>
    </row>
    <row r="903" spans="1:83">
      <c r="A903" t="s">
        <v>1202</v>
      </c>
      <c r="B903">
        <v>47</v>
      </c>
      <c r="C903">
        <v>0.78</v>
      </c>
      <c r="D903">
        <v>17.420000000000002</v>
      </c>
      <c r="E903">
        <v>22.9</v>
      </c>
      <c r="H903">
        <v>9.34</v>
      </c>
      <c r="J903">
        <v>0.54</v>
      </c>
      <c r="K903">
        <v>2.46</v>
      </c>
      <c r="L903">
        <v>0.37</v>
      </c>
      <c r="M903">
        <v>1.07</v>
      </c>
      <c r="N903">
        <v>0.77</v>
      </c>
      <c r="U903" s="3">
        <f t="shared" si="52"/>
        <v>102.65</v>
      </c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W903" s="3"/>
      <c r="AX903" s="3"/>
      <c r="AZ903" s="3"/>
      <c r="BA903" s="3"/>
      <c r="BB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5">
        <f t="shared" si="53"/>
        <v>2.2143038049191675</v>
      </c>
      <c r="BV903" s="12">
        <v>40</v>
      </c>
      <c r="BW903" t="s">
        <v>1207</v>
      </c>
      <c r="BX903" t="s">
        <v>1239</v>
      </c>
      <c r="BY903" t="s">
        <v>1239</v>
      </c>
      <c r="BZ903" t="s">
        <v>1208</v>
      </c>
      <c r="CB903" t="s">
        <v>688</v>
      </c>
      <c r="CC903" t="s">
        <v>1366</v>
      </c>
    </row>
    <row r="904" spans="1:83">
      <c r="A904" t="s">
        <v>1203</v>
      </c>
      <c r="B904">
        <v>50.96</v>
      </c>
      <c r="C904">
        <v>0.76</v>
      </c>
      <c r="D904">
        <v>17.600000000000001</v>
      </c>
      <c r="E904">
        <v>19</v>
      </c>
      <c r="H904">
        <v>7.47</v>
      </c>
      <c r="J904">
        <v>0.45</v>
      </c>
      <c r="K904">
        <v>2.73</v>
      </c>
      <c r="L904">
        <v>0.84</v>
      </c>
      <c r="M904">
        <v>1.02</v>
      </c>
      <c r="N904">
        <v>0.83</v>
      </c>
      <c r="U904" s="3">
        <f t="shared" si="52"/>
        <v>101.66</v>
      </c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W904" s="3"/>
      <c r="AX904" s="3"/>
      <c r="AZ904" s="3"/>
      <c r="BA904" s="3"/>
      <c r="BB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5">
        <f t="shared" si="53"/>
        <v>2.2971089786859546</v>
      </c>
      <c r="BV904" s="12">
        <v>40</v>
      </c>
      <c r="BW904" t="s">
        <v>1207</v>
      </c>
      <c r="BX904" t="s">
        <v>1239</v>
      </c>
      <c r="BY904" t="s">
        <v>1239</v>
      </c>
      <c r="BZ904" t="s">
        <v>1208</v>
      </c>
      <c r="CB904" t="s">
        <v>688</v>
      </c>
      <c r="CC904" t="s">
        <v>1366</v>
      </c>
    </row>
    <row r="905" spans="1:83">
      <c r="A905" t="s">
        <v>1204</v>
      </c>
      <c r="B905">
        <v>40.28</v>
      </c>
      <c r="C905">
        <v>0.85</v>
      </c>
      <c r="D905">
        <v>12.8</v>
      </c>
      <c r="E905">
        <v>35.369999999999997</v>
      </c>
      <c r="H905">
        <v>2.9</v>
      </c>
      <c r="J905">
        <v>0.56999999999999995</v>
      </c>
      <c r="K905">
        <v>5.75</v>
      </c>
      <c r="L905">
        <v>0.42</v>
      </c>
      <c r="M905">
        <v>0.84</v>
      </c>
      <c r="N905">
        <v>0.96</v>
      </c>
      <c r="U905" s="3">
        <f t="shared" si="52"/>
        <v>100.74000000000001</v>
      </c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W905" s="3"/>
      <c r="AX905" s="3"/>
      <c r="AZ905" s="3"/>
      <c r="BA905" s="3"/>
      <c r="BB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5">
        <f t="shared" si="53"/>
        <v>11.015029437089526</v>
      </c>
      <c r="BV905" s="12">
        <v>40</v>
      </c>
      <c r="BW905" t="s">
        <v>1207</v>
      </c>
      <c r="BX905" t="s">
        <v>1239</v>
      </c>
      <c r="BY905" t="s">
        <v>1239</v>
      </c>
      <c r="BZ905" t="s">
        <v>1208</v>
      </c>
      <c r="CB905" t="s">
        <v>688</v>
      </c>
      <c r="CC905" t="s">
        <v>1366</v>
      </c>
    </row>
    <row r="906" spans="1:83">
      <c r="A906" t="s">
        <v>1205</v>
      </c>
      <c r="B906">
        <v>45.33</v>
      </c>
      <c r="C906">
        <v>0.61</v>
      </c>
      <c r="D906">
        <v>14.22</v>
      </c>
      <c r="E906">
        <v>35.46</v>
      </c>
      <c r="H906">
        <v>2.06</v>
      </c>
      <c r="J906">
        <v>0.52</v>
      </c>
      <c r="K906">
        <v>3.07</v>
      </c>
      <c r="L906">
        <v>0.48</v>
      </c>
      <c r="M906">
        <v>0.91</v>
      </c>
      <c r="N906">
        <v>0.88</v>
      </c>
      <c r="U906" s="3">
        <f t="shared" si="52"/>
        <v>103.53999999999999</v>
      </c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W906" s="3"/>
      <c r="AX906" s="3"/>
      <c r="AZ906" s="3"/>
      <c r="BA906" s="3"/>
      <c r="BB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5">
        <f t="shared" si="53"/>
        <v>15.546051822943369</v>
      </c>
      <c r="BV906" s="12">
        <v>40</v>
      </c>
      <c r="BW906" t="s">
        <v>1207</v>
      </c>
      <c r="BX906" t="s">
        <v>1239</v>
      </c>
      <c r="BY906" t="s">
        <v>1239</v>
      </c>
      <c r="BZ906" t="s">
        <v>1208</v>
      </c>
      <c r="CB906" t="s">
        <v>688</v>
      </c>
      <c r="CC906" t="s">
        <v>1366</v>
      </c>
    </row>
    <row r="907" spans="1:83">
      <c r="A907" t="s">
        <v>1206</v>
      </c>
      <c r="B907">
        <v>49.71</v>
      </c>
      <c r="C907">
        <v>0.8</v>
      </c>
      <c r="D907">
        <v>16.22</v>
      </c>
      <c r="E907">
        <v>20.03</v>
      </c>
      <c r="H907">
        <v>5.22</v>
      </c>
      <c r="J907">
        <v>0.7</v>
      </c>
      <c r="K907">
        <v>7.02</v>
      </c>
      <c r="L907">
        <v>0.28000000000000003</v>
      </c>
      <c r="M907">
        <v>1.05</v>
      </c>
      <c r="N907">
        <v>1.03</v>
      </c>
      <c r="U907" s="3">
        <f t="shared" si="52"/>
        <v>102.06</v>
      </c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W907" s="3"/>
      <c r="AX907" s="3"/>
      <c r="AZ907" s="3"/>
      <c r="BA907" s="3"/>
      <c r="BB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5">
        <f t="shared" si="53"/>
        <v>3.4654452867292314</v>
      </c>
      <c r="BV907" s="12">
        <v>40</v>
      </c>
      <c r="BW907" t="s">
        <v>1207</v>
      </c>
      <c r="BX907" t="s">
        <v>1239</v>
      </c>
      <c r="BY907" t="s">
        <v>1239</v>
      </c>
      <c r="BZ907" t="s">
        <v>1208</v>
      </c>
      <c r="CB907" t="s">
        <v>688</v>
      </c>
      <c r="CC907" t="s">
        <v>1366</v>
      </c>
    </row>
    <row r="908" spans="1:83">
      <c r="A908" t="s">
        <v>1175</v>
      </c>
      <c r="G908">
        <v>12.7</v>
      </c>
      <c r="I908">
        <v>12.8</v>
      </c>
      <c r="U908" s="3">
        <f t="shared" ref="U908:U920" si="54">G908+I908</f>
        <v>25.5</v>
      </c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12">
        <v>4750</v>
      </c>
      <c r="AH908">
        <v>2820</v>
      </c>
      <c r="AI908">
        <v>1020</v>
      </c>
      <c r="AJ908">
        <v>465</v>
      </c>
      <c r="AK908" s="3"/>
      <c r="AL908" s="3"/>
      <c r="AM908" s="3"/>
      <c r="AN908">
        <v>130</v>
      </c>
      <c r="AO908" s="3"/>
      <c r="AP908" s="3"/>
      <c r="AQ908" s="3"/>
      <c r="AR908" s="3"/>
      <c r="AS908" s="3"/>
      <c r="AT908" s="3"/>
      <c r="AU908" s="3"/>
      <c r="AW908" s="3"/>
      <c r="AX908" s="3"/>
      <c r="AZ908" s="3"/>
      <c r="BA908" s="3"/>
      <c r="BB908" s="3"/>
      <c r="BC908">
        <v>714</v>
      </c>
      <c r="BG908">
        <v>177</v>
      </c>
      <c r="BH908">
        <v>1230</v>
      </c>
      <c r="BI908">
        <v>41.3</v>
      </c>
      <c r="BJ908">
        <v>164</v>
      </c>
      <c r="BK908">
        <v>38.299999999999997</v>
      </c>
      <c r="BL908">
        <v>8.9700000000000006</v>
      </c>
      <c r="BM908">
        <v>40.299999999999997</v>
      </c>
      <c r="BN908">
        <v>5.9</v>
      </c>
      <c r="BO908">
        <v>33.799999999999997</v>
      </c>
      <c r="BP908">
        <v>6.89</v>
      </c>
      <c r="BQ908">
        <v>20.2</v>
      </c>
      <c r="BR908">
        <v>2.88</v>
      </c>
      <c r="BS908">
        <v>19.3</v>
      </c>
      <c r="BT908">
        <v>2.95</v>
      </c>
      <c r="BU908" s="5">
        <f t="shared" ref="BU908:BU920" si="55">G908/I908</f>
        <v>0.99218749999999989</v>
      </c>
      <c r="BV908" s="12">
        <v>41</v>
      </c>
      <c r="BW908" t="s">
        <v>1190</v>
      </c>
      <c r="BX908" t="s">
        <v>1239</v>
      </c>
      <c r="BY908" t="s">
        <v>1239</v>
      </c>
      <c r="BZ908" t="s">
        <v>1193</v>
      </c>
      <c r="CB908" t="s">
        <v>1194</v>
      </c>
      <c r="CD908" t="s">
        <v>2782</v>
      </c>
      <c r="CE908" t="s">
        <v>2786</v>
      </c>
    </row>
    <row r="909" spans="1:83">
      <c r="A909" t="s">
        <v>1176</v>
      </c>
      <c r="G909">
        <v>12.1</v>
      </c>
      <c r="I909">
        <v>13.1</v>
      </c>
      <c r="U909" s="3">
        <f t="shared" si="54"/>
        <v>25.2</v>
      </c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12">
        <v>6250</v>
      </c>
      <c r="AH909">
        <v>1690</v>
      </c>
      <c r="AI909">
        <v>513</v>
      </c>
      <c r="AJ909">
        <v>741</v>
      </c>
      <c r="AK909" s="3"/>
      <c r="AL909" s="3"/>
      <c r="AM909" s="3"/>
      <c r="AN909">
        <v>188</v>
      </c>
      <c r="AO909" s="3"/>
      <c r="AP909" s="3"/>
      <c r="AQ909" s="3"/>
      <c r="AR909" s="3"/>
      <c r="AS909" s="3"/>
      <c r="AT909" s="3"/>
      <c r="AU909" s="3"/>
      <c r="AW909" s="3"/>
      <c r="AX909" s="3"/>
      <c r="AZ909" s="3"/>
      <c r="BA909" s="3"/>
      <c r="BB909" s="3"/>
      <c r="BC909">
        <v>1170</v>
      </c>
      <c r="BG909">
        <v>303</v>
      </c>
      <c r="BH909">
        <v>844</v>
      </c>
      <c r="BI909">
        <v>70.8</v>
      </c>
      <c r="BJ909">
        <v>283</v>
      </c>
      <c r="BK909">
        <v>62.2</v>
      </c>
      <c r="BL909">
        <v>15.1</v>
      </c>
      <c r="BM909">
        <v>64.900000000000006</v>
      </c>
      <c r="BN909">
        <v>9.43</v>
      </c>
      <c r="BO909">
        <v>58</v>
      </c>
      <c r="BP909">
        <v>11.5</v>
      </c>
      <c r="BQ909">
        <v>32.1</v>
      </c>
      <c r="BR909">
        <v>4.3899999999999997</v>
      </c>
      <c r="BS909">
        <v>27.3</v>
      </c>
      <c r="BT909">
        <v>4.16</v>
      </c>
      <c r="BU909" s="5">
        <f t="shared" si="55"/>
        <v>0.92366412213740456</v>
      </c>
      <c r="BV909" s="12">
        <v>41</v>
      </c>
      <c r="BW909" t="s">
        <v>1190</v>
      </c>
      <c r="BX909" t="s">
        <v>1239</v>
      </c>
      <c r="BY909" t="s">
        <v>1239</v>
      </c>
      <c r="BZ909" t="s">
        <v>1193</v>
      </c>
      <c r="CB909" t="s">
        <v>1194</v>
      </c>
      <c r="CD909" t="s">
        <v>2782</v>
      </c>
      <c r="CE909" t="s">
        <v>2786</v>
      </c>
    </row>
    <row r="910" spans="1:83">
      <c r="A910" t="s">
        <v>1177</v>
      </c>
      <c r="G910">
        <v>11.7</v>
      </c>
      <c r="I910">
        <v>13.4</v>
      </c>
      <c r="U910" s="3">
        <f t="shared" si="54"/>
        <v>25.1</v>
      </c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12">
        <v>8370</v>
      </c>
      <c r="AH910">
        <v>3450</v>
      </c>
      <c r="AI910">
        <v>904</v>
      </c>
      <c r="AJ910">
        <v>1420</v>
      </c>
      <c r="AK910" s="3"/>
      <c r="AL910" s="3"/>
      <c r="AM910" s="3"/>
      <c r="AN910">
        <v>131</v>
      </c>
      <c r="AO910" s="3"/>
      <c r="AP910" s="3"/>
      <c r="AQ910" s="3"/>
      <c r="AR910" s="3"/>
      <c r="AS910" s="3"/>
      <c r="AT910" s="3"/>
      <c r="AU910" s="3"/>
      <c r="AW910" s="3"/>
      <c r="AX910" s="3"/>
      <c r="AZ910" s="3"/>
      <c r="BA910" s="3"/>
      <c r="BB910" s="3"/>
      <c r="BC910">
        <v>1640</v>
      </c>
      <c r="BG910">
        <v>167</v>
      </c>
      <c r="BH910">
        <v>573</v>
      </c>
      <c r="BI910">
        <v>28.4</v>
      </c>
      <c r="BJ910">
        <v>124</v>
      </c>
      <c r="BK910">
        <v>25.9</v>
      </c>
      <c r="BL910">
        <v>6.58</v>
      </c>
      <c r="BM910">
        <v>30.2</v>
      </c>
      <c r="BN910">
        <v>4.57</v>
      </c>
      <c r="BO910">
        <v>29.2</v>
      </c>
      <c r="BP910">
        <v>6.63</v>
      </c>
      <c r="BQ910">
        <v>20.399999999999999</v>
      </c>
      <c r="BR910">
        <v>2.9</v>
      </c>
      <c r="BS910">
        <v>18.899999999999999</v>
      </c>
      <c r="BT910">
        <v>3.01</v>
      </c>
      <c r="BU910" s="5">
        <f t="shared" si="55"/>
        <v>0.87313432835820892</v>
      </c>
      <c r="BV910" s="12">
        <v>41</v>
      </c>
      <c r="BW910" t="s">
        <v>1190</v>
      </c>
      <c r="BX910" t="s">
        <v>1239</v>
      </c>
      <c r="BY910" t="s">
        <v>1239</v>
      </c>
      <c r="BZ910" t="s">
        <v>1193</v>
      </c>
      <c r="CB910" t="s">
        <v>1194</v>
      </c>
      <c r="CD910" t="s">
        <v>2782</v>
      </c>
      <c r="CE910" t="s">
        <v>2786</v>
      </c>
    </row>
    <row r="911" spans="1:83">
      <c r="A911" t="s">
        <v>1178</v>
      </c>
      <c r="G911">
        <v>17.100000000000001</v>
      </c>
      <c r="I911">
        <v>5.57</v>
      </c>
      <c r="U911" s="3">
        <f t="shared" si="54"/>
        <v>22.67</v>
      </c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12">
        <v>830</v>
      </c>
      <c r="AH911">
        <v>870</v>
      </c>
      <c r="AI911">
        <v>276</v>
      </c>
      <c r="AJ911">
        <v>441</v>
      </c>
      <c r="AK911" s="3"/>
      <c r="AL911" s="3"/>
      <c r="AM911" s="3"/>
      <c r="AN911">
        <v>59.6</v>
      </c>
      <c r="AO911" s="3"/>
      <c r="AP911" s="3"/>
      <c r="AQ911" s="3"/>
      <c r="AR911" s="3"/>
      <c r="AS911" s="3"/>
      <c r="AT911" s="3"/>
      <c r="AU911" s="3"/>
      <c r="AW911" s="3"/>
      <c r="AX911" s="3"/>
      <c r="AZ911" s="3"/>
      <c r="BA911" s="3"/>
      <c r="BB911" s="3"/>
      <c r="BC911">
        <v>1650</v>
      </c>
      <c r="BG911">
        <v>203</v>
      </c>
      <c r="BH911">
        <v>1130</v>
      </c>
      <c r="BI911">
        <v>41.1</v>
      </c>
      <c r="BJ911">
        <v>168</v>
      </c>
      <c r="BK911">
        <v>35.1</v>
      </c>
      <c r="BL911">
        <v>8.69</v>
      </c>
      <c r="BM911">
        <v>31.8</v>
      </c>
      <c r="BN911">
        <v>4.8899999999999997</v>
      </c>
      <c r="BO911">
        <v>23.5</v>
      </c>
      <c r="BP911">
        <v>3.94</v>
      </c>
      <c r="BQ911">
        <v>10.5</v>
      </c>
      <c r="BR911">
        <v>1.41</v>
      </c>
      <c r="BS911">
        <v>9.23</v>
      </c>
      <c r="BT911">
        <v>1.39</v>
      </c>
      <c r="BU911" s="5">
        <f t="shared" si="55"/>
        <v>3.0700179533213645</v>
      </c>
      <c r="BV911" s="12">
        <v>41</v>
      </c>
      <c r="BW911" t="s">
        <v>1190</v>
      </c>
      <c r="BX911" t="s">
        <v>1239</v>
      </c>
      <c r="BY911" t="s">
        <v>1239</v>
      </c>
      <c r="BZ911" t="s">
        <v>1193</v>
      </c>
      <c r="CB911" t="s">
        <v>1194</v>
      </c>
      <c r="CD911" t="s">
        <v>2782</v>
      </c>
      <c r="CE911" t="s">
        <v>2786</v>
      </c>
    </row>
    <row r="912" spans="1:83">
      <c r="A912" t="s">
        <v>1179</v>
      </c>
      <c r="G912">
        <v>13.9</v>
      </c>
      <c r="I912">
        <v>14.4</v>
      </c>
      <c r="U912" s="3">
        <f t="shared" si="54"/>
        <v>28.3</v>
      </c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12">
        <v>2450</v>
      </c>
      <c r="AH912">
        <v>1460</v>
      </c>
      <c r="AI912">
        <v>177</v>
      </c>
      <c r="AJ912">
        <v>401</v>
      </c>
      <c r="AK912" s="3"/>
      <c r="AL912" s="3"/>
      <c r="AM912" s="3"/>
      <c r="AN912">
        <v>207</v>
      </c>
      <c r="AO912" s="3"/>
      <c r="AP912" s="3"/>
      <c r="AQ912" s="3"/>
      <c r="AR912" s="3"/>
      <c r="AS912" s="3"/>
      <c r="AT912" s="3"/>
      <c r="AU912" s="3"/>
      <c r="AW912" s="3"/>
      <c r="AX912" s="3"/>
      <c r="AZ912" s="3"/>
      <c r="BA912" s="3"/>
      <c r="BB912" s="3"/>
      <c r="BC912">
        <v>1870</v>
      </c>
      <c r="BG912">
        <v>304</v>
      </c>
      <c r="BH912">
        <v>621</v>
      </c>
      <c r="BI912">
        <v>60.3</v>
      </c>
      <c r="BJ912">
        <v>260</v>
      </c>
      <c r="BK912">
        <v>56.5</v>
      </c>
      <c r="BL912">
        <v>13.9</v>
      </c>
      <c r="BM912">
        <v>61.6</v>
      </c>
      <c r="BN912">
        <v>9.68</v>
      </c>
      <c r="BO912">
        <v>54.5</v>
      </c>
      <c r="BP912">
        <v>10.7</v>
      </c>
      <c r="BQ912">
        <v>30.3</v>
      </c>
      <c r="BR912">
        <v>4.1500000000000004</v>
      </c>
      <c r="BS912">
        <v>25.5</v>
      </c>
      <c r="BT912">
        <v>3.9</v>
      </c>
      <c r="BU912" s="5">
        <f t="shared" si="55"/>
        <v>0.96527777777777779</v>
      </c>
      <c r="BV912" s="12">
        <v>41</v>
      </c>
      <c r="BW912" t="s">
        <v>1190</v>
      </c>
      <c r="BX912" t="s">
        <v>1239</v>
      </c>
      <c r="BY912" t="s">
        <v>1239</v>
      </c>
      <c r="BZ912" t="s">
        <v>1193</v>
      </c>
      <c r="CB912" t="s">
        <v>1194</v>
      </c>
      <c r="CD912" t="s">
        <v>2782</v>
      </c>
      <c r="CE912" t="s">
        <v>2786</v>
      </c>
    </row>
    <row r="913" spans="1:83">
      <c r="A913" t="s">
        <v>1180</v>
      </c>
      <c r="G913">
        <v>4.68</v>
      </c>
      <c r="I913">
        <v>29.4</v>
      </c>
      <c r="U913" s="3">
        <f t="shared" si="54"/>
        <v>34.08</v>
      </c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12">
        <v>1630</v>
      </c>
      <c r="AH913">
        <v>8550</v>
      </c>
      <c r="AI913">
        <v>11500</v>
      </c>
      <c r="AJ913">
        <v>1340</v>
      </c>
      <c r="AK913" s="3"/>
      <c r="AL913" s="3"/>
      <c r="AM913" s="3"/>
      <c r="AN913">
        <v>41.4</v>
      </c>
      <c r="AO913" s="3"/>
      <c r="AP913" s="3"/>
      <c r="AQ913" s="3"/>
      <c r="AR913" s="3"/>
      <c r="AS913" s="3"/>
      <c r="AT913" s="3"/>
      <c r="AU913" s="3"/>
      <c r="AW913" s="3"/>
      <c r="AX913" s="3"/>
      <c r="AZ913" s="3"/>
      <c r="BA913" s="3"/>
      <c r="BB913" s="3"/>
      <c r="BC913">
        <v>162</v>
      </c>
      <c r="BG913">
        <v>44</v>
      </c>
      <c r="BH913">
        <v>91.4</v>
      </c>
      <c r="BI913">
        <v>13.6</v>
      </c>
      <c r="BJ913">
        <v>58.4</v>
      </c>
      <c r="BK913">
        <v>14.6</v>
      </c>
      <c r="BL913">
        <v>4.13</v>
      </c>
      <c r="BM913">
        <v>14</v>
      </c>
      <c r="BN913">
        <v>2.34</v>
      </c>
      <c r="BO913">
        <v>13.2</v>
      </c>
      <c r="BP913">
        <v>2.48</v>
      </c>
      <c r="BQ913">
        <v>6.87</v>
      </c>
      <c r="BR913">
        <v>1.01</v>
      </c>
      <c r="BS913">
        <v>6.48</v>
      </c>
      <c r="BT913">
        <v>0.98199999999999998</v>
      </c>
      <c r="BU913" s="5">
        <f t="shared" si="55"/>
        <v>0.15918367346938775</v>
      </c>
      <c r="BV913" s="12">
        <v>41</v>
      </c>
      <c r="BW913" t="s">
        <v>1191</v>
      </c>
      <c r="BX913" t="s">
        <v>1239</v>
      </c>
      <c r="BY913" t="s">
        <v>1239</v>
      </c>
      <c r="BZ913" t="s">
        <v>1193</v>
      </c>
      <c r="CB913" t="s">
        <v>1194</v>
      </c>
      <c r="CD913" t="s">
        <v>2782</v>
      </c>
      <c r="CE913" t="s">
        <v>2785</v>
      </c>
    </row>
    <row r="914" spans="1:83">
      <c r="A914" t="s">
        <v>1181</v>
      </c>
      <c r="G914">
        <v>5.3</v>
      </c>
      <c r="I914">
        <v>25.6</v>
      </c>
      <c r="U914" s="3">
        <f t="shared" si="54"/>
        <v>30.900000000000002</v>
      </c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12">
        <v>1140</v>
      </c>
      <c r="AH914">
        <v>14300</v>
      </c>
      <c r="AI914">
        <v>18800</v>
      </c>
      <c r="AJ914">
        <v>1310</v>
      </c>
      <c r="AK914" s="3"/>
      <c r="AL914" s="3"/>
      <c r="AM914" s="3"/>
      <c r="AN914">
        <v>81.599999999999994</v>
      </c>
      <c r="AO914" s="3"/>
      <c r="AP914" s="3"/>
      <c r="AQ914" s="3"/>
      <c r="AR914" s="3"/>
      <c r="AS914" s="3"/>
      <c r="AT914" s="3"/>
      <c r="AU914" s="3"/>
      <c r="AW914" s="3"/>
      <c r="AX914" s="3"/>
      <c r="AZ914" s="3"/>
      <c r="BA914" s="3"/>
      <c r="BB914" s="3"/>
      <c r="BC914">
        <v>234</v>
      </c>
      <c r="BG914">
        <v>68.5</v>
      </c>
      <c r="BH914">
        <v>81.7</v>
      </c>
      <c r="BI914">
        <v>18.3</v>
      </c>
      <c r="BJ914">
        <v>79.5</v>
      </c>
      <c r="BK914">
        <v>18.8</v>
      </c>
      <c r="BL914">
        <v>5.33</v>
      </c>
      <c r="BM914">
        <v>19.3</v>
      </c>
      <c r="BN914">
        <v>3.22</v>
      </c>
      <c r="BO914">
        <v>18.8</v>
      </c>
      <c r="BP914">
        <v>3.65</v>
      </c>
      <c r="BQ914">
        <v>10.7</v>
      </c>
      <c r="BR914">
        <v>1.51</v>
      </c>
      <c r="BS914">
        <v>9.89</v>
      </c>
      <c r="BT914">
        <v>1.53</v>
      </c>
      <c r="BU914" s="5">
        <f t="shared" si="55"/>
        <v>0.20703124999999997</v>
      </c>
      <c r="BV914" s="12">
        <v>41</v>
      </c>
      <c r="BW914" t="s">
        <v>1191</v>
      </c>
      <c r="BX914" t="s">
        <v>1239</v>
      </c>
      <c r="BY914" t="s">
        <v>1239</v>
      </c>
      <c r="BZ914" t="s">
        <v>1193</v>
      </c>
      <c r="CB914" t="s">
        <v>1194</v>
      </c>
      <c r="CD914" t="s">
        <v>2782</v>
      </c>
      <c r="CE914" t="s">
        <v>2785</v>
      </c>
    </row>
    <row r="915" spans="1:83">
      <c r="A915" t="s">
        <v>1182</v>
      </c>
      <c r="G915">
        <v>4.2</v>
      </c>
      <c r="I915">
        <v>26.8</v>
      </c>
      <c r="U915" s="3">
        <f t="shared" si="54"/>
        <v>31</v>
      </c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12">
        <v>1540</v>
      </c>
      <c r="AH915">
        <v>10900</v>
      </c>
      <c r="AI915">
        <v>12800</v>
      </c>
      <c r="AJ915">
        <v>1680</v>
      </c>
      <c r="AK915" s="3"/>
      <c r="AL915" s="3"/>
      <c r="AM915" s="3"/>
      <c r="AN915">
        <v>37.4</v>
      </c>
      <c r="AO915" s="3"/>
      <c r="AP915" s="3"/>
      <c r="AQ915" s="3"/>
      <c r="AR915" s="3"/>
      <c r="AS915" s="3"/>
      <c r="AT915" s="3"/>
      <c r="AU915" s="3"/>
      <c r="AW915" s="3"/>
      <c r="AX915" s="3"/>
      <c r="AZ915" s="3"/>
      <c r="BA915" s="3"/>
      <c r="BB915" s="3"/>
      <c r="BC915">
        <v>211</v>
      </c>
      <c r="BG915">
        <v>36.700000000000003</v>
      </c>
      <c r="BH915">
        <v>84.8</v>
      </c>
      <c r="BI915">
        <v>11.4</v>
      </c>
      <c r="BJ915">
        <v>49.3</v>
      </c>
      <c r="BK915">
        <v>12.6</v>
      </c>
      <c r="BL915">
        <v>3.58</v>
      </c>
      <c r="BM915">
        <v>12.7</v>
      </c>
      <c r="BN915">
        <v>2.14</v>
      </c>
      <c r="BO915">
        <v>11.9</v>
      </c>
      <c r="BP915">
        <v>2.2999999999999998</v>
      </c>
      <c r="BQ915">
        <v>6.44</v>
      </c>
      <c r="BR915">
        <v>0.96</v>
      </c>
      <c r="BS915">
        <v>6.15</v>
      </c>
      <c r="BT915">
        <v>0.93899999999999995</v>
      </c>
      <c r="BU915" s="5">
        <f t="shared" si="55"/>
        <v>0.15671641791044777</v>
      </c>
      <c r="BV915" s="12">
        <v>41</v>
      </c>
      <c r="BW915" t="s">
        <v>1191</v>
      </c>
      <c r="BX915" t="s">
        <v>1239</v>
      </c>
      <c r="BY915" t="s">
        <v>1239</v>
      </c>
      <c r="BZ915" t="s">
        <v>1193</v>
      </c>
      <c r="CB915" t="s">
        <v>1194</v>
      </c>
      <c r="CD915" t="s">
        <v>2782</v>
      </c>
      <c r="CE915" t="s">
        <v>2785</v>
      </c>
    </row>
    <row r="916" spans="1:83">
      <c r="A916" t="s">
        <v>1183</v>
      </c>
      <c r="G916">
        <v>5.99</v>
      </c>
      <c r="I916">
        <v>24.9</v>
      </c>
      <c r="U916" s="3">
        <f t="shared" si="54"/>
        <v>30.89</v>
      </c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12">
        <v>717</v>
      </c>
      <c r="AH916">
        <v>14400</v>
      </c>
      <c r="AI916">
        <v>18200</v>
      </c>
      <c r="AJ916">
        <v>1330</v>
      </c>
      <c r="AK916" s="3"/>
      <c r="AL916" s="3"/>
      <c r="AM916" s="3"/>
      <c r="AN916">
        <v>64.2</v>
      </c>
      <c r="AO916" s="3"/>
      <c r="AP916" s="3"/>
      <c r="AQ916" s="3"/>
      <c r="AR916" s="3"/>
      <c r="AS916" s="3"/>
      <c r="AT916" s="3"/>
      <c r="AU916" s="3"/>
      <c r="AW916" s="3"/>
      <c r="AX916" s="3"/>
      <c r="AZ916" s="3"/>
      <c r="BA916" s="3"/>
      <c r="BB916" s="3"/>
      <c r="BC916">
        <v>182</v>
      </c>
      <c r="BG916">
        <v>64.400000000000006</v>
      </c>
      <c r="BH916">
        <v>114</v>
      </c>
      <c r="BI916">
        <v>17.2</v>
      </c>
      <c r="BJ916">
        <v>75</v>
      </c>
      <c r="BK916">
        <v>17.399999999999999</v>
      </c>
      <c r="BL916">
        <v>4.21</v>
      </c>
      <c r="BM916">
        <v>17.600000000000001</v>
      </c>
      <c r="BN916">
        <v>2.88</v>
      </c>
      <c r="BO916">
        <v>16.5</v>
      </c>
      <c r="BP916">
        <v>3.19</v>
      </c>
      <c r="BQ916">
        <v>9.86</v>
      </c>
      <c r="BR916">
        <v>1.31</v>
      </c>
      <c r="BS916">
        <v>8.52</v>
      </c>
      <c r="BT916">
        <v>1.29</v>
      </c>
      <c r="BU916" s="5">
        <f t="shared" si="55"/>
        <v>0.24056224899598397</v>
      </c>
      <c r="BV916" s="12">
        <v>41</v>
      </c>
      <c r="BW916" t="s">
        <v>1191</v>
      </c>
      <c r="BX916" t="s">
        <v>1239</v>
      </c>
      <c r="BY916" t="s">
        <v>1239</v>
      </c>
      <c r="BZ916" t="s">
        <v>1193</v>
      </c>
      <c r="CB916" t="s">
        <v>1194</v>
      </c>
      <c r="CD916" t="s">
        <v>2782</v>
      </c>
      <c r="CE916" t="s">
        <v>2785</v>
      </c>
    </row>
    <row r="917" spans="1:83">
      <c r="A917" t="s">
        <v>1184</v>
      </c>
      <c r="G917">
        <v>9.3000000000000007</v>
      </c>
      <c r="I917">
        <v>20.8</v>
      </c>
      <c r="U917" s="3">
        <f t="shared" si="54"/>
        <v>30.1</v>
      </c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12">
        <v>1750</v>
      </c>
      <c r="AH917">
        <v>10400</v>
      </c>
      <c r="AI917">
        <v>9650</v>
      </c>
      <c r="AJ917">
        <v>908</v>
      </c>
      <c r="AK917" s="3"/>
      <c r="AL917" s="3"/>
      <c r="AM917" s="3"/>
      <c r="AN917">
        <v>86.9</v>
      </c>
      <c r="AO917" s="3"/>
      <c r="AP917" s="3"/>
      <c r="AQ917" s="3"/>
      <c r="AR917" s="3"/>
      <c r="AS917" s="3"/>
      <c r="AT917" s="3"/>
      <c r="AU917" s="3"/>
      <c r="AW917" s="3"/>
      <c r="AX917" s="3"/>
      <c r="AZ917" s="3"/>
      <c r="BA917" s="3"/>
      <c r="BB917" s="3"/>
      <c r="BC917">
        <v>448</v>
      </c>
      <c r="BG917">
        <v>103</v>
      </c>
      <c r="BH917">
        <v>262</v>
      </c>
      <c r="BI917">
        <v>25.6</v>
      </c>
      <c r="BJ917">
        <v>106</v>
      </c>
      <c r="BK917">
        <v>24.3</v>
      </c>
      <c r="BL917">
        <v>5.82</v>
      </c>
      <c r="BM917">
        <v>25.5</v>
      </c>
      <c r="BN917">
        <v>3.85</v>
      </c>
      <c r="BO917">
        <v>22.4</v>
      </c>
      <c r="BP917">
        <v>4.25</v>
      </c>
      <c r="BQ917">
        <v>12</v>
      </c>
      <c r="BR917">
        <v>1.68</v>
      </c>
      <c r="BS917">
        <v>11.2</v>
      </c>
      <c r="BT917">
        <v>1.64</v>
      </c>
      <c r="BU917" s="5">
        <f t="shared" si="55"/>
        <v>0.44711538461538464</v>
      </c>
      <c r="BV917" s="12">
        <v>41</v>
      </c>
      <c r="BW917" t="s">
        <v>1191</v>
      </c>
      <c r="BX917" t="s">
        <v>1239</v>
      </c>
      <c r="BY917" t="s">
        <v>1239</v>
      </c>
      <c r="BZ917" t="s">
        <v>1193</v>
      </c>
      <c r="CB917" t="s">
        <v>1194</v>
      </c>
      <c r="CD917" t="s">
        <v>2782</v>
      </c>
      <c r="CE917" t="s">
        <v>2785</v>
      </c>
    </row>
    <row r="918" spans="1:83">
      <c r="A918" t="s">
        <v>1185</v>
      </c>
      <c r="G918">
        <v>6.07</v>
      </c>
      <c r="I918">
        <v>25.9</v>
      </c>
      <c r="U918" s="3">
        <f t="shared" si="54"/>
        <v>31.97</v>
      </c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12">
        <v>1320</v>
      </c>
      <c r="AH918">
        <v>13300</v>
      </c>
      <c r="AI918">
        <v>19200</v>
      </c>
      <c r="AJ918">
        <v>1170</v>
      </c>
      <c r="AK918" s="3"/>
      <c r="AL918" s="3"/>
      <c r="AM918" s="3"/>
      <c r="AN918">
        <v>66.900000000000006</v>
      </c>
      <c r="AO918" s="3"/>
      <c r="AP918" s="3"/>
      <c r="AQ918" s="3"/>
      <c r="AR918" s="3"/>
      <c r="AS918" s="3"/>
      <c r="AT918" s="3"/>
      <c r="AU918" s="3"/>
      <c r="AW918" s="3"/>
      <c r="AX918" s="3"/>
      <c r="AZ918" s="3"/>
      <c r="BA918" s="3"/>
      <c r="BB918" s="3"/>
      <c r="BC918">
        <v>259</v>
      </c>
      <c r="BG918">
        <v>70.900000000000006</v>
      </c>
      <c r="BH918">
        <v>64.400000000000006</v>
      </c>
      <c r="BI918">
        <v>15.4</v>
      </c>
      <c r="BJ918">
        <v>65.7</v>
      </c>
      <c r="BK918">
        <v>15.1</v>
      </c>
      <c r="BL918">
        <v>3.43</v>
      </c>
      <c r="BM918">
        <v>15.1</v>
      </c>
      <c r="BN918">
        <v>2.52</v>
      </c>
      <c r="BO918">
        <v>14.1</v>
      </c>
      <c r="BP918">
        <v>2.87</v>
      </c>
      <c r="BQ918">
        <v>9.0399999999999991</v>
      </c>
      <c r="BR918">
        <v>1.21</v>
      </c>
      <c r="BS918">
        <v>8.65</v>
      </c>
      <c r="BT918">
        <v>1.17</v>
      </c>
      <c r="BU918" s="5">
        <f t="shared" si="55"/>
        <v>0.2343629343629344</v>
      </c>
      <c r="BV918" s="12">
        <v>41</v>
      </c>
      <c r="BW918" t="s">
        <v>1191</v>
      </c>
      <c r="BX918" t="s">
        <v>1239</v>
      </c>
      <c r="BY918" t="s">
        <v>1239</v>
      </c>
      <c r="BZ918" t="s">
        <v>1193</v>
      </c>
      <c r="CB918" t="s">
        <v>1194</v>
      </c>
      <c r="CD918" t="s">
        <v>2782</v>
      </c>
      <c r="CE918" t="s">
        <v>2785</v>
      </c>
    </row>
    <row r="919" spans="1:83">
      <c r="A919" t="s">
        <v>1186</v>
      </c>
      <c r="G919">
        <v>0.42</v>
      </c>
      <c r="I919">
        <v>41.6</v>
      </c>
      <c r="U919" s="3">
        <f t="shared" si="54"/>
        <v>42.02</v>
      </c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12" t="s">
        <v>1187</v>
      </c>
      <c r="AH919">
        <v>61</v>
      </c>
      <c r="AI919">
        <v>13.4</v>
      </c>
      <c r="AJ919">
        <v>73</v>
      </c>
      <c r="AK919" s="3"/>
      <c r="AL919" s="3"/>
      <c r="AM919" s="3"/>
      <c r="AN919">
        <v>32.200000000000003</v>
      </c>
      <c r="AO919" s="3"/>
      <c r="AP919" s="3"/>
      <c r="AQ919" s="3"/>
      <c r="AR919" s="3"/>
      <c r="AS919" s="3"/>
      <c r="AT919" s="3"/>
      <c r="AU919" s="3"/>
      <c r="AW919" s="3"/>
      <c r="AX919" s="3"/>
      <c r="AZ919" s="3"/>
      <c r="BA919" s="3"/>
      <c r="BB919" s="3"/>
      <c r="BC919">
        <v>35</v>
      </c>
      <c r="BG919">
        <v>4.6399999999999997</v>
      </c>
      <c r="BH919">
        <v>5.14</v>
      </c>
      <c r="BI919">
        <v>0.753</v>
      </c>
      <c r="BJ919">
        <v>3.43</v>
      </c>
      <c r="BK919">
        <v>0.77600000000000002</v>
      </c>
      <c r="BL919">
        <v>0.81</v>
      </c>
      <c r="BM919">
        <v>1.41</v>
      </c>
      <c r="BN919">
        <v>0.26100000000000001</v>
      </c>
      <c r="BO919">
        <v>2.34</v>
      </c>
      <c r="BP919">
        <v>0.74399999999999999</v>
      </c>
      <c r="BQ919">
        <v>2.85</v>
      </c>
      <c r="BR919">
        <v>0.46200000000000002</v>
      </c>
      <c r="BS919">
        <v>3.36</v>
      </c>
      <c r="BT919">
        <v>0.61699999999999999</v>
      </c>
      <c r="BU919" s="5">
        <f t="shared" si="55"/>
        <v>1.0096153846153845E-2</v>
      </c>
      <c r="BV919" s="12">
        <v>41</v>
      </c>
      <c r="BW919" t="s">
        <v>1192</v>
      </c>
      <c r="BX919" t="s">
        <v>1239</v>
      </c>
      <c r="BY919" t="s">
        <v>1239</v>
      </c>
      <c r="BZ919" t="s">
        <v>1193</v>
      </c>
      <c r="CB919" t="s">
        <v>1194</v>
      </c>
    </row>
    <row r="920" spans="1:83">
      <c r="A920" t="s">
        <v>1188</v>
      </c>
      <c r="G920">
        <v>0.08</v>
      </c>
      <c r="I920">
        <v>44.2</v>
      </c>
      <c r="U920" s="3">
        <f t="shared" si="54"/>
        <v>44.28</v>
      </c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12">
        <v>46</v>
      </c>
      <c r="AH920">
        <v>119</v>
      </c>
      <c r="AI920">
        <v>4.5999999999999996</v>
      </c>
      <c r="AJ920">
        <v>54.5</v>
      </c>
      <c r="AK920" s="3"/>
      <c r="AL920" s="3"/>
      <c r="AM920" s="3"/>
      <c r="AN920">
        <v>12.9</v>
      </c>
      <c r="AO920" s="3"/>
      <c r="AP920" s="3"/>
      <c r="AQ920" s="3"/>
      <c r="AR920" s="3"/>
      <c r="AS920" s="3"/>
      <c r="AT920" s="3"/>
      <c r="AU920" s="3"/>
      <c r="AW920" s="3"/>
      <c r="AX920" s="3"/>
      <c r="AZ920" s="3"/>
      <c r="BA920" s="3"/>
      <c r="BB920" s="3"/>
      <c r="BC920">
        <v>56</v>
      </c>
      <c r="BG920">
        <v>4.24</v>
      </c>
      <c r="BH920">
        <v>6.59</v>
      </c>
      <c r="BI920">
        <v>0.79100000000000004</v>
      </c>
      <c r="BJ920">
        <v>3.68</v>
      </c>
      <c r="BK920">
        <v>0.77300000000000002</v>
      </c>
      <c r="BL920">
        <v>0.18</v>
      </c>
      <c r="BM920">
        <v>1.08</v>
      </c>
      <c r="BN920">
        <v>0.18</v>
      </c>
      <c r="BO920">
        <v>1.38</v>
      </c>
      <c r="BP920">
        <v>0.37</v>
      </c>
      <c r="BQ920">
        <v>1.32</v>
      </c>
      <c r="BR920">
        <v>0.21099999999999999</v>
      </c>
      <c r="BS920">
        <v>1.6</v>
      </c>
      <c r="BT920">
        <v>0.26900000000000002</v>
      </c>
      <c r="BU920" s="5">
        <f t="shared" si="55"/>
        <v>1.8099547511312216E-3</v>
      </c>
      <c r="BV920" s="12">
        <v>41</v>
      </c>
      <c r="BW920" t="s">
        <v>1192</v>
      </c>
      <c r="BX920" t="s">
        <v>1239</v>
      </c>
      <c r="BY920" t="s">
        <v>1239</v>
      </c>
      <c r="BZ920" t="s">
        <v>1193</v>
      </c>
      <c r="CB920" t="s">
        <v>1194</v>
      </c>
    </row>
    <row r="921" spans="1:83">
      <c r="A921" t="s">
        <v>1189</v>
      </c>
      <c r="G921" t="s">
        <v>1187</v>
      </c>
      <c r="I921">
        <v>43.2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12">
        <v>176</v>
      </c>
      <c r="AH921">
        <v>295</v>
      </c>
      <c r="AI921">
        <v>62.5</v>
      </c>
      <c r="AJ921">
        <v>26</v>
      </c>
      <c r="AK921" s="3"/>
      <c r="AL921" s="3"/>
      <c r="AM921" s="3"/>
      <c r="AN921">
        <v>1.8</v>
      </c>
      <c r="AO921" s="3"/>
      <c r="AP921" s="3"/>
      <c r="AQ921" s="3"/>
      <c r="AR921" s="3"/>
      <c r="AS921" s="3"/>
      <c r="AT921" s="3"/>
      <c r="AU921" s="3"/>
      <c r="AW921" s="3"/>
      <c r="AX921" s="3"/>
      <c r="AZ921" s="3"/>
      <c r="BA921" s="3"/>
      <c r="BB921" s="3"/>
      <c r="BC921">
        <v>34</v>
      </c>
      <c r="BG921">
        <v>0.66100000000000003</v>
      </c>
      <c r="BH921">
        <v>0.21299999999999999</v>
      </c>
      <c r="BI921">
        <v>8.3900000000000002E-2</v>
      </c>
      <c r="BJ921">
        <v>0.45400000000000001</v>
      </c>
      <c r="BK921">
        <v>5.8999999999999997E-2</v>
      </c>
      <c r="BL921">
        <v>2.07E-2</v>
      </c>
      <c r="BM921">
        <v>0.10299999999999999</v>
      </c>
      <c r="BN921">
        <v>1.6E-2</v>
      </c>
      <c r="BO921">
        <v>0.13300000000000001</v>
      </c>
      <c r="BP921">
        <v>3.9300000000000002E-2</v>
      </c>
      <c r="BQ921">
        <v>0.127</v>
      </c>
      <c r="BR921">
        <v>2.0400000000000001E-2</v>
      </c>
      <c r="BS921">
        <v>0.152</v>
      </c>
      <c r="BT921">
        <v>2.5899999999999999E-2</v>
      </c>
      <c r="BU921" s="5"/>
      <c r="BV921" s="12">
        <v>41</v>
      </c>
      <c r="BW921" t="s">
        <v>1192</v>
      </c>
      <c r="BX921" t="s">
        <v>1239</v>
      </c>
      <c r="BY921" t="s">
        <v>1239</v>
      </c>
      <c r="BZ921" t="s">
        <v>1193</v>
      </c>
      <c r="CB921" t="s">
        <v>1194</v>
      </c>
    </row>
    <row r="922" spans="1:83">
      <c r="A922">
        <v>1</v>
      </c>
      <c r="G922">
        <v>29.92</v>
      </c>
      <c r="I922">
        <v>1.22</v>
      </c>
      <c r="J922" s="3">
        <v>0.54720599999999997</v>
      </c>
      <c r="K922" s="3">
        <v>1.497144</v>
      </c>
      <c r="L922" s="2">
        <v>6.7400000000000002E-2</v>
      </c>
      <c r="M922" s="3">
        <v>3.6137999999999997E-2</v>
      </c>
      <c r="U922" s="3">
        <f>SUM(I922:T922,B922:G922)</f>
        <v>33.287888000000002</v>
      </c>
      <c r="AG922">
        <v>252</v>
      </c>
      <c r="AH922">
        <v>101</v>
      </c>
      <c r="AI922">
        <v>45</v>
      </c>
      <c r="AJ922">
        <v>163</v>
      </c>
      <c r="BU922" s="5">
        <f t="shared" ref="BU922:BU984" si="56">G922/I922</f>
        <v>24.524590163934427</v>
      </c>
      <c r="BV922" s="12">
        <v>43</v>
      </c>
      <c r="BW922" t="s">
        <v>689</v>
      </c>
      <c r="BZ922" t="s">
        <v>1065</v>
      </c>
      <c r="CD922" t="s">
        <v>2781</v>
      </c>
      <c r="CE922" t="s">
        <v>2781</v>
      </c>
    </row>
    <row r="923" spans="1:83">
      <c r="A923">
        <v>2</v>
      </c>
      <c r="G923">
        <v>16.22</v>
      </c>
      <c r="I923">
        <v>2.04</v>
      </c>
      <c r="J923" s="3">
        <v>0.63011600000000001</v>
      </c>
      <c r="K923" s="3">
        <v>1.3992</v>
      </c>
      <c r="L923" s="2">
        <v>5.7964000000000002E-2</v>
      </c>
      <c r="M923" s="3">
        <v>5.1797799999999998E-2</v>
      </c>
      <c r="U923" s="3">
        <f t="shared" ref="U923:U986" si="57">SUM(I923:T923,B923:G923)</f>
        <v>20.399077800000001</v>
      </c>
      <c r="AG923">
        <v>168</v>
      </c>
      <c r="AH923">
        <v>143</v>
      </c>
      <c r="AI923">
        <v>72</v>
      </c>
      <c r="AJ923">
        <v>330</v>
      </c>
      <c r="BU923" s="5">
        <f t="shared" si="56"/>
        <v>7.950980392156862</v>
      </c>
      <c r="BV923" s="12">
        <v>43</v>
      </c>
      <c r="BW923" t="s">
        <v>689</v>
      </c>
      <c r="BZ923" t="s">
        <v>1065</v>
      </c>
      <c r="CD923" t="s">
        <v>2781</v>
      </c>
      <c r="CE923" t="s">
        <v>2781</v>
      </c>
    </row>
    <row r="924" spans="1:83">
      <c r="A924">
        <v>3</v>
      </c>
      <c r="G924">
        <v>20.52</v>
      </c>
      <c r="I924">
        <v>4.88</v>
      </c>
      <c r="J924" s="3">
        <v>0.63011600000000001</v>
      </c>
      <c r="K924" s="3">
        <v>1.3992</v>
      </c>
      <c r="L924" s="2">
        <v>8.7620000000000003E-2</v>
      </c>
      <c r="M924" s="3">
        <v>0.12046</v>
      </c>
      <c r="U924" s="3">
        <f t="shared" si="57"/>
        <v>27.637395999999999</v>
      </c>
      <c r="AG924">
        <v>274</v>
      </c>
      <c r="AH924">
        <v>174</v>
      </c>
      <c r="AI924">
        <v>100</v>
      </c>
      <c r="AJ924">
        <v>184</v>
      </c>
      <c r="BU924" s="5">
        <f t="shared" si="56"/>
        <v>4.2049180327868854</v>
      </c>
      <c r="BV924" s="12">
        <v>43</v>
      </c>
      <c r="BW924" t="s">
        <v>689</v>
      </c>
      <c r="BZ924" t="s">
        <v>1065</v>
      </c>
      <c r="CD924" t="s">
        <v>2781</v>
      </c>
      <c r="CE924" t="s">
        <v>2781</v>
      </c>
    </row>
    <row r="925" spans="1:83">
      <c r="A925">
        <v>3</v>
      </c>
      <c r="G925">
        <v>17.170000000000002</v>
      </c>
      <c r="I925">
        <v>8.2899999999999991</v>
      </c>
      <c r="J925" s="3">
        <v>0.36480399999999996</v>
      </c>
      <c r="K925" s="3">
        <v>1.2033119999999999</v>
      </c>
      <c r="L925" s="2">
        <v>0.59312000000000009</v>
      </c>
      <c r="M925" s="3">
        <v>5.3002399999999998E-2</v>
      </c>
      <c r="U925" s="3">
        <f t="shared" si="57"/>
        <v>27.6742384</v>
      </c>
      <c r="AG925">
        <v>268</v>
      </c>
      <c r="AH925">
        <v>146</v>
      </c>
      <c r="AI925">
        <v>49</v>
      </c>
      <c r="AJ925">
        <v>185</v>
      </c>
      <c r="BU925" s="5">
        <f t="shared" si="56"/>
        <v>2.0711700844390837</v>
      </c>
      <c r="BV925" s="12">
        <v>43</v>
      </c>
      <c r="BW925" t="s">
        <v>689</v>
      </c>
      <c r="BZ925" t="s">
        <v>1065</v>
      </c>
      <c r="CD925" t="s">
        <v>2781</v>
      </c>
      <c r="CE925" t="s">
        <v>2781</v>
      </c>
    </row>
    <row r="926" spans="1:83">
      <c r="A926">
        <v>3</v>
      </c>
      <c r="G926">
        <v>11.63</v>
      </c>
      <c r="I926">
        <v>16.510000000000002</v>
      </c>
      <c r="J926" s="3">
        <v>0.71302599999999994</v>
      </c>
      <c r="K926" s="3">
        <v>1.8329520000000001</v>
      </c>
      <c r="L926" s="2">
        <v>8.4923999999999999E-2</v>
      </c>
      <c r="M926" s="3">
        <v>0.1108232</v>
      </c>
      <c r="U926" s="3">
        <f t="shared" si="57"/>
        <v>30.881725199999998</v>
      </c>
      <c r="AG926">
        <v>266</v>
      </c>
      <c r="AH926">
        <v>315</v>
      </c>
      <c r="AI926">
        <v>58</v>
      </c>
      <c r="AJ926">
        <v>314</v>
      </c>
      <c r="BU926" s="5">
        <f t="shared" si="56"/>
        <v>0.70442156268927925</v>
      </c>
      <c r="BV926" s="12">
        <v>43</v>
      </c>
      <c r="BW926" t="s">
        <v>689</v>
      </c>
      <c r="BZ926" t="s">
        <v>1065</v>
      </c>
      <c r="CD926" t="s">
        <v>2781</v>
      </c>
      <c r="CE926" t="s">
        <v>2781</v>
      </c>
    </row>
    <row r="927" spans="1:83">
      <c r="A927">
        <v>4</v>
      </c>
      <c r="G927">
        <v>6.4</v>
      </c>
      <c r="I927">
        <v>21.68</v>
      </c>
      <c r="J927" s="3">
        <v>0.66327999999999998</v>
      </c>
      <c r="K927" s="3">
        <v>3.4700159999999998</v>
      </c>
      <c r="L927" s="2">
        <v>7.9532000000000005E-2</v>
      </c>
      <c r="M927" s="3">
        <v>7.1071399999999993E-2</v>
      </c>
      <c r="U927" s="3">
        <f t="shared" si="57"/>
        <v>32.363899400000001</v>
      </c>
      <c r="AG927">
        <v>273</v>
      </c>
      <c r="AH927">
        <v>571</v>
      </c>
      <c r="AI927">
        <v>74</v>
      </c>
      <c r="AJ927">
        <v>595</v>
      </c>
      <c r="BU927" s="5">
        <f t="shared" si="56"/>
        <v>0.29520295202952029</v>
      </c>
      <c r="BV927" s="12">
        <v>43</v>
      </c>
      <c r="BW927" t="s">
        <v>689</v>
      </c>
      <c r="BZ927" t="s">
        <v>1065</v>
      </c>
      <c r="CD927" t="s">
        <v>2781</v>
      </c>
      <c r="CE927" t="s">
        <v>2781</v>
      </c>
    </row>
    <row r="928" spans="1:83">
      <c r="A928">
        <v>5</v>
      </c>
      <c r="G928">
        <v>23.34</v>
      </c>
      <c r="I928">
        <v>2.5</v>
      </c>
      <c r="J928" s="3">
        <v>0.54720599999999997</v>
      </c>
      <c r="K928" s="3">
        <v>0.89548800000000006</v>
      </c>
      <c r="L928" s="2">
        <v>6.0659999999999999E-2</v>
      </c>
      <c r="M928" s="3">
        <v>6.6252999999999992E-2</v>
      </c>
      <c r="U928" s="3">
        <f t="shared" si="57"/>
        <v>27.409607000000001</v>
      </c>
      <c r="AG928">
        <v>125</v>
      </c>
      <c r="AH928">
        <v>125</v>
      </c>
      <c r="AI928">
        <v>50</v>
      </c>
      <c r="AJ928">
        <v>109</v>
      </c>
      <c r="BU928" s="5">
        <f t="shared" si="56"/>
        <v>9.3360000000000003</v>
      </c>
      <c r="BV928" s="12">
        <v>43</v>
      </c>
      <c r="BW928" t="s">
        <v>689</v>
      </c>
      <c r="BZ928" t="s">
        <v>1065</v>
      </c>
      <c r="CD928" t="s">
        <v>2781</v>
      </c>
      <c r="CE928" t="s">
        <v>2781</v>
      </c>
    </row>
    <row r="929" spans="1:83">
      <c r="A929">
        <v>6</v>
      </c>
      <c r="G929">
        <v>39.450000000000003</v>
      </c>
      <c r="I929">
        <v>0.85</v>
      </c>
      <c r="J929" s="3">
        <v>0.28189399999999998</v>
      </c>
      <c r="K929" s="3">
        <v>0.99343199999999998</v>
      </c>
      <c r="L929" s="2">
        <v>8.8968000000000005E-2</v>
      </c>
      <c r="M929" s="3">
        <v>3.0114999999999999E-2</v>
      </c>
      <c r="U929" s="3">
        <f t="shared" si="57"/>
        <v>41.694409</v>
      </c>
      <c r="AG929">
        <v>179</v>
      </c>
      <c r="AH929">
        <v>126</v>
      </c>
      <c r="AI929">
        <v>66</v>
      </c>
      <c r="AJ929">
        <v>207</v>
      </c>
      <c r="BU929" s="5">
        <f t="shared" si="56"/>
        <v>46.411764705882355</v>
      </c>
      <c r="BV929" s="12">
        <v>43</v>
      </c>
      <c r="BW929" t="s">
        <v>689</v>
      </c>
      <c r="BZ929" t="s">
        <v>1065</v>
      </c>
      <c r="CD929" t="s">
        <v>2781</v>
      </c>
      <c r="CE929" t="s">
        <v>2781</v>
      </c>
    </row>
    <row r="930" spans="1:83">
      <c r="A930" t="s">
        <v>1370</v>
      </c>
      <c r="G930">
        <v>21.78</v>
      </c>
      <c r="I930">
        <v>10.24</v>
      </c>
      <c r="J930" s="3">
        <v>1.525544</v>
      </c>
      <c r="K930" s="3">
        <v>3.5679599999999998</v>
      </c>
      <c r="L930" s="2">
        <v>4.5832000000000005E-2</v>
      </c>
      <c r="M930" s="3">
        <v>0.14696119999999999</v>
      </c>
      <c r="U930" s="3">
        <f t="shared" si="57"/>
        <v>37.306297200000003</v>
      </c>
      <c r="AG930">
        <v>170</v>
      </c>
      <c r="AH930">
        <v>122</v>
      </c>
      <c r="AI930">
        <v>49</v>
      </c>
      <c r="AJ930">
        <v>73</v>
      </c>
      <c r="BU930" s="5">
        <f t="shared" si="56"/>
        <v>2.126953125</v>
      </c>
      <c r="BV930" s="12">
        <v>43</v>
      </c>
      <c r="BW930" t="s">
        <v>689</v>
      </c>
      <c r="BZ930" t="s">
        <v>1065</v>
      </c>
      <c r="CD930" t="s">
        <v>2781</v>
      </c>
      <c r="CE930" t="s">
        <v>2781</v>
      </c>
    </row>
    <row r="931" spans="1:83">
      <c r="A931">
        <v>8</v>
      </c>
      <c r="G931">
        <v>6.77</v>
      </c>
      <c r="I931">
        <v>6.81</v>
      </c>
      <c r="J931" s="3">
        <v>1.0778300000000001</v>
      </c>
      <c r="K931" s="3">
        <v>1.1053680000000001</v>
      </c>
      <c r="L931" s="2">
        <v>4.7180000000000007E-2</v>
      </c>
      <c r="M931" s="3">
        <v>0.23610159999999997</v>
      </c>
      <c r="U931" s="3">
        <f t="shared" si="57"/>
        <v>16.046479599999998</v>
      </c>
      <c r="AG931">
        <v>125</v>
      </c>
      <c r="AH931">
        <v>176</v>
      </c>
      <c r="AI931">
        <v>40</v>
      </c>
      <c r="AJ931">
        <v>176</v>
      </c>
      <c r="BU931" s="5">
        <f t="shared" si="56"/>
        <v>0.99412628487518351</v>
      </c>
      <c r="BV931" s="12">
        <v>43</v>
      </c>
      <c r="BW931" t="s">
        <v>689</v>
      </c>
      <c r="BZ931" t="s">
        <v>1065</v>
      </c>
      <c r="CD931" t="s">
        <v>2781</v>
      </c>
      <c r="CE931" t="s">
        <v>2781</v>
      </c>
    </row>
    <row r="932" spans="1:83">
      <c r="A932">
        <v>9</v>
      </c>
      <c r="G932">
        <v>28.55</v>
      </c>
      <c r="I932">
        <v>4.54</v>
      </c>
      <c r="J932" s="3">
        <v>0.43113200000000002</v>
      </c>
      <c r="K932" s="3">
        <v>1.301256</v>
      </c>
      <c r="L932" s="2">
        <v>5.3920000000000003E-2</v>
      </c>
      <c r="M932" s="3">
        <v>4.2160999999999997E-2</v>
      </c>
      <c r="U932" s="3">
        <f t="shared" si="57"/>
        <v>34.918469000000002</v>
      </c>
      <c r="AG932">
        <v>125</v>
      </c>
      <c r="AH932">
        <v>100</v>
      </c>
      <c r="AI932">
        <v>38</v>
      </c>
      <c r="AJ932">
        <v>151</v>
      </c>
      <c r="BU932" s="5">
        <f t="shared" si="56"/>
        <v>6.2885462555066081</v>
      </c>
      <c r="BV932" s="12">
        <v>43</v>
      </c>
      <c r="BW932" t="s">
        <v>689</v>
      </c>
      <c r="BZ932" t="s">
        <v>1065</v>
      </c>
      <c r="CD932" t="s">
        <v>2781</v>
      </c>
      <c r="CE932" t="s">
        <v>2781</v>
      </c>
    </row>
    <row r="933" spans="1:83">
      <c r="A933">
        <v>9</v>
      </c>
      <c r="G933">
        <v>30.1</v>
      </c>
      <c r="I933">
        <v>4.54</v>
      </c>
      <c r="J933" s="3">
        <v>0.29847599999999996</v>
      </c>
      <c r="K933" s="3">
        <v>2.1687600000000002</v>
      </c>
      <c r="L933" s="2">
        <v>2.6960000000000001E-2</v>
      </c>
      <c r="M933" s="3">
        <v>1.8068999999999998E-2</v>
      </c>
      <c r="U933" s="3">
        <f t="shared" si="57"/>
        <v>37.152265</v>
      </c>
      <c r="AG933">
        <v>151</v>
      </c>
      <c r="AH933">
        <v>136</v>
      </c>
      <c r="AI933">
        <v>38</v>
      </c>
      <c r="AJ933">
        <v>75</v>
      </c>
      <c r="BU933" s="5">
        <f t="shared" si="56"/>
        <v>6.6299559471365646</v>
      </c>
      <c r="BV933" s="12">
        <v>43</v>
      </c>
      <c r="BW933" t="s">
        <v>689</v>
      </c>
      <c r="BZ933" t="s">
        <v>1065</v>
      </c>
      <c r="CD933" t="s">
        <v>2781</v>
      </c>
      <c r="CE933" t="s">
        <v>2781</v>
      </c>
    </row>
    <row r="934" spans="1:83">
      <c r="A934">
        <v>10</v>
      </c>
      <c r="G934">
        <v>35.39</v>
      </c>
      <c r="I934">
        <v>1.1299999999999999</v>
      </c>
      <c r="J934" s="3">
        <v>0.36480399999999996</v>
      </c>
      <c r="K934" s="3">
        <v>1.1753279999999999</v>
      </c>
      <c r="L934" s="2">
        <v>4.5832000000000005E-2</v>
      </c>
      <c r="M934" s="3">
        <v>4.0956399999999997E-2</v>
      </c>
      <c r="U934" s="3">
        <f t="shared" si="57"/>
        <v>38.146920399999999</v>
      </c>
      <c r="AG934">
        <v>99</v>
      </c>
      <c r="AH934">
        <v>172</v>
      </c>
      <c r="AI934">
        <v>54</v>
      </c>
      <c r="AJ934">
        <v>153</v>
      </c>
      <c r="BU934" s="5">
        <f t="shared" si="56"/>
        <v>31.318584070796465</v>
      </c>
      <c r="BV934" s="12">
        <v>43</v>
      </c>
      <c r="BW934" t="s">
        <v>689</v>
      </c>
      <c r="BZ934" t="s">
        <v>1065</v>
      </c>
      <c r="CD934" t="s">
        <v>2781</v>
      </c>
      <c r="CE934" t="s">
        <v>2781</v>
      </c>
    </row>
    <row r="935" spans="1:83">
      <c r="A935">
        <v>11</v>
      </c>
      <c r="G935">
        <v>19.899999999999999</v>
      </c>
      <c r="I935">
        <v>15.76</v>
      </c>
      <c r="J935" s="3">
        <v>0.514042</v>
      </c>
      <c r="K935" s="3">
        <v>1.455168</v>
      </c>
      <c r="L935" s="2">
        <v>6.7400000000000002E-2</v>
      </c>
      <c r="M935" s="3">
        <v>8.4321999999999994E-2</v>
      </c>
      <c r="U935" s="3">
        <f t="shared" si="57"/>
        <v>37.780932</v>
      </c>
      <c r="AG935">
        <v>224</v>
      </c>
      <c r="AH935">
        <v>473</v>
      </c>
      <c r="AI935">
        <v>50</v>
      </c>
      <c r="AJ935">
        <v>338</v>
      </c>
      <c r="BU935" s="5">
        <f t="shared" si="56"/>
        <v>1.2626903553299491</v>
      </c>
      <c r="BV935" s="12">
        <v>43</v>
      </c>
      <c r="BW935" t="s">
        <v>689</v>
      </c>
      <c r="BZ935" t="s">
        <v>1065</v>
      </c>
      <c r="CD935" t="s">
        <v>2781</v>
      </c>
      <c r="CE935" t="s">
        <v>2781</v>
      </c>
    </row>
    <row r="936" spans="1:83">
      <c r="A936">
        <v>12</v>
      </c>
      <c r="G936">
        <v>23.77</v>
      </c>
      <c r="I936">
        <v>9.68</v>
      </c>
      <c r="J936" s="3">
        <v>0.315058</v>
      </c>
      <c r="K936" s="3">
        <v>1.6930319999999999</v>
      </c>
      <c r="L936" s="2">
        <v>5.3920000000000003E-2</v>
      </c>
      <c r="M936" s="3">
        <v>7.1071399999999993E-2</v>
      </c>
      <c r="U936" s="3">
        <f t="shared" si="57"/>
        <v>35.583081399999998</v>
      </c>
      <c r="AG936">
        <v>173</v>
      </c>
      <c r="AH936">
        <v>282</v>
      </c>
      <c r="AI936">
        <v>49</v>
      </c>
      <c r="AJ936">
        <v>252</v>
      </c>
      <c r="BU936" s="5">
        <f t="shared" si="56"/>
        <v>2.4555785123966944</v>
      </c>
      <c r="BV936" s="12">
        <v>43</v>
      </c>
      <c r="BW936" t="s">
        <v>689</v>
      </c>
      <c r="BZ936" t="s">
        <v>1065</v>
      </c>
      <c r="CD936" t="s">
        <v>2781</v>
      </c>
      <c r="CE936" t="s">
        <v>2781</v>
      </c>
    </row>
    <row r="937" spans="1:83">
      <c r="A937">
        <v>13</v>
      </c>
      <c r="G937">
        <v>25.71</v>
      </c>
      <c r="I937">
        <v>9.9499999999999993</v>
      </c>
      <c r="J937" s="3">
        <v>0.514042</v>
      </c>
      <c r="K937" s="3">
        <v>1.3992</v>
      </c>
      <c r="L937" s="2">
        <v>6.7400000000000002E-2</v>
      </c>
      <c r="M937" s="3">
        <v>7.2275999999999993E-2</v>
      </c>
      <c r="U937" s="3">
        <f t="shared" si="57"/>
        <v>37.712918000000002</v>
      </c>
      <c r="AG937">
        <v>224</v>
      </c>
      <c r="AH937">
        <v>323</v>
      </c>
      <c r="AI937">
        <v>55</v>
      </c>
      <c r="AJ937">
        <v>378</v>
      </c>
      <c r="BU937" s="5">
        <f t="shared" si="56"/>
        <v>2.5839195979899499</v>
      </c>
      <c r="BV937" s="12">
        <v>43</v>
      </c>
      <c r="BW937" t="s">
        <v>689</v>
      </c>
      <c r="BZ937" t="s">
        <v>1065</v>
      </c>
      <c r="CD937" t="s">
        <v>2781</v>
      </c>
      <c r="CE937" t="s">
        <v>2781</v>
      </c>
    </row>
    <row r="938" spans="1:83">
      <c r="A938">
        <v>14</v>
      </c>
      <c r="G938">
        <v>36.909999999999997</v>
      </c>
      <c r="I938">
        <v>1.02</v>
      </c>
      <c r="J938" s="3">
        <v>0.21556600000000001</v>
      </c>
      <c r="K938" s="3">
        <v>0.83951999999999993</v>
      </c>
      <c r="L938" s="2">
        <v>5.2572000000000001E-2</v>
      </c>
      <c r="M938" s="3">
        <v>1.8068999999999998E-2</v>
      </c>
      <c r="U938" s="3">
        <f t="shared" si="57"/>
        <v>39.055726999999997</v>
      </c>
      <c r="AG938">
        <v>197</v>
      </c>
      <c r="AH938">
        <v>222</v>
      </c>
      <c r="AI938">
        <v>54</v>
      </c>
      <c r="AJ938">
        <v>290</v>
      </c>
      <c r="BU938" s="5">
        <f t="shared" si="56"/>
        <v>36.186274509803916</v>
      </c>
      <c r="BV938" s="12">
        <v>43</v>
      </c>
      <c r="BW938" t="s">
        <v>689</v>
      </c>
      <c r="BZ938" t="s">
        <v>1065</v>
      </c>
      <c r="CD938" t="s">
        <v>2781</v>
      </c>
      <c r="CE938" t="s">
        <v>2781</v>
      </c>
    </row>
    <row r="939" spans="1:83">
      <c r="A939">
        <v>15</v>
      </c>
      <c r="G939">
        <v>30.64</v>
      </c>
      <c r="I939">
        <v>2.27</v>
      </c>
      <c r="J939" s="3">
        <v>0.895428</v>
      </c>
      <c r="K939" s="3">
        <v>1.8609360000000001</v>
      </c>
      <c r="L939" s="2">
        <v>8.7620000000000003E-2</v>
      </c>
      <c r="M939" s="3">
        <v>4.2160999999999997E-2</v>
      </c>
      <c r="U939" s="3">
        <f t="shared" si="57"/>
        <v>35.796145000000003</v>
      </c>
      <c r="AG939">
        <v>225</v>
      </c>
      <c r="AH939">
        <v>200</v>
      </c>
      <c r="AI939">
        <v>75</v>
      </c>
      <c r="AJ939">
        <v>501</v>
      </c>
      <c r="BU939" s="5">
        <f t="shared" si="56"/>
        <v>13.497797356828194</v>
      </c>
      <c r="BV939" s="12">
        <v>43</v>
      </c>
      <c r="BW939" t="s">
        <v>689</v>
      </c>
      <c r="BZ939" t="s">
        <v>1065</v>
      </c>
      <c r="CD939" t="s">
        <v>2781</v>
      </c>
      <c r="CE939" t="s">
        <v>2781</v>
      </c>
    </row>
    <row r="940" spans="1:83">
      <c r="A940">
        <v>16</v>
      </c>
      <c r="G940">
        <v>24.36</v>
      </c>
      <c r="I940">
        <v>1.93</v>
      </c>
      <c r="J940" s="3">
        <v>0.72960799999999992</v>
      </c>
      <c r="K940" s="3">
        <v>1.7629920000000001</v>
      </c>
      <c r="L940" s="2">
        <v>7.9532000000000005E-2</v>
      </c>
      <c r="M940" s="3">
        <v>0.12527839999999998</v>
      </c>
      <c r="U940" s="3">
        <f t="shared" si="57"/>
        <v>28.987410400000002</v>
      </c>
      <c r="AG940">
        <v>197</v>
      </c>
      <c r="AH940">
        <v>72</v>
      </c>
      <c r="AI940">
        <v>59</v>
      </c>
      <c r="AJ940">
        <v>256</v>
      </c>
      <c r="BU940" s="5">
        <f t="shared" si="56"/>
        <v>12.621761658031089</v>
      </c>
      <c r="BV940" s="12">
        <v>43</v>
      </c>
      <c r="BW940" t="s">
        <v>689</v>
      </c>
      <c r="BZ940" t="s">
        <v>1065</v>
      </c>
      <c r="CD940" t="s">
        <v>2781</v>
      </c>
      <c r="CE940" t="s">
        <v>2781</v>
      </c>
    </row>
    <row r="941" spans="1:83">
      <c r="A941">
        <v>17</v>
      </c>
      <c r="G941">
        <v>25.19</v>
      </c>
      <c r="I941">
        <v>11.42</v>
      </c>
      <c r="J941" s="3">
        <v>0.56378799999999996</v>
      </c>
      <c r="K941" s="3">
        <v>2.2946879999999998</v>
      </c>
      <c r="L941" s="2">
        <v>5.2572000000000001E-2</v>
      </c>
      <c r="M941" s="3">
        <v>4.0956399999999997E-2</v>
      </c>
      <c r="U941" s="3">
        <f t="shared" si="57"/>
        <v>39.562004400000006</v>
      </c>
      <c r="AG941">
        <v>251</v>
      </c>
      <c r="AH941">
        <v>338</v>
      </c>
      <c r="AI941">
        <v>53</v>
      </c>
      <c r="AJ941">
        <v>309</v>
      </c>
      <c r="BU941" s="5">
        <f t="shared" si="56"/>
        <v>2.2057793345008756</v>
      </c>
      <c r="BV941" s="12">
        <v>43</v>
      </c>
      <c r="BW941" t="s">
        <v>689</v>
      </c>
      <c r="BZ941" t="s">
        <v>1065</v>
      </c>
      <c r="CD941" t="s">
        <v>2781</v>
      </c>
      <c r="CE941" t="s">
        <v>2781</v>
      </c>
    </row>
    <row r="942" spans="1:83">
      <c r="A942">
        <v>18</v>
      </c>
      <c r="G942">
        <v>32.159999999999997</v>
      </c>
      <c r="I942">
        <v>4.55</v>
      </c>
      <c r="J942" s="3">
        <v>0.36480399999999996</v>
      </c>
      <c r="K942" s="3">
        <v>1.3992</v>
      </c>
      <c r="L942" s="2">
        <v>6.0659999999999999E-2</v>
      </c>
      <c r="M942" s="3">
        <v>6.0229999999999999E-2</v>
      </c>
      <c r="U942" s="3">
        <f t="shared" si="57"/>
        <v>38.594893999999996</v>
      </c>
      <c r="AG942">
        <v>201</v>
      </c>
      <c r="AH942">
        <v>151</v>
      </c>
      <c r="AI942">
        <v>38</v>
      </c>
      <c r="AJ942">
        <v>243</v>
      </c>
      <c r="BU942" s="5">
        <f t="shared" si="56"/>
        <v>7.0681318681318679</v>
      </c>
      <c r="BV942" s="12">
        <v>43</v>
      </c>
      <c r="BW942" t="s">
        <v>689</v>
      </c>
      <c r="BZ942" t="s">
        <v>1065</v>
      </c>
      <c r="CD942" t="s">
        <v>2781</v>
      </c>
      <c r="CE942" t="s">
        <v>2781</v>
      </c>
    </row>
    <row r="943" spans="1:83">
      <c r="A943">
        <v>19</v>
      </c>
      <c r="G943">
        <v>12.29</v>
      </c>
      <c r="I943">
        <v>12.98</v>
      </c>
      <c r="J943" s="3">
        <v>0.58036999999999994</v>
      </c>
      <c r="K943" s="3">
        <v>2.0568239999999998</v>
      </c>
      <c r="L943" s="2">
        <v>8.6272000000000001E-2</v>
      </c>
      <c r="M943" s="3">
        <v>7.2275999999999993E-2</v>
      </c>
      <c r="U943" s="3">
        <f t="shared" si="57"/>
        <v>28.065742</v>
      </c>
      <c r="AG943">
        <v>249</v>
      </c>
      <c r="AH943">
        <v>838</v>
      </c>
      <c r="AI943">
        <v>54</v>
      </c>
      <c r="AJ943">
        <v>456</v>
      </c>
      <c r="BU943" s="5">
        <f t="shared" si="56"/>
        <v>0.94684129429892128</v>
      </c>
      <c r="BV943" s="12">
        <v>43</v>
      </c>
      <c r="BW943" t="s">
        <v>689</v>
      </c>
      <c r="BZ943" t="s">
        <v>1065</v>
      </c>
      <c r="CD943" t="s">
        <v>2781</v>
      </c>
      <c r="CE943" t="s">
        <v>2781</v>
      </c>
    </row>
    <row r="944" spans="1:83">
      <c r="A944">
        <v>20</v>
      </c>
      <c r="G944">
        <v>10.29</v>
      </c>
      <c r="I944">
        <v>4.74</v>
      </c>
      <c r="J944" s="3">
        <v>0.39796799999999993</v>
      </c>
      <c r="K944" s="3">
        <v>1.0773840000000001</v>
      </c>
      <c r="L944" s="2">
        <v>0.12132</v>
      </c>
      <c r="M944" s="3">
        <v>0.12648299999999998</v>
      </c>
      <c r="U944" s="3">
        <f t="shared" si="57"/>
        <v>16.753155</v>
      </c>
      <c r="AG944">
        <v>149</v>
      </c>
      <c r="AH944">
        <v>249</v>
      </c>
      <c r="AI944">
        <v>50</v>
      </c>
      <c r="AJ944">
        <v>319</v>
      </c>
      <c r="BU944" s="5">
        <f t="shared" si="56"/>
        <v>2.1708860759493667</v>
      </c>
      <c r="BV944" s="12">
        <v>43</v>
      </c>
      <c r="BW944" t="s">
        <v>689</v>
      </c>
      <c r="BZ944" t="s">
        <v>1065</v>
      </c>
      <c r="CD944" t="s">
        <v>2781</v>
      </c>
      <c r="CE944" t="s">
        <v>2781</v>
      </c>
    </row>
    <row r="945" spans="1:83">
      <c r="A945">
        <v>21</v>
      </c>
      <c r="G945">
        <v>13.8</v>
      </c>
      <c r="I945">
        <v>3.86</v>
      </c>
      <c r="J945" s="3">
        <v>0.97833799999999993</v>
      </c>
      <c r="K945" s="3">
        <v>3.9877199999999999</v>
      </c>
      <c r="L945" s="2">
        <v>0.22376800000000002</v>
      </c>
      <c r="M945" s="3">
        <v>5.4206999999999991E-2</v>
      </c>
      <c r="U945" s="3">
        <f t="shared" si="57"/>
        <v>22.904032999999998</v>
      </c>
      <c r="AG945">
        <v>149</v>
      </c>
      <c r="AH945">
        <v>474</v>
      </c>
      <c r="AI945">
        <v>65</v>
      </c>
      <c r="AJ945">
        <v>703</v>
      </c>
      <c r="BU945" s="5">
        <f t="shared" si="56"/>
        <v>3.5751295336787567</v>
      </c>
      <c r="BV945" s="12">
        <v>43</v>
      </c>
      <c r="BW945" t="s">
        <v>689</v>
      </c>
      <c r="BZ945" t="s">
        <v>1065</v>
      </c>
      <c r="CD945" t="s">
        <v>2781</v>
      </c>
      <c r="CE945" t="s">
        <v>2781</v>
      </c>
    </row>
    <row r="946" spans="1:83">
      <c r="A946">
        <v>22</v>
      </c>
      <c r="G946">
        <v>11.78</v>
      </c>
      <c r="I946">
        <v>2.17</v>
      </c>
      <c r="J946" s="3">
        <v>0.16582</v>
      </c>
      <c r="K946" s="3">
        <v>0.67161599999999999</v>
      </c>
      <c r="L946" s="2">
        <v>2.0220000000000002E-2</v>
      </c>
      <c r="M946" s="3">
        <v>6.0229999999999999E-2</v>
      </c>
      <c r="U946" s="3">
        <f t="shared" si="57"/>
        <v>14.867885999999999</v>
      </c>
      <c r="AG946">
        <v>200</v>
      </c>
      <c r="AH946">
        <v>125</v>
      </c>
      <c r="AI946">
        <v>37</v>
      </c>
      <c r="AJ946">
        <v>68</v>
      </c>
      <c r="BU946" s="5">
        <f t="shared" si="56"/>
        <v>5.4285714285714288</v>
      </c>
      <c r="BV946" s="12">
        <v>43</v>
      </c>
      <c r="BW946" t="s">
        <v>689</v>
      </c>
      <c r="BZ946" t="s">
        <v>1065</v>
      </c>
      <c r="CD946" t="s">
        <v>2781</v>
      </c>
      <c r="CE946" t="s">
        <v>2781</v>
      </c>
    </row>
    <row r="947" spans="1:83">
      <c r="A947">
        <v>23</v>
      </c>
      <c r="G947">
        <v>11.26</v>
      </c>
      <c r="I947">
        <v>3.42</v>
      </c>
      <c r="J947" s="3">
        <v>0.16582</v>
      </c>
      <c r="K947" s="3">
        <v>0.62963999999999998</v>
      </c>
      <c r="L947" s="2">
        <v>2.0220000000000002E-2</v>
      </c>
      <c r="M947" s="3">
        <v>1.8068999999999998E-2</v>
      </c>
      <c r="U947" s="3">
        <f t="shared" si="57"/>
        <v>15.513749000000001</v>
      </c>
      <c r="AG947">
        <v>178</v>
      </c>
      <c r="AH947">
        <v>150</v>
      </c>
      <c r="AI947">
        <v>37</v>
      </c>
      <c r="AJ947">
        <v>130</v>
      </c>
      <c r="BU947" s="5">
        <f t="shared" si="56"/>
        <v>3.2923976608187133</v>
      </c>
      <c r="BV947" s="12">
        <v>43</v>
      </c>
      <c r="BW947" t="s">
        <v>689</v>
      </c>
      <c r="BZ947" t="s">
        <v>1065</v>
      </c>
      <c r="CD947" t="s">
        <v>2781</v>
      </c>
      <c r="CE947" t="s">
        <v>2781</v>
      </c>
    </row>
    <row r="948" spans="1:83">
      <c r="A948">
        <v>24</v>
      </c>
      <c r="G948">
        <v>15.42</v>
      </c>
      <c r="I948">
        <v>13.74</v>
      </c>
      <c r="J948" s="3">
        <v>0.59695199999999993</v>
      </c>
      <c r="K948" s="3">
        <v>2.0987999999999998</v>
      </c>
      <c r="L948" s="2">
        <v>1.8872E-2</v>
      </c>
      <c r="M948" s="3">
        <v>0.13250599999999998</v>
      </c>
      <c r="U948" s="3">
        <f t="shared" si="57"/>
        <v>32.007130000000004</v>
      </c>
      <c r="AG948">
        <v>250</v>
      </c>
      <c r="AH948">
        <v>200</v>
      </c>
      <c r="AI948">
        <v>55</v>
      </c>
      <c r="AJ948">
        <v>100</v>
      </c>
      <c r="BU948" s="5">
        <f t="shared" si="56"/>
        <v>1.1222707423580787</v>
      </c>
      <c r="BV948" s="12">
        <v>43</v>
      </c>
      <c r="BW948" t="s">
        <v>689</v>
      </c>
      <c r="BZ948" t="s">
        <v>1065</v>
      </c>
      <c r="CD948" t="s">
        <v>2781</v>
      </c>
      <c r="CE948" t="s">
        <v>2781</v>
      </c>
    </row>
    <row r="949" spans="1:83">
      <c r="A949">
        <v>25</v>
      </c>
      <c r="G949">
        <v>21.67</v>
      </c>
      <c r="I949">
        <v>2.11</v>
      </c>
      <c r="J949" s="3">
        <v>1.442634</v>
      </c>
      <c r="K949" s="3">
        <v>4.5194159999999997</v>
      </c>
      <c r="L949" s="2">
        <v>6.6052000000000013E-2</v>
      </c>
      <c r="M949" s="3">
        <v>5.9025399999999992E-2</v>
      </c>
      <c r="U949" s="3">
        <f t="shared" si="57"/>
        <v>29.867127400000001</v>
      </c>
      <c r="AG949">
        <v>123</v>
      </c>
      <c r="AH949">
        <v>221</v>
      </c>
      <c r="AI949">
        <v>69</v>
      </c>
      <c r="AJ949">
        <v>182</v>
      </c>
      <c r="BU949" s="5">
        <f t="shared" si="56"/>
        <v>10.270142180094789</v>
      </c>
      <c r="BV949" s="12">
        <v>43</v>
      </c>
      <c r="BW949" t="s">
        <v>689</v>
      </c>
      <c r="BZ949" t="s">
        <v>1065</v>
      </c>
      <c r="CD949" t="s">
        <v>2781</v>
      </c>
      <c r="CE949" t="s">
        <v>2781</v>
      </c>
    </row>
    <row r="950" spans="1:83">
      <c r="A950">
        <v>26</v>
      </c>
      <c r="G950">
        <v>20.59</v>
      </c>
      <c r="I950">
        <v>5.6</v>
      </c>
      <c r="J950" s="3">
        <v>1.1939039999999999</v>
      </c>
      <c r="K950" s="3">
        <v>2.5745279999999999</v>
      </c>
      <c r="L950" s="2">
        <v>7.9532000000000005E-2</v>
      </c>
      <c r="M950" s="3">
        <v>7.1071399999999993E-2</v>
      </c>
      <c r="U950" s="3">
        <f t="shared" si="57"/>
        <v>30.109035399999996</v>
      </c>
      <c r="AG950">
        <v>298</v>
      </c>
      <c r="AH950">
        <v>696</v>
      </c>
      <c r="AI950">
        <v>2180</v>
      </c>
      <c r="AJ950">
        <v>1290</v>
      </c>
      <c r="BU950" s="5">
        <f t="shared" si="56"/>
        <v>3.6767857142857143</v>
      </c>
      <c r="BV950" s="12">
        <v>43</v>
      </c>
      <c r="BW950" t="s">
        <v>689</v>
      </c>
      <c r="BZ950" t="s">
        <v>1065</v>
      </c>
      <c r="CD950" t="s">
        <v>2781</v>
      </c>
      <c r="CE950" t="s">
        <v>2781</v>
      </c>
    </row>
    <row r="951" spans="1:83">
      <c r="A951">
        <v>27</v>
      </c>
      <c r="G951">
        <v>16.920000000000002</v>
      </c>
      <c r="I951">
        <v>6.62</v>
      </c>
      <c r="J951" s="3">
        <v>0.84568199999999993</v>
      </c>
      <c r="K951" s="3">
        <v>1.8889200000000002</v>
      </c>
      <c r="L951" s="2">
        <v>0.12132</v>
      </c>
      <c r="M951" s="3">
        <v>4.2160999999999997E-2</v>
      </c>
      <c r="U951" s="3">
        <f t="shared" si="57"/>
        <v>26.438083000000002</v>
      </c>
      <c r="AG951">
        <v>250</v>
      </c>
      <c r="AH951">
        <v>902</v>
      </c>
      <c r="AI951">
        <v>1850</v>
      </c>
      <c r="AJ951">
        <v>1490</v>
      </c>
      <c r="BU951" s="5">
        <f t="shared" si="56"/>
        <v>2.5558912386706951</v>
      </c>
      <c r="BV951" s="12">
        <v>43</v>
      </c>
      <c r="BW951" t="s">
        <v>689</v>
      </c>
      <c r="BZ951" t="s">
        <v>1065</v>
      </c>
      <c r="CD951" t="s">
        <v>2781</v>
      </c>
      <c r="CE951" t="s">
        <v>2781</v>
      </c>
    </row>
    <row r="952" spans="1:83">
      <c r="A952">
        <v>28</v>
      </c>
      <c r="G952">
        <v>21.31</v>
      </c>
      <c r="I952">
        <v>1.38</v>
      </c>
      <c r="J952" s="3">
        <v>0.49745999999999996</v>
      </c>
      <c r="K952" s="3">
        <v>0.51770399999999994</v>
      </c>
      <c r="L952" s="2">
        <v>2.6960000000000001E-2</v>
      </c>
      <c r="M952" s="3">
        <v>1.8068999999999998E-2</v>
      </c>
      <c r="U952" s="3">
        <f t="shared" si="57"/>
        <v>23.750192999999999</v>
      </c>
      <c r="AG952">
        <v>123</v>
      </c>
      <c r="AH952">
        <v>123</v>
      </c>
      <c r="AI952">
        <v>39</v>
      </c>
      <c r="AJ952">
        <v>81</v>
      </c>
      <c r="BU952" s="5">
        <f t="shared" si="56"/>
        <v>15.442028985507246</v>
      </c>
      <c r="BV952" s="12">
        <v>43</v>
      </c>
      <c r="BW952" t="s">
        <v>689</v>
      </c>
      <c r="BZ952" t="s">
        <v>1065</v>
      </c>
      <c r="CD952" t="s">
        <v>2781</v>
      </c>
      <c r="CE952" t="s">
        <v>2781</v>
      </c>
    </row>
    <row r="953" spans="1:83">
      <c r="A953" t="s">
        <v>1371</v>
      </c>
      <c r="I953">
        <v>0.49</v>
      </c>
      <c r="J953" s="3">
        <v>0.58036999999999994</v>
      </c>
      <c r="K953" s="3">
        <v>0.3498</v>
      </c>
      <c r="L953" s="2">
        <v>4.7180000000000007E-2</v>
      </c>
      <c r="M953" s="3">
        <v>1.8068999999999998E-2</v>
      </c>
      <c r="U953" s="3">
        <f t="shared" si="57"/>
        <v>1.485419</v>
      </c>
      <c r="AG953">
        <v>199</v>
      </c>
      <c r="AH953">
        <v>100</v>
      </c>
      <c r="AI953">
        <v>40</v>
      </c>
      <c r="AJ953">
        <v>140</v>
      </c>
      <c r="BU953" s="5">
        <f t="shared" si="56"/>
        <v>0</v>
      </c>
      <c r="BV953" s="12">
        <v>43</v>
      </c>
      <c r="BW953" t="s">
        <v>689</v>
      </c>
      <c r="BZ953" t="s">
        <v>1065</v>
      </c>
      <c r="CD953" t="s">
        <v>2781</v>
      </c>
      <c r="CE953" t="s">
        <v>2781</v>
      </c>
    </row>
    <row r="954" spans="1:83">
      <c r="A954">
        <v>29</v>
      </c>
      <c r="I954">
        <v>0.35</v>
      </c>
      <c r="J954" s="3">
        <v>0.53062399999999998</v>
      </c>
      <c r="K954" s="3">
        <v>0.25185599999999997</v>
      </c>
      <c r="L954" s="2">
        <v>5.2572000000000001E-2</v>
      </c>
      <c r="M954" s="3">
        <v>3.0114999999999999E-2</v>
      </c>
      <c r="U954" s="3">
        <f t="shared" si="57"/>
        <v>1.2151669999999999</v>
      </c>
      <c r="AG954">
        <v>148</v>
      </c>
      <c r="AH954">
        <v>99</v>
      </c>
      <c r="AI954">
        <v>49</v>
      </c>
      <c r="AJ954">
        <v>148</v>
      </c>
      <c r="BU954" s="5">
        <f t="shared" si="56"/>
        <v>0</v>
      </c>
      <c r="BV954" s="12">
        <v>43</v>
      </c>
      <c r="BW954" t="s">
        <v>689</v>
      </c>
      <c r="BZ954" t="s">
        <v>1065</v>
      </c>
      <c r="CD954" t="s">
        <v>2781</v>
      </c>
      <c r="CE954" t="s">
        <v>2781</v>
      </c>
    </row>
    <row r="955" spans="1:83">
      <c r="A955" t="s">
        <v>1372</v>
      </c>
      <c r="G955">
        <v>14.2</v>
      </c>
      <c r="I955">
        <v>8.6</v>
      </c>
      <c r="U955" s="3">
        <f t="shared" si="57"/>
        <v>22.799999999999997</v>
      </c>
      <c r="Y955">
        <v>100</v>
      </c>
      <c r="AA955">
        <v>7700</v>
      </c>
      <c r="AC955">
        <v>4.76</v>
      </c>
      <c r="AD955">
        <v>0.64</v>
      </c>
      <c r="AG955">
        <v>41.5</v>
      </c>
      <c r="AI955">
        <v>1.21</v>
      </c>
      <c r="AJ955">
        <v>43</v>
      </c>
      <c r="AK955">
        <v>0.3</v>
      </c>
      <c r="AM955">
        <v>229</v>
      </c>
      <c r="AS955">
        <v>0.62</v>
      </c>
      <c r="AU955">
        <v>0.89</v>
      </c>
      <c r="BE955">
        <v>0.01</v>
      </c>
      <c r="BF955">
        <v>0.97</v>
      </c>
      <c r="BG955">
        <v>23.4</v>
      </c>
      <c r="BH955">
        <v>67</v>
      </c>
      <c r="BK955">
        <v>8.1199999999999992</v>
      </c>
      <c r="BL955">
        <v>0.84</v>
      </c>
      <c r="BU955" s="5">
        <f t="shared" si="56"/>
        <v>1.6511627906976745</v>
      </c>
      <c r="BV955" s="12">
        <v>44</v>
      </c>
      <c r="BW955" t="s">
        <v>689</v>
      </c>
      <c r="BZ955" t="s">
        <v>1065</v>
      </c>
      <c r="CD955" t="s">
        <v>2781</v>
      </c>
      <c r="CE955" t="s">
        <v>2781</v>
      </c>
    </row>
    <row r="956" spans="1:83">
      <c r="A956" t="s">
        <v>1373</v>
      </c>
      <c r="G956">
        <v>18.100000000000001</v>
      </c>
      <c r="I956">
        <v>10.3</v>
      </c>
      <c r="U956" s="3">
        <f t="shared" si="57"/>
        <v>28.400000000000002</v>
      </c>
      <c r="Y956">
        <v>100</v>
      </c>
      <c r="AA956">
        <v>17200</v>
      </c>
      <c r="AC956">
        <v>5.43</v>
      </c>
      <c r="AD956">
        <v>1.39</v>
      </c>
      <c r="AG956">
        <v>44.4</v>
      </c>
      <c r="AI956">
        <v>4.95</v>
      </c>
      <c r="AJ956">
        <v>87</v>
      </c>
      <c r="AK956">
        <v>0.36</v>
      </c>
      <c r="AM956">
        <v>345</v>
      </c>
      <c r="AS956">
        <v>1.43</v>
      </c>
      <c r="AU956">
        <v>1.43</v>
      </c>
      <c r="BF956">
        <v>1.1100000000000001</v>
      </c>
      <c r="BG956">
        <v>25.6</v>
      </c>
      <c r="BH956">
        <v>67</v>
      </c>
      <c r="BK956">
        <v>8.7799999999999994</v>
      </c>
      <c r="BL956">
        <v>0.96</v>
      </c>
      <c r="BU956" s="5">
        <f t="shared" si="56"/>
        <v>1.7572815533980584</v>
      </c>
      <c r="BV956" s="12">
        <v>44</v>
      </c>
      <c r="BW956" t="s">
        <v>689</v>
      </c>
      <c r="BZ956" t="s">
        <v>1065</v>
      </c>
      <c r="CD956" t="s">
        <v>2781</v>
      </c>
      <c r="CE956" t="s">
        <v>2781</v>
      </c>
    </row>
    <row r="957" spans="1:83">
      <c r="A957" t="s">
        <v>1374</v>
      </c>
      <c r="G957">
        <v>7.7</v>
      </c>
      <c r="I957">
        <v>9.6999999999999993</v>
      </c>
      <c r="U957" s="3">
        <f t="shared" si="57"/>
        <v>17.399999999999999</v>
      </c>
      <c r="Y957">
        <v>100</v>
      </c>
      <c r="AA957">
        <v>8590</v>
      </c>
      <c r="AC957">
        <v>2.4900000000000002</v>
      </c>
      <c r="AD957">
        <v>0.55000000000000004</v>
      </c>
      <c r="AG957">
        <v>70.099999999999994</v>
      </c>
      <c r="AI957">
        <v>9.94</v>
      </c>
      <c r="AJ957">
        <v>133</v>
      </c>
      <c r="AK957">
        <v>1.28</v>
      </c>
      <c r="AM957">
        <v>143</v>
      </c>
      <c r="AS957">
        <v>1.92</v>
      </c>
      <c r="AU957">
        <v>0.98</v>
      </c>
      <c r="BE957">
        <v>0.01</v>
      </c>
      <c r="BF957">
        <v>1.41</v>
      </c>
      <c r="BG957">
        <v>36.299999999999997</v>
      </c>
      <c r="BH957">
        <v>60</v>
      </c>
      <c r="BK957">
        <v>8.49</v>
      </c>
      <c r="BL957">
        <v>1.18</v>
      </c>
      <c r="BU957" s="5">
        <f t="shared" si="56"/>
        <v>0.79381443298969079</v>
      </c>
      <c r="BV957" s="12">
        <v>44</v>
      </c>
      <c r="BW957" t="s">
        <v>689</v>
      </c>
      <c r="BZ957" t="s">
        <v>1065</v>
      </c>
      <c r="CD957" t="s">
        <v>2781</v>
      </c>
      <c r="CE957" t="s">
        <v>2781</v>
      </c>
    </row>
    <row r="958" spans="1:83">
      <c r="A958" t="s">
        <v>1375</v>
      </c>
      <c r="G958">
        <v>10.5</v>
      </c>
      <c r="I958">
        <v>15.7</v>
      </c>
      <c r="U958" s="3">
        <f t="shared" si="57"/>
        <v>26.2</v>
      </c>
      <c r="Y958">
        <v>100</v>
      </c>
      <c r="AA958">
        <v>22200</v>
      </c>
      <c r="AC958">
        <v>16.7</v>
      </c>
      <c r="AD958">
        <v>1.78</v>
      </c>
      <c r="AG958">
        <v>74.8</v>
      </c>
      <c r="AI958">
        <v>14.3</v>
      </c>
      <c r="AJ958">
        <v>227</v>
      </c>
      <c r="AK958">
        <v>2</v>
      </c>
      <c r="AM958">
        <v>184</v>
      </c>
      <c r="AS958">
        <v>2.41</v>
      </c>
      <c r="AU958">
        <v>6.65</v>
      </c>
      <c r="BE958">
        <v>0.31</v>
      </c>
      <c r="BF958">
        <v>2.02</v>
      </c>
      <c r="BG958">
        <v>64.5</v>
      </c>
      <c r="BH958">
        <v>217</v>
      </c>
      <c r="BK958">
        <v>22.4</v>
      </c>
      <c r="BL958">
        <v>2.3199999999999998</v>
      </c>
      <c r="BU958" s="5">
        <f t="shared" si="56"/>
        <v>0.66878980891719753</v>
      </c>
      <c r="BV958" s="12">
        <v>44</v>
      </c>
      <c r="BW958" t="s">
        <v>689</v>
      </c>
      <c r="BZ958" t="s">
        <v>1065</v>
      </c>
      <c r="CD958" t="s">
        <v>2781</v>
      </c>
      <c r="CE958" t="s">
        <v>2781</v>
      </c>
    </row>
    <row r="959" spans="1:83">
      <c r="A959">
        <v>43</v>
      </c>
      <c r="G959">
        <v>15.2</v>
      </c>
      <c r="I959">
        <v>3.5</v>
      </c>
      <c r="U959" s="3">
        <f t="shared" si="57"/>
        <v>18.7</v>
      </c>
      <c r="Y959">
        <v>100</v>
      </c>
      <c r="AA959">
        <v>5580</v>
      </c>
      <c r="AC959">
        <v>4.6399999999999997</v>
      </c>
      <c r="AD959">
        <v>0.68</v>
      </c>
      <c r="AG959">
        <v>30.6</v>
      </c>
      <c r="AI959">
        <v>5.65</v>
      </c>
      <c r="AJ959">
        <v>85</v>
      </c>
      <c r="AK959">
        <v>0.59</v>
      </c>
      <c r="AM959">
        <v>138</v>
      </c>
      <c r="AS959">
        <v>0.81</v>
      </c>
      <c r="AU959">
        <v>1.86</v>
      </c>
      <c r="BE959">
        <v>0.3</v>
      </c>
      <c r="BF959">
        <v>1.33</v>
      </c>
      <c r="BG959">
        <v>22.2</v>
      </c>
      <c r="BH959">
        <v>55</v>
      </c>
      <c r="BK959">
        <v>7.53</v>
      </c>
      <c r="BL959">
        <v>0.88</v>
      </c>
      <c r="BU959" s="5">
        <f t="shared" si="56"/>
        <v>4.3428571428571425</v>
      </c>
      <c r="BV959" s="12">
        <v>44</v>
      </c>
      <c r="BW959" t="s">
        <v>689</v>
      </c>
      <c r="BZ959" t="s">
        <v>1065</v>
      </c>
      <c r="CD959" t="s">
        <v>2781</v>
      </c>
      <c r="CE959" t="s">
        <v>2781</v>
      </c>
    </row>
    <row r="960" spans="1:83">
      <c r="A960">
        <v>11</v>
      </c>
      <c r="G960">
        <v>2.5299999999999998</v>
      </c>
      <c r="I960">
        <v>11.3</v>
      </c>
      <c r="U960" s="3">
        <f t="shared" si="57"/>
        <v>13.83</v>
      </c>
      <c r="Y960">
        <v>100</v>
      </c>
      <c r="AA960">
        <v>3380</v>
      </c>
      <c r="AC960">
        <v>4.9000000000000004</v>
      </c>
      <c r="AD960">
        <v>0.54</v>
      </c>
      <c r="AG960">
        <v>67.2</v>
      </c>
      <c r="AI960">
        <v>3.46</v>
      </c>
      <c r="AJ960">
        <v>284</v>
      </c>
      <c r="AK960">
        <v>0.85</v>
      </c>
      <c r="AM960">
        <v>52</v>
      </c>
      <c r="AS960">
        <v>10.5</v>
      </c>
      <c r="AU960">
        <v>2.0299999999999998</v>
      </c>
      <c r="BE960">
        <v>0.91</v>
      </c>
      <c r="BF960">
        <v>1.08</v>
      </c>
      <c r="BG960">
        <v>50.3</v>
      </c>
      <c r="BH960">
        <v>265</v>
      </c>
      <c r="BK960">
        <v>11.4</v>
      </c>
      <c r="BL960">
        <v>1.4</v>
      </c>
      <c r="BU960" s="5">
        <f t="shared" si="56"/>
        <v>0.22389380530973449</v>
      </c>
      <c r="BV960" s="12">
        <v>44</v>
      </c>
      <c r="BW960" t="s">
        <v>689</v>
      </c>
      <c r="BZ960" t="s">
        <v>1065</v>
      </c>
      <c r="CD960" t="s">
        <v>2781</v>
      </c>
      <c r="CE960" t="s">
        <v>2781</v>
      </c>
    </row>
    <row r="961" spans="1:83">
      <c r="A961">
        <v>37</v>
      </c>
      <c r="G961">
        <v>5.0999999999999996</v>
      </c>
      <c r="I961">
        <v>11.3</v>
      </c>
      <c r="U961" s="3">
        <f t="shared" si="57"/>
        <v>16.399999999999999</v>
      </c>
      <c r="Y961">
        <v>100</v>
      </c>
      <c r="AA961">
        <v>4250</v>
      </c>
      <c r="AC961">
        <v>10</v>
      </c>
      <c r="AD961">
        <v>0.38</v>
      </c>
      <c r="AG961">
        <v>86.4</v>
      </c>
      <c r="AI961">
        <v>14.7</v>
      </c>
      <c r="AJ961">
        <v>261</v>
      </c>
      <c r="AK961">
        <v>0.63</v>
      </c>
      <c r="AM961">
        <v>129</v>
      </c>
      <c r="AS961">
        <v>6.54</v>
      </c>
      <c r="AU961">
        <v>1.65</v>
      </c>
      <c r="BE961">
        <v>1.1599999999999999</v>
      </c>
      <c r="BF961">
        <v>1.01</v>
      </c>
      <c r="BG961">
        <v>71.599999999999994</v>
      </c>
      <c r="BH961">
        <v>271</v>
      </c>
      <c r="BK961">
        <v>15.8</v>
      </c>
      <c r="BL961">
        <v>1.78</v>
      </c>
      <c r="BU961" s="5">
        <f t="shared" si="56"/>
        <v>0.45132743362831851</v>
      </c>
      <c r="BV961" s="12">
        <v>44</v>
      </c>
      <c r="BW961" t="s">
        <v>689</v>
      </c>
      <c r="BZ961" t="s">
        <v>1065</v>
      </c>
      <c r="CD961" t="s">
        <v>2781</v>
      </c>
      <c r="CE961" t="s">
        <v>2781</v>
      </c>
    </row>
    <row r="962" spans="1:83">
      <c r="A962">
        <v>35</v>
      </c>
      <c r="G962">
        <v>9.94</v>
      </c>
      <c r="I962">
        <v>8.23</v>
      </c>
      <c r="U962" s="3">
        <f t="shared" si="57"/>
        <v>18.170000000000002</v>
      </c>
      <c r="Y962">
        <v>100</v>
      </c>
      <c r="AA962">
        <v>4690</v>
      </c>
      <c r="AC962">
        <v>11.3</v>
      </c>
      <c r="AD962">
        <v>0.17</v>
      </c>
      <c r="AG962">
        <v>82.3</v>
      </c>
      <c r="AI962">
        <v>7.63</v>
      </c>
      <c r="AJ962">
        <v>241</v>
      </c>
      <c r="AM962">
        <v>173</v>
      </c>
      <c r="AS962">
        <v>2.8</v>
      </c>
      <c r="AU962">
        <v>1.62</v>
      </c>
      <c r="BE962">
        <v>0.23</v>
      </c>
      <c r="BF962">
        <v>0.8</v>
      </c>
      <c r="BG962">
        <v>62.9</v>
      </c>
      <c r="BH962">
        <v>194</v>
      </c>
      <c r="BK962">
        <v>20</v>
      </c>
      <c r="BL962">
        <v>2.44</v>
      </c>
      <c r="BU962" s="5">
        <f t="shared" si="56"/>
        <v>1.2077764277035237</v>
      </c>
      <c r="BV962" s="12">
        <v>44</v>
      </c>
      <c r="BW962" t="s">
        <v>689</v>
      </c>
      <c r="BZ962" t="s">
        <v>1065</v>
      </c>
      <c r="CD962" t="s">
        <v>2781</v>
      </c>
      <c r="CE962" t="s">
        <v>2781</v>
      </c>
    </row>
    <row r="963" spans="1:83">
      <c r="A963">
        <v>4</v>
      </c>
      <c r="G963">
        <v>2.76</v>
      </c>
      <c r="I963">
        <v>1.55</v>
      </c>
      <c r="U963" s="3">
        <f t="shared" si="57"/>
        <v>4.3099999999999996</v>
      </c>
      <c r="Y963">
        <v>100</v>
      </c>
      <c r="AA963">
        <v>310</v>
      </c>
      <c r="AC963">
        <v>1.2</v>
      </c>
      <c r="AD963">
        <v>0.18</v>
      </c>
      <c r="AG963">
        <v>11.5</v>
      </c>
      <c r="AI963">
        <v>7.5</v>
      </c>
      <c r="AJ963">
        <v>44.5</v>
      </c>
      <c r="AK963">
        <v>0.11</v>
      </c>
      <c r="AM963">
        <v>31</v>
      </c>
      <c r="AS963">
        <v>1.0900000000000001</v>
      </c>
      <c r="AU963">
        <v>0.43</v>
      </c>
      <c r="BE963">
        <v>0.19</v>
      </c>
      <c r="BF963">
        <v>0.16</v>
      </c>
      <c r="BG963">
        <v>5.85</v>
      </c>
      <c r="BK963">
        <v>2</v>
      </c>
      <c r="BL963">
        <v>0.26</v>
      </c>
      <c r="BU963" s="5">
        <f t="shared" si="56"/>
        <v>1.7806451612903225</v>
      </c>
      <c r="BV963" s="12">
        <v>44</v>
      </c>
      <c r="BW963" t="s">
        <v>689</v>
      </c>
      <c r="BZ963" t="s">
        <v>1065</v>
      </c>
      <c r="CD963" t="s">
        <v>2781</v>
      </c>
      <c r="CE963" t="s">
        <v>2781</v>
      </c>
    </row>
    <row r="964" spans="1:83">
      <c r="A964">
        <v>9</v>
      </c>
      <c r="G964">
        <v>3.56</v>
      </c>
      <c r="I964">
        <v>3.1</v>
      </c>
      <c r="U964" s="3">
        <f t="shared" si="57"/>
        <v>6.66</v>
      </c>
      <c r="Y964">
        <v>100</v>
      </c>
      <c r="AA964">
        <v>1690</v>
      </c>
      <c r="AC964">
        <v>2.36</v>
      </c>
      <c r="AD964">
        <v>0.32</v>
      </c>
      <c r="AG964">
        <v>46.6</v>
      </c>
      <c r="AI964">
        <v>11.1</v>
      </c>
      <c r="AJ964">
        <v>108</v>
      </c>
      <c r="AK964">
        <v>0.64</v>
      </c>
      <c r="AM964">
        <v>59</v>
      </c>
      <c r="AS964">
        <v>3.93</v>
      </c>
      <c r="AU964">
        <v>1.1499999999999999</v>
      </c>
      <c r="BE964">
        <v>0.36</v>
      </c>
      <c r="BF964">
        <v>0.54</v>
      </c>
      <c r="BG964">
        <v>12.4</v>
      </c>
      <c r="BH964">
        <v>24</v>
      </c>
      <c r="BK964">
        <v>2.76</v>
      </c>
      <c r="BL964">
        <v>0.35</v>
      </c>
      <c r="BU964" s="5">
        <f t="shared" si="56"/>
        <v>1.1483870967741936</v>
      </c>
      <c r="BV964" s="12">
        <v>44</v>
      </c>
      <c r="BW964" t="s">
        <v>689</v>
      </c>
      <c r="BZ964" t="s">
        <v>1065</v>
      </c>
      <c r="CD964" t="s">
        <v>2781</v>
      </c>
      <c r="CE964" t="s">
        <v>2781</v>
      </c>
    </row>
    <row r="965" spans="1:83">
      <c r="A965">
        <v>18</v>
      </c>
      <c r="G965">
        <v>3.17</v>
      </c>
      <c r="I965">
        <v>1</v>
      </c>
      <c r="U965" s="3">
        <f t="shared" si="57"/>
        <v>4.17</v>
      </c>
      <c r="Y965">
        <v>100</v>
      </c>
      <c r="AA965">
        <v>926</v>
      </c>
      <c r="AC965">
        <v>1.24</v>
      </c>
      <c r="AD965">
        <v>0.61</v>
      </c>
      <c r="AG965">
        <v>19.8</v>
      </c>
      <c r="AI965">
        <v>9.81</v>
      </c>
      <c r="AJ965">
        <v>30</v>
      </c>
      <c r="AK965">
        <v>0.57999999999999996</v>
      </c>
      <c r="AM965">
        <v>26</v>
      </c>
      <c r="AS965">
        <v>1.28</v>
      </c>
      <c r="AU965">
        <v>0.96</v>
      </c>
      <c r="BE965">
        <v>1.37</v>
      </c>
      <c r="BF965">
        <v>0.41</v>
      </c>
      <c r="BG965">
        <v>9.07</v>
      </c>
      <c r="BK965">
        <v>2.91</v>
      </c>
      <c r="BL965">
        <v>2.59</v>
      </c>
      <c r="BU965" s="5">
        <f t="shared" si="56"/>
        <v>3.17</v>
      </c>
      <c r="BV965" s="12">
        <v>44</v>
      </c>
      <c r="BW965" t="s">
        <v>689</v>
      </c>
      <c r="BZ965" t="s">
        <v>1065</v>
      </c>
      <c r="CD965" t="s">
        <v>2781</v>
      </c>
      <c r="CE965" t="s">
        <v>2781</v>
      </c>
    </row>
    <row r="966" spans="1:83">
      <c r="A966">
        <v>1</v>
      </c>
      <c r="C966" s="3">
        <v>0.53379199999999993</v>
      </c>
      <c r="D966" s="3">
        <v>5.3472850000000003</v>
      </c>
      <c r="G966">
        <v>36.9</v>
      </c>
      <c r="I966">
        <v>3.1</v>
      </c>
      <c r="J966" s="3">
        <v>3.1008339999999999</v>
      </c>
      <c r="K966" s="3">
        <v>2.2527120000000003</v>
      </c>
      <c r="L966" s="3">
        <v>0.40440000000000004</v>
      </c>
      <c r="N966" s="3">
        <v>49.040239999999997</v>
      </c>
      <c r="U966" s="3">
        <f t="shared" si="57"/>
        <v>100.67926299999999</v>
      </c>
      <c r="Y966">
        <v>460</v>
      </c>
      <c r="AA966">
        <v>840</v>
      </c>
      <c r="AD966">
        <v>10.5</v>
      </c>
      <c r="AE966">
        <v>190</v>
      </c>
      <c r="AF966">
        <v>100</v>
      </c>
      <c r="AH966">
        <v>175</v>
      </c>
      <c r="AI966">
        <v>69</v>
      </c>
      <c r="AJ966">
        <v>360</v>
      </c>
      <c r="AM966">
        <v>565</v>
      </c>
      <c r="AN966">
        <v>57</v>
      </c>
      <c r="BG966">
        <v>86</v>
      </c>
      <c r="BS966">
        <v>7.8</v>
      </c>
      <c r="BU966" s="5">
        <f t="shared" si="56"/>
        <v>11.903225806451612</v>
      </c>
      <c r="BV966" s="12">
        <v>45</v>
      </c>
      <c r="BW966" t="s">
        <v>1376</v>
      </c>
      <c r="BY966" t="s">
        <v>1239</v>
      </c>
      <c r="BZ966" t="s">
        <v>47</v>
      </c>
    </row>
    <row r="967" spans="1:83">
      <c r="A967">
        <v>2</v>
      </c>
      <c r="C967" s="3">
        <v>0.30025799999999997</v>
      </c>
      <c r="D967" s="3">
        <v>3.2310449999999999</v>
      </c>
      <c r="G967">
        <v>34.200000000000003</v>
      </c>
      <c r="I967">
        <v>5.8</v>
      </c>
      <c r="J967" s="3">
        <v>2.1556600000000001</v>
      </c>
      <c r="K967" s="3">
        <v>1.8749280000000002</v>
      </c>
      <c r="L967" s="3">
        <v>0.26960000000000001</v>
      </c>
      <c r="N967" s="3">
        <v>49.269399999999997</v>
      </c>
      <c r="U967" s="3">
        <f t="shared" si="57"/>
        <v>97.100891000000004</v>
      </c>
      <c r="Y967">
        <v>479</v>
      </c>
      <c r="AA967">
        <v>1367</v>
      </c>
      <c r="AD967">
        <v>6</v>
      </c>
      <c r="AE967">
        <v>152</v>
      </c>
      <c r="AF967">
        <v>63</v>
      </c>
      <c r="AH967">
        <v>210</v>
      </c>
      <c r="AI967">
        <v>65</v>
      </c>
      <c r="AJ967">
        <v>324</v>
      </c>
      <c r="AM967">
        <v>510</v>
      </c>
      <c r="AN967">
        <v>43</v>
      </c>
      <c r="BG967">
        <v>77</v>
      </c>
      <c r="BS967">
        <v>7.9</v>
      </c>
      <c r="BU967" s="5">
        <f t="shared" si="56"/>
        <v>5.8965517241379315</v>
      </c>
      <c r="BV967" s="12">
        <v>45</v>
      </c>
      <c r="BW967" t="s">
        <v>1376</v>
      </c>
      <c r="BY967" t="s">
        <v>1239</v>
      </c>
      <c r="BZ967" t="s">
        <v>47</v>
      </c>
    </row>
    <row r="968" spans="1:83">
      <c r="A968">
        <v>3</v>
      </c>
      <c r="C968" s="3">
        <v>0.10008599999999999</v>
      </c>
      <c r="D968" s="3">
        <v>1.2092799999999999</v>
      </c>
      <c r="G968">
        <v>21.5</v>
      </c>
      <c r="I968">
        <v>18.5</v>
      </c>
      <c r="J968" s="3">
        <v>1.7245280000000001</v>
      </c>
      <c r="K968" s="3">
        <v>1.5810959999999998</v>
      </c>
      <c r="L968" s="3">
        <v>0.26960000000000001</v>
      </c>
      <c r="N968" s="3">
        <v>31.624079999999999</v>
      </c>
      <c r="U968" s="3">
        <f t="shared" si="57"/>
        <v>76.508669999999995</v>
      </c>
      <c r="Y968">
        <v>479</v>
      </c>
      <c r="AA968">
        <v>2760</v>
      </c>
      <c r="AD968">
        <v>1.4</v>
      </c>
      <c r="AE968">
        <v>118</v>
      </c>
      <c r="AF968">
        <v>25</v>
      </c>
      <c r="AH968">
        <v>408</v>
      </c>
      <c r="AI968">
        <v>96</v>
      </c>
      <c r="AJ968">
        <v>348</v>
      </c>
      <c r="AM968">
        <v>386</v>
      </c>
      <c r="AN968">
        <v>28</v>
      </c>
      <c r="BG968">
        <v>51</v>
      </c>
      <c r="BS968">
        <v>5.5</v>
      </c>
      <c r="BU968" s="5">
        <f t="shared" si="56"/>
        <v>1.1621621621621621</v>
      </c>
      <c r="BV968" s="12">
        <v>45</v>
      </c>
      <c r="BW968" t="s">
        <v>1376</v>
      </c>
      <c r="BY968" t="s">
        <v>1239</v>
      </c>
      <c r="BZ968" t="s">
        <v>47</v>
      </c>
    </row>
    <row r="969" spans="1:83">
      <c r="A969">
        <v>4</v>
      </c>
      <c r="C969" s="3">
        <v>5.6715399999999999E-2</v>
      </c>
      <c r="D969" s="3">
        <v>0.86917</v>
      </c>
      <c r="G969">
        <v>28.8</v>
      </c>
      <c r="I969">
        <v>11.2</v>
      </c>
      <c r="J969" s="3">
        <v>1.260232</v>
      </c>
      <c r="K969" s="3">
        <v>1.497144</v>
      </c>
      <c r="L969" s="3">
        <v>0.21568000000000001</v>
      </c>
      <c r="N969" s="3">
        <v>39.415519999999994</v>
      </c>
      <c r="U969" s="3">
        <f t="shared" si="57"/>
        <v>83.314461399999999</v>
      </c>
      <c r="Y969">
        <v>440</v>
      </c>
      <c r="AA969">
        <v>1920</v>
      </c>
      <c r="AD969">
        <v>1.1000000000000001</v>
      </c>
      <c r="AE969">
        <v>105</v>
      </c>
      <c r="AF969">
        <v>24</v>
      </c>
      <c r="AH969">
        <v>275</v>
      </c>
      <c r="AI969">
        <v>60</v>
      </c>
      <c r="AJ969">
        <v>305</v>
      </c>
      <c r="AM969">
        <v>480</v>
      </c>
      <c r="AN969">
        <v>27</v>
      </c>
      <c r="BG969">
        <v>53</v>
      </c>
      <c r="BS969">
        <v>5.9</v>
      </c>
      <c r="BU969" s="5">
        <f t="shared" si="56"/>
        <v>2.5714285714285716</v>
      </c>
      <c r="BV969" s="12">
        <v>45</v>
      </c>
      <c r="BW969" t="s">
        <v>1376</v>
      </c>
      <c r="BY969" t="s">
        <v>1239</v>
      </c>
      <c r="BZ969" t="s">
        <v>47</v>
      </c>
    </row>
    <row r="970" spans="1:83">
      <c r="A970">
        <v>5</v>
      </c>
      <c r="C970" s="3">
        <v>0.1134308</v>
      </c>
      <c r="D970" s="3">
        <v>1.4927049999999999</v>
      </c>
      <c r="G970">
        <v>24.1</v>
      </c>
      <c r="I970">
        <v>15.9</v>
      </c>
      <c r="J970" s="3">
        <v>1.6913639999999999</v>
      </c>
      <c r="K970" s="3">
        <v>1.6370639999999999</v>
      </c>
      <c r="L970" s="3">
        <v>0.29656000000000005</v>
      </c>
      <c r="N970" s="3">
        <v>33.915680000000002</v>
      </c>
      <c r="U970" s="3">
        <f t="shared" si="57"/>
        <v>79.146803800000015</v>
      </c>
      <c r="Y970">
        <v>480</v>
      </c>
      <c r="AA970">
        <v>2380</v>
      </c>
      <c r="AD970">
        <v>2.7</v>
      </c>
      <c r="AE970">
        <v>129</v>
      </c>
      <c r="AF970">
        <v>33</v>
      </c>
      <c r="AH970">
        <v>355</v>
      </c>
      <c r="AI970">
        <v>86</v>
      </c>
      <c r="AJ970">
        <v>380</v>
      </c>
      <c r="AM970">
        <v>30</v>
      </c>
      <c r="AN970">
        <v>37</v>
      </c>
      <c r="BG970">
        <v>53</v>
      </c>
      <c r="BS970">
        <v>4.7</v>
      </c>
      <c r="BU970" s="5">
        <f t="shared" si="56"/>
        <v>1.5157232704402517</v>
      </c>
      <c r="BV970" s="12">
        <v>45</v>
      </c>
      <c r="BW970" t="s">
        <v>1376</v>
      </c>
      <c r="BY970" t="s">
        <v>1239</v>
      </c>
      <c r="BZ970" t="s">
        <v>47</v>
      </c>
    </row>
    <row r="971" spans="1:83">
      <c r="A971">
        <v>6</v>
      </c>
      <c r="C971" s="3">
        <v>7.0060200000000003E-2</v>
      </c>
      <c r="D971" s="3">
        <v>0.94474999999999998</v>
      </c>
      <c r="G971">
        <v>24.3</v>
      </c>
      <c r="I971">
        <v>15.7</v>
      </c>
      <c r="J971" s="3">
        <v>1.3928879999999999</v>
      </c>
      <c r="K971" s="3">
        <v>1.455168</v>
      </c>
      <c r="L971" s="3">
        <v>0.25612000000000001</v>
      </c>
      <c r="N971" s="3">
        <v>29.561640000000001</v>
      </c>
      <c r="U971" s="3">
        <f t="shared" si="57"/>
        <v>73.680626199999992</v>
      </c>
      <c r="Y971">
        <v>430</v>
      </c>
      <c r="AA971">
        <v>2530</v>
      </c>
      <c r="AD971">
        <v>1.6</v>
      </c>
      <c r="AE971">
        <v>103</v>
      </c>
      <c r="AF971">
        <v>22</v>
      </c>
      <c r="AH971">
        <v>355</v>
      </c>
      <c r="AI971">
        <v>72</v>
      </c>
      <c r="AJ971">
        <v>347</v>
      </c>
      <c r="AM971">
        <v>28</v>
      </c>
      <c r="AN971">
        <v>30</v>
      </c>
      <c r="BG971">
        <v>51</v>
      </c>
      <c r="BS971">
        <v>5.5</v>
      </c>
      <c r="BU971" s="5">
        <f t="shared" si="56"/>
        <v>1.5477707006369428</v>
      </c>
      <c r="BV971" s="12">
        <v>45</v>
      </c>
      <c r="BW971" t="s">
        <v>1376</v>
      </c>
      <c r="BY971" t="s">
        <v>1239</v>
      </c>
      <c r="BZ971" t="s">
        <v>47</v>
      </c>
    </row>
    <row r="972" spans="1:83">
      <c r="A972">
        <v>7</v>
      </c>
      <c r="C972" s="3">
        <v>0.23353400000000002</v>
      </c>
      <c r="D972" s="3">
        <v>2.53193</v>
      </c>
      <c r="G972">
        <v>30.5</v>
      </c>
      <c r="I972">
        <v>9.5</v>
      </c>
      <c r="J972" s="3">
        <v>1.9732579999999997</v>
      </c>
      <c r="K972" s="3">
        <v>1.7769840000000001</v>
      </c>
      <c r="L972" s="3">
        <v>0.28308</v>
      </c>
      <c r="N972" s="3">
        <v>42.394599999999997</v>
      </c>
      <c r="U972" s="3">
        <f t="shared" si="57"/>
        <v>89.193386000000004</v>
      </c>
      <c r="Y972">
        <v>463</v>
      </c>
      <c r="AA972">
        <v>1720</v>
      </c>
      <c r="AD972">
        <v>4.5999999999999996</v>
      </c>
      <c r="AE972">
        <v>139</v>
      </c>
      <c r="AF972">
        <v>51</v>
      </c>
      <c r="AH972">
        <v>262</v>
      </c>
      <c r="AI972">
        <v>70</v>
      </c>
      <c r="AJ972">
        <v>335</v>
      </c>
      <c r="AM972">
        <v>41</v>
      </c>
      <c r="AN972">
        <v>39</v>
      </c>
      <c r="BG972">
        <v>66</v>
      </c>
      <c r="BS972">
        <v>6.7</v>
      </c>
      <c r="BU972" s="5">
        <f t="shared" si="56"/>
        <v>3.2105263157894739</v>
      </c>
      <c r="BV972" s="12">
        <v>45</v>
      </c>
      <c r="BW972" t="s">
        <v>1376</v>
      </c>
      <c r="BY972" t="s">
        <v>1239</v>
      </c>
      <c r="BZ972" t="s">
        <v>47</v>
      </c>
    </row>
    <row r="973" spans="1:83">
      <c r="A973">
        <v>8</v>
      </c>
      <c r="C973" s="3">
        <v>7.840069999999999E-2</v>
      </c>
      <c r="D973" s="3">
        <v>1.0581200000000002</v>
      </c>
      <c r="G973">
        <v>25.9</v>
      </c>
      <c r="I973">
        <v>14.1</v>
      </c>
      <c r="J973" s="3">
        <v>1.4592159999999998</v>
      </c>
      <c r="K973" s="3">
        <v>1.53912</v>
      </c>
      <c r="L973" s="3">
        <v>0.24263999999999999</v>
      </c>
      <c r="N973" s="3">
        <v>35.519799999999996</v>
      </c>
      <c r="U973" s="3">
        <f t="shared" si="57"/>
        <v>79.897296699999998</v>
      </c>
      <c r="Y973">
        <v>454</v>
      </c>
      <c r="AA973">
        <v>2250</v>
      </c>
      <c r="AD973">
        <v>1.5</v>
      </c>
      <c r="AE973">
        <v>112</v>
      </c>
      <c r="AF973">
        <v>26</v>
      </c>
      <c r="AH973">
        <v>327</v>
      </c>
      <c r="AI973">
        <v>74</v>
      </c>
      <c r="AJ973">
        <v>333</v>
      </c>
      <c r="AM973">
        <v>31</v>
      </c>
      <c r="AN973">
        <v>29</v>
      </c>
      <c r="BG973">
        <v>52</v>
      </c>
      <c r="BS973">
        <v>5.5</v>
      </c>
      <c r="BU973" s="5">
        <f t="shared" si="56"/>
        <v>1.8368794326241134</v>
      </c>
      <c r="BV973" s="12">
        <v>45</v>
      </c>
      <c r="BW973" t="s">
        <v>1376</v>
      </c>
      <c r="BY973" t="s">
        <v>1239</v>
      </c>
      <c r="BZ973" t="s">
        <v>47</v>
      </c>
    </row>
    <row r="974" spans="1:83">
      <c r="A974">
        <v>9</v>
      </c>
      <c r="C974" s="3">
        <v>0.38366299999999998</v>
      </c>
      <c r="D974" s="3">
        <v>4.024635</v>
      </c>
      <c r="G974">
        <v>35.200000000000003</v>
      </c>
      <c r="I974">
        <v>4.8</v>
      </c>
      <c r="J974" s="3">
        <v>2.5038819999999999</v>
      </c>
      <c r="K974" s="3">
        <v>2.0148479999999998</v>
      </c>
      <c r="L974" s="3">
        <v>0.32352000000000003</v>
      </c>
      <c r="N974" s="3">
        <v>49.269399999999997</v>
      </c>
      <c r="U974" s="3">
        <f t="shared" si="57"/>
        <v>98.519947999999999</v>
      </c>
      <c r="Y974">
        <v>472</v>
      </c>
      <c r="AA974">
        <v>1170</v>
      </c>
      <c r="AD974">
        <v>7.7</v>
      </c>
      <c r="AE974">
        <v>166</v>
      </c>
      <c r="AF974">
        <v>77</v>
      </c>
      <c r="AH974">
        <v>197</v>
      </c>
      <c r="AI974">
        <v>67</v>
      </c>
      <c r="AJ974">
        <v>338</v>
      </c>
      <c r="AM974">
        <v>50</v>
      </c>
      <c r="AN974">
        <v>48</v>
      </c>
      <c r="BG974">
        <v>80</v>
      </c>
      <c r="BS974">
        <v>7.9</v>
      </c>
      <c r="BU974" s="5">
        <f t="shared" si="56"/>
        <v>7.3333333333333339</v>
      </c>
      <c r="BV974" s="12">
        <v>45</v>
      </c>
      <c r="BW974" t="s">
        <v>1376</v>
      </c>
      <c r="BY974" t="s">
        <v>1239</v>
      </c>
      <c r="BZ974" t="s">
        <v>47</v>
      </c>
    </row>
    <row r="975" spans="1:83">
      <c r="A975">
        <v>1</v>
      </c>
      <c r="C975" s="2">
        <v>0.91745500000000002</v>
      </c>
      <c r="D975" s="3">
        <v>16.929920000000003</v>
      </c>
      <c r="G975">
        <v>4.7300000000000004</v>
      </c>
      <c r="I975">
        <v>0.22</v>
      </c>
      <c r="J975" s="3">
        <v>3.7972779999999999</v>
      </c>
      <c r="K975" s="3">
        <v>5.52684</v>
      </c>
      <c r="M975" s="2">
        <v>3.6017540000000001</v>
      </c>
      <c r="N975" s="3">
        <v>0.18332799999999999</v>
      </c>
      <c r="U975" s="3">
        <f t="shared" si="57"/>
        <v>35.906575000000004</v>
      </c>
      <c r="X975">
        <v>160</v>
      </c>
      <c r="Y975">
        <v>250</v>
      </c>
      <c r="AA975">
        <v>590</v>
      </c>
      <c r="AH975">
        <v>70</v>
      </c>
      <c r="AI975">
        <v>22</v>
      </c>
      <c r="AJ975">
        <v>125</v>
      </c>
      <c r="AM975">
        <v>15</v>
      </c>
      <c r="AN975">
        <v>35</v>
      </c>
      <c r="AO975">
        <v>160</v>
      </c>
      <c r="AQ975">
        <v>5</v>
      </c>
      <c r="BC975">
        <v>30</v>
      </c>
      <c r="BU975" s="5">
        <f t="shared" si="56"/>
        <v>21.500000000000004</v>
      </c>
      <c r="BV975" s="12">
        <v>46</v>
      </c>
      <c r="BW975" t="s">
        <v>1377</v>
      </c>
      <c r="BY975" t="s">
        <v>1239</v>
      </c>
      <c r="BZ975" t="s">
        <v>565</v>
      </c>
      <c r="CD975" t="s">
        <v>2781</v>
      </c>
      <c r="CE975" t="s">
        <v>2781</v>
      </c>
    </row>
    <row r="976" spans="1:83">
      <c r="A976">
        <v>2</v>
      </c>
      <c r="C976" s="2">
        <v>0.33362000000000003</v>
      </c>
      <c r="D976" s="3">
        <v>4.1002149999999995</v>
      </c>
      <c r="G976">
        <v>3.99</v>
      </c>
      <c r="I976">
        <v>30.7</v>
      </c>
      <c r="J976" s="3">
        <v>3.0013419999999997</v>
      </c>
      <c r="K976" s="3">
        <v>7.3877760000000006</v>
      </c>
      <c r="M976" s="2">
        <v>1.2768759999999999</v>
      </c>
      <c r="N976" s="3">
        <v>0.87080799999999992</v>
      </c>
      <c r="U976" s="3">
        <f t="shared" si="57"/>
        <v>51.660637000000001</v>
      </c>
      <c r="X976">
        <v>40</v>
      </c>
      <c r="Y976">
        <v>810</v>
      </c>
      <c r="AA976">
        <v>3460</v>
      </c>
      <c r="AH976">
        <v>75</v>
      </c>
      <c r="AI976">
        <v>20</v>
      </c>
      <c r="AJ976">
        <v>70</v>
      </c>
      <c r="AM976">
        <v>250</v>
      </c>
      <c r="AN976">
        <v>28</v>
      </c>
      <c r="AO976">
        <v>60</v>
      </c>
      <c r="AQ976">
        <v>55</v>
      </c>
      <c r="BC976">
        <v>50</v>
      </c>
      <c r="BU976" s="5">
        <f t="shared" si="56"/>
        <v>0.12996742671009773</v>
      </c>
      <c r="BV976" s="12">
        <v>46</v>
      </c>
      <c r="BW976" t="s">
        <v>1377</v>
      </c>
      <c r="BY976" t="s">
        <v>1239</v>
      </c>
      <c r="BZ976" t="s">
        <v>565</v>
      </c>
      <c r="CD976" t="s">
        <v>2781</v>
      </c>
      <c r="CE976" t="s">
        <v>2781</v>
      </c>
    </row>
    <row r="977" spans="1:83">
      <c r="A977">
        <v>3</v>
      </c>
      <c r="C977" s="2">
        <v>0.36698199999999997</v>
      </c>
      <c r="D977" s="3">
        <v>4.4970099999999995</v>
      </c>
      <c r="G977">
        <v>3.85</v>
      </c>
      <c r="I977">
        <v>29.7</v>
      </c>
      <c r="J977" s="3">
        <v>3.2003259999999996</v>
      </c>
      <c r="K977" s="3">
        <v>8.185319999999999</v>
      </c>
      <c r="M977" s="2">
        <v>1.2045999999999999</v>
      </c>
      <c r="N977" s="3">
        <v>0.75622800000000001</v>
      </c>
      <c r="U977" s="3">
        <f t="shared" si="57"/>
        <v>51.760466000000001</v>
      </c>
      <c r="X977">
        <v>40</v>
      </c>
      <c r="Y977">
        <v>730</v>
      </c>
      <c r="AA977">
        <v>2720</v>
      </c>
      <c r="AH977">
        <v>80</v>
      </c>
      <c r="AI977">
        <v>15</v>
      </c>
      <c r="AJ977">
        <v>50</v>
      </c>
      <c r="AM977">
        <v>240</v>
      </c>
      <c r="AO977">
        <v>50</v>
      </c>
      <c r="AQ977">
        <v>55</v>
      </c>
      <c r="BC977">
        <v>35</v>
      </c>
      <c r="BU977" s="5">
        <f t="shared" si="56"/>
        <v>0.12962962962962962</v>
      </c>
      <c r="BV977" s="12">
        <v>46</v>
      </c>
      <c r="BW977" t="s">
        <v>1377</v>
      </c>
      <c r="BY977" t="s">
        <v>1239</v>
      </c>
      <c r="BZ977" t="s">
        <v>565</v>
      </c>
      <c r="CD977" t="s">
        <v>2781</v>
      </c>
      <c r="CE977" t="s">
        <v>2781</v>
      </c>
    </row>
    <row r="978" spans="1:83">
      <c r="A978">
        <v>4</v>
      </c>
      <c r="C978" s="2"/>
      <c r="D978" s="3"/>
      <c r="G978">
        <v>5.53</v>
      </c>
      <c r="I978">
        <v>25.56</v>
      </c>
      <c r="J978" s="3"/>
      <c r="K978" s="3"/>
      <c r="M978" s="2"/>
      <c r="N978" s="3">
        <v>1.0083039999999999</v>
      </c>
      <c r="U978" s="3">
        <f t="shared" si="57"/>
        <v>32.098303999999999</v>
      </c>
      <c r="X978">
        <v>40</v>
      </c>
      <c r="Y978">
        <v>720</v>
      </c>
      <c r="AA978">
        <v>3390</v>
      </c>
      <c r="AH978">
        <v>60</v>
      </c>
      <c r="AI978">
        <v>20</v>
      </c>
      <c r="AJ978">
        <v>110</v>
      </c>
      <c r="AM978">
        <v>280</v>
      </c>
      <c r="AN978">
        <v>30</v>
      </c>
      <c r="AO978">
        <v>50</v>
      </c>
      <c r="AQ978">
        <v>50</v>
      </c>
      <c r="BC978">
        <v>55</v>
      </c>
      <c r="BU978" s="5">
        <f t="shared" si="56"/>
        <v>0.21635367762128327</v>
      </c>
      <c r="BV978" s="12">
        <v>46</v>
      </c>
      <c r="BW978" t="s">
        <v>1377</v>
      </c>
      <c r="BY978" t="s">
        <v>1239</v>
      </c>
      <c r="BZ978" t="s">
        <v>565</v>
      </c>
      <c r="CD978" t="s">
        <v>2781</v>
      </c>
      <c r="CE978" t="s">
        <v>2781</v>
      </c>
    </row>
    <row r="979" spans="1:83">
      <c r="A979">
        <v>5</v>
      </c>
      <c r="C979" s="2"/>
      <c r="D979" s="3"/>
      <c r="G979">
        <v>3.71</v>
      </c>
      <c r="I979">
        <v>26.35</v>
      </c>
      <c r="J979" s="3"/>
      <c r="K979" s="3"/>
      <c r="M979" s="2"/>
      <c r="N979" s="3">
        <v>0.77914400000000006</v>
      </c>
      <c r="U979" s="3">
        <f t="shared" si="57"/>
        <v>30.839144000000001</v>
      </c>
      <c r="X979">
        <v>35</v>
      </c>
      <c r="Y979">
        <v>675</v>
      </c>
      <c r="AA979">
        <v>3070</v>
      </c>
      <c r="AH979">
        <v>60</v>
      </c>
      <c r="AI979">
        <v>25</v>
      </c>
      <c r="AJ979">
        <v>75</v>
      </c>
      <c r="AM979">
        <v>200</v>
      </c>
      <c r="AN979">
        <v>45</v>
      </c>
      <c r="AO979">
        <v>45</v>
      </c>
      <c r="AQ979">
        <v>45</v>
      </c>
      <c r="BC979">
        <v>50</v>
      </c>
      <c r="BU979" s="5">
        <f t="shared" si="56"/>
        <v>0.14079696394686905</v>
      </c>
      <c r="BV979" s="12">
        <v>46</v>
      </c>
      <c r="BW979" t="s">
        <v>1377</v>
      </c>
      <c r="BY979" t="s">
        <v>1239</v>
      </c>
      <c r="BZ979" t="s">
        <v>565</v>
      </c>
      <c r="CD979" t="s">
        <v>2781</v>
      </c>
      <c r="CE979" t="s">
        <v>2781</v>
      </c>
    </row>
    <row r="980" spans="1:83">
      <c r="A980">
        <v>6</v>
      </c>
      <c r="C980" s="2"/>
      <c r="D980" s="3"/>
      <c r="G980">
        <v>3.85</v>
      </c>
      <c r="I980">
        <v>26.92</v>
      </c>
      <c r="J980" s="3"/>
      <c r="K980" s="3"/>
      <c r="M980" s="2"/>
      <c r="N980" s="3">
        <v>0.73331199999999996</v>
      </c>
      <c r="U980" s="3">
        <f t="shared" si="57"/>
        <v>31.503312000000005</v>
      </c>
      <c r="X980">
        <v>40</v>
      </c>
      <c r="Y980">
        <v>710</v>
      </c>
      <c r="AA980">
        <v>2900</v>
      </c>
      <c r="AH980">
        <v>70</v>
      </c>
      <c r="AI980">
        <v>20</v>
      </c>
      <c r="AJ980">
        <v>80</v>
      </c>
      <c r="AM980">
        <v>190</v>
      </c>
      <c r="AN980">
        <v>20</v>
      </c>
      <c r="AO980">
        <v>40</v>
      </c>
      <c r="AQ980">
        <v>50</v>
      </c>
      <c r="BC980">
        <v>60</v>
      </c>
      <c r="BU980" s="5">
        <f t="shared" si="56"/>
        <v>0.14301634472511143</v>
      </c>
      <c r="BV980" s="12">
        <v>46</v>
      </c>
      <c r="BW980" t="s">
        <v>1377</v>
      </c>
      <c r="BY980" t="s">
        <v>1239</v>
      </c>
      <c r="BZ980" t="s">
        <v>565</v>
      </c>
      <c r="CD980" t="s">
        <v>2781</v>
      </c>
      <c r="CE980" t="s">
        <v>2781</v>
      </c>
    </row>
    <row r="981" spans="1:83">
      <c r="A981">
        <v>7</v>
      </c>
      <c r="C981" s="2">
        <v>0.36698199999999997</v>
      </c>
      <c r="D981" s="3">
        <v>5.0071750000000002</v>
      </c>
      <c r="G981">
        <v>2.1</v>
      </c>
      <c r="I981">
        <v>35.729999999999997</v>
      </c>
      <c r="J981" s="3">
        <v>3.3993099999999994</v>
      </c>
      <c r="K981" s="3">
        <v>2.1127920000000002</v>
      </c>
      <c r="M981" s="2">
        <v>1.7225779999999997</v>
      </c>
      <c r="N981" s="3">
        <v>0.41248799999999997</v>
      </c>
      <c r="U981" s="3">
        <f t="shared" si="57"/>
        <v>50.851324999999996</v>
      </c>
      <c r="X981">
        <v>50</v>
      </c>
      <c r="Y981">
        <v>1100</v>
      </c>
      <c r="AA981">
        <v>4250</v>
      </c>
      <c r="AH981">
        <v>90</v>
      </c>
      <c r="AI981">
        <v>25</v>
      </c>
      <c r="AJ981">
        <v>45</v>
      </c>
      <c r="AM981">
        <v>150</v>
      </c>
      <c r="AN981">
        <v>18</v>
      </c>
      <c r="AO981">
        <v>60</v>
      </c>
      <c r="AQ981">
        <v>80</v>
      </c>
      <c r="BC981">
        <v>20</v>
      </c>
      <c r="BU981" s="5">
        <f t="shared" si="56"/>
        <v>5.8774139378673394E-2</v>
      </c>
      <c r="BV981" s="12">
        <v>46</v>
      </c>
      <c r="BW981" t="s">
        <v>1377</v>
      </c>
      <c r="BY981" t="s">
        <v>1239</v>
      </c>
      <c r="BZ981" t="s">
        <v>565</v>
      </c>
      <c r="CD981" t="s">
        <v>2781</v>
      </c>
      <c r="CE981" t="s">
        <v>2781</v>
      </c>
    </row>
    <row r="982" spans="1:83">
      <c r="A982">
        <v>8</v>
      </c>
      <c r="C982" s="2">
        <v>0.58383499999999988</v>
      </c>
      <c r="D982" s="3">
        <v>3.6089449999999998</v>
      </c>
      <c r="G982">
        <v>16.47</v>
      </c>
      <c r="I982">
        <v>10.87</v>
      </c>
      <c r="J982" s="3">
        <v>2.3048979999999997</v>
      </c>
      <c r="K982" s="3">
        <v>8.5351199999999992</v>
      </c>
      <c r="M982" s="2">
        <v>0.86731199999999986</v>
      </c>
      <c r="N982" s="3">
        <v>3.5519799999999999</v>
      </c>
      <c r="U982" s="3">
        <f t="shared" si="57"/>
        <v>46.792089999999995</v>
      </c>
      <c r="X982">
        <v>45</v>
      </c>
      <c r="Y982">
        <v>580</v>
      </c>
      <c r="AA982">
        <v>290</v>
      </c>
      <c r="AH982">
        <v>55</v>
      </c>
      <c r="AI982">
        <v>30</v>
      </c>
      <c r="AJ982">
        <v>170</v>
      </c>
      <c r="AM982">
        <v>940</v>
      </c>
      <c r="AN982">
        <v>75</v>
      </c>
      <c r="AO982">
        <v>60</v>
      </c>
      <c r="AQ982">
        <v>5</v>
      </c>
      <c r="BC982">
        <v>220</v>
      </c>
      <c r="BU982" s="5">
        <f t="shared" si="56"/>
        <v>1.5151793928242869</v>
      </c>
      <c r="BV982" s="12">
        <v>46</v>
      </c>
      <c r="BW982" t="s">
        <v>1377</v>
      </c>
      <c r="BY982" t="s">
        <v>1239</v>
      </c>
      <c r="BZ982" t="s">
        <v>565</v>
      </c>
      <c r="CD982" t="s">
        <v>2781</v>
      </c>
      <c r="CE982" t="s">
        <v>2781</v>
      </c>
    </row>
    <row r="983" spans="1:83">
      <c r="A983">
        <v>9</v>
      </c>
      <c r="C983" s="2"/>
      <c r="D983" s="3"/>
      <c r="G983">
        <v>2.0299999999999998</v>
      </c>
      <c r="I983">
        <v>34.380000000000003</v>
      </c>
      <c r="J983" s="3"/>
      <c r="K983" s="3"/>
      <c r="M983" s="2"/>
      <c r="N983" s="3">
        <v>0.38957200000000003</v>
      </c>
      <c r="U983" s="3">
        <f t="shared" si="57"/>
        <v>36.799572000000005</v>
      </c>
      <c r="X983">
        <v>50</v>
      </c>
      <c r="Y983">
        <v>980</v>
      </c>
      <c r="AA983">
        <v>4700</v>
      </c>
      <c r="AH983">
        <v>110</v>
      </c>
      <c r="AI983">
        <v>15</v>
      </c>
      <c r="AJ983">
        <v>60</v>
      </c>
      <c r="AM983">
        <v>150</v>
      </c>
      <c r="AN983">
        <v>18</v>
      </c>
      <c r="AO983">
        <v>60</v>
      </c>
      <c r="AQ983">
        <v>80</v>
      </c>
      <c r="BC983">
        <v>20</v>
      </c>
      <c r="BU983" s="5">
        <f t="shared" si="56"/>
        <v>5.9045956951716105E-2</v>
      </c>
      <c r="BV983" s="12">
        <v>46</v>
      </c>
      <c r="BW983" t="s">
        <v>1377</v>
      </c>
      <c r="BY983" t="s">
        <v>1239</v>
      </c>
      <c r="BZ983" t="s">
        <v>565</v>
      </c>
      <c r="CD983" t="s">
        <v>2781</v>
      </c>
      <c r="CE983" t="s">
        <v>2781</v>
      </c>
    </row>
    <row r="984" spans="1:83">
      <c r="A984">
        <v>10</v>
      </c>
      <c r="C984" s="2"/>
      <c r="D984" s="3"/>
      <c r="G984">
        <v>3.71</v>
      </c>
      <c r="I984">
        <v>23.85</v>
      </c>
      <c r="J984" s="3"/>
      <c r="K984" s="3"/>
      <c r="M984" s="2"/>
      <c r="N984" s="3">
        <v>0.82497599999999993</v>
      </c>
      <c r="U984" s="3">
        <f t="shared" si="57"/>
        <v>28.384976000000002</v>
      </c>
      <c r="X984">
        <v>35</v>
      </c>
      <c r="Y984">
        <v>800</v>
      </c>
      <c r="AA984">
        <v>1560</v>
      </c>
      <c r="AH984">
        <v>55</v>
      </c>
      <c r="AI984">
        <v>15</v>
      </c>
      <c r="AJ984">
        <v>80</v>
      </c>
      <c r="AM984">
        <v>180</v>
      </c>
      <c r="AN984">
        <v>23</v>
      </c>
      <c r="AO984">
        <v>5</v>
      </c>
      <c r="AQ984">
        <v>30</v>
      </c>
      <c r="BC984">
        <v>65</v>
      </c>
      <c r="BU984" s="5">
        <f t="shared" si="56"/>
        <v>0.15555555555555556</v>
      </c>
      <c r="BV984" s="12">
        <v>46</v>
      </c>
      <c r="BW984" t="s">
        <v>1377</v>
      </c>
      <c r="BY984" t="s">
        <v>1239</v>
      </c>
      <c r="BZ984" t="s">
        <v>565</v>
      </c>
      <c r="CD984" t="s">
        <v>2781</v>
      </c>
      <c r="CE984" t="s">
        <v>2781</v>
      </c>
    </row>
    <row r="985" spans="1:83">
      <c r="A985">
        <v>11</v>
      </c>
      <c r="C985" s="2"/>
      <c r="D985" s="3"/>
      <c r="G985">
        <v>17.64</v>
      </c>
      <c r="I985">
        <v>10.45</v>
      </c>
      <c r="J985" s="3"/>
      <c r="K985" s="3"/>
      <c r="M985" s="2"/>
      <c r="N985" s="3">
        <v>2.7499199999999999</v>
      </c>
      <c r="U985" s="3">
        <f t="shared" si="57"/>
        <v>30.839919999999999</v>
      </c>
      <c r="X985">
        <v>40</v>
      </c>
      <c r="Y985">
        <v>780</v>
      </c>
      <c r="AA985">
        <v>660</v>
      </c>
      <c r="AH985">
        <v>45</v>
      </c>
      <c r="AI985">
        <v>70</v>
      </c>
      <c r="AJ985">
        <v>320</v>
      </c>
      <c r="AM985">
        <v>810</v>
      </c>
      <c r="AN985">
        <v>60</v>
      </c>
      <c r="AO985">
        <v>60</v>
      </c>
      <c r="AQ985">
        <v>5</v>
      </c>
      <c r="BC985">
        <v>260</v>
      </c>
      <c r="BU985" s="5">
        <f t="shared" ref="BU985:BU1021" si="58">G985/I985</f>
        <v>1.6880382775119618</v>
      </c>
      <c r="BV985" s="12">
        <v>46</v>
      </c>
      <c r="BW985" t="s">
        <v>1377</v>
      </c>
      <c r="BY985" t="s">
        <v>1239</v>
      </c>
      <c r="BZ985" t="s">
        <v>565</v>
      </c>
      <c r="CD985" t="s">
        <v>2781</v>
      </c>
      <c r="CE985" t="s">
        <v>2781</v>
      </c>
    </row>
    <row r="986" spans="1:83">
      <c r="A986">
        <v>12</v>
      </c>
      <c r="C986" s="2"/>
      <c r="D986" s="3"/>
      <c r="G986">
        <v>9.67</v>
      </c>
      <c r="I986">
        <v>17.420000000000002</v>
      </c>
      <c r="J986" s="3"/>
      <c r="K986" s="3"/>
      <c r="M986" s="2"/>
      <c r="N986" s="3">
        <v>1.695784</v>
      </c>
      <c r="U986" s="3">
        <f t="shared" si="57"/>
        <v>28.785784</v>
      </c>
      <c r="X986">
        <v>50</v>
      </c>
      <c r="Y986">
        <v>630</v>
      </c>
      <c r="AA986">
        <v>740</v>
      </c>
      <c r="AH986">
        <v>60</v>
      </c>
      <c r="AI986">
        <v>30</v>
      </c>
      <c r="AJ986">
        <v>100</v>
      </c>
      <c r="AM986">
        <v>480</v>
      </c>
      <c r="AN986">
        <v>50</v>
      </c>
      <c r="AO986">
        <v>55</v>
      </c>
      <c r="AQ986">
        <v>10</v>
      </c>
      <c r="BC986">
        <v>270</v>
      </c>
      <c r="BU986" s="5">
        <f t="shared" si="58"/>
        <v>0.5551090700344431</v>
      </c>
      <c r="BV986" s="12">
        <v>46</v>
      </c>
      <c r="BW986" t="s">
        <v>1377</v>
      </c>
      <c r="BY986" t="s">
        <v>1239</v>
      </c>
      <c r="BZ986" t="s">
        <v>565</v>
      </c>
      <c r="CD986" t="s">
        <v>2781</v>
      </c>
      <c r="CE986" t="s">
        <v>2781</v>
      </c>
    </row>
    <row r="987" spans="1:83">
      <c r="A987">
        <v>13</v>
      </c>
      <c r="C987" s="2"/>
      <c r="D987" s="3"/>
      <c r="G987">
        <v>12.89</v>
      </c>
      <c r="I987">
        <v>13.18</v>
      </c>
      <c r="J987" s="3"/>
      <c r="K987" s="3"/>
      <c r="M987" s="2"/>
      <c r="N987" s="3">
        <v>2.1999359999999997</v>
      </c>
      <c r="U987" s="3">
        <f t="shared" ref="U987:U1050" si="59">SUM(I987:T987,B987:G987)</f>
        <v>28.269936000000001</v>
      </c>
      <c r="X987">
        <v>40</v>
      </c>
      <c r="Y987">
        <v>585</v>
      </c>
      <c r="AA987">
        <v>450</v>
      </c>
      <c r="AH987">
        <v>45</v>
      </c>
      <c r="AI987">
        <v>15</v>
      </c>
      <c r="AJ987">
        <v>100</v>
      </c>
      <c r="AM987">
        <v>650</v>
      </c>
      <c r="AN987">
        <v>55</v>
      </c>
      <c r="AO987">
        <v>50</v>
      </c>
      <c r="AQ987">
        <v>5</v>
      </c>
      <c r="BC987">
        <v>120</v>
      </c>
      <c r="BU987" s="5">
        <f t="shared" si="58"/>
        <v>0.97799696509863432</v>
      </c>
      <c r="BV987" s="12">
        <v>46</v>
      </c>
      <c r="BW987" t="s">
        <v>1377</v>
      </c>
      <c r="BY987" t="s">
        <v>1239</v>
      </c>
      <c r="BZ987" t="s">
        <v>565</v>
      </c>
      <c r="CD987" t="s">
        <v>2781</v>
      </c>
      <c r="CE987" t="s">
        <v>2781</v>
      </c>
    </row>
    <row r="988" spans="1:83">
      <c r="A988">
        <v>14</v>
      </c>
      <c r="C988" s="2"/>
      <c r="D988" s="3"/>
      <c r="G988">
        <v>13.59</v>
      </c>
      <c r="I988">
        <v>13.18</v>
      </c>
      <c r="J988" s="3"/>
      <c r="K988" s="3"/>
      <c r="M988" s="2"/>
      <c r="N988" s="3">
        <v>2.3374319999999997</v>
      </c>
      <c r="U988" s="3">
        <f t="shared" si="59"/>
        <v>29.107431999999999</v>
      </c>
      <c r="X988">
        <v>40</v>
      </c>
      <c r="Y988">
        <v>600</v>
      </c>
      <c r="AA988">
        <v>370</v>
      </c>
      <c r="AH988">
        <v>35</v>
      </c>
      <c r="AI988">
        <v>20</v>
      </c>
      <c r="AJ988">
        <v>60</v>
      </c>
      <c r="AM988">
        <v>690</v>
      </c>
      <c r="AN988">
        <v>40</v>
      </c>
      <c r="AO988">
        <v>50</v>
      </c>
      <c r="AQ988">
        <v>5</v>
      </c>
      <c r="BC988">
        <v>140</v>
      </c>
      <c r="BU988" s="5">
        <f t="shared" si="58"/>
        <v>1.0311077389984826</v>
      </c>
      <c r="BV988" s="12">
        <v>46</v>
      </c>
      <c r="BW988" t="s">
        <v>1377</v>
      </c>
      <c r="BY988" t="s">
        <v>1239</v>
      </c>
      <c r="BZ988" t="s">
        <v>565</v>
      </c>
      <c r="CD988" t="s">
        <v>2781</v>
      </c>
      <c r="CE988" t="s">
        <v>2781</v>
      </c>
    </row>
    <row r="989" spans="1:83">
      <c r="A989">
        <v>15</v>
      </c>
      <c r="C989" s="2">
        <v>0.23353400000000002</v>
      </c>
      <c r="D989" s="3">
        <v>4.1946900000000005</v>
      </c>
      <c r="G989">
        <v>1.46</v>
      </c>
      <c r="I989">
        <v>19</v>
      </c>
      <c r="J989" s="3">
        <v>3.0013419999999997</v>
      </c>
      <c r="K989" s="3">
        <v>18.581375999999999</v>
      </c>
      <c r="L989" s="3"/>
      <c r="M989" s="3">
        <v>0.86731199999999986</v>
      </c>
      <c r="N989" s="3">
        <v>0.38957200000000003</v>
      </c>
      <c r="U989" s="3">
        <f t="shared" si="59"/>
        <v>47.727826</v>
      </c>
      <c r="X989">
        <v>50</v>
      </c>
      <c r="Y989">
        <v>270</v>
      </c>
      <c r="AA989">
        <v>180</v>
      </c>
      <c r="AH989">
        <v>45</v>
      </c>
      <c r="AI989">
        <v>60</v>
      </c>
      <c r="AJ989">
        <v>35</v>
      </c>
      <c r="AM989">
        <v>5</v>
      </c>
      <c r="AN989">
        <v>15</v>
      </c>
      <c r="AO989">
        <v>50</v>
      </c>
      <c r="AQ989">
        <v>5</v>
      </c>
      <c r="BC989">
        <v>35</v>
      </c>
      <c r="BU989" s="5">
        <f t="shared" si="58"/>
        <v>7.6842105263157892E-2</v>
      </c>
      <c r="BV989" s="12">
        <v>46</v>
      </c>
      <c r="BW989" t="s">
        <v>1377</v>
      </c>
      <c r="BY989" t="s">
        <v>1358</v>
      </c>
      <c r="BZ989" t="s">
        <v>565</v>
      </c>
      <c r="CD989" s="3" t="s">
        <v>2790</v>
      </c>
      <c r="CE989" t="s">
        <v>2781</v>
      </c>
    </row>
    <row r="990" spans="1:83">
      <c r="A990">
        <v>16</v>
      </c>
      <c r="C990" s="2">
        <v>0.40034399999999998</v>
      </c>
      <c r="D990" s="3">
        <v>4.7048550000000002</v>
      </c>
      <c r="G990">
        <v>1.94</v>
      </c>
      <c r="I990">
        <v>18</v>
      </c>
      <c r="J990" s="3">
        <v>2.6033740000000001</v>
      </c>
      <c r="K990" s="3">
        <v>14.579663999999999</v>
      </c>
      <c r="L990" s="3"/>
      <c r="M990" s="3">
        <v>1.0480019999999999</v>
      </c>
      <c r="N990" s="3">
        <v>0.59581600000000001</v>
      </c>
      <c r="U990" s="3">
        <f t="shared" si="59"/>
        <v>43.872054999999989</v>
      </c>
      <c r="X990">
        <v>40</v>
      </c>
      <c r="Y990">
        <v>425</v>
      </c>
      <c r="AA990">
        <v>1100</v>
      </c>
      <c r="AH990">
        <v>50</v>
      </c>
      <c r="AI990">
        <v>40</v>
      </c>
      <c r="AJ990">
        <v>5</v>
      </c>
      <c r="AM990">
        <v>10</v>
      </c>
      <c r="AN990">
        <v>25</v>
      </c>
      <c r="AO990">
        <v>90</v>
      </c>
      <c r="AQ990">
        <v>5</v>
      </c>
      <c r="BC990">
        <v>10</v>
      </c>
      <c r="BU990" s="5">
        <f t="shared" si="58"/>
        <v>0.10777777777777778</v>
      </c>
      <c r="BV990" s="12">
        <v>46</v>
      </c>
      <c r="BW990" t="s">
        <v>1377</v>
      </c>
      <c r="BY990" t="s">
        <v>2670</v>
      </c>
      <c r="BZ990" t="s">
        <v>565</v>
      </c>
      <c r="CD990" s="3" t="s">
        <v>2790</v>
      </c>
      <c r="CE990" t="s">
        <v>2781</v>
      </c>
    </row>
    <row r="991" spans="1:83">
      <c r="A991" t="s">
        <v>1549</v>
      </c>
      <c r="C991" s="2"/>
      <c r="D991" s="3"/>
      <c r="G991">
        <v>48</v>
      </c>
      <c r="I991">
        <v>4</v>
      </c>
      <c r="J991" s="3"/>
      <c r="K991" s="3"/>
      <c r="L991" s="3"/>
      <c r="M991" s="3"/>
      <c r="N991" s="3"/>
      <c r="U991" s="3">
        <f t="shared" si="59"/>
        <v>52</v>
      </c>
      <c r="AG991">
        <v>51</v>
      </c>
      <c r="AH991">
        <v>7</v>
      </c>
      <c r="AI991">
        <v>10</v>
      </c>
      <c r="BU991" s="5">
        <f t="shared" si="58"/>
        <v>12</v>
      </c>
      <c r="BV991" s="12">
        <v>47</v>
      </c>
      <c r="BW991" t="s">
        <v>1380</v>
      </c>
      <c r="BY991" t="s">
        <v>1239</v>
      </c>
      <c r="BZ991" t="s">
        <v>1378</v>
      </c>
      <c r="CD991" t="s">
        <v>2781</v>
      </c>
      <c r="CE991" t="s">
        <v>2781</v>
      </c>
    </row>
    <row r="992" spans="1:83">
      <c r="A992" s="19" t="s">
        <v>1379</v>
      </c>
      <c r="B992" s="3">
        <v>19.252800000000001</v>
      </c>
      <c r="C992" s="38">
        <v>3.3362000000000002E-4</v>
      </c>
      <c r="D992" s="38">
        <v>3.7790000000000002E-4</v>
      </c>
      <c r="E992" s="3"/>
      <c r="F992" s="3"/>
      <c r="G992">
        <v>39.200000000000003</v>
      </c>
      <c r="H992" s="3"/>
      <c r="I992">
        <v>8.8000000000000007</v>
      </c>
      <c r="J992" s="3">
        <v>0.11607400000000001</v>
      </c>
      <c r="K992" s="3">
        <v>0.55968000000000007</v>
      </c>
      <c r="L992" s="3">
        <v>5.3920000000000003E-2</v>
      </c>
      <c r="M992" s="3">
        <v>0.60229999999999995</v>
      </c>
      <c r="N992" s="3">
        <v>2.0624399999999998E-2</v>
      </c>
      <c r="U992" s="3">
        <f t="shared" si="59"/>
        <v>68.606109920000009</v>
      </c>
      <c r="Y992">
        <v>170</v>
      </c>
      <c r="AA992">
        <v>2300</v>
      </c>
      <c r="AG992">
        <v>50</v>
      </c>
      <c r="AH992">
        <v>5</v>
      </c>
      <c r="AI992">
        <v>10</v>
      </c>
      <c r="AJ992">
        <v>900</v>
      </c>
      <c r="AQ992">
        <v>115</v>
      </c>
      <c r="BC992">
        <v>9.5</v>
      </c>
      <c r="BU992" s="5">
        <f t="shared" si="58"/>
        <v>4.4545454545454541</v>
      </c>
      <c r="BV992" s="12">
        <v>47</v>
      </c>
      <c r="BW992" t="s">
        <v>1380</v>
      </c>
      <c r="BY992" t="s">
        <v>1239</v>
      </c>
      <c r="BZ992" t="s">
        <v>1378</v>
      </c>
      <c r="CD992" t="s">
        <v>2781</v>
      </c>
      <c r="CE992" t="s">
        <v>2781</v>
      </c>
    </row>
    <row r="993" spans="1:83">
      <c r="A993" t="s">
        <v>1550</v>
      </c>
      <c r="C993" s="2"/>
      <c r="D993" s="3"/>
      <c r="G993">
        <v>35.799999999999997</v>
      </c>
      <c r="I993">
        <v>13.5</v>
      </c>
      <c r="J993" s="3"/>
      <c r="K993" s="3"/>
      <c r="L993" s="3"/>
      <c r="M993" s="3"/>
      <c r="N993" s="3"/>
      <c r="U993" s="3">
        <f t="shared" si="59"/>
        <v>49.3</v>
      </c>
      <c r="AG993">
        <v>76</v>
      </c>
      <c r="AH993">
        <v>5</v>
      </c>
      <c r="AI993">
        <v>10</v>
      </c>
      <c r="BU993" s="5">
        <f t="shared" si="58"/>
        <v>2.6518518518518515</v>
      </c>
      <c r="BV993" s="12">
        <v>47</v>
      </c>
      <c r="BW993" t="s">
        <v>1380</v>
      </c>
      <c r="BY993" t="s">
        <v>1239</v>
      </c>
      <c r="BZ993" t="s">
        <v>1378</v>
      </c>
      <c r="CD993" t="s">
        <v>2781</v>
      </c>
      <c r="CE993" t="s">
        <v>2781</v>
      </c>
    </row>
    <row r="994" spans="1:83">
      <c r="A994" t="s">
        <v>1551</v>
      </c>
      <c r="C994" s="2"/>
      <c r="D994" s="3"/>
      <c r="G994">
        <v>35.799999999999997</v>
      </c>
      <c r="I994">
        <v>14.5</v>
      </c>
      <c r="J994" s="3"/>
      <c r="K994" s="3"/>
      <c r="L994" s="3"/>
      <c r="M994" s="3"/>
      <c r="N994" s="3"/>
      <c r="U994" s="3">
        <f t="shared" si="59"/>
        <v>50.3</v>
      </c>
      <c r="AG994">
        <v>56</v>
      </c>
      <c r="AH994">
        <v>35</v>
      </c>
      <c r="AI994">
        <v>20</v>
      </c>
      <c r="BU994" s="5">
        <f t="shared" si="58"/>
        <v>2.4689655172413789</v>
      </c>
      <c r="BV994" s="12">
        <v>47</v>
      </c>
      <c r="BW994" t="s">
        <v>1380</v>
      </c>
      <c r="BY994" t="s">
        <v>1239</v>
      </c>
      <c r="BZ994" t="s">
        <v>1378</v>
      </c>
      <c r="CD994" t="s">
        <v>2781</v>
      </c>
      <c r="CE994" t="s">
        <v>2781</v>
      </c>
    </row>
    <row r="995" spans="1:83">
      <c r="A995" t="s">
        <v>1552</v>
      </c>
      <c r="C995" s="2"/>
      <c r="D995" s="3"/>
      <c r="G995">
        <v>43.6</v>
      </c>
      <c r="I995">
        <v>10.4</v>
      </c>
      <c r="J995" s="3"/>
      <c r="K995" s="3"/>
      <c r="L995" s="3"/>
      <c r="M995" s="3"/>
      <c r="N995" s="3"/>
      <c r="U995" s="3">
        <f t="shared" si="59"/>
        <v>54</v>
      </c>
      <c r="AG995">
        <v>68</v>
      </c>
      <c r="AH995">
        <v>5</v>
      </c>
      <c r="AI995">
        <v>11</v>
      </c>
      <c r="BU995" s="5">
        <f t="shared" si="58"/>
        <v>4.1923076923076925</v>
      </c>
      <c r="BV995" s="12">
        <v>47</v>
      </c>
      <c r="BW995" t="s">
        <v>1380</v>
      </c>
      <c r="BY995" t="s">
        <v>1239</v>
      </c>
      <c r="BZ995" t="s">
        <v>1378</v>
      </c>
      <c r="CD995" t="s">
        <v>2781</v>
      </c>
      <c r="CE995" t="s">
        <v>2781</v>
      </c>
    </row>
    <row r="996" spans="1:83">
      <c r="A996" t="s">
        <v>1553</v>
      </c>
      <c r="C996" s="2"/>
      <c r="D996" s="3"/>
      <c r="G996">
        <v>23.7</v>
      </c>
      <c r="I996">
        <v>20.3</v>
      </c>
      <c r="J996" s="3"/>
      <c r="K996" s="3"/>
      <c r="L996" s="3"/>
      <c r="M996" s="3"/>
      <c r="N996" s="3"/>
      <c r="U996" s="3">
        <f t="shared" si="59"/>
        <v>44</v>
      </c>
      <c r="AG996">
        <v>152</v>
      </c>
      <c r="AH996">
        <v>18</v>
      </c>
      <c r="AI996">
        <v>59</v>
      </c>
      <c r="BU996" s="5">
        <f t="shared" si="58"/>
        <v>1.1674876847290641</v>
      </c>
      <c r="BV996" s="12">
        <v>47</v>
      </c>
      <c r="BW996" t="s">
        <v>1380</v>
      </c>
      <c r="BY996" t="s">
        <v>1239</v>
      </c>
      <c r="BZ996" t="s">
        <v>1378</v>
      </c>
      <c r="CD996" t="s">
        <v>2781</v>
      </c>
      <c r="CE996" t="s">
        <v>2781</v>
      </c>
    </row>
    <row r="997" spans="1:83">
      <c r="A997" t="s">
        <v>1554</v>
      </c>
      <c r="C997" s="2"/>
      <c r="D997" s="3"/>
      <c r="G997">
        <v>48.3</v>
      </c>
      <c r="I997">
        <v>6.9</v>
      </c>
      <c r="J997" s="3"/>
      <c r="K997" s="3"/>
      <c r="L997" s="3"/>
      <c r="M997" s="3"/>
      <c r="N997" s="3"/>
      <c r="U997" s="3">
        <f t="shared" si="59"/>
        <v>55.199999999999996</v>
      </c>
      <c r="AG997">
        <v>62</v>
      </c>
      <c r="AH997">
        <v>11</v>
      </c>
      <c r="AI997">
        <v>25</v>
      </c>
      <c r="BU997" s="5">
        <f t="shared" si="58"/>
        <v>6.9999999999999991</v>
      </c>
      <c r="BV997" s="12">
        <v>47</v>
      </c>
      <c r="BW997" t="s">
        <v>1380</v>
      </c>
      <c r="BY997" t="s">
        <v>1239</v>
      </c>
      <c r="BZ997" t="s">
        <v>1378</v>
      </c>
      <c r="CD997" t="s">
        <v>2781</v>
      </c>
      <c r="CE997" t="s">
        <v>2781</v>
      </c>
    </row>
    <row r="998" spans="1:83">
      <c r="A998" t="s">
        <v>1555</v>
      </c>
      <c r="C998" s="2"/>
      <c r="D998" s="3"/>
      <c r="G998">
        <v>48.2</v>
      </c>
      <c r="I998">
        <v>4</v>
      </c>
      <c r="J998" s="3"/>
      <c r="K998" s="3"/>
      <c r="L998" s="3"/>
      <c r="M998" s="3"/>
      <c r="N998" s="3"/>
      <c r="U998" s="3">
        <f t="shared" si="59"/>
        <v>52.2</v>
      </c>
      <c r="AG998">
        <v>26</v>
      </c>
      <c r="AH998">
        <v>6</v>
      </c>
      <c r="AI998">
        <v>11</v>
      </c>
      <c r="BU998" s="5">
        <f t="shared" si="58"/>
        <v>12.05</v>
      </c>
      <c r="BV998" s="12">
        <v>47</v>
      </c>
      <c r="BW998" t="s">
        <v>1380</v>
      </c>
      <c r="BY998" t="s">
        <v>1239</v>
      </c>
      <c r="BZ998" t="s">
        <v>1378</v>
      </c>
      <c r="CD998" t="s">
        <v>2781</v>
      </c>
      <c r="CE998" t="s">
        <v>2781</v>
      </c>
    </row>
    <row r="999" spans="1:83">
      <c r="A999" t="s">
        <v>1556</v>
      </c>
      <c r="C999" s="2"/>
      <c r="D999" s="3"/>
      <c r="G999">
        <v>48.8</v>
      </c>
      <c r="I999">
        <v>1.2</v>
      </c>
      <c r="J999" s="3"/>
      <c r="K999" s="3"/>
      <c r="L999" s="3"/>
      <c r="M999" s="3"/>
      <c r="N999" s="3"/>
      <c r="U999" s="3">
        <f t="shared" si="59"/>
        <v>50</v>
      </c>
      <c r="AG999">
        <v>50</v>
      </c>
      <c r="AH999">
        <v>8</v>
      </c>
      <c r="AI999">
        <v>31</v>
      </c>
      <c r="BU999" s="5">
        <f t="shared" si="58"/>
        <v>40.666666666666664</v>
      </c>
      <c r="BV999" s="12">
        <v>47</v>
      </c>
      <c r="BW999" t="s">
        <v>1380</v>
      </c>
      <c r="BY999" t="s">
        <v>1239</v>
      </c>
      <c r="BZ999" t="s">
        <v>1378</v>
      </c>
      <c r="CD999" t="s">
        <v>2781</v>
      </c>
      <c r="CE999" t="s">
        <v>2781</v>
      </c>
    </row>
    <row r="1000" spans="1:83">
      <c r="A1000" s="19" t="s">
        <v>1381</v>
      </c>
      <c r="B1000" s="3">
        <v>8.5568000000000008</v>
      </c>
      <c r="C1000" s="3">
        <v>5.0042999999999997E-2</v>
      </c>
      <c r="D1000" s="3">
        <v>1.3226499999999999</v>
      </c>
      <c r="G1000">
        <v>19.5</v>
      </c>
      <c r="I1000">
        <v>13.4</v>
      </c>
      <c r="J1000" s="3">
        <v>0.19898399999999997</v>
      </c>
      <c r="K1000" s="3">
        <v>0.90948000000000007</v>
      </c>
      <c r="L1000" s="3">
        <v>9.4360000000000013E-2</v>
      </c>
      <c r="M1000" s="3"/>
      <c r="N1000" s="3">
        <v>9.1663999999999995E-2</v>
      </c>
      <c r="U1000" s="3">
        <f t="shared" si="59"/>
        <v>44.123981000000001</v>
      </c>
      <c r="W1000">
        <v>1</v>
      </c>
      <c r="AA1000">
        <v>3000</v>
      </c>
      <c r="AB1000">
        <v>10</v>
      </c>
      <c r="AE1000">
        <v>100</v>
      </c>
      <c r="AF1000">
        <v>20</v>
      </c>
      <c r="AG1000">
        <v>60</v>
      </c>
      <c r="AH1000">
        <v>20</v>
      </c>
      <c r="AI1000">
        <v>20</v>
      </c>
      <c r="AJ1000">
        <v>100</v>
      </c>
      <c r="AK1000">
        <v>10</v>
      </c>
      <c r="AN1000">
        <v>10</v>
      </c>
      <c r="AO1000">
        <v>100</v>
      </c>
      <c r="AQ1000">
        <v>30</v>
      </c>
      <c r="AR1000">
        <v>6</v>
      </c>
      <c r="AT1000">
        <v>5</v>
      </c>
      <c r="BC1000">
        <v>80</v>
      </c>
      <c r="BG1000">
        <v>200</v>
      </c>
      <c r="BU1000" s="5">
        <f t="shared" si="58"/>
        <v>1.4552238805970148</v>
      </c>
      <c r="BV1000" s="12">
        <v>48</v>
      </c>
      <c r="BW1000" t="s">
        <v>1380</v>
      </c>
      <c r="BY1000" t="s">
        <v>1239</v>
      </c>
      <c r="BZ1000" t="s">
        <v>687</v>
      </c>
      <c r="CD1000" t="s">
        <v>2781</v>
      </c>
      <c r="CE1000" t="s">
        <v>2781</v>
      </c>
    </row>
    <row r="1001" spans="1:83">
      <c r="A1001" s="19" t="s">
        <v>1382</v>
      </c>
      <c r="B1001" s="3">
        <v>21.392000000000003</v>
      </c>
      <c r="C1001" s="3">
        <v>1.4178849999999998</v>
      </c>
      <c r="D1001" s="3">
        <v>1.7950249999999999</v>
      </c>
      <c r="G1001">
        <v>27.5</v>
      </c>
      <c r="I1001">
        <v>15.4</v>
      </c>
      <c r="J1001" s="3">
        <v>0.28189399999999998</v>
      </c>
      <c r="K1001" s="3">
        <v>1.95888</v>
      </c>
      <c r="L1001" s="3">
        <v>0.98404000000000003</v>
      </c>
      <c r="M1001" s="3"/>
      <c r="N1001" s="3">
        <v>0.68747999999999998</v>
      </c>
      <c r="U1001" s="3">
        <f t="shared" si="59"/>
        <v>71.417203999999998</v>
      </c>
      <c r="W1001">
        <v>1</v>
      </c>
      <c r="AA1001">
        <v>3000</v>
      </c>
      <c r="AB1001">
        <v>10</v>
      </c>
      <c r="AE1001">
        <v>200</v>
      </c>
      <c r="AF1001">
        <v>30</v>
      </c>
      <c r="AG1001">
        <v>80</v>
      </c>
      <c r="AH1001">
        <v>60</v>
      </c>
      <c r="AI1001">
        <v>140</v>
      </c>
      <c r="AJ1001">
        <v>200</v>
      </c>
      <c r="AK1001">
        <v>10</v>
      </c>
      <c r="AN1001">
        <v>35</v>
      </c>
      <c r="AO1001">
        <v>300</v>
      </c>
      <c r="AQ1001">
        <v>35</v>
      </c>
      <c r="AR1001">
        <v>10</v>
      </c>
      <c r="AT1001">
        <v>10</v>
      </c>
      <c r="BC1001">
        <v>200</v>
      </c>
      <c r="BG1001">
        <v>200</v>
      </c>
      <c r="BU1001" s="5">
        <f t="shared" si="58"/>
        <v>1.7857142857142856</v>
      </c>
      <c r="BV1001" s="12">
        <v>48</v>
      </c>
      <c r="BW1001" t="s">
        <v>1380</v>
      </c>
      <c r="BY1001" t="s">
        <v>1239</v>
      </c>
      <c r="BZ1001" t="s">
        <v>687</v>
      </c>
      <c r="CD1001" t="s">
        <v>2781</v>
      </c>
      <c r="CE1001" t="s">
        <v>2781</v>
      </c>
    </row>
    <row r="1002" spans="1:83">
      <c r="A1002" t="s">
        <v>1383</v>
      </c>
      <c r="B1002" s="3">
        <v>9.3696960000000011</v>
      </c>
      <c r="C1002" s="3">
        <v>0.10008599999999999</v>
      </c>
      <c r="D1002" s="3">
        <v>3.2998227999999998</v>
      </c>
      <c r="G1002">
        <v>43.3</v>
      </c>
      <c r="I1002">
        <v>0.5</v>
      </c>
      <c r="J1002" s="3">
        <v>0.19898399999999997</v>
      </c>
      <c r="K1002" s="3">
        <v>9.7944000000000003E-2</v>
      </c>
      <c r="L1002" s="3"/>
      <c r="M1002" s="3"/>
      <c r="N1002" s="3">
        <v>1.4001675999999998</v>
      </c>
      <c r="U1002" s="3">
        <f t="shared" si="59"/>
        <v>58.266700399999998</v>
      </c>
      <c r="AG1002">
        <v>95</v>
      </c>
      <c r="AH1002">
        <v>72</v>
      </c>
      <c r="BU1002" s="5">
        <f t="shared" si="58"/>
        <v>86.6</v>
      </c>
      <c r="BV1002" s="12">
        <v>49</v>
      </c>
      <c r="BW1002" t="s">
        <v>1377</v>
      </c>
      <c r="BY1002" t="s">
        <v>1239</v>
      </c>
      <c r="BZ1002" t="s">
        <v>1392</v>
      </c>
      <c r="CD1002" t="s">
        <v>2781</v>
      </c>
      <c r="CE1002" t="s">
        <v>2781</v>
      </c>
    </row>
    <row r="1003" spans="1:83">
      <c r="A1003" t="s">
        <v>1384</v>
      </c>
      <c r="B1003" s="3">
        <v>15.402240000000003</v>
      </c>
      <c r="C1003" s="3">
        <v>0.10008599999999999</v>
      </c>
      <c r="D1003" s="3">
        <v>5.8995858500000002</v>
      </c>
      <c r="G1003">
        <v>45.8</v>
      </c>
      <c r="I1003">
        <v>0.8</v>
      </c>
      <c r="J1003" s="3">
        <v>0.39796799999999993</v>
      </c>
      <c r="K1003" s="3">
        <v>0.19588800000000001</v>
      </c>
      <c r="L1003" s="3"/>
      <c r="M1003" s="3"/>
      <c r="N1003" s="3">
        <v>1.8002809599999998</v>
      </c>
      <c r="U1003" s="3">
        <f t="shared" si="59"/>
        <v>70.396048809999996</v>
      </c>
      <c r="AG1003">
        <v>180</v>
      </c>
      <c r="AH1003">
        <v>100</v>
      </c>
      <c r="BU1003" s="5">
        <f t="shared" si="58"/>
        <v>57.249999999999993</v>
      </c>
      <c r="BV1003" s="12">
        <v>49</v>
      </c>
      <c r="BW1003" t="s">
        <v>1377</v>
      </c>
      <c r="BY1003" t="s">
        <v>1239</v>
      </c>
      <c r="BZ1003" t="s">
        <v>1392</v>
      </c>
      <c r="CD1003" t="s">
        <v>2781</v>
      </c>
      <c r="CE1003" t="s">
        <v>2781</v>
      </c>
    </row>
    <row r="1004" spans="1:83">
      <c r="A1004" t="s">
        <v>1385</v>
      </c>
      <c r="B1004" s="3">
        <v>4.7918080000000005</v>
      </c>
      <c r="C1004" s="3">
        <v>0.10008599999999999</v>
      </c>
      <c r="D1004" s="3">
        <v>0.40000714999999998</v>
      </c>
      <c r="G1004">
        <v>41</v>
      </c>
      <c r="I1004">
        <v>0.1</v>
      </c>
      <c r="J1004" s="3">
        <v>9.9491999999999983E-2</v>
      </c>
      <c r="K1004" s="3">
        <v>9.7944000000000003E-2</v>
      </c>
      <c r="L1004" s="3"/>
      <c r="M1004" s="3"/>
      <c r="N1004" s="3">
        <v>1.0000542399999999</v>
      </c>
      <c r="U1004" s="3">
        <f t="shared" si="59"/>
        <v>47.589391390000003</v>
      </c>
      <c r="AG1004">
        <v>30</v>
      </c>
      <c r="AH1004">
        <v>50</v>
      </c>
      <c r="BU1004" s="5">
        <f t="shared" si="58"/>
        <v>410</v>
      </c>
      <c r="BV1004" s="12">
        <v>49</v>
      </c>
      <c r="BW1004" t="s">
        <v>1377</v>
      </c>
      <c r="BY1004" t="s">
        <v>1239</v>
      </c>
      <c r="BZ1004" t="s">
        <v>1392</v>
      </c>
      <c r="CD1004" t="s">
        <v>2781</v>
      </c>
      <c r="CE1004" t="s">
        <v>2781</v>
      </c>
    </row>
    <row r="1005" spans="1:83">
      <c r="A1005" t="s">
        <v>1386</v>
      </c>
      <c r="B1005" s="3">
        <v>40.794544000000002</v>
      </c>
      <c r="C1005" s="3">
        <v>0.50009638000000001</v>
      </c>
      <c r="D1005" s="3">
        <v>10.2992866</v>
      </c>
      <c r="G1005">
        <v>13.8</v>
      </c>
      <c r="I1005">
        <v>6.8</v>
      </c>
      <c r="J1005" s="3">
        <v>1.0944119999999999</v>
      </c>
      <c r="K1005" s="3">
        <v>0.6996</v>
      </c>
      <c r="L1005" s="3"/>
      <c r="M1005" s="3"/>
      <c r="N1005" s="3">
        <v>0.29997043999999995</v>
      </c>
      <c r="U1005" s="3">
        <f t="shared" si="59"/>
        <v>74.287909420000005</v>
      </c>
      <c r="AG1005">
        <v>95</v>
      </c>
      <c r="AH1005">
        <v>72</v>
      </c>
      <c r="BU1005" s="5">
        <f t="shared" si="58"/>
        <v>2.0294117647058827</v>
      </c>
      <c r="BV1005" s="12">
        <v>49</v>
      </c>
      <c r="BW1005" t="s">
        <v>1380</v>
      </c>
      <c r="BY1005" t="s">
        <v>1239</v>
      </c>
      <c r="BZ1005" t="s">
        <v>1392</v>
      </c>
      <c r="CD1005" t="s">
        <v>2781</v>
      </c>
      <c r="CE1005" t="s">
        <v>2781</v>
      </c>
    </row>
    <row r="1006" spans="1:83">
      <c r="A1006" t="s">
        <v>1387</v>
      </c>
      <c r="B1006" s="3">
        <v>49.907536</v>
      </c>
      <c r="C1006" s="3">
        <v>0.50009638000000001</v>
      </c>
      <c r="D1006" s="3">
        <v>10.89920285</v>
      </c>
      <c r="G1006">
        <v>19.899999999999999</v>
      </c>
      <c r="I1006">
        <v>7.4</v>
      </c>
      <c r="J1006" s="3">
        <v>1.49238</v>
      </c>
      <c r="K1006" s="3">
        <v>0.99343199999999998</v>
      </c>
      <c r="L1006" s="3"/>
      <c r="M1006" s="3"/>
      <c r="N1006" s="3">
        <v>0.29997043999999995</v>
      </c>
      <c r="U1006" s="3">
        <f t="shared" si="59"/>
        <v>91.392617669999993</v>
      </c>
      <c r="AG1006">
        <v>180</v>
      </c>
      <c r="AH1006">
        <v>100</v>
      </c>
      <c r="BU1006" s="5">
        <f t="shared" si="58"/>
        <v>2.689189189189189</v>
      </c>
      <c r="BV1006" s="12">
        <v>49</v>
      </c>
      <c r="BW1006" t="s">
        <v>1380</v>
      </c>
      <c r="BY1006" t="s">
        <v>1239</v>
      </c>
      <c r="BZ1006" t="s">
        <v>1392</v>
      </c>
      <c r="CD1006" t="s">
        <v>2781</v>
      </c>
      <c r="CE1006" t="s">
        <v>2781</v>
      </c>
    </row>
    <row r="1007" spans="1:83">
      <c r="A1007" t="s">
        <v>1388</v>
      </c>
      <c r="B1007" s="3">
        <v>29.007552000000004</v>
      </c>
      <c r="C1007" s="3">
        <v>0.50009638000000001</v>
      </c>
      <c r="D1007" s="3">
        <v>9.3993177499999998</v>
      </c>
      <c r="G1007">
        <v>8.5</v>
      </c>
      <c r="I1007">
        <v>6</v>
      </c>
      <c r="J1007" s="3">
        <v>0.79593599999999987</v>
      </c>
      <c r="K1007" s="3">
        <v>0.19588800000000001</v>
      </c>
      <c r="L1007" s="3"/>
      <c r="M1007" s="3"/>
      <c r="N1007" s="3">
        <v>0.20005667999999999</v>
      </c>
      <c r="U1007" s="3">
        <f t="shared" si="59"/>
        <v>54.598846810000005</v>
      </c>
      <c r="AG1007">
        <v>30</v>
      </c>
      <c r="AH1007">
        <v>50</v>
      </c>
      <c r="BU1007" s="5">
        <f t="shared" si="58"/>
        <v>1.4166666666666667</v>
      </c>
      <c r="BV1007" s="12">
        <v>49</v>
      </c>
      <c r="BW1007" t="s">
        <v>1380</v>
      </c>
      <c r="BY1007" t="s">
        <v>1239</v>
      </c>
      <c r="BZ1007" t="s">
        <v>1392</v>
      </c>
      <c r="CD1007" t="s">
        <v>2781</v>
      </c>
      <c r="CE1007" t="s">
        <v>2781</v>
      </c>
    </row>
    <row r="1008" spans="1:83">
      <c r="A1008" t="s">
        <v>1389</v>
      </c>
      <c r="B1008" s="3">
        <v>14.503776000000002</v>
      </c>
      <c r="C1008" s="3">
        <v>0.10008599999999999</v>
      </c>
      <c r="D1008" s="3">
        <v>4.2997461999999995</v>
      </c>
      <c r="G1008">
        <v>26.2</v>
      </c>
      <c r="I1008">
        <v>16.3</v>
      </c>
      <c r="J1008" s="3">
        <v>0.29847599999999996</v>
      </c>
      <c r="K1008" s="3">
        <v>9.7944000000000003E-2</v>
      </c>
      <c r="L1008" s="3"/>
      <c r="M1008" s="3"/>
      <c r="N1008" s="3">
        <v>0.50002711999999994</v>
      </c>
      <c r="U1008" s="3">
        <f t="shared" si="59"/>
        <v>62.300055319999998</v>
      </c>
      <c r="AG1008">
        <v>95</v>
      </c>
      <c r="AH1008">
        <v>72</v>
      </c>
      <c r="BU1008" s="5">
        <f t="shared" si="58"/>
        <v>1.6073619631901839</v>
      </c>
      <c r="BV1008" s="12">
        <v>49</v>
      </c>
      <c r="BW1008" t="s">
        <v>1380</v>
      </c>
      <c r="BY1008" t="s">
        <v>1239</v>
      </c>
      <c r="BZ1008" t="s">
        <v>1392</v>
      </c>
      <c r="CD1008" t="s">
        <v>2781</v>
      </c>
      <c r="CE1008" t="s">
        <v>2781</v>
      </c>
    </row>
    <row r="1009" spans="1:83">
      <c r="A1009" t="s">
        <v>1390</v>
      </c>
      <c r="B1009" s="3">
        <v>22.504384000000002</v>
      </c>
      <c r="C1009" s="3">
        <v>0.10008599999999999</v>
      </c>
      <c r="D1009" s="3">
        <v>5.0995715500000003</v>
      </c>
      <c r="G1009">
        <v>28.1</v>
      </c>
      <c r="I1009">
        <v>22.6</v>
      </c>
      <c r="J1009" s="3">
        <v>0.49745999999999996</v>
      </c>
      <c r="K1009" s="3">
        <v>9.7944000000000003E-2</v>
      </c>
      <c r="L1009" s="3"/>
      <c r="M1009" s="3"/>
      <c r="N1009" s="3">
        <v>0.70008379999999992</v>
      </c>
      <c r="U1009" s="3">
        <f t="shared" si="59"/>
        <v>79.699529350000006</v>
      </c>
      <c r="AG1009">
        <v>180</v>
      </c>
      <c r="AH1009">
        <v>100</v>
      </c>
      <c r="BU1009" s="5">
        <f t="shared" si="58"/>
        <v>1.2433628318584071</v>
      </c>
      <c r="BV1009" s="12">
        <v>49</v>
      </c>
      <c r="BW1009" t="s">
        <v>1380</v>
      </c>
      <c r="BY1009" t="s">
        <v>1239</v>
      </c>
      <c r="BZ1009" t="s">
        <v>1392</v>
      </c>
      <c r="CD1009" t="s">
        <v>2781</v>
      </c>
      <c r="CE1009" t="s">
        <v>2781</v>
      </c>
    </row>
    <row r="1010" spans="1:83">
      <c r="A1010" t="s">
        <v>1391</v>
      </c>
      <c r="B1010" s="3">
        <v>6.6101280000000004</v>
      </c>
      <c r="C1010" s="3">
        <v>0.10008599999999999</v>
      </c>
      <c r="D1010" s="3">
        <v>3.1996793000000001</v>
      </c>
      <c r="G1010">
        <v>24.3</v>
      </c>
      <c r="I1010">
        <v>9.3000000000000007</v>
      </c>
      <c r="J1010" s="3">
        <v>9.9491999999999983E-2</v>
      </c>
      <c r="K1010" s="3">
        <v>9.7944000000000003E-2</v>
      </c>
      <c r="L1010" s="3"/>
      <c r="M1010" s="3"/>
      <c r="N1010" s="3">
        <v>0.29997043999999995</v>
      </c>
      <c r="U1010" s="3">
        <f t="shared" si="59"/>
        <v>44.007299740000001</v>
      </c>
      <c r="AG1010">
        <v>30</v>
      </c>
      <c r="AH1010">
        <v>50</v>
      </c>
      <c r="BU1010" s="5">
        <f t="shared" si="58"/>
        <v>2.6129032258064515</v>
      </c>
      <c r="BV1010" s="12">
        <v>49</v>
      </c>
      <c r="BW1010" t="s">
        <v>1380</v>
      </c>
      <c r="BY1010" t="s">
        <v>1239</v>
      </c>
      <c r="BZ1010" t="s">
        <v>1392</v>
      </c>
      <c r="CD1010" t="s">
        <v>2781</v>
      </c>
      <c r="CE1010" t="s">
        <v>2781</v>
      </c>
    </row>
    <row r="1011" spans="1:83">
      <c r="A1011" t="s">
        <v>1393</v>
      </c>
      <c r="B1011" s="3"/>
      <c r="C1011" s="3"/>
      <c r="D1011" s="3">
        <v>3.14998545</v>
      </c>
      <c r="G1011">
        <v>1.72</v>
      </c>
      <c r="I1011">
        <v>2.91</v>
      </c>
      <c r="J1011" s="3">
        <v>0.29847599999999996</v>
      </c>
      <c r="K1011" s="3">
        <v>1.6650479999999999</v>
      </c>
      <c r="L1011" s="3">
        <v>1.7524000000000002</v>
      </c>
      <c r="M1011" s="3">
        <v>1.3728826199999997</v>
      </c>
      <c r="N1011" s="3"/>
      <c r="U1011" s="3">
        <f t="shared" si="59"/>
        <v>12.86879207</v>
      </c>
      <c r="Y1011">
        <v>249</v>
      </c>
      <c r="AA1011">
        <v>9811</v>
      </c>
      <c r="AJ1011">
        <v>863</v>
      </c>
      <c r="AM1011">
        <v>367</v>
      </c>
      <c r="BU1011" s="5">
        <f t="shared" si="58"/>
        <v>0.59106529209621994</v>
      </c>
      <c r="BV1011" s="12">
        <v>50</v>
      </c>
      <c r="BW1011" t="s">
        <v>1380</v>
      </c>
      <c r="BY1011" t="s">
        <v>1239</v>
      </c>
      <c r="BZ1011" t="s">
        <v>1404</v>
      </c>
      <c r="CD1011" t="s">
        <v>2781</v>
      </c>
      <c r="CE1011" t="s">
        <v>2781</v>
      </c>
    </row>
    <row r="1012" spans="1:83">
      <c r="A1012" t="s">
        <v>1394</v>
      </c>
      <c r="B1012" s="3"/>
      <c r="C1012" s="3"/>
      <c r="D1012" s="3">
        <v>1.8830757</v>
      </c>
      <c r="G1012">
        <v>3.7</v>
      </c>
      <c r="I1012">
        <v>2.2799999999999998</v>
      </c>
      <c r="J1012" s="3">
        <v>0.132656</v>
      </c>
      <c r="K1012" s="3">
        <v>1.0633920000000001</v>
      </c>
      <c r="L1012" s="3">
        <v>0.29656000000000005</v>
      </c>
      <c r="M1012" s="3">
        <v>0.25465243999999998</v>
      </c>
      <c r="N1012" s="3"/>
      <c r="U1012" s="3">
        <f t="shared" si="59"/>
        <v>9.6103361399999994</v>
      </c>
      <c r="Y1012">
        <v>332</v>
      </c>
      <c r="AA1012">
        <v>7829</v>
      </c>
      <c r="AJ1012">
        <v>273</v>
      </c>
      <c r="AM1012">
        <v>428</v>
      </c>
      <c r="BU1012" s="5">
        <f t="shared" si="58"/>
        <v>1.6228070175438598</v>
      </c>
      <c r="BV1012" s="12">
        <v>50</v>
      </c>
      <c r="BW1012" t="s">
        <v>1380</v>
      </c>
      <c r="BY1012" t="s">
        <v>1239</v>
      </c>
      <c r="BZ1012" t="s">
        <v>1404</v>
      </c>
      <c r="CD1012" t="s">
        <v>2781</v>
      </c>
      <c r="CE1012" t="s">
        <v>2781</v>
      </c>
    </row>
    <row r="1013" spans="1:83">
      <c r="A1013" t="s">
        <v>1395</v>
      </c>
      <c r="B1013" s="3"/>
      <c r="C1013" s="3"/>
      <c r="D1013" s="3">
        <v>2.19881115</v>
      </c>
      <c r="G1013">
        <v>1.98</v>
      </c>
      <c r="I1013">
        <v>2.88</v>
      </c>
      <c r="J1013" s="3">
        <v>0.16582</v>
      </c>
      <c r="K1013" s="3">
        <v>1.6510559999999999</v>
      </c>
      <c r="L1013" s="3">
        <v>1.98156</v>
      </c>
      <c r="M1013" s="3">
        <v>1.3848081599999997</v>
      </c>
      <c r="N1013" s="3"/>
      <c r="U1013" s="3">
        <f t="shared" si="59"/>
        <v>12.242055310000001</v>
      </c>
      <c r="Y1013">
        <v>361</v>
      </c>
      <c r="AA1013">
        <v>8431</v>
      </c>
      <c r="AJ1013">
        <v>406</v>
      </c>
      <c r="AM1013">
        <v>243</v>
      </c>
      <c r="BU1013" s="5">
        <f t="shared" si="58"/>
        <v>0.6875</v>
      </c>
      <c r="BV1013" s="12">
        <v>50</v>
      </c>
      <c r="BW1013" t="s">
        <v>1380</v>
      </c>
      <c r="BY1013" t="s">
        <v>1239</v>
      </c>
      <c r="BZ1013" t="s">
        <v>1404</v>
      </c>
      <c r="CD1013" t="s">
        <v>2781</v>
      </c>
      <c r="CE1013" t="s">
        <v>2781</v>
      </c>
    </row>
    <row r="1014" spans="1:83">
      <c r="A1014" t="s">
        <v>1396</v>
      </c>
      <c r="B1014" s="3"/>
      <c r="C1014" s="3"/>
      <c r="D1014" s="3">
        <v>2.1572421499999996</v>
      </c>
      <c r="G1014">
        <v>4.22</v>
      </c>
      <c r="I1014">
        <v>2.68</v>
      </c>
      <c r="J1014" s="3">
        <v>0.14923799999999998</v>
      </c>
      <c r="K1014" s="3">
        <v>1.1613359999999999</v>
      </c>
      <c r="L1014" s="3">
        <v>0.49876000000000004</v>
      </c>
      <c r="M1014" s="3">
        <v>1.3468632599999999</v>
      </c>
      <c r="N1014" s="3"/>
      <c r="U1014" s="3">
        <f t="shared" si="59"/>
        <v>12.213439409999999</v>
      </c>
      <c r="Y1014">
        <v>733</v>
      </c>
      <c r="AA1014">
        <v>8012</v>
      </c>
      <c r="AJ1014">
        <v>303</v>
      </c>
      <c r="AM1014">
        <v>516</v>
      </c>
      <c r="BU1014" s="5">
        <f t="shared" si="58"/>
        <v>1.5746268656716416</v>
      </c>
      <c r="BV1014" s="12">
        <v>50</v>
      </c>
      <c r="BW1014" t="s">
        <v>1380</v>
      </c>
      <c r="BY1014" t="s">
        <v>1239</v>
      </c>
      <c r="BZ1014" t="s">
        <v>1404</v>
      </c>
      <c r="CD1014" t="s">
        <v>2781</v>
      </c>
      <c r="CE1014" t="s">
        <v>2781</v>
      </c>
    </row>
    <row r="1015" spans="1:83">
      <c r="A1015" t="s">
        <v>1397</v>
      </c>
      <c r="B1015" s="3"/>
      <c r="C1015" s="3"/>
      <c r="D1015" s="3">
        <v>2.3220065500000002</v>
      </c>
      <c r="G1015">
        <v>2.2999999999999998</v>
      </c>
      <c r="I1015">
        <v>2.7</v>
      </c>
      <c r="J1015" s="3">
        <v>0.24872999999999998</v>
      </c>
      <c r="K1015" s="3">
        <v>1.441176</v>
      </c>
      <c r="L1015" s="3">
        <v>3.1678000000000002</v>
      </c>
      <c r="M1015" s="3">
        <v>3.0523359399999999</v>
      </c>
      <c r="N1015" s="3"/>
      <c r="U1015" s="3">
        <f t="shared" si="59"/>
        <v>15.23204849</v>
      </c>
      <c r="Y1015">
        <v>632</v>
      </c>
      <c r="AA1015">
        <v>7840</v>
      </c>
      <c r="AJ1015">
        <v>336</v>
      </c>
      <c r="AM1015">
        <v>319</v>
      </c>
      <c r="BU1015" s="5">
        <f t="shared" si="58"/>
        <v>0.85185185185185175</v>
      </c>
      <c r="BV1015" s="12">
        <v>50</v>
      </c>
      <c r="BW1015" t="s">
        <v>1380</v>
      </c>
      <c r="BY1015" t="s">
        <v>1239</v>
      </c>
      <c r="BZ1015" t="s">
        <v>1404</v>
      </c>
      <c r="CD1015" t="s">
        <v>2781</v>
      </c>
      <c r="CE1015" t="s">
        <v>2781</v>
      </c>
    </row>
    <row r="1016" spans="1:83">
      <c r="A1016" t="s">
        <v>1398</v>
      </c>
      <c r="B1016" s="3"/>
      <c r="C1016" s="3"/>
      <c r="D1016" s="3">
        <v>1.68184395</v>
      </c>
      <c r="G1016">
        <v>2.65</v>
      </c>
      <c r="I1016">
        <v>2.5</v>
      </c>
      <c r="J1016" s="3">
        <v>0.14923799999999998</v>
      </c>
      <c r="K1016" s="3">
        <v>1.287264</v>
      </c>
      <c r="L1016" s="3">
        <v>0.57964000000000004</v>
      </c>
      <c r="M1016" s="3">
        <v>0.78503781999999989</v>
      </c>
      <c r="N1016" s="3"/>
      <c r="U1016" s="3">
        <f t="shared" si="59"/>
        <v>9.6330237699999994</v>
      </c>
      <c r="Y1016">
        <v>475</v>
      </c>
      <c r="AA1016">
        <v>6590</v>
      </c>
      <c r="AJ1016">
        <v>273</v>
      </c>
      <c r="AM1016">
        <v>341</v>
      </c>
      <c r="BU1016" s="5">
        <f t="shared" si="58"/>
        <v>1.06</v>
      </c>
      <c r="BV1016" s="12">
        <v>50</v>
      </c>
      <c r="BW1016" t="s">
        <v>1380</v>
      </c>
      <c r="BY1016" t="s">
        <v>1239</v>
      </c>
      <c r="BZ1016" t="s">
        <v>1404</v>
      </c>
      <c r="CD1016" t="s">
        <v>2781</v>
      </c>
      <c r="CE1016" t="s">
        <v>2781</v>
      </c>
    </row>
    <row r="1017" spans="1:83">
      <c r="A1017" t="s">
        <v>1399</v>
      </c>
      <c r="B1017" s="3"/>
      <c r="C1017" s="3"/>
      <c r="D1017" s="3">
        <v>2.27439115</v>
      </c>
      <c r="G1017">
        <v>2.5099999999999998</v>
      </c>
      <c r="I1017">
        <v>3.21</v>
      </c>
      <c r="J1017" s="3">
        <v>0.19898399999999997</v>
      </c>
      <c r="K1017" s="3">
        <v>1.427184</v>
      </c>
      <c r="L1017" s="3">
        <v>2.5611999999999999</v>
      </c>
      <c r="M1017" s="3">
        <v>2.15093376</v>
      </c>
      <c r="N1017" s="3"/>
      <c r="U1017" s="3">
        <f t="shared" si="59"/>
        <v>14.33269291</v>
      </c>
      <c r="Y1017">
        <v>700</v>
      </c>
      <c r="AA1017">
        <v>11196</v>
      </c>
      <c r="AJ1017">
        <v>377</v>
      </c>
      <c r="AM1017">
        <v>360</v>
      </c>
      <c r="BU1017" s="5">
        <f t="shared" si="58"/>
        <v>0.7819314641744548</v>
      </c>
      <c r="BV1017" s="12">
        <v>50</v>
      </c>
      <c r="BW1017" t="s">
        <v>1380</v>
      </c>
      <c r="BY1017" t="s">
        <v>1239</v>
      </c>
      <c r="BZ1017" t="s">
        <v>1404</v>
      </c>
      <c r="CD1017" t="s">
        <v>2781</v>
      </c>
      <c r="CE1017" t="s">
        <v>2781</v>
      </c>
    </row>
    <row r="1018" spans="1:83">
      <c r="A1018" t="s">
        <v>1400</v>
      </c>
      <c r="B1018" s="3"/>
      <c r="C1018" s="3"/>
      <c r="D1018" s="3">
        <v>1.8071178000000001</v>
      </c>
      <c r="G1018">
        <v>2.25</v>
      </c>
      <c r="I1018">
        <v>2.64</v>
      </c>
      <c r="J1018" s="3">
        <v>0.16582</v>
      </c>
      <c r="K1018" s="3">
        <v>1.1193600000000001</v>
      </c>
      <c r="L1018" s="3">
        <v>1.3075600000000001</v>
      </c>
      <c r="M1018" s="3">
        <v>1.87399622</v>
      </c>
      <c r="N1018" s="3"/>
      <c r="U1018" s="3">
        <f t="shared" si="59"/>
        <v>11.16385402</v>
      </c>
      <c r="Y1018">
        <v>772</v>
      </c>
      <c r="AA1018">
        <v>10846</v>
      </c>
      <c r="AJ1018">
        <v>391</v>
      </c>
      <c r="AM1018">
        <v>349</v>
      </c>
      <c r="BU1018" s="5">
        <f t="shared" si="58"/>
        <v>0.85227272727272718</v>
      </c>
      <c r="BV1018" s="12">
        <v>50</v>
      </c>
      <c r="BW1018" t="s">
        <v>1380</v>
      </c>
      <c r="BY1018" t="s">
        <v>1239</v>
      </c>
      <c r="BZ1018" t="s">
        <v>1404</v>
      </c>
      <c r="CD1018" t="s">
        <v>2781</v>
      </c>
      <c r="CE1018" t="s">
        <v>2781</v>
      </c>
    </row>
    <row r="1019" spans="1:83">
      <c r="A1019" t="s">
        <v>1401</v>
      </c>
      <c r="B1019" s="3"/>
      <c r="C1019" s="3"/>
      <c r="D1019" s="3">
        <v>1.9973904499999999</v>
      </c>
      <c r="G1019">
        <v>4.3499999999999996</v>
      </c>
      <c r="I1019">
        <v>3.65</v>
      </c>
      <c r="J1019" s="3">
        <v>0.24872999999999998</v>
      </c>
      <c r="K1019" s="3">
        <v>1.245288</v>
      </c>
      <c r="L1019" s="3">
        <v>2.2107199999999998</v>
      </c>
      <c r="M1019" s="3">
        <v>4.1367168599999999</v>
      </c>
      <c r="N1019" s="3"/>
      <c r="U1019" s="3">
        <f t="shared" si="59"/>
        <v>17.838845309999996</v>
      </c>
      <c r="Y1019">
        <v>1946</v>
      </c>
      <c r="AA1019">
        <v>12510</v>
      </c>
      <c r="AJ1019">
        <v>295</v>
      </c>
      <c r="AM1019">
        <v>665</v>
      </c>
      <c r="BU1019" s="5">
        <f t="shared" si="58"/>
        <v>1.1917808219178081</v>
      </c>
      <c r="BV1019" s="12">
        <v>50</v>
      </c>
      <c r="BW1019" t="s">
        <v>1380</v>
      </c>
      <c r="BY1019" t="s">
        <v>1239</v>
      </c>
      <c r="BZ1019" t="s">
        <v>1404</v>
      </c>
      <c r="CD1019" t="s">
        <v>2781</v>
      </c>
      <c r="CE1019" t="s">
        <v>2781</v>
      </c>
    </row>
    <row r="1020" spans="1:83">
      <c r="A1020" t="s">
        <v>1402</v>
      </c>
      <c r="B1020" s="3"/>
      <c r="C1020" s="3"/>
      <c r="D1020" s="3">
        <v>1.5233148999999999</v>
      </c>
      <c r="G1020">
        <v>1.78</v>
      </c>
      <c r="I1020">
        <v>3.28</v>
      </c>
      <c r="J1020" s="3">
        <v>0.24872999999999998</v>
      </c>
      <c r="K1020" s="3">
        <v>1.25928</v>
      </c>
      <c r="L1020" s="3">
        <v>2.1568000000000001</v>
      </c>
      <c r="M1020" s="3">
        <v>5.338666739999999</v>
      </c>
      <c r="N1020" s="3"/>
      <c r="U1020" s="3">
        <f t="shared" si="59"/>
        <v>15.58679164</v>
      </c>
      <c r="Y1020">
        <v>1689</v>
      </c>
      <c r="AA1020">
        <v>14894</v>
      </c>
      <c r="AJ1020">
        <v>184</v>
      </c>
      <c r="AM1020">
        <v>386</v>
      </c>
      <c r="BU1020" s="5">
        <f t="shared" si="58"/>
        <v>0.54268292682926833</v>
      </c>
      <c r="BV1020" s="12">
        <v>50</v>
      </c>
      <c r="BW1020" t="s">
        <v>1380</v>
      </c>
      <c r="BY1020" t="s">
        <v>1239</v>
      </c>
      <c r="BZ1020" t="s">
        <v>1404</v>
      </c>
      <c r="CD1020" t="s">
        <v>2781</v>
      </c>
      <c r="CE1020" t="s">
        <v>2781</v>
      </c>
    </row>
    <row r="1021" spans="1:83">
      <c r="A1021" t="s">
        <v>1403</v>
      </c>
      <c r="B1021" s="3"/>
      <c r="C1021" s="3"/>
      <c r="D1021" s="3">
        <v>0.95306379999999991</v>
      </c>
      <c r="G1021">
        <v>1.64</v>
      </c>
      <c r="I1021">
        <v>3.37</v>
      </c>
      <c r="J1021" s="3">
        <v>0.34822199999999998</v>
      </c>
      <c r="K1021" s="3">
        <v>1.245288</v>
      </c>
      <c r="L1021" s="3">
        <v>1.3884400000000001</v>
      </c>
      <c r="M1021" s="3">
        <v>4.8573085799999998</v>
      </c>
      <c r="N1021" s="3"/>
      <c r="U1021" s="3">
        <f t="shared" si="59"/>
        <v>13.802322380000001</v>
      </c>
      <c r="Y1021">
        <v>1979</v>
      </c>
      <c r="AA1021">
        <v>9784</v>
      </c>
      <c r="AJ1021">
        <v>108</v>
      </c>
      <c r="AM1021">
        <v>361</v>
      </c>
      <c r="BU1021" s="5">
        <f t="shared" si="58"/>
        <v>0.48664688427299702</v>
      </c>
      <c r="BV1021" s="12">
        <v>50</v>
      </c>
      <c r="BW1021" t="s">
        <v>1380</v>
      </c>
      <c r="BY1021" t="s">
        <v>1239</v>
      </c>
      <c r="BZ1021" t="s">
        <v>1404</v>
      </c>
      <c r="CD1021" t="s">
        <v>2781</v>
      </c>
      <c r="CE1021" t="s">
        <v>2781</v>
      </c>
    </row>
    <row r="1022" spans="1:83">
      <c r="A1022" t="s">
        <v>1405</v>
      </c>
      <c r="B1022" s="3"/>
      <c r="C1022" s="3">
        <v>0.7840069999999999</v>
      </c>
      <c r="D1022" s="3"/>
      <c r="G1022">
        <v>1.56</v>
      </c>
      <c r="I1022">
        <v>23.3</v>
      </c>
      <c r="J1022" s="3"/>
      <c r="K1022" s="3"/>
      <c r="L1022" s="3"/>
      <c r="M1022" s="3"/>
      <c r="N1022" s="3"/>
      <c r="U1022" s="3">
        <f t="shared" si="59"/>
        <v>25.644006999999998</v>
      </c>
      <c r="AE1022">
        <v>870</v>
      </c>
      <c r="AF1022">
        <v>56</v>
      </c>
      <c r="AG1022">
        <v>275</v>
      </c>
      <c r="AH1022">
        <v>116</v>
      </c>
      <c r="AI1022">
        <v>20</v>
      </c>
      <c r="AQ1022">
        <v>110</v>
      </c>
      <c r="BC1022">
        <v>205</v>
      </c>
      <c r="BV1022" s="12">
        <v>51</v>
      </c>
      <c r="BW1022" t="s">
        <v>1413</v>
      </c>
      <c r="BY1022" t="s">
        <v>1239</v>
      </c>
      <c r="BZ1022" t="s">
        <v>1405</v>
      </c>
      <c r="CD1022" t="s">
        <v>2781</v>
      </c>
      <c r="CE1022" t="s">
        <v>2781</v>
      </c>
    </row>
    <row r="1023" spans="1:83">
      <c r="A1023" t="s">
        <v>1406</v>
      </c>
      <c r="B1023" s="3"/>
      <c r="C1023" s="3">
        <v>8.5073100000000006E-3</v>
      </c>
      <c r="D1023" s="3"/>
      <c r="G1023">
        <v>4.5999999999999996</v>
      </c>
      <c r="I1023">
        <v>40.5</v>
      </c>
      <c r="J1023" s="3"/>
      <c r="K1023" s="3"/>
      <c r="L1023" s="3"/>
      <c r="M1023" s="3"/>
      <c r="N1023" s="3"/>
      <c r="U1023" s="3">
        <f t="shared" si="59"/>
        <v>45.10850731</v>
      </c>
      <c r="AE1023">
        <v>240</v>
      </c>
      <c r="AG1023">
        <v>170</v>
      </c>
      <c r="AH1023">
        <v>470</v>
      </c>
      <c r="AI1023">
        <v>110</v>
      </c>
      <c r="AQ1023">
        <v>330</v>
      </c>
      <c r="BC1023">
        <v>330</v>
      </c>
      <c r="BV1023" s="12">
        <v>51</v>
      </c>
      <c r="BW1023" t="s">
        <v>1414</v>
      </c>
      <c r="BY1023" t="s">
        <v>1239</v>
      </c>
      <c r="BZ1023" t="s">
        <v>1406</v>
      </c>
      <c r="CD1023" t="s">
        <v>2781</v>
      </c>
      <c r="CE1023" t="s">
        <v>2781</v>
      </c>
    </row>
    <row r="1024" spans="1:83">
      <c r="A1024" t="s">
        <v>1407</v>
      </c>
      <c r="B1024" s="3"/>
      <c r="C1024" s="3"/>
      <c r="D1024" s="3"/>
      <c r="G1024">
        <v>30.24</v>
      </c>
      <c r="I1024">
        <v>12.47</v>
      </c>
      <c r="J1024" s="3">
        <v>0.30676699999999996</v>
      </c>
      <c r="K1024" s="3"/>
      <c r="L1024" s="3"/>
      <c r="M1024" s="3">
        <v>4.8424919999999996E-2</v>
      </c>
      <c r="N1024" s="3"/>
      <c r="U1024" s="3">
        <f t="shared" si="59"/>
        <v>43.065191920000004</v>
      </c>
      <c r="W1024">
        <v>2</v>
      </c>
      <c r="Y1024">
        <v>710</v>
      </c>
      <c r="AE1024">
        <v>128</v>
      </c>
      <c r="AF1024">
        <v>37</v>
      </c>
      <c r="AG1024">
        <v>59</v>
      </c>
      <c r="AH1024">
        <v>26</v>
      </c>
      <c r="AI1024">
        <v>24</v>
      </c>
      <c r="AJ1024">
        <v>163</v>
      </c>
      <c r="AS1024">
        <v>4</v>
      </c>
      <c r="BC1024">
        <v>130</v>
      </c>
      <c r="BV1024" s="12">
        <v>52</v>
      </c>
      <c r="BW1024" t="s">
        <v>1415</v>
      </c>
      <c r="BY1024" t="s">
        <v>1239</v>
      </c>
      <c r="BZ1024" t="s">
        <v>597</v>
      </c>
      <c r="CD1024" t="s">
        <v>2781</v>
      </c>
      <c r="CE1024" t="s">
        <v>2781</v>
      </c>
    </row>
    <row r="1025" spans="1:83">
      <c r="A1025" t="s">
        <v>1408</v>
      </c>
      <c r="B1025" s="3"/>
      <c r="C1025" s="3"/>
      <c r="D1025" s="3"/>
      <c r="G1025">
        <v>14.63</v>
      </c>
      <c r="I1025">
        <v>10.25</v>
      </c>
      <c r="J1025" s="3">
        <v>1.0446659999999999</v>
      </c>
      <c r="K1025" s="3"/>
      <c r="L1025" s="3"/>
      <c r="M1025" s="3">
        <v>0.36137999999999998</v>
      </c>
      <c r="N1025" s="3"/>
      <c r="U1025" s="3">
        <f t="shared" si="59"/>
        <v>26.286045999999999</v>
      </c>
      <c r="W1025">
        <v>1</v>
      </c>
      <c r="Y1025">
        <v>765</v>
      </c>
      <c r="AE1025">
        <v>172</v>
      </c>
      <c r="AF1025">
        <v>35</v>
      </c>
      <c r="AG1025">
        <v>112</v>
      </c>
      <c r="AH1025">
        <v>200</v>
      </c>
      <c r="AI1025">
        <v>64</v>
      </c>
      <c r="AJ1025">
        <v>201</v>
      </c>
      <c r="AS1025">
        <v>8</v>
      </c>
      <c r="BC1025">
        <v>70</v>
      </c>
      <c r="BV1025" s="12">
        <v>52</v>
      </c>
      <c r="BW1025" t="s">
        <v>1415</v>
      </c>
      <c r="BY1025" t="s">
        <v>1239</v>
      </c>
      <c r="BZ1025" t="s">
        <v>597</v>
      </c>
      <c r="CD1025" t="s">
        <v>2781</v>
      </c>
      <c r="CE1025" t="s">
        <v>2781</v>
      </c>
    </row>
    <row r="1026" spans="1:83">
      <c r="A1026" t="s">
        <v>1409</v>
      </c>
      <c r="B1026" s="3"/>
      <c r="C1026" s="3"/>
      <c r="D1026" s="3"/>
      <c r="G1026">
        <v>40.32</v>
      </c>
      <c r="I1026">
        <v>4.5</v>
      </c>
      <c r="J1026" s="3">
        <v>0.1260232</v>
      </c>
      <c r="K1026" s="3"/>
      <c r="L1026" s="3"/>
      <c r="M1026" s="3">
        <v>1.0239099999999999E-2</v>
      </c>
      <c r="N1026" s="3"/>
      <c r="U1026" s="3">
        <f t="shared" si="59"/>
        <v>44.956262299999999</v>
      </c>
      <c r="W1026">
        <v>1</v>
      </c>
      <c r="Y1026">
        <v>149</v>
      </c>
      <c r="AE1026">
        <v>90</v>
      </c>
      <c r="AF1026">
        <v>19</v>
      </c>
      <c r="AG1026">
        <v>36</v>
      </c>
      <c r="AH1026">
        <v>13</v>
      </c>
      <c r="AI1026">
        <v>16</v>
      </c>
      <c r="AJ1026">
        <v>133</v>
      </c>
      <c r="AS1026">
        <v>5</v>
      </c>
      <c r="BC1026">
        <v>47</v>
      </c>
      <c r="BV1026" s="12">
        <v>52</v>
      </c>
      <c r="BW1026" t="s">
        <v>1415</v>
      </c>
      <c r="BY1026" t="s">
        <v>1239</v>
      </c>
      <c r="BZ1026" t="s">
        <v>597</v>
      </c>
      <c r="CD1026" t="s">
        <v>2781</v>
      </c>
      <c r="CE1026" t="s">
        <v>2781</v>
      </c>
    </row>
    <row r="1027" spans="1:83">
      <c r="A1027" t="s">
        <v>1410</v>
      </c>
      <c r="B1027" s="3"/>
      <c r="C1027" s="3"/>
      <c r="D1027" s="3"/>
      <c r="G1027">
        <v>40.65</v>
      </c>
      <c r="I1027">
        <v>8.65</v>
      </c>
      <c r="J1027" s="3">
        <v>9.9491999999999983E-2</v>
      </c>
      <c r="K1027" s="3"/>
      <c r="L1027" s="3"/>
      <c r="M1027" s="3">
        <v>1.0480019999999998E-2</v>
      </c>
      <c r="N1027" s="3"/>
      <c r="U1027" s="3">
        <f t="shared" si="59"/>
        <v>49.409972019999998</v>
      </c>
      <c r="W1027">
        <v>3</v>
      </c>
      <c r="Y1027">
        <v>402</v>
      </c>
      <c r="AE1027">
        <v>122</v>
      </c>
      <c r="AF1027">
        <v>39</v>
      </c>
      <c r="AG1027">
        <v>41</v>
      </c>
      <c r="AH1027">
        <v>19</v>
      </c>
      <c r="AI1027">
        <v>18</v>
      </c>
      <c r="AJ1027">
        <v>132</v>
      </c>
      <c r="AS1027">
        <v>5</v>
      </c>
      <c r="BC1027">
        <v>50</v>
      </c>
      <c r="BV1027" s="12">
        <v>52</v>
      </c>
      <c r="BW1027" t="s">
        <v>1415</v>
      </c>
      <c r="BY1027" t="s">
        <v>1239</v>
      </c>
      <c r="BZ1027" t="s">
        <v>597</v>
      </c>
      <c r="CD1027" t="s">
        <v>2781</v>
      </c>
      <c r="CE1027" t="s">
        <v>2781</v>
      </c>
    </row>
    <row r="1028" spans="1:83">
      <c r="A1028" t="s">
        <v>1411</v>
      </c>
      <c r="B1028" s="3"/>
      <c r="C1028" s="3"/>
      <c r="D1028" s="3"/>
      <c r="G1028">
        <v>20</v>
      </c>
      <c r="I1028">
        <v>20.5</v>
      </c>
      <c r="J1028" s="3">
        <v>1.49238</v>
      </c>
      <c r="K1028" s="3"/>
      <c r="L1028" s="3"/>
      <c r="M1028" s="3">
        <v>0.28910399999999997</v>
      </c>
      <c r="N1028" s="3"/>
      <c r="U1028" s="3">
        <f t="shared" si="59"/>
        <v>42.281483999999999</v>
      </c>
      <c r="Y1028">
        <v>430</v>
      </c>
      <c r="AG1028">
        <v>305</v>
      </c>
      <c r="AH1028">
        <v>725</v>
      </c>
      <c r="AI1028">
        <v>90</v>
      </c>
      <c r="AJ1028">
        <v>160</v>
      </c>
      <c r="BC1028">
        <v>70</v>
      </c>
      <c r="BV1028" s="12">
        <v>52</v>
      </c>
      <c r="BW1028" t="s">
        <v>1415</v>
      </c>
      <c r="BY1028" t="s">
        <v>1239</v>
      </c>
      <c r="BZ1028" t="s">
        <v>597</v>
      </c>
      <c r="CD1028" t="s">
        <v>2781</v>
      </c>
      <c r="CE1028" t="s">
        <v>2781</v>
      </c>
    </row>
    <row r="1029" spans="1:83">
      <c r="A1029">
        <v>11</v>
      </c>
      <c r="B1029" s="3"/>
      <c r="C1029" s="3"/>
      <c r="D1029" s="3"/>
      <c r="G1029">
        <v>54.55</v>
      </c>
      <c r="I1029">
        <v>3.88</v>
      </c>
      <c r="J1029" s="3"/>
      <c r="K1029" s="3"/>
      <c r="L1029" s="3"/>
      <c r="M1029" s="3">
        <v>9.6367999999999995E-2</v>
      </c>
      <c r="N1029" s="3"/>
      <c r="U1029" s="3">
        <f t="shared" si="59"/>
        <v>58.526367999999998</v>
      </c>
      <c r="X1029">
        <v>100</v>
      </c>
      <c r="Y1029">
        <v>500</v>
      </c>
      <c r="Z1029">
        <v>200</v>
      </c>
      <c r="AA1029">
        <v>100</v>
      </c>
      <c r="AG1029">
        <v>10</v>
      </c>
      <c r="AH1029">
        <v>10</v>
      </c>
      <c r="BV1029" s="12">
        <v>53</v>
      </c>
      <c r="BW1029" t="s">
        <v>1380</v>
      </c>
      <c r="BY1029" t="s">
        <v>1239</v>
      </c>
      <c r="BZ1029" t="s">
        <v>1412</v>
      </c>
      <c r="CD1029" t="s">
        <v>2781</v>
      </c>
      <c r="CE1029" t="s">
        <v>2781</v>
      </c>
    </row>
    <row r="1030" spans="1:83">
      <c r="A1030">
        <v>12</v>
      </c>
      <c r="B1030" s="3"/>
      <c r="C1030" s="3"/>
      <c r="D1030" s="3"/>
      <c r="G1030">
        <v>55.95</v>
      </c>
      <c r="I1030">
        <v>3.88</v>
      </c>
      <c r="J1030" s="3"/>
      <c r="K1030" s="3"/>
      <c r="L1030" s="3"/>
      <c r="M1030" s="3">
        <v>6.0229999999999999E-2</v>
      </c>
      <c r="N1030" s="3"/>
      <c r="U1030" s="3">
        <f t="shared" si="59"/>
        <v>59.890230000000003</v>
      </c>
      <c r="X1030">
        <v>100</v>
      </c>
      <c r="Y1030">
        <v>500</v>
      </c>
      <c r="Z1030">
        <v>100</v>
      </c>
      <c r="AA1030">
        <v>300</v>
      </c>
      <c r="BV1030" s="12">
        <v>53</v>
      </c>
      <c r="BW1030" t="s">
        <v>1380</v>
      </c>
      <c r="BY1030" t="s">
        <v>1239</v>
      </c>
      <c r="BZ1030" t="s">
        <v>1412</v>
      </c>
      <c r="CD1030" t="s">
        <v>2781</v>
      </c>
      <c r="CE1030" t="s">
        <v>2781</v>
      </c>
    </row>
    <row r="1031" spans="1:83">
      <c r="A1031">
        <v>13</v>
      </c>
      <c r="B1031" s="3"/>
      <c r="C1031" s="3"/>
      <c r="D1031" s="3"/>
      <c r="G1031">
        <v>40.92</v>
      </c>
      <c r="I1031">
        <v>1.55</v>
      </c>
      <c r="J1031" s="3"/>
      <c r="K1031" s="3"/>
      <c r="L1031" s="3"/>
      <c r="M1031" s="3">
        <v>6.0229999999999999E-2</v>
      </c>
      <c r="N1031" s="3"/>
      <c r="U1031" s="3">
        <f t="shared" si="59"/>
        <v>42.530230000000003</v>
      </c>
      <c r="W1031">
        <v>50</v>
      </c>
      <c r="X1031">
        <v>100</v>
      </c>
      <c r="Y1031">
        <v>100</v>
      </c>
      <c r="Z1031">
        <v>100</v>
      </c>
      <c r="AA1031">
        <v>2000</v>
      </c>
      <c r="AE1031">
        <v>100</v>
      </c>
      <c r="AF1031">
        <v>20</v>
      </c>
      <c r="AG1031">
        <v>50</v>
      </c>
      <c r="AH1031">
        <v>50</v>
      </c>
      <c r="AQ1031">
        <v>30</v>
      </c>
      <c r="BC1031">
        <v>30</v>
      </c>
      <c r="BV1031" s="12">
        <v>53</v>
      </c>
      <c r="BW1031" t="s">
        <v>1380</v>
      </c>
      <c r="BY1031" t="s">
        <v>1239</v>
      </c>
      <c r="BZ1031" t="s">
        <v>1412</v>
      </c>
      <c r="CD1031" t="s">
        <v>2781</v>
      </c>
      <c r="CE1031" t="s">
        <v>2781</v>
      </c>
    </row>
    <row r="1032" spans="1:83">
      <c r="A1032">
        <v>14</v>
      </c>
      <c r="B1032" s="3"/>
      <c r="C1032" s="3"/>
      <c r="D1032" s="3"/>
      <c r="G1032">
        <v>48.26</v>
      </c>
      <c r="I1032">
        <v>1.1599999999999999</v>
      </c>
      <c r="J1032" s="3"/>
      <c r="K1032" s="3"/>
      <c r="L1032" s="3"/>
      <c r="M1032" s="3">
        <v>0.12046</v>
      </c>
      <c r="N1032" s="3"/>
      <c r="U1032" s="3">
        <f t="shared" si="59"/>
        <v>49.540459999999996</v>
      </c>
      <c r="W1032">
        <v>50</v>
      </c>
      <c r="X1032">
        <v>100</v>
      </c>
      <c r="Y1032">
        <v>100</v>
      </c>
      <c r="Z1032">
        <v>100</v>
      </c>
      <c r="AA1032">
        <v>1000</v>
      </c>
      <c r="AE1032">
        <v>50</v>
      </c>
      <c r="AF1032">
        <v>20</v>
      </c>
      <c r="AG1032">
        <v>20</v>
      </c>
      <c r="AH1032">
        <v>30</v>
      </c>
      <c r="AQ1032">
        <v>30</v>
      </c>
      <c r="BC1032">
        <v>30</v>
      </c>
      <c r="BV1032" s="12">
        <v>53</v>
      </c>
      <c r="BW1032" t="s">
        <v>1380</v>
      </c>
      <c r="BY1032" t="s">
        <v>1239</v>
      </c>
      <c r="BZ1032" t="s">
        <v>1412</v>
      </c>
      <c r="CD1032" t="s">
        <v>2781</v>
      </c>
      <c r="CE1032" t="s">
        <v>2781</v>
      </c>
    </row>
    <row r="1033" spans="1:83">
      <c r="A1033">
        <v>15</v>
      </c>
      <c r="B1033" s="3"/>
      <c r="C1033" s="3"/>
      <c r="D1033" s="3"/>
      <c r="G1033">
        <v>50.71</v>
      </c>
      <c r="I1033">
        <v>0.78</v>
      </c>
      <c r="J1033" s="3"/>
      <c r="K1033" s="3"/>
      <c r="L1033" s="3"/>
      <c r="M1033" s="3">
        <v>9.6367999999999995E-2</v>
      </c>
      <c r="N1033" s="3"/>
      <c r="U1033" s="3">
        <f t="shared" si="59"/>
        <v>51.586368</v>
      </c>
      <c r="X1033">
        <v>100</v>
      </c>
      <c r="Y1033">
        <v>800</v>
      </c>
      <c r="Z1033">
        <v>200</v>
      </c>
      <c r="AA1033">
        <v>500</v>
      </c>
      <c r="AG1033">
        <v>10</v>
      </c>
      <c r="AH1033">
        <v>10</v>
      </c>
      <c r="BV1033" s="12">
        <v>53</v>
      </c>
      <c r="BW1033" t="s">
        <v>1380</v>
      </c>
      <c r="BY1033" t="s">
        <v>1239</v>
      </c>
      <c r="BZ1033" t="s">
        <v>1412</v>
      </c>
      <c r="CD1033" t="s">
        <v>2781</v>
      </c>
      <c r="CE1033" t="s">
        <v>2781</v>
      </c>
    </row>
    <row r="1034" spans="1:83">
      <c r="A1034" t="s">
        <v>1381</v>
      </c>
      <c r="B1034" s="3"/>
      <c r="C1034" s="3">
        <v>0.66724000000000006</v>
      </c>
      <c r="D1034" s="3">
        <v>6.6132499999999999</v>
      </c>
      <c r="G1034">
        <v>21.2</v>
      </c>
      <c r="I1034">
        <v>10.199999999999999</v>
      </c>
      <c r="J1034" s="3"/>
      <c r="K1034" s="3"/>
      <c r="L1034" s="3"/>
      <c r="M1034" s="3"/>
      <c r="N1034" s="3"/>
      <c r="U1034" s="3">
        <f t="shared" si="59"/>
        <v>38.680489999999999</v>
      </c>
      <c r="Y1034">
        <v>260</v>
      </c>
      <c r="AA1034">
        <v>8000</v>
      </c>
      <c r="AE1034">
        <v>575</v>
      </c>
      <c r="AF1034">
        <v>36</v>
      </c>
      <c r="AG1034">
        <v>612</v>
      </c>
      <c r="AH1034">
        <v>1120</v>
      </c>
      <c r="AI1034">
        <v>102</v>
      </c>
      <c r="AJ1034">
        <v>280</v>
      </c>
      <c r="AQ1034">
        <v>136</v>
      </c>
      <c r="BC1034">
        <v>19</v>
      </c>
      <c r="BE1034">
        <v>2.8</v>
      </c>
      <c r="BF1034">
        <v>5.3</v>
      </c>
      <c r="BG1034">
        <v>84</v>
      </c>
      <c r="BH1034">
        <v>441</v>
      </c>
      <c r="BV1034" s="12">
        <v>54</v>
      </c>
      <c r="BW1034" t="s">
        <v>1415</v>
      </c>
      <c r="BY1034" t="s">
        <v>1239</v>
      </c>
      <c r="BZ1034" t="s">
        <v>1430</v>
      </c>
      <c r="CD1034" t="s">
        <v>2781</v>
      </c>
      <c r="CE1034" t="s">
        <v>2781</v>
      </c>
    </row>
    <row r="1035" spans="1:83">
      <c r="A1035" t="s">
        <v>1382</v>
      </c>
      <c r="B1035" s="3"/>
      <c r="C1035" s="3">
        <v>0.83404999999999996</v>
      </c>
      <c r="D1035" s="3">
        <v>8.3138000000000005</v>
      </c>
      <c r="G1035">
        <v>21.7</v>
      </c>
      <c r="I1035">
        <v>13.9</v>
      </c>
      <c r="J1035" s="3"/>
      <c r="K1035" s="3"/>
      <c r="L1035" s="3"/>
      <c r="M1035" s="3"/>
      <c r="N1035" s="3"/>
      <c r="U1035" s="3">
        <f t="shared" si="59"/>
        <v>44.74785</v>
      </c>
      <c r="Y1035">
        <v>490</v>
      </c>
      <c r="AA1035">
        <v>11000</v>
      </c>
      <c r="AE1035">
        <v>1220</v>
      </c>
      <c r="AF1035">
        <v>45</v>
      </c>
      <c r="AG1035">
        <v>1290</v>
      </c>
      <c r="AH1035">
        <v>1380</v>
      </c>
      <c r="AI1035">
        <v>467</v>
      </c>
      <c r="AJ1035">
        <v>415</v>
      </c>
      <c r="AQ1035">
        <v>226</v>
      </c>
      <c r="BC1035">
        <v>26</v>
      </c>
      <c r="BE1035">
        <v>3.8</v>
      </c>
      <c r="BF1035">
        <v>5.7</v>
      </c>
      <c r="BG1035">
        <v>153</v>
      </c>
      <c r="BH1035">
        <v>2038</v>
      </c>
      <c r="BV1035" s="12">
        <v>54</v>
      </c>
      <c r="BW1035" t="s">
        <v>1415</v>
      </c>
      <c r="BY1035" t="s">
        <v>1239</v>
      </c>
      <c r="BZ1035" t="s">
        <v>1430</v>
      </c>
      <c r="CD1035" t="s">
        <v>2781</v>
      </c>
      <c r="CE1035" t="s">
        <v>2781</v>
      </c>
    </row>
    <row r="1036" spans="1:83">
      <c r="A1036" t="s">
        <v>615</v>
      </c>
      <c r="B1036" s="3"/>
      <c r="C1036" s="3">
        <v>0.66724000000000006</v>
      </c>
      <c r="D1036" s="3">
        <v>7.3690499999999997</v>
      </c>
      <c r="G1036">
        <v>21.4</v>
      </c>
      <c r="I1036">
        <v>12.4</v>
      </c>
      <c r="J1036" s="3"/>
      <c r="K1036" s="3"/>
      <c r="L1036" s="3"/>
      <c r="M1036" s="3"/>
      <c r="N1036" s="3"/>
      <c r="U1036" s="3">
        <f t="shared" si="59"/>
        <v>41.836289999999998</v>
      </c>
      <c r="Y1036">
        <v>353</v>
      </c>
      <c r="AA1036">
        <v>9000</v>
      </c>
      <c r="AE1036">
        <v>780</v>
      </c>
      <c r="AF1036">
        <v>39</v>
      </c>
      <c r="AG1036">
        <v>987</v>
      </c>
      <c r="AH1036">
        <v>1253</v>
      </c>
      <c r="AI1036">
        <v>235</v>
      </c>
      <c r="AJ1036">
        <v>366</v>
      </c>
      <c r="AQ1036">
        <v>170</v>
      </c>
      <c r="BC1036">
        <v>21</v>
      </c>
      <c r="BE1036">
        <v>3.3</v>
      </c>
      <c r="BF1036">
        <v>5.5</v>
      </c>
      <c r="BG1036">
        <v>126</v>
      </c>
      <c r="BH1036">
        <v>1296</v>
      </c>
      <c r="BV1036" s="12">
        <v>54</v>
      </c>
      <c r="BW1036" t="s">
        <v>1415</v>
      </c>
      <c r="BY1036" t="s">
        <v>1239</v>
      </c>
      <c r="BZ1036" t="s">
        <v>1430</v>
      </c>
      <c r="CD1036" t="s">
        <v>2781</v>
      </c>
      <c r="CE1036" t="s">
        <v>2781</v>
      </c>
    </row>
    <row r="1037" spans="1:83">
      <c r="A1037" t="s">
        <v>1381</v>
      </c>
      <c r="B1037" s="3"/>
      <c r="C1037" s="3">
        <v>0.33362000000000003</v>
      </c>
      <c r="D1037" s="3"/>
      <c r="G1037">
        <v>5.3</v>
      </c>
      <c r="I1037">
        <v>1.4</v>
      </c>
      <c r="J1037" s="3"/>
      <c r="K1037" s="3"/>
      <c r="L1037" s="3"/>
      <c r="M1037" s="3"/>
      <c r="N1037" s="3"/>
      <c r="U1037" s="3">
        <f t="shared" si="59"/>
        <v>7.03362</v>
      </c>
      <c r="Y1037">
        <v>900</v>
      </c>
      <c r="AA1037">
        <v>1000</v>
      </c>
      <c r="AE1037">
        <v>78</v>
      </c>
      <c r="AF1037">
        <v>102</v>
      </c>
      <c r="AG1037">
        <v>44</v>
      </c>
      <c r="AH1037">
        <v>83</v>
      </c>
      <c r="AI1037">
        <v>30</v>
      </c>
      <c r="AJ1037">
        <v>59</v>
      </c>
      <c r="AQ1037">
        <v>24</v>
      </c>
      <c r="BC1037">
        <v>13</v>
      </c>
      <c r="BE1037">
        <v>5.5</v>
      </c>
      <c r="BF1037">
        <v>2.1</v>
      </c>
      <c r="BG1037">
        <v>18</v>
      </c>
      <c r="BH1037">
        <v>35</v>
      </c>
      <c r="BV1037" s="12">
        <v>54</v>
      </c>
      <c r="BW1037" t="s">
        <v>1415</v>
      </c>
      <c r="BY1037" t="s">
        <v>1239</v>
      </c>
      <c r="BZ1037" t="s">
        <v>1431</v>
      </c>
      <c r="CD1037" t="s">
        <v>2781</v>
      </c>
      <c r="CE1037" t="s">
        <v>2781</v>
      </c>
    </row>
    <row r="1038" spans="1:83">
      <c r="A1038" t="s">
        <v>1382</v>
      </c>
      <c r="B1038" s="3"/>
      <c r="C1038" s="3">
        <v>0.50042999999999993</v>
      </c>
      <c r="D1038" s="3">
        <v>8.6916999999999991</v>
      </c>
      <c r="G1038">
        <v>9.1</v>
      </c>
      <c r="I1038">
        <v>17.100000000000001</v>
      </c>
      <c r="J1038" s="3"/>
      <c r="K1038" s="3"/>
      <c r="L1038" s="3"/>
      <c r="M1038" s="3"/>
      <c r="N1038" s="3"/>
      <c r="U1038" s="3">
        <f t="shared" si="59"/>
        <v>35.392130000000002</v>
      </c>
      <c r="Y1038">
        <v>1500</v>
      </c>
      <c r="AA1038">
        <v>7000</v>
      </c>
      <c r="AE1038">
        <v>344</v>
      </c>
      <c r="AF1038">
        <v>152</v>
      </c>
      <c r="AG1038">
        <v>226</v>
      </c>
      <c r="AH1038">
        <v>257</v>
      </c>
      <c r="AI1038">
        <v>128</v>
      </c>
      <c r="AJ1038">
        <v>125</v>
      </c>
      <c r="AQ1038">
        <v>73</v>
      </c>
      <c r="BC1038">
        <v>39</v>
      </c>
      <c r="BE1038">
        <v>7.1</v>
      </c>
      <c r="BF1038">
        <v>4.2</v>
      </c>
      <c r="BG1038">
        <v>37</v>
      </c>
      <c r="BH1038">
        <v>57</v>
      </c>
      <c r="BV1038" s="12">
        <v>54</v>
      </c>
      <c r="BW1038" t="s">
        <v>1415</v>
      </c>
      <c r="BY1038" t="s">
        <v>1239</v>
      </c>
      <c r="BZ1038" t="s">
        <v>1431</v>
      </c>
      <c r="CD1038" t="s">
        <v>2781</v>
      </c>
      <c r="CE1038" t="s">
        <v>2781</v>
      </c>
    </row>
    <row r="1039" spans="1:83">
      <c r="A1039" t="s">
        <v>615</v>
      </c>
      <c r="B1039" s="3"/>
      <c r="C1039" s="3">
        <v>0.33362000000000003</v>
      </c>
      <c r="D1039" s="3">
        <v>3.5900499999999997</v>
      </c>
      <c r="G1039">
        <v>7.5</v>
      </c>
      <c r="I1039">
        <v>9.9</v>
      </c>
      <c r="J1039" s="3"/>
      <c r="K1039" s="3"/>
      <c r="L1039" s="3"/>
      <c r="M1039" s="3"/>
      <c r="N1039" s="3"/>
      <c r="U1039" s="3">
        <f t="shared" si="59"/>
        <v>21.32367</v>
      </c>
      <c r="Y1039">
        <v>1150</v>
      </c>
      <c r="AA1039">
        <v>5000</v>
      </c>
      <c r="AE1039">
        <v>197</v>
      </c>
      <c r="AF1039">
        <v>129</v>
      </c>
      <c r="AG1039">
        <v>137</v>
      </c>
      <c r="AH1039">
        <v>163</v>
      </c>
      <c r="AI1039">
        <v>77</v>
      </c>
      <c r="AJ1039">
        <v>86</v>
      </c>
      <c r="AQ1039">
        <v>37</v>
      </c>
      <c r="BC1039">
        <v>24</v>
      </c>
      <c r="BE1039">
        <v>9.4</v>
      </c>
      <c r="BF1039">
        <v>3.5</v>
      </c>
      <c r="BG1039">
        <v>29</v>
      </c>
      <c r="BH1039">
        <v>49</v>
      </c>
      <c r="BV1039" s="12">
        <v>54</v>
      </c>
      <c r="BW1039" t="s">
        <v>1415</v>
      </c>
      <c r="BY1039" t="s">
        <v>1239</v>
      </c>
      <c r="BZ1039" t="s">
        <v>1431</v>
      </c>
      <c r="CD1039" t="s">
        <v>2781</v>
      </c>
      <c r="CE1039" t="s">
        <v>2781</v>
      </c>
    </row>
    <row r="1040" spans="1:83">
      <c r="A1040" t="s">
        <v>1416</v>
      </c>
      <c r="D1040" s="3">
        <v>0.37790000000000001</v>
      </c>
      <c r="G1040">
        <v>0.2</v>
      </c>
      <c r="I1040">
        <v>10.4</v>
      </c>
      <c r="J1040" s="3"/>
      <c r="K1040" s="3"/>
      <c r="L1040" s="3"/>
      <c r="M1040" s="3"/>
      <c r="N1040" s="3"/>
      <c r="U1040" s="3">
        <f t="shared" si="59"/>
        <v>10.9779</v>
      </c>
      <c r="AA1040">
        <v>19000</v>
      </c>
      <c r="BV1040" s="12">
        <v>54</v>
      </c>
      <c r="BW1040" t="s">
        <v>1415</v>
      </c>
      <c r="BY1040" t="s">
        <v>1239</v>
      </c>
      <c r="BZ1040" t="s">
        <v>1432</v>
      </c>
      <c r="CD1040" t="s">
        <v>2781</v>
      </c>
      <c r="CE1040" t="s">
        <v>2781</v>
      </c>
    </row>
    <row r="1041" spans="1:83">
      <c r="A1041" t="s">
        <v>1417</v>
      </c>
      <c r="D1041" s="3">
        <v>12.470699999999999</v>
      </c>
      <c r="G1041">
        <v>12.6</v>
      </c>
      <c r="I1041">
        <v>52.6</v>
      </c>
      <c r="J1041" s="3"/>
      <c r="K1041" s="3">
        <v>8.3951999999999991</v>
      </c>
      <c r="L1041" s="3">
        <v>1.6176000000000001</v>
      </c>
      <c r="M1041" s="3"/>
      <c r="N1041" s="3"/>
      <c r="U1041" s="3">
        <f t="shared" si="59"/>
        <v>87.683499999999995</v>
      </c>
      <c r="AA1041">
        <v>126000</v>
      </c>
      <c r="BV1041" s="12">
        <v>54</v>
      </c>
      <c r="BW1041" t="s">
        <v>1415</v>
      </c>
      <c r="BY1041" t="s">
        <v>1239</v>
      </c>
      <c r="BZ1041" t="s">
        <v>1432</v>
      </c>
      <c r="CD1041" t="s">
        <v>2781</v>
      </c>
      <c r="CE1041" t="s">
        <v>2781</v>
      </c>
    </row>
    <row r="1042" spans="1:83">
      <c r="A1042" t="s">
        <v>1418</v>
      </c>
      <c r="G1042">
        <v>24</v>
      </c>
      <c r="I1042">
        <v>0</v>
      </c>
      <c r="J1042" s="3"/>
      <c r="K1042" s="3"/>
      <c r="L1042" s="3"/>
      <c r="M1042" s="3"/>
      <c r="N1042" s="3">
        <v>1.1457999999999999</v>
      </c>
      <c r="U1042" s="3">
        <f t="shared" si="59"/>
        <v>25.145800000000001</v>
      </c>
      <c r="AA1042">
        <v>0</v>
      </c>
      <c r="BV1042" s="12">
        <v>54</v>
      </c>
      <c r="BW1042" t="s">
        <v>1415</v>
      </c>
      <c r="BY1042" t="s">
        <v>1239</v>
      </c>
      <c r="BZ1042" t="s">
        <v>1433</v>
      </c>
      <c r="CD1042" t="s">
        <v>2781</v>
      </c>
      <c r="CE1042" t="s">
        <v>2781</v>
      </c>
    </row>
    <row r="1043" spans="1:83">
      <c r="A1043" t="s">
        <v>1419</v>
      </c>
      <c r="G1043">
        <v>67</v>
      </c>
      <c r="I1043">
        <v>21</v>
      </c>
      <c r="J1043" s="3"/>
      <c r="K1043" s="3"/>
      <c r="L1043" s="3"/>
      <c r="M1043" s="3"/>
      <c r="N1043" s="3">
        <v>4.5831999999999997</v>
      </c>
      <c r="U1043" s="3">
        <f t="shared" si="59"/>
        <v>92.583200000000005</v>
      </c>
      <c r="AA1043">
        <v>5000</v>
      </c>
      <c r="BV1043" s="12">
        <v>54</v>
      </c>
      <c r="BW1043" t="s">
        <v>1415</v>
      </c>
      <c r="BY1043" t="s">
        <v>1239</v>
      </c>
      <c r="BZ1043" t="s">
        <v>1433</v>
      </c>
      <c r="CD1043" t="s">
        <v>2781</v>
      </c>
      <c r="CE1043" t="s">
        <v>2781</v>
      </c>
    </row>
    <row r="1044" spans="1:83">
      <c r="A1044" t="s">
        <v>1420</v>
      </c>
      <c r="G1044">
        <v>1</v>
      </c>
      <c r="I1044">
        <v>38</v>
      </c>
      <c r="J1044" s="3"/>
      <c r="K1044" s="3"/>
      <c r="L1044" s="3"/>
      <c r="M1044" s="3"/>
      <c r="N1044" s="3"/>
      <c r="U1044" s="3">
        <f t="shared" si="59"/>
        <v>39</v>
      </c>
      <c r="AA1044">
        <v>40000</v>
      </c>
      <c r="BV1044" s="12">
        <v>54</v>
      </c>
      <c r="BW1044" t="s">
        <v>1415</v>
      </c>
      <c r="BY1044" t="s">
        <v>1239</v>
      </c>
      <c r="BZ1044" t="s">
        <v>1433</v>
      </c>
      <c r="CD1044" t="s">
        <v>2781</v>
      </c>
      <c r="CE1044" t="s">
        <v>2781</v>
      </c>
    </row>
    <row r="1045" spans="1:83">
      <c r="A1045" t="s">
        <v>1421</v>
      </c>
      <c r="G1045">
        <v>35</v>
      </c>
      <c r="I1045">
        <v>52</v>
      </c>
      <c r="J1045" s="3"/>
      <c r="K1045" s="3"/>
      <c r="L1045" s="3"/>
      <c r="M1045" s="3"/>
      <c r="N1045" s="3">
        <v>2.2915999999999999</v>
      </c>
      <c r="U1045" s="3">
        <f t="shared" si="59"/>
        <v>89.291600000000003</v>
      </c>
      <c r="AA1045">
        <v>120000</v>
      </c>
      <c r="BV1045" s="12">
        <v>54</v>
      </c>
      <c r="BW1045" t="s">
        <v>1415</v>
      </c>
      <c r="BY1045" t="s">
        <v>1239</v>
      </c>
      <c r="BZ1045" t="s">
        <v>1433</v>
      </c>
      <c r="CD1045" t="s">
        <v>2781</v>
      </c>
      <c r="CE1045" t="s">
        <v>2781</v>
      </c>
    </row>
    <row r="1046" spans="1:83">
      <c r="A1046" t="s">
        <v>1422</v>
      </c>
      <c r="G1046">
        <v>37</v>
      </c>
      <c r="I1046">
        <v>0</v>
      </c>
      <c r="J1046" s="3"/>
      <c r="K1046" s="3"/>
      <c r="L1046" s="3"/>
      <c r="M1046" s="3"/>
      <c r="N1046" s="3">
        <v>1.1457999999999999</v>
      </c>
      <c r="U1046" s="3">
        <f t="shared" si="59"/>
        <v>38.145800000000001</v>
      </c>
      <c r="AA1046">
        <v>0</v>
      </c>
      <c r="BV1046" s="12">
        <v>54</v>
      </c>
      <c r="BW1046" t="s">
        <v>1415</v>
      </c>
      <c r="BY1046" t="s">
        <v>1239</v>
      </c>
      <c r="BZ1046" t="s">
        <v>1434</v>
      </c>
      <c r="CD1046" t="s">
        <v>2781</v>
      </c>
      <c r="CE1046" t="s">
        <v>2781</v>
      </c>
    </row>
    <row r="1047" spans="1:83">
      <c r="A1047" t="s">
        <v>1423</v>
      </c>
      <c r="G1047">
        <v>58</v>
      </c>
      <c r="I1047">
        <v>6</v>
      </c>
      <c r="J1047" s="3"/>
      <c r="K1047" s="3"/>
      <c r="L1047" s="3"/>
      <c r="M1047" s="3"/>
      <c r="N1047" s="3">
        <v>4.5831999999999997</v>
      </c>
      <c r="U1047" s="3">
        <f t="shared" si="59"/>
        <v>68.583200000000005</v>
      </c>
      <c r="AA1047">
        <v>0</v>
      </c>
      <c r="BV1047" s="12">
        <v>54</v>
      </c>
      <c r="BW1047" t="s">
        <v>1415</v>
      </c>
      <c r="BY1047" t="s">
        <v>1239</v>
      </c>
      <c r="BZ1047" t="s">
        <v>1434</v>
      </c>
      <c r="CD1047" t="s">
        <v>2781</v>
      </c>
      <c r="CE1047" t="s">
        <v>2781</v>
      </c>
    </row>
    <row r="1048" spans="1:83">
      <c r="A1048" t="s">
        <v>1424</v>
      </c>
      <c r="G1048">
        <v>0</v>
      </c>
      <c r="I1048">
        <v>33</v>
      </c>
      <c r="J1048" s="3"/>
      <c r="K1048" s="3"/>
      <c r="L1048" s="3"/>
      <c r="M1048" s="3"/>
      <c r="N1048" s="3"/>
      <c r="U1048" s="3">
        <f t="shared" si="59"/>
        <v>33</v>
      </c>
      <c r="AA1048">
        <v>10000</v>
      </c>
      <c r="BV1048" s="12">
        <v>54</v>
      </c>
      <c r="BW1048" t="s">
        <v>1415</v>
      </c>
      <c r="BY1048" t="s">
        <v>1239</v>
      </c>
      <c r="BZ1048" t="s">
        <v>1434</v>
      </c>
      <c r="CD1048" t="s">
        <v>2781</v>
      </c>
      <c r="CE1048" t="s">
        <v>2781</v>
      </c>
    </row>
    <row r="1049" spans="1:83">
      <c r="A1049" t="s">
        <v>1425</v>
      </c>
      <c r="G1049">
        <v>3</v>
      </c>
      <c r="I1049">
        <v>55</v>
      </c>
      <c r="J1049" s="3"/>
      <c r="K1049" s="3"/>
      <c r="L1049" s="3"/>
      <c r="M1049" s="3"/>
      <c r="N1049" s="3"/>
      <c r="U1049" s="3">
        <f t="shared" si="59"/>
        <v>58</v>
      </c>
      <c r="AA1049">
        <v>80000</v>
      </c>
      <c r="BV1049" s="12">
        <v>54</v>
      </c>
      <c r="BW1049" t="s">
        <v>1415</v>
      </c>
      <c r="BY1049" t="s">
        <v>1239</v>
      </c>
      <c r="BZ1049" t="s">
        <v>1434</v>
      </c>
      <c r="CD1049" t="s">
        <v>2781</v>
      </c>
      <c r="CE1049" t="s">
        <v>2781</v>
      </c>
    </row>
    <row r="1050" spans="1:83">
      <c r="A1050" t="s">
        <v>1426</v>
      </c>
      <c r="G1050">
        <v>33</v>
      </c>
      <c r="I1050">
        <v>0</v>
      </c>
      <c r="J1050" s="3"/>
      <c r="K1050" s="3"/>
      <c r="L1050" s="3"/>
      <c r="M1050" s="3"/>
      <c r="N1050" s="3">
        <v>1.1457999999999999</v>
      </c>
      <c r="U1050" s="3">
        <f t="shared" si="59"/>
        <v>34.145800000000001</v>
      </c>
      <c r="AA1050">
        <v>0</v>
      </c>
      <c r="BV1050" s="12">
        <v>54</v>
      </c>
      <c r="BW1050" t="s">
        <v>1415</v>
      </c>
      <c r="BY1050" t="s">
        <v>1239</v>
      </c>
      <c r="BZ1050" t="s">
        <v>1434</v>
      </c>
      <c r="CD1050" t="s">
        <v>2781</v>
      </c>
      <c r="CE1050" t="s">
        <v>2781</v>
      </c>
    </row>
    <row r="1051" spans="1:83">
      <c r="A1051" t="s">
        <v>1427</v>
      </c>
      <c r="G1051">
        <v>51</v>
      </c>
      <c r="I1051">
        <v>2</v>
      </c>
      <c r="J1051" s="3"/>
      <c r="K1051" s="3"/>
      <c r="L1051" s="3"/>
      <c r="M1051" s="3"/>
      <c r="N1051" s="3">
        <v>2.2915999999999999</v>
      </c>
      <c r="U1051" s="3">
        <f t="shared" ref="U1051:U1114" si="60">SUM(I1051:T1051,B1051:G1051)</f>
        <v>55.291600000000003</v>
      </c>
      <c r="AA1051">
        <v>0</v>
      </c>
      <c r="BV1051" s="12">
        <v>54</v>
      </c>
      <c r="BW1051" t="s">
        <v>1415</v>
      </c>
      <c r="BY1051" t="s">
        <v>1239</v>
      </c>
      <c r="BZ1051" t="s">
        <v>1434</v>
      </c>
      <c r="CD1051" t="s">
        <v>2781</v>
      </c>
      <c r="CE1051" t="s">
        <v>2781</v>
      </c>
    </row>
    <row r="1052" spans="1:83">
      <c r="A1052" t="s">
        <v>1428</v>
      </c>
      <c r="G1052">
        <v>0</v>
      </c>
      <c r="I1052">
        <v>33</v>
      </c>
      <c r="U1052" s="3">
        <f t="shared" si="60"/>
        <v>33</v>
      </c>
      <c r="AA1052">
        <v>10000</v>
      </c>
      <c r="BV1052" s="12">
        <v>54</v>
      </c>
      <c r="BW1052" t="s">
        <v>1415</v>
      </c>
      <c r="BY1052" t="s">
        <v>1239</v>
      </c>
      <c r="BZ1052" t="s">
        <v>1434</v>
      </c>
      <c r="CD1052" t="s">
        <v>2781</v>
      </c>
      <c r="CE1052" t="s">
        <v>2781</v>
      </c>
    </row>
    <row r="1053" spans="1:83">
      <c r="A1053" t="s">
        <v>1429</v>
      </c>
      <c r="G1053">
        <v>20</v>
      </c>
      <c r="I1053">
        <v>56</v>
      </c>
      <c r="U1053" s="3">
        <f t="shared" si="60"/>
        <v>76</v>
      </c>
      <c r="AA1053">
        <v>80000</v>
      </c>
      <c r="BV1053" s="12">
        <v>54</v>
      </c>
      <c r="BW1053" t="s">
        <v>1415</v>
      </c>
      <c r="BY1053" t="s">
        <v>1239</v>
      </c>
      <c r="BZ1053" t="s">
        <v>1434</v>
      </c>
      <c r="CD1053" t="s">
        <v>2781</v>
      </c>
      <c r="CE1053" t="s">
        <v>2781</v>
      </c>
    </row>
    <row r="1054" spans="1:83">
      <c r="A1054">
        <v>1</v>
      </c>
      <c r="G1054">
        <v>6.61</v>
      </c>
      <c r="I1054">
        <v>34.6</v>
      </c>
      <c r="U1054" s="3">
        <f t="shared" si="60"/>
        <v>41.21</v>
      </c>
      <c r="AI1054">
        <v>194</v>
      </c>
      <c r="AJ1054">
        <v>1530</v>
      </c>
      <c r="AS1054">
        <v>13.5</v>
      </c>
      <c r="BC1054">
        <v>162</v>
      </c>
      <c r="BV1054" s="12">
        <v>55</v>
      </c>
      <c r="BW1054" t="s">
        <v>1414</v>
      </c>
      <c r="BY1054" t="s">
        <v>1239</v>
      </c>
      <c r="BZ1054" t="s">
        <v>47</v>
      </c>
    </row>
    <row r="1055" spans="1:83">
      <c r="A1055">
        <v>2</v>
      </c>
      <c r="G1055">
        <v>17.899999999999999</v>
      </c>
      <c r="I1055">
        <v>11</v>
      </c>
      <c r="U1055" s="3">
        <f t="shared" si="60"/>
        <v>28.9</v>
      </c>
      <c r="AI1055">
        <v>270</v>
      </c>
      <c r="AJ1055">
        <v>1530</v>
      </c>
      <c r="AS1055">
        <v>10.3</v>
      </c>
      <c r="BC1055">
        <v>121</v>
      </c>
      <c r="BV1055" s="12">
        <v>55</v>
      </c>
      <c r="BW1055" t="s">
        <v>1414</v>
      </c>
      <c r="BY1055" t="s">
        <v>1239</v>
      </c>
      <c r="BZ1055" t="s">
        <v>47</v>
      </c>
    </row>
    <row r="1056" spans="1:83">
      <c r="A1056">
        <v>3</v>
      </c>
      <c r="G1056">
        <v>14.4</v>
      </c>
      <c r="I1056">
        <v>16.600000000000001</v>
      </c>
      <c r="U1056" s="3">
        <f t="shared" si="60"/>
        <v>31</v>
      </c>
      <c r="AI1056">
        <v>260</v>
      </c>
      <c r="AJ1056">
        <v>1650</v>
      </c>
      <c r="AS1056">
        <v>7.8</v>
      </c>
      <c r="BC1056">
        <v>139</v>
      </c>
      <c r="BV1056" s="12">
        <v>55</v>
      </c>
      <c r="BW1056" t="s">
        <v>1414</v>
      </c>
      <c r="BY1056" t="s">
        <v>1239</v>
      </c>
      <c r="BZ1056" t="s">
        <v>47</v>
      </c>
    </row>
    <row r="1057" spans="1:78">
      <c r="A1057">
        <v>4</v>
      </c>
      <c r="G1057">
        <v>25.1</v>
      </c>
      <c r="I1057">
        <v>11.5</v>
      </c>
      <c r="U1057" s="3">
        <f t="shared" si="60"/>
        <v>36.6</v>
      </c>
      <c r="AI1057">
        <v>92</v>
      </c>
      <c r="AJ1057">
        <v>1000</v>
      </c>
      <c r="AS1057">
        <v>3.9</v>
      </c>
      <c r="BC1057">
        <v>124</v>
      </c>
      <c r="BV1057" s="12">
        <v>55</v>
      </c>
      <c r="BW1057" t="s">
        <v>1414</v>
      </c>
      <c r="BY1057" t="s">
        <v>1239</v>
      </c>
      <c r="BZ1057" t="s">
        <v>47</v>
      </c>
    </row>
    <row r="1058" spans="1:78">
      <c r="A1058">
        <v>5</v>
      </c>
      <c r="G1058">
        <v>22.3</v>
      </c>
      <c r="I1058">
        <v>10.5</v>
      </c>
      <c r="U1058" s="3">
        <f t="shared" si="60"/>
        <v>32.799999999999997</v>
      </c>
      <c r="AI1058">
        <v>103</v>
      </c>
      <c r="AJ1058">
        <v>980</v>
      </c>
      <c r="AS1058">
        <v>3.3</v>
      </c>
      <c r="BC1058">
        <v>141</v>
      </c>
      <c r="BV1058" s="12">
        <v>55</v>
      </c>
      <c r="BW1058" t="s">
        <v>1414</v>
      </c>
      <c r="BY1058" t="s">
        <v>1239</v>
      </c>
      <c r="BZ1058" t="s">
        <v>47</v>
      </c>
    </row>
    <row r="1059" spans="1:78">
      <c r="A1059">
        <v>6</v>
      </c>
      <c r="G1059">
        <v>9.92</v>
      </c>
      <c r="I1059">
        <v>28.4</v>
      </c>
      <c r="U1059" s="3">
        <f t="shared" si="60"/>
        <v>38.32</v>
      </c>
      <c r="AI1059">
        <v>65</v>
      </c>
      <c r="AJ1059">
        <v>1030</v>
      </c>
      <c r="AS1059">
        <v>3.7</v>
      </c>
      <c r="BC1059">
        <v>57</v>
      </c>
      <c r="BV1059" s="12">
        <v>55</v>
      </c>
      <c r="BW1059" t="s">
        <v>1414</v>
      </c>
      <c r="BY1059" t="s">
        <v>1239</v>
      </c>
      <c r="BZ1059" t="s">
        <v>47</v>
      </c>
    </row>
    <row r="1060" spans="1:78">
      <c r="A1060">
        <v>7</v>
      </c>
      <c r="G1060">
        <v>9.84</v>
      </c>
      <c r="I1060">
        <v>24.3</v>
      </c>
      <c r="U1060" s="3">
        <f t="shared" si="60"/>
        <v>34.14</v>
      </c>
      <c r="AI1060">
        <v>79</v>
      </c>
      <c r="AJ1060">
        <v>1460</v>
      </c>
      <c r="AS1060">
        <v>3.6</v>
      </c>
      <c r="BC1060">
        <v>92</v>
      </c>
      <c r="BV1060" s="12">
        <v>55</v>
      </c>
      <c r="BW1060" t="s">
        <v>1414</v>
      </c>
      <c r="BY1060" t="s">
        <v>1239</v>
      </c>
      <c r="BZ1060" t="s">
        <v>47</v>
      </c>
    </row>
    <row r="1061" spans="1:78">
      <c r="A1061">
        <v>8</v>
      </c>
      <c r="G1061">
        <v>16.100000000000001</v>
      </c>
      <c r="I1061">
        <v>22.8</v>
      </c>
      <c r="U1061" s="3">
        <f t="shared" si="60"/>
        <v>38.900000000000006</v>
      </c>
      <c r="AI1061">
        <v>65</v>
      </c>
      <c r="AJ1061">
        <v>420</v>
      </c>
      <c r="AS1061">
        <v>3.5</v>
      </c>
      <c r="BC1061">
        <v>53</v>
      </c>
      <c r="BV1061" s="12">
        <v>55</v>
      </c>
      <c r="BW1061" t="s">
        <v>1414</v>
      </c>
      <c r="BY1061" t="s">
        <v>1239</v>
      </c>
      <c r="BZ1061" t="s">
        <v>47</v>
      </c>
    </row>
    <row r="1062" spans="1:78">
      <c r="A1062">
        <v>9</v>
      </c>
      <c r="G1062">
        <v>14.4</v>
      </c>
      <c r="I1062">
        <v>22.7</v>
      </c>
      <c r="U1062" s="3">
        <f t="shared" si="60"/>
        <v>37.1</v>
      </c>
      <c r="AI1062">
        <v>68</v>
      </c>
      <c r="AJ1062">
        <v>380</v>
      </c>
      <c r="AS1062">
        <v>3</v>
      </c>
      <c r="BC1062">
        <v>49</v>
      </c>
      <c r="BV1062" s="12">
        <v>55</v>
      </c>
      <c r="BW1062" t="s">
        <v>1414</v>
      </c>
      <c r="BY1062" t="s">
        <v>1239</v>
      </c>
      <c r="BZ1062" t="s">
        <v>47</v>
      </c>
    </row>
    <row r="1063" spans="1:78">
      <c r="A1063">
        <v>10</v>
      </c>
      <c r="G1063">
        <v>11.8</v>
      </c>
      <c r="I1063">
        <v>30.6</v>
      </c>
      <c r="U1063" s="3">
        <f t="shared" si="60"/>
        <v>42.400000000000006</v>
      </c>
      <c r="AI1063">
        <v>38</v>
      </c>
      <c r="AJ1063">
        <v>240</v>
      </c>
      <c r="AS1063">
        <v>1.7</v>
      </c>
      <c r="BC1063">
        <v>57</v>
      </c>
      <c r="BV1063" s="12">
        <v>55</v>
      </c>
      <c r="BW1063" t="s">
        <v>1414</v>
      </c>
      <c r="BY1063" t="s">
        <v>1239</v>
      </c>
      <c r="BZ1063" t="s">
        <v>47</v>
      </c>
    </row>
    <row r="1064" spans="1:78">
      <c r="A1064">
        <v>11</v>
      </c>
      <c r="G1064">
        <v>9.61</v>
      </c>
      <c r="I1064">
        <v>30.8</v>
      </c>
      <c r="U1064" s="3">
        <f t="shared" si="60"/>
        <v>40.409999999999997</v>
      </c>
      <c r="AI1064">
        <v>27</v>
      </c>
      <c r="AJ1064">
        <v>170</v>
      </c>
      <c r="AS1064">
        <v>1.4</v>
      </c>
      <c r="BC1064">
        <v>41</v>
      </c>
      <c r="BV1064" s="12">
        <v>55</v>
      </c>
      <c r="BW1064" t="s">
        <v>1414</v>
      </c>
      <c r="BY1064" t="s">
        <v>1239</v>
      </c>
      <c r="BZ1064" t="s">
        <v>47</v>
      </c>
    </row>
    <row r="1065" spans="1:78">
      <c r="A1065">
        <v>12</v>
      </c>
      <c r="G1065">
        <v>7.73</v>
      </c>
      <c r="I1065">
        <v>32.6</v>
      </c>
      <c r="U1065" s="3">
        <f t="shared" si="60"/>
        <v>40.33</v>
      </c>
      <c r="AI1065">
        <v>39</v>
      </c>
      <c r="AJ1065">
        <v>190</v>
      </c>
      <c r="AS1065">
        <v>1.8</v>
      </c>
      <c r="BC1065">
        <v>33</v>
      </c>
      <c r="BV1065" s="12">
        <v>55</v>
      </c>
      <c r="BW1065" t="s">
        <v>1414</v>
      </c>
      <c r="BY1065" t="s">
        <v>1239</v>
      </c>
      <c r="BZ1065" t="s">
        <v>47</v>
      </c>
    </row>
    <row r="1066" spans="1:78">
      <c r="A1066">
        <v>13</v>
      </c>
      <c r="G1066">
        <v>6.71</v>
      </c>
      <c r="I1066">
        <v>34.4</v>
      </c>
      <c r="U1066" s="3">
        <f t="shared" si="60"/>
        <v>41.11</v>
      </c>
      <c r="AI1066">
        <v>37</v>
      </c>
      <c r="AJ1066">
        <v>200</v>
      </c>
      <c r="AS1066">
        <v>1.9</v>
      </c>
      <c r="BC1066">
        <v>31</v>
      </c>
      <c r="BV1066" s="12">
        <v>55</v>
      </c>
      <c r="BW1066" t="s">
        <v>1414</v>
      </c>
      <c r="BY1066" t="s">
        <v>1239</v>
      </c>
      <c r="BZ1066" t="s">
        <v>47</v>
      </c>
    </row>
    <row r="1067" spans="1:78">
      <c r="A1067">
        <v>14</v>
      </c>
      <c r="G1067">
        <v>4.3</v>
      </c>
      <c r="I1067">
        <v>38.700000000000003</v>
      </c>
      <c r="U1067" s="3">
        <f t="shared" si="60"/>
        <v>43</v>
      </c>
      <c r="AI1067">
        <v>32</v>
      </c>
      <c r="AJ1067">
        <v>120</v>
      </c>
      <c r="AS1067">
        <v>1.4</v>
      </c>
      <c r="BC1067">
        <v>15</v>
      </c>
      <c r="BV1067" s="12">
        <v>55</v>
      </c>
      <c r="BW1067" t="s">
        <v>1414</v>
      </c>
      <c r="BY1067" t="s">
        <v>1239</v>
      </c>
      <c r="BZ1067" t="s">
        <v>47</v>
      </c>
    </row>
    <row r="1068" spans="1:78">
      <c r="A1068">
        <v>15</v>
      </c>
      <c r="G1068">
        <v>5.99</v>
      </c>
      <c r="I1068">
        <v>32</v>
      </c>
      <c r="U1068" s="3">
        <f t="shared" si="60"/>
        <v>37.99</v>
      </c>
      <c r="AI1068">
        <v>25</v>
      </c>
      <c r="AJ1068">
        <v>970</v>
      </c>
      <c r="BV1068" s="12">
        <v>55</v>
      </c>
      <c r="BW1068" t="s">
        <v>1414</v>
      </c>
      <c r="BY1068" t="s">
        <v>1239</v>
      </c>
      <c r="BZ1068" t="s">
        <v>47</v>
      </c>
    </row>
    <row r="1069" spans="1:78">
      <c r="A1069">
        <v>16</v>
      </c>
      <c r="G1069">
        <v>7.6</v>
      </c>
      <c r="I1069">
        <v>29</v>
      </c>
      <c r="U1069" s="3">
        <f t="shared" si="60"/>
        <v>36.6</v>
      </c>
      <c r="AI1069">
        <v>25</v>
      </c>
      <c r="AJ1069">
        <v>1110</v>
      </c>
      <c r="BV1069" s="12">
        <v>55</v>
      </c>
      <c r="BW1069" t="s">
        <v>1414</v>
      </c>
      <c r="BY1069" t="s">
        <v>1239</v>
      </c>
      <c r="BZ1069" t="s">
        <v>47</v>
      </c>
    </row>
    <row r="1070" spans="1:78">
      <c r="A1070">
        <v>17</v>
      </c>
      <c r="G1070">
        <v>13.5</v>
      </c>
      <c r="I1070">
        <v>20.8</v>
      </c>
      <c r="U1070" s="3">
        <f t="shared" si="60"/>
        <v>34.299999999999997</v>
      </c>
      <c r="AI1070">
        <v>23</v>
      </c>
      <c r="AJ1070">
        <v>1010</v>
      </c>
      <c r="BV1070" s="12">
        <v>55</v>
      </c>
      <c r="BW1070" t="s">
        <v>1414</v>
      </c>
      <c r="BY1070" t="s">
        <v>1239</v>
      </c>
      <c r="BZ1070" t="s">
        <v>47</v>
      </c>
    </row>
    <row r="1071" spans="1:78">
      <c r="A1071">
        <v>18</v>
      </c>
      <c r="G1071">
        <v>8.1999999999999993</v>
      </c>
      <c r="I1071">
        <v>39.299999999999997</v>
      </c>
      <c r="U1071" s="3">
        <f t="shared" si="60"/>
        <v>47.5</v>
      </c>
      <c r="AI1071">
        <v>13</v>
      </c>
      <c r="AJ1071">
        <v>130</v>
      </c>
      <c r="BV1071" s="12">
        <v>55</v>
      </c>
      <c r="BW1071" t="s">
        <v>1414</v>
      </c>
      <c r="BY1071" t="s">
        <v>1239</v>
      </c>
      <c r="BZ1071" t="s">
        <v>47</v>
      </c>
    </row>
    <row r="1072" spans="1:78">
      <c r="A1072">
        <v>19</v>
      </c>
      <c r="G1072">
        <v>11.8</v>
      </c>
      <c r="I1072">
        <v>33.5</v>
      </c>
      <c r="U1072" s="3">
        <f t="shared" si="60"/>
        <v>45.3</v>
      </c>
      <c r="AI1072">
        <v>19</v>
      </c>
      <c r="AJ1072">
        <v>244</v>
      </c>
      <c r="BV1072" s="12">
        <v>55</v>
      </c>
      <c r="BW1072" t="s">
        <v>1414</v>
      </c>
      <c r="BY1072" t="s">
        <v>1239</v>
      </c>
      <c r="BZ1072" t="s">
        <v>47</v>
      </c>
    </row>
    <row r="1073" spans="1:83">
      <c r="A1073">
        <v>20</v>
      </c>
      <c r="G1073">
        <v>9.3000000000000007</v>
      </c>
      <c r="I1073">
        <v>31.3</v>
      </c>
      <c r="U1073" s="3">
        <f t="shared" si="60"/>
        <v>40.6</v>
      </c>
      <c r="AI1073">
        <v>12</v>
      </c>
      <c r="AJ1073">
        <v>120</v>
      </c>
      <c r="BV1073" s="12">
        <v>55</v>
      </c>
      <c r="BW1073" t="s">
        <v>1414</v>
      </c>
      <c r="BY1073" t="s">
        <v>1239</v>
      </c>
      <c r="BZ1073" t="s">
        <v>47</v>
      </c>
    </row>
    <row r="1074" spans="1:83">
      <c r="A1074" s="19">
        <v>1</v>
      </c>
      <c r="B1074" s="3">
        <v>58.400160000000007</v>
      </c>
      <c r="C1074" s="3">
        <v>0.717283</v>
      </c>
      <c r="D1074" s="3">
        <v>9.2585499999999996</v>
      </c>
      <c r="G1074">
        <v>3.1</v>
      </c>
      <c r="I1074">
        <v>16.7</v>
      </c>
      <c r="J1074" s="3">
        <v>1.674782</v>
      </c>
      <c r="K1074" s="3">
        <v>0.60165599999999997</v>
      </c>
      <c r="L1074" s="3">
        <v>1.1592800000000001</v>
      </c>
      <c r="M1074" s="3">
        <v>1.5900719999999999</v>
      </c>
      <c r="N1074" s="3">
        <v>0.61873199999999995</v>
      </c>
      <c r="U1074" s="3">
        <f t="shared" si="60"/>
        <v>93.820515</v>
      </c>
      <c r="X1074">
        <v>70</v>
      </c>
      <c r="Y1074">
        <v>103</v>
      </c>
      <c r="Z1074">
        <v>5</v>
      </c>
      <c r="AA1074">
        <v>1380</v>
      </c>
      <c r="AC1074">
        <v>14.3</v>
      </c>
      <c r="AD1074">
        <v>7.5</v>
      </c>
      <c r="AF1074">
        <v>37.200000000000003</v>
      </c>
      <c r="AG1074">
        <v>23.8</v>
      </c>
      <c r="AH1074">
        <v>340</v>
      </c>
      <c r="AI1074">
        <v>60</v>
      </c>
      <c r="AJ1074">
        <v>189</v>
      </c>
      <c r="AM1074">
        <v>721</v>
      </c>
      <c r="AU1074">
        <v>5.5</v>
      </c>
      <c r="AW1074">
        <v>1.9</v>
      </c>
      <c r="AX1074">
        <v>0.8</v>
      </c>
      <c r="BC1074">
        <v>26</v>
      </c>
      <c r="BE1074">
        <v>9.1999999999999993</v>
      </c>
      <c r="BF1074">
        <v>4.9000000000000004</v>
      </c>
      <c r="BG1074">
        <v>21.5</v>
      </c>
      <c r="BH1074">
        <v>39.6</v>
      </c>
      <c r="BJ1074">
        <v>28</v>
      </c>
      <c r="BK1074">
        <v>4.5999999999999996</v>
      </c>
      <c r="BS1074">
        <v>2</v>
      </c>
      <c r="BT1074">
        <v>0.27</v>
      </c>
      <c r="BV1074" s="12">
        <v>56</v>
      </c>
      <c r="BW1074" t="s">
        <v>1380</v>
      </c>
      <c r="BY1074" t="s">
        <v>1239</v>
      </c>
      <c r="BZ1074" t="s">
        <v>1435</v>
      </c>
      <c r="CD1074" t="s">
        <v>2781</v>
      </c>
      <c r="CE1074" t="s">
        <v>2781</v>
      </c>
    </row>
    <row r="1075" spans="1:83">
      <c r="A1075">
        <v>133</v>
      </c>
      <c r="B1075" s="3">
        <v>8.1931360000000009</v>
      </c>
      <c r="C1075" s="3">
        <v>0.74997775999999994</v>
      </c>
      <c r="D1075" s="3">
        <v>3.24975105</v>
      </c>
      <c r="E1075" s="3"/>
      <c r="F1075" s="3"/>
      <c r="G1075">
        <v>20</v>
      </c>
      <c r="H1075" s="3"/>
      <c r="I1075">
        <v>23.5</v>
      </c>
      <c r="J1075" s="3"/>
      <c r="K1075" s="3">
        <v>1.0000082400000001</v>
      </c>
      <c r="L1075" s="3">
        <v>0.33996559999999998</v>
      </c>
      <c r="M1075" s="3">
        <v>0.34005857999999994</v>
      </c>
      <c r="N1075" s="3"/>
      <c r="U1075" s="3">
        <f t="shared" si="60"/>
        <v>57.37289723</v>
      </c>
      <c r="AA1075">
        <v>15226</v>
      </c>
      <c r="AE1075">
        <v>0</v>
      </c>
      <c r="AF1075">
        <v>3</v>
      </c>
      <c r="AG1075">
        <v>60</v>
      </c>
      <c r="AH1075">
        <v>8</v>
      </c>
      <c r="AI1075">
        <v>3</v>
      </c>
      <c r="AJ1075">
        <v>127</v>
      </c>
      <c r="BC1075">
        <v>8</v>
      </c>
      <c r="BV1075" s="12">
        <v>57</v>
      </c>
      <c r="BW1075" t="s">
        <v>1415</v>
      </c>
      <c r="BY1075" t="s">
        <v>1239</v>
      </c>
      <c r="BZ1075" t="s">
        <v>1436</v>
      </c>
      <c r="CD1075" t="s">
        <v>2781</v>
      </c>
      <c r="CE1075" t="s">
        <v>2781</v>
      </c>
    </row>
    <row r="1076" spans="1:83">
      <c r="A1076" t="s">
        <v>1442</v>
      </c>
      <c r="B1076" s="3">
        <v>8.3856640000000002</v>
      </c>
      <c r="C1076" s="3">
        <v>0.23003098999999999</v>
      </c>
      <c r="D1076" s="3">
        <v>2.9997701999999999</v>
      </c>
      <c r="E1076" s="3"/>
      <c r="F1076" s="3"/>
      <c r="G1076">
        <v>13</v>
      </c>
      <c r="H1076" s="3"/>
      <c r="I1076">
        <v>33.799999999999997</v>
      </c>
      <c r="J1076" s="3">
        <v>0.24010735999999999</v>
      </c>
      <c r="K1076" s="3">
        <v>1.3200052799999999</v>
      </c>
      <c r="L1076" s="3">
        <v>0.42003679999999999</v>
      </c>
      <c r="M1076" s="3">
        <v>0.52002581999999997</v>
      </c>
      <c r="N1076" s="3"/>
      <c r="U1076" s="3">
        <f t="shared" si="60"/>
        <v>60.915640449999998</v>
      </c>
      <c r="AA1076">
        <v>8061</v>
      </c>
      <c r="AE1076">
        <v>0</v>
      </c>
      <c r="AF1076">
        <v>0</v>
      </c>
      <c r="AG1076">
        <v>120</v>
      </c>
      <c r="AH1076">
        <v>8</v>
      </c>
      <c r="AI1076">
        <v>4</v>
      </c>
      <c r="AJ1076">
        <v>154</v>
      </c>
      <c r="BC1076">
        <v>3</v>
      </c>
      <c r="BV1076" s="12">
        <v>57</v>
      </c>
      <c r="BW1076" t="s">
        <v>1415</v>
      </c>
      <c r="BY1076" t="s">
        <v>1239</v>
      </c>
      <c r="BZ1076" t="s">
        <v>1436</v>
      </c>
      <c r="CD1076" t="s">
        <v>2781</v>
      </c>
      <c r="CE1076" t="s">
        <v>2781</v>
      </c>
    </row>
    <row r="1077" spans="1:83">
      <c r="A1077" t="s">
        <v>1443</v>
      </c>
      <c r="B1077" s="3">
        <v>16.707152000000001</v>
      </c>
      <c r="C1077" s="3">
        <v>1.08009475</v>
      </c>
      <c r="D1077" s="3">
        <v>1.22987555</v>
      </c>
      <c r="E1077" s="3"/>
      <c r="F1077" s="3"/>
      <c r="G1077">
        <v>34.200000000000003</v>
      </c>
      <c r="H1077" s="3"/>
      <c r="I1077">
        <v>6.8</v>
      </c>
      <c r="J1077" s="3"/>
      <c r="K1077" s="3">
        <v>1.21002816</v>
      </c>
      <c r="L1077" s="3">
        <v>0.50994840000000008</v>
      </c>
      <c r="M1077" s="3">
        <v>0.30994357999999994</v>
      </c>
      <c r="N1077" s="3">
        <v>1.008304E-2</v>
      </c>
      <c r="U1077" s="3">
        <f t="shared" si="60"/>
        <v>62.057125480000003</v>
      </c>
      <c r="AA1077">
        <v>1791</v>
      </c>
      <c r="AF1077">
        <v>4</v>
      </c>
      <c r="AG1077">
        <v>120</v>
      </c>
      <c r="AH1077">
        <v>10</v>
      </c>
      <c r="AI1077">
        <v>5</v>
      </c>
      <c r="AJ1077">
        <v>104</v>
      </c>
      <c r="BC1077">
        <v>4</v>
      </c>
      <c r="BV1077" s="12">
        <v>57</v>
      </c>
      <c r="BW1077" t="s">
        <v>1380</v>
      </c>
      <c r="BY1077" t="s">
        <v>1239</v>
      </c>
      <c r="BZ1077" t="s">
        <v>1436</v>
      </c>
      <c r="CD1077" t="s">
        <v>2781</v>
      </c>
      <c r="CE1077" t="s">
        <v>2781</v>
      </c>
    </row>
    <row r="1078" spans="1:83">
      <c r="A1078" t="s">
        <v>1444</v>
      </c>
      <c r="B1078" s="3">
        <v>8.2145280000000014</v>
      </c>
      <c r="C1078" s="3">
        <v>0.72996055999999998</v>
      </c>
      <c r="D1078" s="3">
        <v>2.0399041999999996</v>
      </c>
      <c r="E1078" s="3"/>
      <c r="F1078" s="3"/>
      <c r="G1078">
        <v>19.600000000000001</v>
      </c>
      <c r="H1078" s="3"/>
      <c r="I1078">
        <v>28.3</v>
      </c>
      <c r="J1078" s="3">
        <v>8.0091060000000006E-2</v>
      </c>
      <c r="K1078" s="3">
        <v>1.0000082400000001</v>
      </c>
      <c r="L1078" s="3">
        <v>0.33996559999999998</v>
      </c>
      <c r="M1078" s="3">
        <v>0.40004765999999997</v>
      </c>
      <c r="N1078" s="3"/>
      <c r="U1078" s="3">
        <f t="shared" si="60"/>
        <v>60.704505320000003</v>
      </c>
      <c r="AA1078">
        <v>8509</v>
      </c>
      <c r="AF1078">
        <v>4</v>
      </c>
      <c r="AG1078">
        <v>180</v>
      </c>
      <c r="AH1078">
        <v>7</v>
      </c>
      <c r="AI1078">
        <v>2</v>
      </c>
      <c r="AJ1078">
        <v>131</v>
      </c>
      <c r="BC1078">
        <v>3</v>
      </c>
      <c r="BV1078" s="12">
        <v>57</v>
      </c>
      <c r="BW1078" t="s">
        <v>1380</v>
      </c>
      <c r="BY1078" t="s">
        <v>1239</v>
      </c>
      <c r="BZ1078" t="s">
        <v>1436</v>
      </c>
      <c r="CD1078" t="s">
        <v>2781</v>
      </c>
      <c r="CE1078" t="s">
        <v>2781</v>
      </c>
    </row>
    <row r="1079" spans="1:83">
      <c r="A1079" t="s">
        <v>1445</v>
      </c>
      <c r="B1079" s="3">
        <v>10.460688000000001</v>
      </c>
      <c r="C1079" s="3">
        <v>1.08009475</v>
      </c>
      <c r="D1079" s="3">
        <v>1.2398898999999999</v>
      </c>
      <c r="E1079" s="3"/>
      <c r="F1079" s="3"/>
      <c r="G1079">
        <v>26</v>
      </c>
      <c r="H1079" s="3"/>
      <c r="I1079">
        <v>17.8</v>
      </c>
      <c r="J1079" s="3"/>
      <c r="K1079" s="3">
        <v>1.4200480799999999</v>
      </c>
      <c r="L1079" s="3">
        <v>0.47004760000000007</v>
      </c>
      <c r="M1079" s="3">
        <v>0.36005493999999999</v>
      </c>
      <c r="N1079" s="3"/>
      <c r="U1079" s="3">
        <f t="shared" si="60"/>
        <v>58.830823270000003</v>
      </c>
      <c r="AA1079">
        <v>6000</v>
      </c>
      <c r="AE1079">
        <v>0</v>
      </c>
      <c r="AF1079">
        <v>0</v>
      </c>
      <c r="AG1079">
        <v>130</v>
      </c>
      <c r="AH1079">
        <v>5</v>
      </c>
      <c r="AI1079">
        <v>3</v>
      </c>
      <c r="AJ1079">
        <v>146</v>
      </c>
      <c r="BC1079">
        <v>3</v>
      </c>
      <c r="BV1079" s="12">
        <v>57</v>
      </c>
      <c r="BW1079" t="s">
        <v>1415</v>
      </c>
      <c r="BY1079" t="s">
        <v>1239</v>
      </c>
      <c r="BZ1079" t="s">
        <v>1436</v>
      </c>
      <c r="CD1079" t="s">
        <v>2781</v>
      </c>
      <c r="CE1079" t="s">
        <v>2781</v>
      </c>
    </row>
    <row r="1080" spans="1:83">
      <c r="A1080" t="s">
        <v>1446</v>
      </c>
      <c r="B1080" s="3">
        <v>13.391392000000002</v>
      </c>
      <c r="C1080" s="3">
        <v>0.72996055999999998</v>
      </c>
      <c r="D1080" s="3">
        <v>3.2397366999999999</v>
      </c>
      <c r="E1080" s="3"/>
      <c r="F1080" s="3"/>
      <c r="G1080">
        <v>14.4</v>
      </c>
      <c r="H1080" s="3"/>
      <c r="I1080">
        <v>29.1</v>
      </c>
      <c r="J1080" s="3"/>
      <c r="K1080" s="3">
        <v>1.3200052799999999</v>
      </c>
      <c r="L1080" s="3">
        <v>0.76997760000000015</v>
      </c>
      <c r="M1080" s="3">
        <v>0.59001307999999997</v>
      </c>
      <c r="N1080" s="3"/>
      <c r="U1080" s="3">
        <f t="shared" si="60"/>
        <v>63.541085220000006</v>
      </c>
      <c r="AA1080">
        <v>15226</v>
      </c>
      <c r="AE1080">
        <v>9</v>
      </c>
      <c r="AF1080">
        <v>0</v>
      </c>
      <c r="AG1080">
        <v>150</v>
      </c>
      <c r="AH1080">
        <v>1</v>
      </c>
      <c r="AI1080">
        <v>2</v>
      </c>
      <c r="AJ1080">
        <v>208</v>
      </c>
      <c r="BC1080">
        <v>3</v>
      </c>
      <c r="BV1080" s="12">
        <v>57</v>
      </c>
      <c r="BW1080" t="s">
        <v>1380</v>
      </c>
      <c r="BY1080" t="s">
        <v>1239</v>
      </c>
      <c r="BZ1080" t="s">
        <v>1436</v>
      </c>
      <c r="CD1080" t="s">
        <v>2781</v>
      </c>
      <c r="CE1080" t="s">
        <v>2781</v>
      </c>
    </row>
    <row r="1081" spans="1:83">
      <c r="A1081">
        <v>150</v>
      </c>
      <c r="B1081" s="3">
        <v>10.952704000000001</v>
      </c>
      <c r="C1081" s="3">
        <v>1.08009475</v>
      </c>
      <c r="D1081" s="3">
        <v>2.9997701999999999</v>
      </c>
      <c r="E1081" s="3"/>
      <c r="F1081" s="3"/>
      <c r="G1081">
        <v>34.9</v>
      </c>
      <c r="H1081" s="3"/>
      <c r="I1081">
        <v>9.4600000000000009</v>
      </c>
      <c r="J1081" s="3"/>
      <c r="K1081" s="3">
        <v>1.21002816</v>
      </c>
      <c r="L1081" s="3">
        <v>0.50994840000000008</v>
      </c>
      <c r="M1081" s="3">
        <v>0.36005493999999999</v>
      </c>
      <c r="N1081" s="3">
        <v>5.0415199999999999E-3</v>
      </c>
      <c r="U1081" s="3">
        <f t="shared" si="60"/>
        <v>61.477641970000001</v>
      </c>
      <c r="AA1081">
        <v>3493</v>
      </c>
      <c r="AE1081">
        <v>0</v>
      </c>
      <c r="AF1081">
        <v>4</v>
      </c>
      <c r="AG1081">
        <v>60</v>
      </c>
      <c r="AH1081">
        <v>20</v>
      </c>
      <c r="AI1081">
        <v>4</v>
      </c>
      <c r="AJ1081">
        <v>175</v>
      </c>
      <c r="BV1081" s="12">
        <v>57</v>
      </c>
      <c r="BW1081" t="s">
        <v>1380</v>
      </c>
      <c r="BY1081" t="s">
        <v>1239</v>
      </c>
      <c r="BZ1081" t="s">
        <v>1436</v>
      </c>
      <c r="CD1081" t="s">
        <v>2781</v>
      </c>
      <c r="CE1081" t="s">
        <v>2781</v>
      </c>
    </row>
    <row r="1082" spans="1:83">
      <c r="A1082">
        <v>154</v>
      </c>
      <c r="B1082" s="3">
        <v>7.4872000000000005</v>
      </c>
      <c r="C1082" s="3">
        <v>0.24003959</v>
      </c>
      <c r="D1082" s="3">
        <v>0.43987559999999998</v>
      </c>
      <c r="E1082" s="3"/>
      <c r="F1082" s="3"/>
      <c r="G1082">
        <v>22.4</v>
      </c>
      <c r="H1082" s="3"/>
      <c r="I1082">
        <v>24.4</v>
      </c>
      <c r="J1082" s="3">
        <v>0.49016391999999992</v>
      </c>
      <c r="K1082" s="3">
        <v>2.3699649599999999</v>
      </c>
      <c r="L1082" s="3">
        <v>0.22996880000000003</v>
      </c>
      <c r="M1082" s="3">
        <v>0.34005857999999994</v>
      </c>
      <c r="N1082" s="3">
        <v>1.008304E-2</v>
      </c>
      <c r="U1082" s="3">
        <f t="shared" si="60"/>
        <v>58.407354490000003</v>
      </c>
      <c r="AA1082">
        <v>19256</v>
      </c>
      <c r="AE1082">
        <v>34</v>
      </c>
      <c r="AF1082">
        <v>4</v>
      </c>
      <c r="AG1082">
        <v>60</v>
      </c>
      <c r="AH1082">
        <v>41</v>
      </c>
      <c r="AI1082">
        <v>13</v>
      </c>
      <c r="AJ1082">
        <v>402</v>
      </c>
      <c r="BC1082">
        <v>5</v>
      </c>
      <c r="BV1082" s="12">
        <v>57</v>
      </c>
      <c r="BW1082" t="s">
        <v>1380</v>
      </c>
      <c r="BY1082" t="s">
        <v>1239</v>
      </c>
      <c r="BZ1082" t="s">
        <v>1436</v>
      </c>
      <c r="CD1082" t="s">
        <v>2781</v>
      </c>
      <c r="CE1082" t="s">
        <v>2781</v>
      </c>
    </row>
    <row r="1083" spans="1:83">
      <c r="A1083">
        <v>1</v>
      </c>
      <c r="B1083" s="3"/>
      <c r="C1083" s="3"/>
      <c r="D1083" s="3"/>
      <c r="E1083" s="3"/>
      <c r="F1083" s="3"/>
      <c r="H1083" s="3"/>
      <c r="J1083" s="3"/>
      <c r="K1083" s="3"/>
      <c r="L1083" s="3"/>
      <c r="M1083" s="3"/>
      <c r="N1083" s="3"/>
      <c r="U1083" s="3">
        <f t="shared" si="60"/>
        <v>0</v>
      </c>
      <c r="X1083">
        <v>25</v>
      </c>
      <c r="Y1083">
        <v>462</v>
      </c>
      <c r="AE1083">
        <v>271</v>
      </c>
      <c r="AF1083">
        <v>14</v>
      </c>
      <c r="AG1083">
        <v>132</v>
      </c>
      <c r="AH1083">
        <v>128</v>
      </c>
      <c r="AI1083">
        <v>19</v>
      </c>
      <c r="AN1083">
        <v>24</v>
      </c>
      <c r="AO1083">
        <v>38</v>
      </c>
      <c r="AP1083">
        <v>3.77</v>
      </c>
      <c r="AQ1083">
        <v>252</v>
      </c>
      <c r="AW1083">
        <v>1.01</v>
      </c>
      <c r="AX1083">
        <v>0.28999999999999998</v>
      </c>
      <c r="BE1083">
        <v>2.29</v>
      </c>
      <c r="BF1083">
        <v>3.3</v>
      </c>
      <c r="BG1083">
        <v>19.100000000000001</v>
      </c>
      <c r="BH1083">
        <v>28.9</v>
      </c>
      <c r="BI1083">
        <v>4.4400000000000004</v>
      </c>
      <c r="BJ1083">
        <v>18.2</v>
      </c>
      <c r="BK1083">
        <v>3.98</v>
      </c>
      <c r="BL1083">
        <v>1.01</v>
      </c>
      <c r="BM1083">
        <v>4.55</v>
      </c>
      <c r="BN1083">
        <v>0.75</v>
      </c>
      <c r="BO1083">
        <v>4.4800000000000004</v>
      </c>
      <c r="BP1083">
        <v>0.97</v>
      </c>
      <c r="BQ1083">
        <v>2.72</v>
      </c>
      <c r="BR1083">
        <v>0.37</v>
      </c>
      <c r="BS1083">
        <v>2.44</v>
      </c>
      <c r="BT1083">
        <v>0.36</v>
      </c>
      <c r="BV1083" s="12">
        <v>58</v>
      </c>
      <c r="BW1083" t="s">
        <v>1413</v>
      </c>
      <c r="BY1083" t="s">
        <v>1239</v>
      </c>
      <c r="BZ1083" t="s">
        <v>1437</v>
      </c>
    </row>
    <row r="1084" spans="1:83">
      <c r="A1084">
        <v>2</v>
      </c>
      <c r="B1084" s="3"/>
      <c r="C1084" s="3"/>
      <c r="D1084" s="3"/>
      <c r="E1084" s="3"/>
      <c r="F1084" s="3"/>
      <c r="H1084" s="3"/>
      <c r="J1084" s="3"/>
      <c r="K1084" s="3"/>
      <c r="L1084" s="3"/>
      <c r="M1084" s="3"/>
      <c r="N1084" s="3"/>
      <c r="U1084" s="3">
        <f t="shared" si="60"/>
        <v>0</v>
      </c>
      <c r="X1084">
        <v>24</v>
      </c>
      <c r="Y1084">
        <v>346</v>
      </c>
      <c r="AE1084">
        <v>251</v>
      </c>
      <c r="AF1084">
        <v>18</v>
      </c>
      <c r="AG1084">
        <v>75</v>
      </c>
      <c r="AH1084">
        <v>63</v>
      </c>
      <c r="AI1084">
        <v>18</v>
      </c>
      <c r="AN1084">
        <v>27</v>
      </c>
      <c r="AO1084">
        <v>30</v>
      </c>
      <c r="AP1084">
        <v>1.96</v>
      </c>
      <c r="AQ1084">
        <v>43</v>
      </c>
      <c r="AW1084">
        <v>0.73</v>
      </c>
      <c r="AX1084">
        <v>0.16</v>
      </c>
      <c r="BE1084">
        <v>1.85</v>
      </c>
      <c r="BF1084">
        <v>2.94</v>
      </c>
      <c r="BG1084">
        <v>20.5</v>
      </c>
      <c r="BH1084">
        <v>29.3</v>
      </c>
      <c r="BI1084">
        <v>4.7</v>
      </c>
      <c r="BJ1084">
        <v>19.3</v>
      </c>
      <c r="BK1084">
        <v>4.3499999999999996</v>
      </c>
      <c r="BL1084">
        <v>1.1599999999999999</v>
      </c>
      <c r="BM1084">
        <v>5.0599999999999996</v>
      </c>
      <c r="BN1084">
        <v>0.83</v>
      </c>
      <c r="BO1084">
        <v>5.01</v>
      </c>
      <c r="BP1084">
        <v>1.06</v>
      </c>
      <c r="BQ1084">
        <v>2.9</v>
      </c>
      <c r="BR1084">
        <v>0.41</v>
      </c>
      <c r="BS1084">
        <v>2.65</v>
      </c>
      <c r="BT1084">
        <v>0.39</v>
      </c>
      <c r="BV1084" s="12">
        <v>58</v>
      </c>
      <c r="BW1084" t="s">
        <v>1413</v>
      </c>
      <c r="BY1084" t="s">
        <v>1239</v>
      </c>
      <c r="BZ1084" t="s">
        <v>1437</v>
      </c>
    </row>
    <row r="1085" spans="1:83">
      <c r="A1085">
        <v>3</v>
      </c>
      <c r="B1085" s="3"/>
      <c r="C1085" s="3"/>
      <c r="D1085" s="3"/>
      <c r="E1085" s="3"/>
      <c r="F1085" s="3"/>
      <c r="H1085" s="3"/>
      <c r="J1085" s="3"/>
      <c r="K1085" s="3"/>
      <c r="L1085" s="3"/>
      <c r="M1085" s="3"/>
      <c r="N1085" s="3"/>
      <c r="U1085" s="3">
        <f t="shared" si="60"/>
        <v>0</v>
      </c>
      <c r="X1085">
        <v>22</v>
      </c>
      <c r="Y1085">
        <v>605</v>
      </c>
      <c r="AE1085">
        <v>210</v>
      </c>
      <c r="AF1085">
        <v>20</v>
      </c>
      <c r="AG1085">
        <v>107</v>
      </c>
      <c r="AH1085">
        <v>80</v>
      </c>
      <c r="AI1085">
        <v>29</v>
      </c>
      <c r="AN1085">
        <v>27</v>
      </c>
      <c r="AO1085">
        <v>26</v>
      </c>
      <c r="AP1085">
        <v>1.73</v>
      </c>
      <c r="AQ1085">
        <v>90</v>
      </c>
      <c r="AW1085">
        <v>0.73</v>
      </c>
      <c r="AX1085">
        <v>0.1</v>
      </c>
      <c r="BE1085">
        <v>2.08</v>
      </c>
      <c r="BF1085">
        <v>4.87</v>
      </c>
      <c r="BG1085">
        <v>21</v>
      </c>
      <c r="BH1085">
        <v>33.700000000000003</v>
      </c>
      <c r="BI1085">
        <v>4.87</v>
      </c>
      <c r="BJ1085">
        <v>20.100000000000001</v>
      </c>
      <c r="BK1085">
        <v>4.47</v>
      </c>
      <c r="BL1085">
        <v>1.1200000000000001</v>
      </c>
      <c r="BM1085">
        <v>4.99</v>
      </c>
      <c r="BN1085">
        <v>0.82</v>
      </c>
      <c r="BO1085">
        <v>4.8899999999999997</v>
      </c>
      <c r="BP1085">
        <v>1.05</v>
      </c>
      <c r="BQ1085">
        <v>2.85</v>
      </c>
      <c r="BR1085">
        <v>0.41</v>
      </c>
      <c r="BS1085">
        <v>2.61</v>
      </c>
      <c r="BT1085">
        <v>0.4</v>
      </c>
      <c r="BV1085" s="12">
        <v>58</v>
      </c>
      <c r="BW1085" t="s">
        <v>1413</v>
      </c>
      <c r="BY1085" t="s">
        <v>1239</v>
      </c>
      <c r="BZ1085" t="s">
        <v>1437</v>
      </c>
    </row>
    <row r="1086" spans="1:83">
      <c r="A1086">
        <v>4</v>
      </c>
      <c r="B1086" s="3"/>
      <c r="C1086" s="3"/>
      <c r="D1086" s="3"/>
      <c r="E1086" s="3"/>
      <c r="F1086" s="3"/>
      <c r="H1086" s="3"/>
      <c r="J1086" s="3"/>
      <c r="K1086" s="3"/>
      <c r="L1086" s="3"/>
      <c r="M1086" s="3"/>
      <c r="N1086" s="3"/>
      <c r="U1086" s="3">
        <f t="shared" si="60"/>
        <v>0</v>
      </c>
      <c r="X1086">
        <v>25</v>
      </c>
      <c r="Y1086">
        <v>403</v>
      </c>
      <c r="AE1086">
        <v>208</v>
      </c>
      <c r="AF1086">
        <v>13</v>
      </c>
      <c r="AG1086">
        <v>73</v>
      </c>
      <c r="AH1086">
        <v>79</v>
      </c>
      <c r="AI1086">
        <v>29</v>
      </c>
      <c r="AN1086">
        <v>27</v>
      </c>
      <c r="AO1086">
        <v>31</v>
      </c>
      <c r="AP1086">
        <v>2.68</v>
      </c>
      <c r="AQ1086">
        <v>100</v>
      </c>
      <c r="AW1086">
        <v>0.91</v>
      </c>
      <c r="AX1086">
        <v>0.22</v>
      </c>
      <c r="BE1086">
        <v>2.1</v>
      </c>
      <c r="BF1086">
        <v>3.67</v>
      </c>
      <c r="BG1086">
        <v>20.5</v>
      </c>
      <c r="BH1086">
        <v>31.8</v>
      </c>
      <c r="BI1086">
        <v>4.71</v>
      </c>
      <c r="BJ1086">
        <v>19.7</v>
      </c>
      <c r="BK1086">
        <v>4.38</v>
      </c>
      <c r="BL1086">
        <v>1.1100000000000001</v>
      </c>
      <c r="BM1086">
        <v>4.84</v>
      </c>
      <c r="BN1086">
        <v>0.8</v>
      </c>
      <c r="BO1086">
        <v>4.76</v>
      </c>
      <c r="BP1086">
        <v>1.02</v>
      </c>
      <c r="BQ1086">
        <v>2.85</v>
      </c>
      <c r="BR1086">
        <v>0.4</v>
      </c>
      <c r="BS1086">
        <v>2.58</v>
      </c>
      <c r="BT1086">
        <v>0.38</v>
      </c>
      <c r="BV1086" s="12">
        <v>58</v>
      </c>
      <c r="BW1086" t="s">
        <v>1413</v>
      </c>
      <c r="BY1086" t="s">
        <v>1239</v>
      </c>
      <c r="BZ1086" t="s">
        <v>1437</v>
      </c>
    </row>
    <row r="1087" spans="1:83">
      <c r="A1087">
        <v>5</v>
      </c>
      <c r="B1087" s="3"/>
      <c r="C1087" s="3"/>
      <c r="D1087" s="3"/>
      <c r="E1087" s="3"/>
      <c r="F1087" s="3"/>
      <c r="H1087" s="3"/>
      <c r="J1087" s="3"/>
      <c r="K1087" s="3"/>
      <c r="L1087" s="3"/>
      <c r="M1087" s="3"/>
      <c r="N1087" s="3"/>
      <c r="U1087" s="3">
        <f t="shared" si="60"/>
        <v>0</v>
      </c>
      <c r="X1087">
        <v>23</v>
      </c>
      <c r="Y1087">
        <v>619</v>
      </c>
      <c r="AE1087">
        <v>183</v>
      </c>
      <c r="AF1087">
        <v>14</v>
      </c>
      <c r="AG1087">
        <v>132</v>
      </c>
      <c r="AH1087">
        <v>111</v>
      </c>
      <c r="AI1087">
        <v>43</v>
      </c>
      <c r="AN1087">
        <v>31</v>
      </c>
      <c r="AO1087">
        <v>13</v>
      </c>
      <c r="AP1087">
        <v>0.5</v>
      </c>
      <c r="AQ1087">
        <v>58</v>
      </c>
      <c r="AW1087">
        <v>0.62</v>
      </c>
      <c r="AX1087">
        <v>0.1</v>
      </c>
      <c r="BE1087">
        <v>1.99</v>
      </c>
      <c r="BF1087">
        <v>6.44</v>
      </c>
      <c r="BG1087">
        <v>24.6</v>
      </c>
      <c r="BH1087">
        <v>44.7</v>
      </c>
      <c r="BI1087">
        <v>5.8</v>
      </c>
      <c r="BJ1087">
        <v>23.6</v>
      </c>
      <c r="BK1087">
        <v>5.22</v>
      </c>
      <c r="BL1087">
        <v>1.35</v>
      </c>
      <c r="BM1087">
        <v>5.95</v>
      </c>
      <c r="BN1087">
        <v>0.99</v>
      </c>
      <c r="BO1087">
        <v>5.85</v>
      </c>
      <c r="BP1087">
        <v>1.24</v>
      </c>
      <c r="BQ1087">
        <v>3.39</v>
      </c>
      <c r="BR1087">
        <v>0.48</v>
      </c>
      <c r="BS1087">
        <v>3.1</v>
      </c>
      <c r="BT1087">
        <v>0.46</v>
      </c>
      <c r="BV1087" s="12">
        <v>58</v>
      </c>
      <c r="BW1087" t="s">
        <v>1413</v>
      </c>
      <c r="BY1087" t="s">
        <v>1239</v>
      </c>
      <c r="BZ1087" t="s">
        <v>1437</v>
      </c>
    </row>
    <row r="1088" spans="1:83">
      <c r="A1088">
        <v>6</v>
      </c>
      <c r="B1088" s="3"/>
      <c r="C1088" s="3"/>
      <c r="D1088" s="3"/>
      <c r="E1088" s="3"/>
      <c r="F1088" s="3"/>
      <c r="H1088" s="3"/>
      <c r="J1088" s="3"/>
      <c r="K1088" s="3"/>
      <c r="L1088" s="3"/>
      <c r="M1088" s="3"/>
      <c r="N1088" s="3"/>
      <c r="U1088" s="3">
        <f t="shared" si="60"/>
        <v>0</v>
      </c>
      <c r="X1088">
        <v>28</v>
      </c>
      <c r="Y1088">
        <v>493</v>
      </c>
      <c r="AE1088">
        <v>186</v>
      </c>
      <c r="AF1088">
        <v>16</v>
      </c>
      <c r="AG1088">
        <v>75</v>
      </c>
      <c r="AH1088">
        <v>101</v>
      </c>
      <c r="AI1088">
        <v>40</v>
      </c>
      <c r="AN1088">
        <v>26</v>
      </c>
      <c r="AO1088">
        <v>27</v>
      </c>
      <c r="AP1088">
        <v>0.7</v>
      </c>
      <c r="AQ1088">
        <v>114</v>
      </c>
      <c r="AW1088">
        <v>0.81</v>
      </c>
      <c r="AX1088">
        <v>0.1</v>
      </c>
      <c r="BE1088">
        <v>3.1</v>
      </c>
      <c r="BF1088">
        <v>4.21</v>
      </c>
      <c r="BG1088">
        <v>25.1</v>
      </c>
      <c r="BH1088">
        <v>47.6</v>
      </c>
      <c r="BI1088">
        <v>5.94</v>
      </c>
      <c r="BJ1088">
        <v>23.8</v>
      </c>
      <c r="BK1088">
        <v>5.09</v>
      </c>
      <c r="BL1088">
        <v>1.22</v>
      </c>
      <c r="BM1088">
        <v>5.34</v>
      </c>
      <c r="BN1088">
        <v>0.85</v>
      </c>
      <c r="BO1088">
        <v>4.8499999999999996</v>
      </c>
      <c r="BP1088">
        <v>1.02</v>
      </c>
      <c r="BQ1088">
        <v>2.72</v>
      </c>
      <c r="BR1088">
        <v>0.38</v>
      </c>
      <c r="BS1088">
        <v>2.4900000000000002</v>
      </c>
      <c r="BT1088">
        <v>0.38</v>
      </c>
      <c r="BV1088" s="12">
        <v>58</v>
      </c>
      <c r="BW1088" t="s">
        <v>1413</v>
      </c>
      <c r="BY1088" t="s">
        <v>1239</v>
      </c>
      <c r="BZ1088" t="s">
        <v>1437</v>
      </c>
    </row>
    <row r="1089" spans="1:83">
      <c r="A1089">
        <v>7</v>
      </c>
      <c r="B1089" s="3"/>
      <c r="C1089" s="3"/>
      <c r="D1089" s="3"/>
      <c r="E1089" s="3"/>
      <c r="F1089" s="3"/>
      <c r="H1089" s="3"/>
      <c r="J1089" s="3"/>
      <c r="K1089" s="3"/>
      <c r="L1089" s="3"/>
      <c r="M1089" s="3"/>
      <c r="N1089" s="3"/>
      <c r="U1089" s="3">
        <f t="shared" si="60"/>
        <v>0</v>
      </c>
      <c r="X1089">
        <v>19</v>
      </c>
      <c r="Y1089">
        <v>419</v>
      </c>
      <c r="AE1089">
        <v>221</v>
      </c>
      <c r="AF1089">
        <v>14</v>
      </c>
      <c r="AG1089">
        <v>87</v>
      </c>
      <c r="AH1089">
        <v>230</v>
      </c>
      <c r="AI1089">
        <v>51</v>
      </c>
      <c r="AN1089">
        <v>20</v>
      </c>
      <c r="AO1089">
        <v>23</v>
      </c>
      <c r="AP1089">
        <v>1.23</v>
      </c>
      <c r="AQ1089">
        <v>313</v>
      </c>
      <c r="AW1089">
        <v>0.63</v>
      </c>
      <c r="AX1089">
        <v>0.1</v>
      </c>
      <c r="BE1089">
        <v>1.7</v>
      </c>
      <c r="BF1089">
        <v>5.14</v>
      </c>
      <c r="BG1089">
        <v>15.4</v>
      </c>
      <c r="BH1089">
        <v>22.9</v>
      </c>
      <c r="BI1089">
        <v>3.61</v>
      </c>
      <c r="BJ1089">
        <v>14.8</v>
      </c>
      <c r="BK1089">
        <v>3.33</v>
      </c>
      <c r="BL1089">
        <v>0.85</v>
      </c>
      <c r="BM1089">
        <v>3.79</v>
      </c>
      <c r="BN1089">
        <v>0.63</v>
      </c>
      <c r="BO1089">
        <v>3.73</v>
      </c>
      <c r="BP1089">
        <v>0.81</v>
      </c>
      <c r="BQ1089">
        <v>2.21</v>
      </c>
      <c r="BR1089">
        <v>0.31</v>
      </c>
      <c r="BS1089">
        <v>2.0299999999999998</v>
      </c>
      <c r="BT1089">
        <v>0.31</v>
      </c>
      <c r="BV1089" s="12">
        <v>58</v>
      </c>
      <c r="BW1089" t="s">
        <v>1413</v>
      </c>
      <c r="BY1089" t="s">
        <v>1239</v>
      </c>
      <c r="BZ1089" t="s">
        <v>1437</v>
      </c>
    </row>
    <row r="1090" spans="1:83">
      <c r="A1090">
        <v>8</v>
      </c>
      <c r="B1090" s="3"/>
      <c r="C1090" s="3"/>
      <c r="D1090" s="3"/>
      <c r="E1090" s="3"/>
      <c r="F1090" s="3"/>
      <c r="H1090" s="3"/>
      <c r="J1090" s="3"/>
      <c r="K1090" s="3"/>
      <c r="L1090" s="3"/>
      <c r="M1090" s="3"/>
      <c r="N1090" s="3"/>
      <c r="U1090" s="3">
        <f t="shared" si="60"/>
        <v>0</v>
      </c>
      <c r="X1090">
        <v>23</v>
      </c>
      <c r="Y1090">
        <v>509</v>
      </c>
      <c r="AE1090">
        <v>238</v>
      </c>
      <c r="AF1090">
        <v>21</v>
      </c>
      <c r="AG1090">
        <v>142</v>
      </c>
      <c r="AH1090">
        <v>151</v>
      </c>
      <c r="AI1090">
        <v>46</v>
      </c>
      <c r="AN1090">
        <v>26</v>
      </c>
      <c r="AO1090">
        <v>34</v>
      </c>
      <c r="AP1090">
        <v>3.29</v>
      </c>
      <c r="AQ1090">
        <v>183</v>
      </c>
      <c r="AW1090">
        <v>0.95</v>
      </c>
      <c r="AX1090">
        <v>0.3</v>
      </c>
      <c r="BE1090">
        <v>2.4300000000000002</v>
      </c>
      <c r="BF1090">
        <v>6.05</v>
      </c>
      <c r="BG1090">
        <v>20.7</v>
      </c>
      <c r="BH1090">
        <v>32.799999999999997</v>
      </c>
      <c r="BI1090">
        <v>4.79</v>
      </c>
      <c r="BJ1090">
        <v>19.7</v>
      </c>
      <c r="BK1090">
        <v>4.43</v>
      </c>
      <c r="BL1090">
        <v>1.1200000000000001</v>
      </c>
      <c r="BM1090">
        <v>5.0199999999999996</v>
      </c>
      <c r="BN1090">
        <v>0.83</v>
      </c>
      <c r="BO1090">
        <v>4.91</v>
      </c>
      <c r="BP1090">
        <v>1.06</v>
      </c>
      <c r="BQ1090">
        <v>2.94</v>
      </c>
      <c r="BR1090">
        <v>0.42</v>
      </c>
      <c r="BS1090">
        <v>2.74</v>
      </c>
      <c r="BT1090">
        <v>0.45</v>
      </c>
      <c r="BV1090" s="12">
        <v>58</v>
      </c>
      <c r="BW1090" t="s">
        <v>1413</v>
      </c>
      <c r="BY1090" t="s">
        <v>1239</v>
      </c>
      <c r="BZ1090" t="s">
        <v>1437</v>
      </c>
    </row>
    <row r="1091" spans="1:83">
      <c r="A1091">
        <v>9</v>
      </c>
      <c r="B1091" s="3"/>
      <c r="C1091" s="3"/>
      <c r="D1091" s="3"/>
      <c r="E1091" s="3"/>
      <c r="F1091" s="3"/>
      <c r="H1091" s="3"/>
      <c r="J1091" s="3"/>
      <c r="K1091" s="3"/>
      <c r="L1091" s="3"/>
      <c r="M1091" s="3"/>
      <c r="N1091" s="3"/>
      <c r="U1091" s="3">
        <f t="shared" si="60"/>
        <v>0</v>
      </c>
      <c r="X1091">
        <v>40</v>
      </c>
      <c r="Y1091">
        <v>455</v>
      </c>
      <c r="AE1091">
        <v>179</v>
      </c>
      <c r="AF1091">
        <v>5</v>
      </c>
      <c r="AG1091">
        <v>90</v>
      </c>
      <c r="AH1091">
        <v>63</v>
      </c>
      <c r="AI1091">
        <v>15</v>
      </c>
      <c r="AN1091">
        <v>18</v>
      </c>
      <c r="AO1091">
        <v>40</v>
      </c>
      <c r="AP1091">
        <v>4.09</v>
      </c>
      <c r="AQ1091">
        <v>35</v>
      </c>
      <c r="AW1091">
        <v>1.06</v>
      </c>
      <c r="AX1091">
        <v>0.37</v>
      </c>
      <c r="BE1091">
        <v>3</v>
      </c>
      <c r="BF1091">
        <v>4.9800000000000004</v>
      </c>
      <c r="BG1091">
        <v>20</v>
      </c>
      <c r="BH1091">
        <v>33.9</v>
      </c>
      <c r="BI1091">
        <v>4.46</v>
      </c>
      <c r="BJ1091">
        <v>17.3</v>
      </c>
      <c r="BK1091">
        <v>3.5</v>
      </c>
      <c r="BL1091">
        <v>0.97</v>
      </c>
      <c r="BM1091">
        <v>3.68</v>
      </c>
      <c r="BN1091">
        <v>0.61</v>
      </c>
      <c r="BO1091">
        <v>3.44</v>
      </c>
      <c r="BP1091">
        <v>0.72</v>
      </c>
      <c r="BQ1091">
        <v>2</v>
      </c>
      <c r="BR1091">
        <v>0.28000000000000003</v>
      </c>
      <c r="BS1091">
        <v>1.96</v>
      </c>
      <c r="BT1091">
        <v>0.28000000000000003</v>
      </c>
      <c r="BV1091" s="12">
        <v>58</v>
      </c>
      <c r="BW1091" t="s">
        <v>1413</v>
      </c>
      <c r="BY1091" t="s">
        <v>1239</v>
      </c>
      <c r="BZ1091" t="s">
        <v>1437</v>
      </c>
    </row>
    <row r="1092" spans="1:83">
      <c r="A1092">
        <v>10</v>
      </c>
      <c r="B1092" s="3"/>
      <c r="C1092" s="3"/>
      <c r="D1092" s="3"/>
      <c r="E1092" s="3"/>
      <c r="F1092" s="3"/>
      <c r="H1092" s="3"/>
      <c r="J1092" s="3"/>
      <c r="K1092" s="3"/>
      <c r="L1092" s="3"/>
      <c r="M1092" s="3"/>
      <c r="N1092" s="3"/>
      <c r="U1092" s="3">
        <f t="shared" si="60"/>
        <v>0</v>
      </c>
      <c r="X1092">
        <v>40</v>
      </c>
      <c r="Y1092">
        <v>179</v>
      </c>
      <c r="AE1092">
        <v>304</v>
      </c>
      <c r="AF1092">
        <v>45</v>
      </c>
      <c r="AG1092">
        <v>68</v>
      </c>
      <c r="AH1092">
        <v>68</v>
      </c>
      <c r="AI1092">
        <v>12</v>
      </c>
      <c r="AN1092">
        <v>20</v>
      </c>
      <c r="AO1092">
        <v>58</v>
      </c>
      <c r="AP1092">
        <v>5.09</v>
      </c>
      <c r="AQ1092">
        <v>51</v>
      </c>
      <c r="AW1092">
        <v>1.51</v>
      </c>
      <c r="AX1092">
        <v>0.36</v>
      </c>
      <c r="BE1092">
        <v>4.05</v>
      </c>
      <c r="BF1092">
        <v>5.67</v>
      </c>
      <c r="BG1092">
        <v>21.9</v>
      </c>
      <c r="BH1092">
        <v>43</v>
      </c>
      <c r="BI1092">
        <v>5.22</v>
      </c>
      <c r="BJ1092">
        <v>20.399999999999999</v>
      </c>
      <c r="BK1092">
        <v>4.26</v>
      </c>
      <c r="BL1092">
        <v>1.02</v>
      </c>
      <c r="BM1092">
        <v>4.34</v>
      </c>
      <c r="BN1092">
        <v>0.71</v>
      </c>
      <c r="BO1092">
        <v>4.08</v>
      </c>
      <c r="BP1092">
        <v>0.86</v>
      </c>
      <c r="BQ1092">
        <v>2.3199999999999998</v>
      </c>
      <c r="BR1092">
        <v>0.34</v>
      </c>
      <c r="BS1092">
        <v>2.2200000000000002</v>
      </c>
      <c r="BT1092">
        <v>0.37</v>
      </c>
      <c r="BV1092" s="12">
        <v>58</v>
      </c>
      <c r="BW1092" t="s">
        <v>1413</v>
      </c>
      <c r="BY1092" t="s">
        <v>1239</v>
      </c>
      <c r="BZ1092" t="s">
        <v>1437</v>
      </c>
    </row>
    <row r="1093" spans="1:83">
      <c r="A1093">
        <v>11</v>
      </c>
      <c r="B1093" s="3"/>
      <c r="C1093" s="3"/>
      <c r="D1093" s="3"/>
      <c r="E1093" s="3"/>
      <c r="F1093" s="3"/>
      <c r="H1093" s="3"/>
      <c r="J1093" s="3"/>
      <c r="K1093" s="3"/>
      <c r="L1093" s="3"/>
      <c r="M1093" s="3"/>
      <c r="N1093" s="3"/>
      <c r="U1093" s="3">
        <f t="shared" si="60"/>
        <v>0</v>
      </c>
      <c r="X1093">
        <v>26</v>
      </c>
      <c r="Y1093">
        <v>495</v>
      </c>
      <c r="AE1093">
        <v>236</v>
      </c>
      <c r="AF1093">
        <v>25</v>
      </c>
      <c r="AG1093">
        <v>105</v>
      </c>
      <c r="AH1093">
        <v>131</v>
      </c>
      <c r="AI1093">
        <v>70</v>
      </c>
      <c r="AN1093">
        <v>22</v>
      </c>
      <c r="AO1093">
        <v>72</v>
      </c>
      <c r="AP1093">
        <v>3.24</v>
      </c>
      <c r="AQ1093">
        <v>149</v>
      </c>
      <c r="AW1093">
        <v>2.08</v>
      </c>
      <c r="AX1093">
        <v>0.28999999999999998</v>
      </c>
      <c r="BE1093">
        <v>3.38</v>
      </c>
      <c r="BF1093">
        <v>6.06</v>
      </c>
      <c r="BG1093">
        <v>20.5</v>
      </c>
      <c r="BH1093">
        <v>32.700000000000003</v>
      </c>
      <c r="BI1093">
        <v>4.2699999999999996</v>
      </c>
      <c r="BJ1093">
        <v>18.100000000000001</v>
      </c>
      <c r="BK1093">
        <v>4</v>
      </c>
      <c r="BL1093">
        <v>0.92</v>
      </c>
      <c r="BM1093">
        <v>4.12</v>
      </c>
      <c r="BN1093">
        <v>0.6</v>
      </c>
      <c r="BO1093">
        <v>3.68</v>
      </c>
      <c r="BP1093">
        <v>0.72</v>
      </c>
      <c r="BQ1093">
        <v>2.06</v>
      </c>
      <c r="BR1093">
        <v>0.27</v>
      </c>
      <c r="BS1093">
        <v>1.8</v>
      </c>
      <c r="BT1093">
        <v>0.28999999999999998</v>
      </c>
      <c r="BV1093" s="12">
        <v>58</v>
      </c>
      <c r="BW1093" t="s">
        <v>1413</v>
      </c>
      <c r="BY1093" t="s">
        <v>1239</v>
      </c>
      <c r="BZ1093" t="s">
        <v>1437</v>
      </c>
    </row>
    <row r="1094" spans="1:83">
      <c r="A1094">
        <v>12</v>
      </c>
      <c r="B1094" s="3"/>
      <c r="C1094" s="3"/>
      <c r="D1094" s="3"/>
      <c r="E1094" s="3"/>
      <c r="F1094" s="3"/>
      <c r="H1094" s="3"/>
      <c r="J1094" s="3"/>
      <c r="K1094" s="3"/>
      <c r="L1094" s="3"/>
      <c r="M1094" s="3"/>
      <c r="N1094" s="3"/>
      <c r="U1094" s="3">
        <f t="shared" si="60"/>
        <v>0</v>
      </c>
      <c r="X1094">
        <v>35</v>
      </c>
      <c r="Y1094">
        <v>487</v>
      </c>
      <c r="AE1094">
        <v>246</v>
      </c>
      <c r="AF1094">
        <v>25</v>
      </c>
      <c r="AG1094">
        <v>104</v>
      </c>
      <c r="AH1094">
        <v>104</v>
      </c>
      <c r="AI1094">
        <v>52</v>
      </c>
      <c r="AN1094">
        <v>20</v>
      </c>
      <c r="AO1094">
        <v>50</v>
      </c>
      <c r="AP1094">
        <v>2.99</v>
      </c>
      <c r="AQ1094">
        <v>209</v>
      </c>
      <c r="AW1094">
        <v>1.37</v>
      </c>
      <c r="AX1094">
        <v>0.21</v>
      </c>
      <c r="BE1094">
        <v>2.2999999999999998</v>
      </c>
      <c r="BF1094">
        <v>5.34</v>
      </c>
      <c r="BG1094">
        <v>18.2</v>
      </c>
      <c r="BH1094">
        <v>30.8</v>
      </c>
      <c r="BI1094">
        <v>3.81</v>
      </c>
      <c r="BJ1094">
        <v>16.2</v>
      </c>
      <c r="BK1094">
        <v>3.9</v>
      </c>
      <c r="BL1094">
        <v>1</v>
      </c>
      <c r="BM1094">
        <v>4</v>
      </c>
      <c r="BN1094">
        <v>0.55000000000000004</v>
      </c>
      <c r="BO1094">
        <v>3.57</v>
      </c>
      <c r="BP1094">
        <v>0.7</v>
      </c>
      <c r="BQ1094">
        <v>1.96</v>
      </c>
      <c r="BR1094">
        <v>0.27</v>
      </c>
      <c r="BS1094">
        <v>1.52</v>
      </c>
      <c r="BT1094">
        <v>0.28000000000000003</v>
      </c>
      <c r="BV1094" s="12">
        <v>58</v>
      </c>
      <c r="BW1094" t="s">
        <v>1413</v>
      </c>
      <c r="BY1094" t="s">
        <v>1239</v>
      </c>
      <c r="BZ1094" t="s">
        <v>1437</v>
      </c>
    </row>
    <row r="1095" spans="1:83">
      <c r="A1095">
        <v>13</v>
      </c>
      <c r="B1095" s="3"/>
      <c r="C1095" s="3"/>
      <c r="D1095" s="3"/>
      <c r="E1095" s="3"/>
      <c r="F1095" s="3"/>
      <c r="H1095" s="3"/>
      <c r="J1095" s="3"/>
      <c r="K1095" s="3"/>
      <c r="L1095" s="3"/>
      <c r="M1095" s="3"/>
      <c r="N1095" s="3"/>
      <c r="U1095" s="3">
        <f t="shared" si="60"/>
        <v>0</v>
      </c>
      <c r="X1095">
        <v>30</v>
      </c>
      <c r="Y1095">
        <v>340</v>
      </c>
      <c r="AE1095">
        <v>342</v>
      </c>
      <c r="AF1095">
        <v>26</v>
      </c>
      <c r="AG1095">
        <v>91.4</v>
      </c>
      <c r="AH1095">
        <v>179</v>
      </c>
      <c r="AI1095">
        <v>50</v>
      </c>
      <c r="AN1095">
        <v>18</v>
      </c>
      <c r="AO1095">
        <v>56</v>
      </c>
      <c r="AP1095">
        <v>3.75</v>
      </c>
      <c r="AQ1095">
        <v>264</v>
      </c>
      <c r="AW1095">
        <v>1.22</v>
      </c>
      <c r="AX1095">
        <v>0.27</v>
      </c>
      <c r="BE1095">
        <v>2.8</v>
      </c>
      <c r="BF1095">
        <v>3.89</v>
      </c>
      <c r="BG1095">
        <v>19.100000000000001</v>
      </c>
      <c r="BH1095">
        <v>31.2</v>
      </c>
      <c r="BI1095">
        <v>4.1500000000000004</v>
      </c>
      <c r="BJ1095">
        <v>17.100000000000001</v>
      </c>
      <c r="BK1095">
        <v>4</v>
      </c>
      <c r="BL1095">
        <v>0.83</v>
      </c>
      <c r="BM1095">
        <v>3.85</v>
      </c>
      <c r="BN1095">
        <v>0.54</v>
      </c>
      <c r="BO1095">
        <v>3.38</v>
      </c>
      <c r="BP1095">
        <v>0.71</v>
      </c>
      <c r="BQ1095">
        <v>1.92</v>
      </c>
      <c r="BR1095">
        <v>0.24</v>
      </c>
      <c r="BS1095">
        <v>1.71</v>
      </c>
      <c r="BT1095">
        <v>0.22</v>
      </c>
      <c r="BV1095" s="12">
        <v>58</v>
      </c>
      <c r="BW1095" t="s">
        <v>1413</v>
      </c>
      <c r="BY1095" t="s">
        <v>1239</v>
      </c>
      <c r="BZ1095" t="s">
        <v>1437</v>
      </c>
    </row>
    <row r="1096" spans="1:83">
      <c r="A1096">
        <v>14</v>
      </c>
      <c r="B1096" s="3"/>
      <c r="C1096" s="3"/>
      <c r="D1096" s="3"/>
      <c r="E1096" s="3"/>
      <c r="F1096" s="3"/>
      <c r="H1096" s="3"/>
      <c r="J1096" s="3"/>
      <c r="K1096" s="3"/>
      <c r="L1096" s="3"/>
      <c r="M1096" s="3"/>
      <c r="N1096" s="3"/>
      <c r="U1096" s="3">
        <f t="shared" si="60"/>
        <v>0</v>
      </c>
      <c r="X1096">
        <v>30</v>
      </c>
      <c r="Y1096">
        <v>370</v>
      </c>
      <c r="AE1096">
        <v>296</v>
      </c>
      <c r="AF1096">
        <v>29</v>
      </c>
      <c r="AG1096">
        <v>118</v>
      </c>
      <c r="AH1096">
        <v>221</v>
      </c>
      <c r="AI1096">
        <v>30</v>
      </c>
      <c r="AN1096">
        <v>16</v>
      </c>
      <c r="AO1096">
        <v>100</v>
      </c>
      <c r="AP1096">
        <v>3.54</v>
      </c>
      <c r="AQ1096">
        <v>278</v>
      </c>
      <c r="AW1096">
        <v>2.59</v>
      </c>
      <c r="AX1096">
        <v>0.28999999999999998</v>
      </c>
      <c r="BE1096">
        <v>2.46</v>
      </c>
      <c r="BF1096">
        <v>4.33</v>
      </c>
      <c r="BG1096">
        <v>16.3</v>
      </c>
      <c r="BH1096">
        <v>28.2</v>
      </c>
      <c r="BI1096">
        <v>3.49</v>
      </c>
      <c r="BJ1096">
        <v>15.2</v>
      </c>
      <c r="BK1096">
        <v>3.28</v>
      </c>
      <c r="BL1096">
        <v>0.81</v>
      </c>
      <c r="BM1096">
        <v>3.42</v>
      </c>
      <c r="BN1096">
        <v>0.48</v>
      </c>
      <c r="BO1096">
        <v>2.82</v>
      </c>
      <c r="BP1096">
        <v>0.56999999999999995</v>
      </c>
      <c r="BQ1096">
        <v>1.53</v>
      </c>
      <c r="BR1096">
        <v>0.23</v>
      </c>
      <c r="BS1096">
        <v>1.56</v>
      </c>
      <c r="BT1096">
        <v>0.22</v>
      </c>
      <c r="BV1096" s="12">
        <v>58</v>
      </c>
      <c r="BW1096" t="s">
        <v>1413</v>
      </c>
      <c r="BY1096" t="s">
        <v>1239</v>
      </c>
      <c r="BZ1096" t="s">
        <v>1437</v>
      </c>
    </row>
    <row r="1097" spans="1:83">
      <c r="A1097">
        <v>15</v>
      </c>
      <c r="B1097" s="3"/>
      <c r="C1097" s="3"/>
      <c r="D1097" s="3"/>
      <c r="E1097" s="3"/>
      <c r="F1097" s="3"/>
      <c r="H1097" s="3"/>
      <c r="J1097" s="3"/>
      <c r="K1097" s="3"/>
      <c r="L1097" s="3"/>
      <c r="M1097" s="3"/>
      <c r="N1097" s="3"/>
      <c r="U1097" s="3">
        <f t="shared" si="60"/>
        <v>0</v>
      </c>
      <c r="X1097">
        <v>32</v>
      </c>
      <c r="Y1097">
        <v>349</v>
      </c>
      <c r="AE1097">
        <v>514</v>
      </c>
      <c r="AF1097">
        <v>35</v>
      </c>
      <c r="AG1097">
        <v>130</v>
      </c>
      <c r="AH1097">
        <v>119</v>
      </c>
      <c r="AI1097">
        <v>68</v>
      </c>
      <c r="AN1097">
        <v>27</v>
      </c>
      <c r="AO1097">
        <v>66</v>
      </c>
      <c r="AP1097">
        <v>3.67</v>
      </c>
      <c r="AQ1097">
        <v>110</v>
      </c>
      <c r="AW1097">
        <v>1.65</v>
      </c>
      <c r="AX1097">
        <v>0.28000000000000003</v>
      </c>
      <c r="BE1097">
        <v>2.78</v>
      </c>
      <c r="BF1097">
        <v>4.5599999999999996</v>
      </c>
      <c r="BG1097">
        <v>24.5</v>
      </c>
      <c r="BH1097">
        <v>34.5</v>
      </c>
      <c r="BI1097">
        <v>5.0999999999999996</v>
      </c>
      <c r="BJ1097">
        <v>21.7</v>
      </c>
      <c r="BK1097">
        <v>4.8899999999999997</v>
      </c>
      <c r="BL1097">
        <v>1.1299999999999999</v>
      </c>
      <c r="BM1097">
        <v>5.27</v>
      </c>
      <c r="BN1097">
        <v>0.74</v>
      </c>
      <c r="BO1097">
        <v>4.6500000000000004</v>
      </c>
      <c r="BP1097">
        <v>0.87</v>
      </c>
      <c r="BQ1097">
        <v>2.6</v>
      </c>
      <c r="BR1097">
        <v>0.4</v>
      </c>
      <c r="BS1097">
        <v>2.4</v>
      </c>
      <c r="BT1097">
        <v>0.35</v>
      </c>
      <c r="BV1097" s="12">
        <v>58</v>
      </c>
      <c r="BW1097" t="s">
        <v>1413</v>
      </c>
      <c r="BY1097" t="s">
        <v>1239</v>
      </c>
      <c r="BZ1097" t="s">
        <v>1437</v>
      </c>
    </row>
    <row r="1098" spans="1:83">
      <c r="A1098">
        <v>16</v>
      </c>
      <c r="B1098" s="3"/>
      <c r="C1098" s="3"/>
      <c r="D1098" s="3"/>
      <c r="E1098" s="3"/>
      <c r="F1098" s="3"/>
      <c r="H1098" s="3"/>
      <c r="J1098" s="3"/>
      <c r="K1098" s="3"/>
      <c r="L1098" s="3"/>
      <c r="M1098" s="3"/>
      <c r="N1098" s="3"/>
      <c r="U1098" s="3">
        <f t="shared" si="60"/>
        <v>0</v>
      </c>
      <c r="X1098">
        <v>28</v>
      </c>
      <c r="Y1098">
        <v>377</v>
      </c>
      <c r="AE1098">
        <v>296</v>
      </c>
      <c r="AF1098">
        <v>27</v>
      </c>
      <c r="AG1098">
        <v>118</v>
      </c>
      <c r="AH1098">
        <v>130</v>
      </c>
      <c r="AI1098">
        <v>47</v>
      </c>
      <c r="AN1098">
        <v>24</v>
      </c>
      <c r="AO1098">
        <v>128</v>
      </c>
      <c r="AP1098">
        <v>3.5</v>
      </c>
      <c r="AQ1098">
        <v>136</v>
      </c>
      <c r="AW1098">
        <v>3.38</v>
      </c>
      <c r="AX1098">
        <v>0.34</v>
      </c>
      <c r="BE1098">
        <v>6.51</v>
      </c>
      <c r="BF1098">
        <v>3.04</v>
      </c>
      <c r="BG1098">
        <v>27.7</v>
      </c>
      <c r="BH1098">
        <v>46.5</v>
      </c>
      <c r="BI1098">
        <v>5.73</v>
      </c>
      <c r="BJ1098">
        <v>24.4</v>
      </c>
      <c r="BK1098">
        <v>5</v>
      </c>
      <c r="BL1098">
        <v>0.98</v>
      </c>
      <c r="BM1098">
        <v>5.08</v>
      </c>
      <c r="BN1098">
        <v>0.72</v>
      </c>
      <c r="BO1098">
        <v>4.18</v>
      </c>
      <c r="BP1098">
        <v>0.84</v>
      </c>
      <c r="BQ1098">
        <v>2.3199999999999998</v>
      </c>
      <c r="BR1098">
        <v>0.32</v>
      </c>
      <c r="BS1098">
        <v>2.29</v>
      </c>
      <c r="BT1098">
        <v>0.32</v>
      </c>
      <c r="BV1098" s="12">
        <v>58</v>
      </c>
      <c r="BW1098" t="s">
        <v>1413</v>
      </c>
      <c r="BY1098" t="s">
        <v>1239</v>
      </c>
      <c r="BZ1098" t="s">
        <v>1437</v>
      </c>
    </row>
    <row r="1099" spans="1:83">
      <c r="A1099" t="s">
        <v>1447</v>
      </c>
      <c r="B1099" s="3">
        <v>9.1985600000000005</v>
      </c>
      <c r="C1099" s="3">
        <v>5.0042999999999997E-2</v>
      </c>
      <c r="D1099" s="3">
        <v>1.8895</v>
      </c>
      <c r="E1099" s="3"/>
      <c r="F1099" s="3"/>
      <c r="G1099">
        <v>39.69</v>
      </c>
      <c r="H1099" s="3"/>
      <c r="I1099">
        <v>13.68</v>
      </c>
      <c r="J1099" s="3">
        <v>0.79593599999999987</v>
      </c>
      <c r="K1099" s="3">
        <v>1.1753279999999999</v>
      </c>
      <c r="L1099" s="3"/>
      <c r="M1099" s="3">
        <v>1.6141639999999999</v>
      </c>
      <c r="N1099" s="3"/>
      <c r="U1099" s="3">
        <f>SUM(I1099:T1099,B1099:G1099)</f>
        <v>68.093530999999999</v>
      </c>
      <c r="V1099">
        <v>2.4</v>
      </c>
      <c r="W1099">
        <v>9.8000000000000007</v>
      </c>
      <c r="X1099">
        <v>13</v>
      </c>
      <c r="Y1099">
        <v>197</v>
      </c>
      <c r="AA1099">
        <v>9217</v>
      </c>
      <c r="AE1099">
        <v>262</v>
      </c>
      <c r="AF1099">
        <v>20</v>
      </c>
      <c r="AG1099">
        <v>141</v>
      </c>
      <c r="AH1099">
        <v>28</v>
      </c>
      <c r="AI1099">
        <v>2</v>
      </c>
      <c r="AJ1099">
        <v>222</v>
      </c>
      <c r="AK1099">
        <v>10</v>
      </c>
      <c r="AN1099">
        <v>83</v>
      </c>
      <c r="AO1099">
        <v>142</v>
      </c>
      <c r="AP1099">
        <v>58</v>
      </c>
      <c r="AQ1099">
        <v>0</v>
      </c>
      <c r="AR1099">
        <v>0</v>
      </c>
      <c r="BC1099">
        <v>48</v>
      </c>
      <c r="BG1099">
        <v>78</v>
      </c>
      <c r="BH1099">
        <v>0</v>
      </c>
      <c r="BJ1099">
        <v>0</v>
      </c>
      <c r="BV1099" s="12">
        <v>59</v>
      </c>
      <c r="BW1099" t="s">
        <v>1415</v>
      </c>
      <c r="BY1099" t="s">
        <v>1239</v>
      </c>
      <c r="BZ1099" t="s">
        <v>1438</v>
      </c>
      <c r="CD1099" t="s">
        <v>2781</v>
      </c>
      <c r="CE1099" t="s">
        <v>2781</v>
      </c>
    </row>
    <row r="1100" spans="1:83">
      <c r="A1100" t="s">
        <v>1448</v>
      </c>
      <c r="B1100" s="3">
        <v>16.044</v>
      </c>
      <c r="C1100" s="3">
        <v>0.23353400000000002</v>
      </c>
      <c r="D1100" s="3">
        <v>2.8342499999999999</v>
      </c>
      <c r="E1100" s="3"/>
      <c r="F1100" s="3"/>
      <c r="G1100">
        <v>39.69</v>
      </c>
      <c r="H1100" s="3"/>
      <c r="I1100">
        <v>11.17</v>
      </c>
      <c r="J1100" s="3">
        <v>1.260232</v>
      </c>
      <c r="K1100" s="3">
        <v>1.8889200000000002</v>
      </c>
      <c r="L1100" s="3"/>
      <c r="M1100" s="3">
        <v>2.5176139999999996</v>
      </c>
      <c r="N1100" s="3"/>
      <c r="U1100" s="3">
        <f t="shared" si="60"/>
        <v>75.638549999999995</v>
      </c>
      <c r="V1100">
        <v>3</v>
      </c>
      <c r="W1100">
        <v>14.8</v>
      </c>
      <c r="X1100">
        <v>14</v>
      </c>
      <c r="Y1100">
        <v>283</v>
      </c>
      <c r="AA1100">
        <v>9216</v>
      </c>
      <c r="AE1100">
        <v>304</v>
      </c>
      <c r="AF1100">
        <v>60</v>
      </c>
      <c r="AG1100">
        <v>96</v>
      </c>
      <c r="AH1100">
        <v>34</v>
      </c>
      <c r="AI1100">
        <v>4</v>
      </c>
      <c r="AJ1100">
        <v>150</v>
      </c>
      <c r="AK1100">
        <v>13.4</v>
      </c>
      <c r="AN1100">
        <v>97</v>
      </c>
      <c r="AO1100">
        <v>364</v>
      </c>
      <c r="AP1100">
        <v>59</v>
      </c>
      <c r="AQ1100">
        <v>0</v>
      </c>
      <c r="AR1100">
        <v>0.1</v>
      </c>
      <c r="BC1100">
        <v>46</v>
      </c>
      <c r="BG1100">
        <v>75</v>
      </c>
      <c r="BH1100">
        <v>0</v>
      </c>
      <c r="BJ1100">
        <v>0</v>
      </c>
      <c r="BV1100" s="12">
        <v>59</v>
      </c>
      <c r="BW1100" t="s">
        <v>1415</v>
      </c>
      <c r="BY1100" t="s">
        <v>1239</v>
      </c>
      <c r="BZ1100" t="s">
        <v>1438</v>
      </c>
      <c r="CD1100" t="s">
        <v>2781</v>
      </c>
      <c r="CE1100" t="s">
        <v>2781</v>
      </c>
    </row>
    <row r="1101" spans="1:83">
      <c r="A1101" t="s">
        <v>1449</v>
      </c>
      <c r="B1101" s="3">
        <v>11.551680000000001</v>
      </c>
      <c r="C1101" s="3">
        <v>0.21685299999999999</v>
      </c>
      <c r="D1101" s="3">
        <v>2.0784500000000001</v>
      </c>
      <c r="E1101" s="3"/>
      <c r="F1101" s="3"/>
      <c r="G1101">
        <v>34.020000000000003</v>
      </c>
      <c r="H1101" s="3"/>
      <c r="I1101">
        <v>19.190000000000001</v>
      </c>
      <c r="J1101" s="3">
        <v>1.2270679999999998</v>
      </c>
      <c r="K1101" s="3">
        <v>3.1342080000000001</v>
      </c>
      <c r="L1101" s="3"/>
      <c r="M1101" s="3">
        <v>1.2527839999999999</v>
      </c>
      <c r="N1101" s="3"/>
      <c r="U1101" s="3">
        <f t="shared" si="60"/>
        <v>72.671042999999997</v>
      </c>
      <c r="V1101">
        <v>4.9000000000000004</v>
      </c>
      <c r="W1101">
        <v>6</v>
      </c>
      <c r="X1101">
        <v>24</v>
      </c>
      <c r="Y1101">
        <v>482</v>
      </c>
      <c r="AA1101">
        <v>9221</v>
      </c>
      <c r="AE1101">
        <v>263</v>
      </c>
      <c r="AF1101">
        <v>2</v>
      </c>
      <c r="AG1101">
        <v>127</v>
      </c>
      <c r="AH1101">
        <v>56</v>
      </c>
      <c r="AI1101">
        <v>6</v>
      </c>
      <c r="AJ1101">
        <v>106</v>
      </c>
      <c r="AK1101">
        <v>18.600000000000001</v>
      </c>
      <c r="AN1101">
        <v>123</v>
      </c>
      <c r="AO1101">
        <v>199</v>
      </c>
      <c r="AP1101">
        <v>38</v>
      </c>
      <c r="AQ1101">
        <v>0</v>
      </c>
      <c r="AR1101">
        <v>1.4</v>
      </c>
      <c r="BC1101">
        <v>56</v>
      </c>
      <c r="BG1101">
        <v>114</v>
      </c>
      <c r="BH1101">
        <v>0</v>
      </c>
      <c r="BJ1101">
        <v>0</v>
      </c>
      <c r="BV1101" s="12">
        <v>59</v>
      </c>
      <c r="BW1101" t="s">
        <v>1415</v>
      </c>
      <c r="BY1101" t="s">
        <v>1239</v>
      </c>
      <c r="BZ1101" t="s">
        <v>1438</v>
      </c>
      <c r="CD1101" t="s">
        <v>2781</v>
      </c>
      <c r="CE1101" t="s">
        <v>2781</v>
      </c>
    </row>
    <row r="1102" spans="1:83">
      <c r="A1102" t="s">
        <v>1450</v>
      </c>
      <c r="B1102" s="3">
        <v>11.765600000000001</v>
      </c>
      <c r="C1102" s="3">
        <v>0.15012899999999998</v>
      </c>
      <c r="D1102" s="3">
        <v>3.2121499999999998</v>
      </c>
      <c r="E1102" s="3"/>
      <c r="F1102" s="3"/>
      <c r="G1102">
        <v>33.619999999999997</v>
      </c>
      <c r="H1102" s="3"/>
      <c r="I1102">
        <v>19.2</v>
      </c>
      <c r="J1102" s="3">
        <v>1.4260519999999999</v>
      </c>
      <c r="K1102" s="3">
        <v>3.1342080000000001</v>
      </c>
      <c r="L1102" s="3"/>
      <c r="M1102" s="3">
        <v>1.2045999999999999</v>
      </c>
      <c r="N1102" s="3"/>
      <c r="U1102" s="3">
        <f t="shared" si="60"/>
        <v>73.712738999999999</v>
      </c>
      <c r="V1102">
        <v>5.2</v>
      </c>
      <c r="W1102">
        <v>6.3</v>
      </c>
      <c r="X1102">
        <v>24</v>
      </c>
      <c r="Y1102">
        <v>454</v>
      </c>
      <c r="AA1102">
        <v>9224</v>
      </c>
      <c r="AE1102">
        <v>220</v>
      </c>
      <c r="AF1102">
        <v>0</v>
      </c>
      <c r="AG1102">
        <v>78</v>
      </c>
      <c r="AH1102">
        <v>55</v>
      </c>
      <c r="AI1102">
        <v>6</v>
      </c>
      <c r="AJ1102">
        <v>96</v>
      </c>
      <c r="AK1102">
        <v>10</v>
      </c>
      <c r="AN1102">
        <v>137</v>
      </c>
      <c r="AO1102">
        <v>122</v>
      </c>
      <c r="AP1102">
        <v>50</v>
      </c>
      <c r="AQ1102">
        <v>0</v>
      </c>
      <c r="AR1102">
        <v>0</v>
      </c>
      <c r="BC1102">
        <v>34</v>
      </c>
      <c r="BG1102">
        <v>112</v>
      </c>
      <c r="BH1102">
        <v>0</v>
      </c>
      <c r="BJ1102">
        <v>0</v>
      </c>
      <c r="BV1102" s="12">
        <v>59</v>
      </c>
      <c r="BW1102" t="s">
        <v>1415</v>
      </c>
      <c r="BY1102" t="s">
        <v>1239</v>
      </c>
      <c r="BZ1102" t="s">
        <v>1438</v>
      </c>
      <c r="CD1102" t="s">
        <v>2781</v>
      </c>
      <c r="CE1102" t="s">
        <v>2781</v>
      </c>
    </row>
    <row r="1103" spans="1:83">
      <c r="A1103" t="s">
        <v>1451</v>
      </c>
      <c r="B1103" s="3"/>
      <c r="C1103" s="3">
        <v>0.28000000000000003</v>
      </c>
      <c r="D1103" s="3">
        <v>4.49</v>
      </c>
      <c r="E1103" s="3"/>
      <c r="F1103" s="3"/>
      <c r="G1103" s="3">
        <v>14.121843743442684</v>
      </c>
      <c r="H1103" s="3"/>
      <c r="I1103" s="3">
        <v>21.358609794628752</v>
      </c>
      <c r="J1103" s="3">
        <v>1.5918719999999997</v>
      </c>
      <c r="K1103" s="3">
        <v>1.41</v>
      </c>
      <c r="L1103" s="3">
        <v>1.4423600000000001</v>
      </c>
      <c r="M1103" s="3">
        <v>1.92</v>
      </c>
      <c r="N1103" s="3"/>
      <c r="U1103" s="3">
        <f t="shared" si="60"/>
        <v>46.614685538071434</v>
      </c>
      <c r="BV1103" s="12">
        <v>60</v>
      </c>
      <c r="BW1103" t="s">
        <v>1413</v>
      </c>
      <c r="BY1103" t="s">
        <v>1239</v>
      </c>
      <c r="BZ1103" t="s">
        <v>1439</v>
      </c>
    </row>
    <row r="1104" spans="1:83">
      <c r="A1104" t="s">
        <v>1452</v>
      </c>
      <c r="B1104" s="3"/>
      <c r="C1104" s="3">
        <v>0.21</v>
      </c>
      <c r="D1104" s="3">
        <v>1.63</v>
      </c>
      <c r="E1104" s="3"/>
      <c r="F1104" s="3"/>
      <c r="G1104" s="3">
        <v>7.2113030705742469</v>
      </c>
      <c r="H1104" s="3"/>
      <c r="I1104" s="3">
        <v>9.8009478672985786</v>
      </c>
      <c r="J1104" s="3">
        <v>0.94517399999999985</v>
      </c>
      <c r="K1104" s="3">
        <v>0.92999999999999994</v>
      </c>
      <c r="L1104" s="3">
        <v>1.1053599999999999</v>
      </c>
      <c r="M1104" s="3">
        <v>1.29</v>
      </c>
      <c r="N1104" s="3"/>
      <c r="U1104" s="3">
        <f t="shared" si="60"/>
        <v>23.122784937872822</v>
      </c>
      <c r="BV1104" s="12">
        <v>60</v>
      </c>
      <c r="BW1104" t="s">
        <v>1413</v>
      </c>
      <c r="BY1104" t="s">
        <v>1239</v>
      </c>
      <c r="BZ1104" t="s">
        <v>1439</v>
      </c>
    </row>
    <row r="1105" spans="1:78">
      <c r="A1105" t="s">
        <v>1453</v>
      </c>
      <c r="B1105" s="3"/>
      <c r="C1105" s="3">
        <v>0.36</v>
      </c>
      <c r="D1105" s="3">
        <v>6.39</v>
      </c>
      <c r="E1105" s="3"/>
      <c r="F1105" s="3"/>
      <c r="G1105" s="3">
        <v>23.767223893124431</v>
      </c>
      <c r="H1105" s="3"/>
      <c r="I1105" s="3">
        <v>33.763033175355453</v>
      </c>
      <c r="J1105" s="3">
        <v>2.139078</v>
      </c>
      <c r="K1105" s="3">
        <v>2.21</v>
      </c>
      <c r="L1105" s="3">
        <v>1.7658800000000001</v>
      </c>
      <c r="M1105" s="3">
        <v>3.13</v>
      </c>
      <c r="N1105" s="3"/>
      <c r="U1105" s="3">
        <f t="shared" si="60"/>
        <v>73.525215068479895</v>
      </c>
      <c r="BV1105" s="12">
        <v>60</v>
      </c>
      <c r="BW1105" t="s">
        <v>1413</v>
      </c>
      <c r="BY1105" t="s">
        <v>1239</v>
      </c>
      <c r="BZ1105" t="s">
        <v>1439</v>
      </c>
    </row>
    <row r="1106" spans="1:78">
      <c r="A1106" t="s">
        <v>1454</v>
      </c>
      <c r="B1106" s="3"/>
      <c r="C1106" s="3">
        <v>0.14000000000000001</v>
      </c>
      <c r="D1106" s="3">
        <v>2.2999999999999998</v>
      </c>
      <c r="E1106" s="3"/>
      <c r="F1106" s="3"/>
      <c r="G1106" s="3">
        <v>35.224172903406313</v>
      </c>
      <c r="H1106" s="3"/>
      <c r="I1106" s="3">
        <v>5.6303317535545023</v>
      </c>
      <c r="J1106" s="3">
        <v>0.895428</v>
      </c>
      <c r="K1106" s="3">
        <v>1.24</v>
      </c>
      <c r="L1106" s="3">
        <v>0.79532000000000003</v>
      </c>
      <c r="M1106" s="3">
        <v>0.87</v>
      </c>
      <c r="N1106" s="3"/>
      <c r="U1106" s="3">
        <f t="shared" si="60"/>
        <v>47.09525265696081</v>
      </c>
      <c r="BV1106" s="12">
        <v>60</v>
      </c>
      <c r="BW1106" t="s">
        <v>1414</v>
      </c>
      <c r="BY1106" t="s">
        <v>1239</v>
      </c>
      <c r="BZ1106" t="s">
        <v>1439</v>
      </c>
    </row>
    <row r="1107" spans="1:78">
      <c r="A1107" t="s">
        <v>1455</v>
      </c>
      <c r="B1107" s="3"/>
      <c r="C1107" s="3">
        <v>0.04</v>
      </c>
      <c r="D1107" s="3">
        <v>0.8</v>
      </c>
      <c r="E1107" s="3"/>
      <c r="F1107" s="3"/>
      <c r="G1107" s="3">
        <v>20.053158005175913</v>
      </c>
      <c r="H1107" s="3"/>
      <c r="I1107" s="3">
        <v>1.1058451816745656</v>
      </c>
      <c r="J1107" s="3">
        <v>0.56378799999999996</v>
      </c>
      <c r="K1107" s="3">
        <v>0.7</v>
      </c>
      <c r="L1107" s="3">
        <v>0.35048000000000001</v>
      </c>
      <c r="M1107" s="3">
        <v>0.24</v>
      </c>
      <c r="N1107" s="3"/>
      <c r="U1107" s="3">
        <f t="shared" si="60"/>
        <v>23.853271186850478</v>
      </c>
      <c r="BV1107" s="12">
        <v>60</v>
      </c>
      <c r="BW1107" t="s">
        <v>1414</v>
      </c>
      <c r="BY1107" t="s">
        <v>1239</v>
      </c>
      <c r="BZ1107" t="s">
        <v>1439</v>
      </c>
    </row>
    <row r="1108" spans="1:78">
      <c r="A1108" t="s">
        <v>1456</v>
      </c>
      <c r="B1108" s="3"/>
      <c r="C1108" s="3">
        <v>0.26</v>
      </c>
      <c r="D1108" s="3">
        <v>6.9500000000000011</v>
      </c>
      <c r="E1108" s="3"/>
      <c r="F1108" s="3"/>
      <c r="G1108" s="3">
        <v>49.094215569699934</v>
      </c>
      <c r="H1108" s="3"/>
      <c r="I1108" s="3">
        <v>10.704581358609795</v>
      </c>
      <c r="J1108" s="3">
        <v>1.32656</v>
      </c>
      <c r="K1108" s="3">
        <v>2.13</v>
      </c>
      <c r="L1108" s="3">
        <v>2.1028800000000003</v>
      </c>
      <c r="M1108" s="3">
        <v>2.9300000000000006</v>
      </c>
      <c r="N1108" s="3"/>
      <c r="U1108" s="3">
        <f t="shared" si="60"/>
        <v>75.498236928309723</v>
      </c>
      <c r="BV1108" s="12">
        <v>60</v>
      </c>
      <c r="BW1108" t="s">
        <v>1414</v>
      </c>
      <c r="BY1108" t="s">
        <v>1239</v>
      </c>
      <c r="BZ1108" t="s">
        <v>1439</v>
      </c>
    </row>
    <row r="1109" spans="1:78">
      <c r="A1109" t="s">
        <v>1457</v>
      </c>
      <c r="B1109" s="3"/>
      <c r="C1109" s="3">
        <v>0.36999999999999994</v>
      </c>
      <c r="D1109" s="3">
        <v>6.01</v>
      </c>
      <c r="E1109" s="3"/>
      <c r="F1109" s="3"/>
      <c r="G1109" s="3">
        <v>22.87193117437225</v>
      </c>
      <c r="H1109" s="3"/>
      <c r="I1109" s="3">
        <v>7.9747235387045805</v>
      </c>
      <c r="J1109" s="3">
        <v>1.674782</v>
      </c>
      <c r="K1109" s="3">
        <v>1.36</v>
      </c>
      <c r="L1109" s="3">
        <v>1.3075600000000001</v>
      </c>
      <c r="M1109" s="3">
        <v>1.81</v>
      </c>
      <c r="N1109" s="3"/>
      <c r="U1109" s="3">
        <f t="shared" si="60"/>
        <v>43.37899671307683</v>
      </c>
      <c r="BV1109" s="12">
        <v>60</v>
      </c>
      <c r="BW1109" t="s">
        <v>1414</v>
      </c>
      <c r="BY1109" t="s">
        <v>1239</v>
      </c>
      <c r="BZ1109" t="s">
        <v>1439</v>
      </c>
    </row>
    <row r="1110" spans="1:78">
      <c r="A1110" t="s">
        <v>1458</v>
      </c>
      <c r="B1110" s="3"/>
      <c r="C1110" s="3">
        <v>0.12</v>
      </c>
      <c r="D1110" s="3">
        <v>2.14</v>
      </c>
      <c r="E1110" s="3"/>
      <c r="F1110" s="3"/>
      <c r="G1110" s="3">
        <v>8.4982863537805144</v>
      </c>
      <c r="H1110" s="3"/>
      <c r="I1110" s="3">
        <v>0.37282780410742494</v>
      </c>
      <c r="J1110" s="3">
        <v>1.0115019999999999</v>
      </c>
      <c r="K1110" s="3">
        <v>0.83</v>
      </c>
      <c r="L1110" s="3">
        <v>0.76835999999999993</v>
      </c>
      <c r="M1110" s="3">
        <v>0.64</v>
      </c>
      <c r="N1110" s="3"/>
      <c r="U1110" s="3">
        <f t="shared" si="60"/>
        <v>14.38097615788794</v>
      </c>
      <c r="BV1110" s="12">
        <v>60</v>
      </c>
      <c r="BW1110" t="s">
        <v>1414</v>
      </c>
      <c r="BY1110" t="s">
        <v>1239</v>
      </c>
      <c r="BZ1110" t="s">
        <v>1439</v>
      </c>
    </row>
    <row r="1111" spans="1:78">
      <c r="A1111" t="s">
        <v>1459</v>
      </c>
      <c r="B1111" s="3"/>
      <c r="C1111" s="3">
        <v>0.63</v>
      </c>
      <c r="D1111" s="3">
        <v>11.97</v>
      </c>
      <c r="E1111" s="3"/>
      <c r="F1111" s="3"/>
      <c r="G1111" s="3">
        <v>35.75575295516542</v>
      </c>
      <c r="H1111" s="3"/>
      <c r="I1111" s="3">
        <v>31.330173775671405</v>
      </c>
      <c r="J1111" s="3">
        <v>2.3214799999999998</v>
      </c>
      <c r="K1111" s="3">
        <v>2.58</v>
      </c>
      <c r="L1111" s="3">
        <v>1.6715200000000001</v>
      </c>
      <c r="M1111" s="3">
        <v>3.23</v>
      </c>
      <c r="N1111" s="3"/>
      <c r="U1111" s="3">
        <f t="shared" si="60"/>
        <v>89.488926730836823</v>
      </c>
      <c r="BV1111" s="12">
        <v>60</v>
      </c>
      <c r="BW1111" t="s">
        <v>1414</v>
      </c>
      <c r="BY1111" t="s">
        <v>1239</v>
      </c>
      <c r="BZ1111" t="s">
        <v>1439</v>
      </c>
    </row>
    <row r="1112" spans="1:78">
      <c r="A1112" t="s">
        <v>1346</v>
      </c>
      <c r="B1112" s="3">
        <v>14.589344000000002</v>
      </c>
      <c r="C1112" s="3">
        <v>0.35</v>
      </c>
      <c r="D1112" s="3">
        <v>1.6500000000000001</v>
      </c>
      <c r="E1112" s="3"/>
      <c r="F1112" s="3"/>
      <c r="G1112">
        <v>10.3</v>
      </c>
      <c r="H1112" s="3"/>
      <c r="I1112">
        <v>7.06</v>
      </c>
      <c r="J1112" s="3">
        <v>0.1094412</v>
      </c>
      <c r="K1112" s="3">
        <v>1.85</v>
      </c>
      <c r="L1112" s="3">
        <v>1.1458000000000002</v>
      </c>
      <c r="M1112" s="3">
        <v>1.2648299999999999E-4</v>
      </c>
      <c r="N1112" s="3">
        <v>0.54998399999999992</v>
      </c>
      <c r="U1112" s="3">
        <f t="shared" si="60"/>
        <v>37.604695683000003</v>
      </c>
      <c r="AE1112">
        <v>34</v>
      </c>
      <c r="AF1112">
        <v>12</v>
      </c>
      <c r="AG1112">
        <v>70</v>
      </c>
      <c r="AH1112">
        <v>5</v>
      </c>
      <c r="AI1112">
        <v>3</v>
      </c>
      <c r="AJ1112">
        <v>63</v>
      </c>
      <c r="BC1112">
        <v>5</v>
      </c>
      <c r="BV1112" s="12">
        <v>60</v>
      </c>
      <c r="BW1112" t="s">
        <v>1413</v>
      </c>
      <c r="BY1112" t="s">
        <v>1239</v>
      </c>
      <c r="BZ1112" t="s">
        <v>1439</v>
      </c>
    </row>
    <row r="1113" spans="1:78">
      <c r="A1113" t="s">
        <v>1460</v>
      </c>
      <c r="B1113" s="3">
        <v>27.360368000000001</v>
      </c>
      <c r="C1113" s="3">
        <v>0.59</v>
      </c>
      <c r="D1113" s="3">
        <v>5.03</v>
      </c>
      <c r="E1113" s="3"/>
      <c r="F1113" s="3"/>
      <c r="G1113">
        <v>28.43</v>
      </c>
      <c r="H1113" s="3"/>
      <c r="I1113">
        <v>21.72</v>
      </c>
      <c r="J1113" s="3">
        <v>0.71302599999999994</v>
      </c>
      <c r="K1113" s="3">
        <v>2.9199999999999995</v>
      </c>
      <c r="L1113" s="3">
        <v>1.7389200000000002</v>
      </c>
      <c r="M1113" s="3">
        <v>2.0960039999999997E-4</v>
      </c>
      <c r="N1113" s="3">
        <v>4.5831999999999997</v>
      </c>
      <c r="U1113" s="3">
        <f t="shared" si="60"/>
        <v>93.085723600400001</v>
      </c>
      <c r="AE1113">
        <v>90</v>
      </c>
      <c r="AF1113">
        <v>28</v>
      </c>
      <c r="AG1113">
        <v>130</v>
      </c>
      <c r="AH1113">
        <v>106</v>
      </c>
      <c r="AI1113">
        <v>20</v>
      </c>
      <c r="AJ1113">
        <v>239</v>
      </c>
      <c r="BC1113">
        <v>16</v>
      </c>
      <c r="BV1113" s="12">
        <v>60</v>
      </c>
      <c r="BW1113" t="s">
        <v>1413</v>
      </c>
      <c r="BY1113" t="s">
        <v>1239</v>
      </c>
      <c r="BZ1113" t="s">
        <v>1439</v>
      </c>
    </row>
    <row r="1114" spans="1:78">
      <c r="A1114" t="s">
        <v>615</v>
      </c>
      <c r="B1114" s="3">
        <v>19.595072000000002</v>
      </c>
      <c r="C1114" s="3">
        <v>0.47</v>
      </c>
      <c r="D1114" s="3">
        <v>3.4300000000000006</v>
      </c>
      <c r="E1114" s="3"/>
      <c r="F1114" s="3"/>
      <c r="G1114">
        <v>19.68</v>
      </c>
      <c r="H1114" s="3"/>
      <c r="I1114">
        <v>13.32</v>
      </c>
      <c r="J1114" s="3">
        <v>0.34822199999999998</v>
      </c>
      <c r="K1114" s="3">
        <v>2.3800000000000003</v>
      </c>
      <c r="L1114" s="3">
        <v>1.4154000000000002</v>
      </c>
      <c r="M1114" s="3">
        <v>1.7225779999999999E-4</v>
      </c>
      <c r="N1114" s="3">
        <v>2.8415839999999997</v>
      </c>
      <c r="U1114" s="3">
        <f t="shared" si="60"/>
        <v>63.480450257800001</v>
      </c>
      <c r="AE1114">
        <v>68</v>
      </c>
      <c r="AF1114">
        <v>17</v>
      </c>
      <c r="AG1114">
        <v>96</v>
      </c>
      <c r="AH1114">
        <v>35</v>
      </c>
      <c r="AI1114">
        <v>9</v>
      </c>
      <c r="AJ1114">
        <v>113</v>
      </c>
      <c r="BC1114">
        <v>9</v>
      </c>
      <c r="BV1114" s="12">
        <v>60</v>
      </c>
      <c r="BW1114" t="s">
        <v>1413</v>
      </c>
      <c r="BY1114" t="s">
        <v>1239</v>
      </c>
      <c r="BZ1114" t="s">
        <v>1439</v>
      </c>
    </row>
    <row r="1115" spans="1:78">
      <c r="A1115" t="s">
        <v>1461</v>
      </c>
      <c r="B1115" s="3">
        <v>16.985248000000002</v>
      </c>
      <c r="C1115" s="3">
        <v>0.33</v>
      </c>
      <c r="D1115" s="3">
        <v>1.1499999999999999</v>
      </c>
      <c r="E1115" s="3"/>
      <c r="F1115" s="3"/>
      <c r="G1115">
        <v>12.55</v>
      </c>
      <c r="H1115" s="3"/>
      <c r="I1115">
        <v>0.97</v>
      </c>
      <c r="J1115" s="3"/>
      <c r="K1115" s="3">
        <v>1.25</v>
      </c>
      <c r="L1115" s="3">
        <v>0.60660000000000003</v>
      </c>
      <c r="M1115" s="3">
        <v>1.1082319999999999E-4</v>
      </c>
      <c r="N1115" s="3">
        <v>0.57289999999999996</v>
      </c>
      <c r="U1115" s="3">
        <f t="shared" ref="U1115:U1120" si="61">SUM(I1115:T1115,B1115:G1115)</f>
        <v>34.414858823199999</v>
      </c>
      <c r="AE1115">
        <v>32</v>
      </c>
      <c r="AF1115">
        <v>12</v>
      </c>
      <c r="AG1115">
        <v>10</v>
      </c>
      <c r="AH1115">
        <v>3</v>
      </c>
      <c r="AI1115">
        <v>1</v>
      </c>
      <c r="AJ1115">
        <v>44</v>
      </c>
      <c r="BC1115">
        <v>7</v>
      </c>
      <c r="BV1115" s="12">
        <v>60</v>
      </c>
      <c r="BW1115" t="s">
        <v>1413</v>
      </c>
      <c r="BY1115" t="s">
        <v>1239</v>
      </c>
      <c r="BZ1115" t="s">
        <v>1440</v>
      </c>
    </row>
    <row r="1116" spans="1:78">
      <c r="A1116" t="s">
        <v>1462</v>
      </c>
      <c r="B1116" s="3">
        <v>34.205808000000005</v>
      </c>
      <c r="C1116" s="3">
        <v>0.6</v>
      </c>
      <c r="D1116" s="3">
        <v>6.96</v>
      </c>
      <c r="E1116" s="3"/>
      <c r="F1116" s="3"/>
      <c r="G1116">
        <v>36.659999999999997</v>
      </c>
      <c r="H1116" s="3"/>
      <c r="I1116">
        <v>20.69</v>
      </c>
      <c r="J1116" s="3">
        <v>1.0944119999999999</v>
      </c>
      <c r="K1116" s="3">
        <v>2.8400000000000003</v>
      </c>
      <c r="L1116" s="3">
        <v>1.9141600000000001</v>
      </c>
      <c r="M1116" s="3">
        <v>2.4453379999999996E-4</v>
      </c>
      <c r="N1116" s="3">
        <v>2.9790799999999997</v>
      </c>
      <c r="U1116" s="3">
        <f t="shared" si="61"/>
        <v>107.94370453379999</v>
      </c>
      <c r="AE1116">
        <v>134</v>
      </c>
      <c r="AF1116">
        <v>36</v>
      </c>
      <c r="AG1116">
        <v>120</v>
      </c>
      <c r="AH1116">
        <v>150</v>
      </c>
      <c r="AI1116">
        <v>65</v>
      </c>
      <c r="AJ1116">
        <v>257</v>
      </c>
      <c r="BC1116">
        <v>55</v>
      </c>
      <c r="BV1116" s="12">
        <v>60</v>
      </c>
      <c r="BW1116" t="s">
        <v>1413</v>
      </c>
      <c r="BY1116" t="s">
        <v>1239</v>
      </c>
      <c r="BZ1116" t="s">
        <v>1440</v>
      </c>
    </row>
    <row r="1117" spans="1:78">
      <c r="A1117" t="s">
        <v>615</v>
      </c>
      <c r="B1117" s="3">
        <v>23.360064000000001</v>
      </c>
      <c r="C1117" s="3">
        <v>0.49</v>
      </c>
      <c r="D1117" s="3">
        <v>3.5700000000000003</v>
      </c>
      <c r="E1117" s="3"/>
      <c r="F1117" s="3"/>
      <c r="G1117">
        <v>22.76</v>
      </c>
      <c r="H1117" s="3"/>
      <c r="I1117">
        <v>9.6999999999999993</v>
      </c>
      <c r="J1117" s="3">
        <v>0.71302599999999994</v>
      </c>
      <c r="K1117" s="3">
        <v>1.9000000000000001</v>
      </c>
      <c r="L1117" s="3">
        <v>1.0514400000000002</v>
      </c>
      <c r="M1117" s="3">
        <v>1.7587159999999998E-4</v>
      </c>
      <c r="N1117" s="3">
        <v>1.6041199999999998</v>
      </c>
      <c r="U1117" s="3">
        <f t="shared" si="61"/>
        <v>65.14882587160001</v>
      </c>
      <c r="AE1117">
        <v>98</v>
      </c>
      <c r="AF1117">
        <v>23</v>
      </c>
      <c r="AG1117">
        <v>64</v>
      </c>
      <c r="AH1117">
        <v>47</v>
      </c>
      <c r="AI1117">
        <v>17</v>
      </c>
      <c r="AJ1117">
        <v>135</v>
      </c>
      <c r="BC1117">
        <v>24</v>
      </c>
      <c r="BV1117" s="12">
        <v>60</v>
      </c>
      <c r="BW1117" t="s">
        <v>1413</v>
      </c>
      <c r="BY1117" t="s">
        <v>1239</v>
      </c>
      <c r="BZ1117" t="s">
        <v>1440</v>
      </c>
    </row>
    <row r="1118" spans="1:78">
      <c r="A1118" t="s">
        <v>1461</v>
      </c>
      <c r="B1118" s="3">
        <v>13.263040000000002</v>
      </c>
      <c r="C1118" s="3">
        <v>0.34</v>
      </c>
      <c r="D1118" s="3">
        <v>0.37</v>
      </c>
      <c r="E1118" s="3"/>
      <c r="F1118" s="3"/>
      <c r="G1118">
        <v>11.88</v>
      </c>
      <c r="H1118" s="3"/>
      <c r="I1118">
        <v>0.97</v>
      </c>
      <c r="J1118" s="3">
        <v>0.87884600000000002</v>
      </c>
      <c r="K1118" s="3">
        <v>1.2100000000000002</v>
      </c>
      <c r="L1118" s="3">
        <v>0.80880000000000007</v>
      </c>
      <c r="M1118" s="3">
        <v>1.2166459999999999E-4</v>
      </c>
      <c r="N1118" s="3">
        <v>1.122884</v>
      </c>
      <c r="U1118" s="3">
        <f t="shared" si="61"/>
        <v>30.843691664600001</v>
      </c>
      <c r="AE1118">
        <v>123</v>
      </c>
      <c r="AF1118">
        <v>14</v>
      </c>
      <c r="AG1118">
        <v>60</v>
      </c>
      <c r="AH1118">
        <v>40</v>
      </c>
      <c r="AI1118">
        <v>9</v>
      </c>
      <c r="AJ1118">
        <v>66</v>
      </c>
      <c r="BC1118">
        <v>10</v>
      </c>
      <c r="BV1118" s="12">
        <v>61</v>
      </c>
      <c r="BW1118" t="s">
        <v>1413</v>
      </c>
      <c r="BY1118" t="s">
        <v>1239</v>
      </c>
      <c r="BZ1118" t="s">
        <v>1441</v>
      </c>
    </row>
    <row r="1119" spans="1:78">
      <c r="A1119" t="s">
        <v>1462</v>
      </c>
      <c r="B1119" s="3">
        <v>60.924416000000008</v>
      </c>
      <c r="C1119" s="3">
        <v>0.72</v>
      </c>
      <c r="D1119" s="3">
        <v>7.08</v>
      </c>
      <c r="E1119" s="3"/>
      <c r="F1119" s="3"/>
      <c r="G1119">
        <v>25.58</v>
      </c>
      <c r="H1119" s="3"/>
      <c r="I1119">
        <v>15.88</v>
      </c>
      <c r="J1119" s="3">
        <v>1.4260519999999999</v>
      </c>
      <c r="K1119" s="3">
        <v>1.84</v>
      </c>
      <c r="L1119" s="3">
        <v>1.4828000000000001</v>
      </c>
      <c r="M1119" s="3">
        <v>2.6019360000000002E-4</v>
      </c>
      <c r="N1119" s="3">
        <v>3.7811399999999997</v>
      </c>
      <c r="U1119" s="3">
        <f t="shared" si="61"/>
        <v>118.7146681936</v>
      </c>
      <c r="AE1119">
        <v>157</v>
      </c>
      <c r="AF1119">
        <v>43</v>
      </c>
      <c r="AG1119">
        <v>130</v>
      </c>
      <c r="AH1119">
        <v>250</v>
      </c>
      <c r="AI1119">
        <v>100</v>
      </c>
      <c r="AJ1119">
        <v>204</v>
      </c>
      <c r="BC1119">
        <v>19</v>
      </c>
      <c r="BV1119" s="12">
        <v>61</v>
      </c>
      <c r="BW1119" t="s">
        <v>1413</v>
      </c>
      <c r="BY1119" t="s">
        <v>1239</v>
      </c>
      <c r="BZ1119" t="s">
        <v>1441</v>
      </c>
    </row>
    <row r="1120" spans="1:78">
      <c r="A1120" t="s">
        <v>615</v>
      </c>
      <c r="B1120" s="3">
        <v>33.671008</v>
      </c>
      <c r="C1120" s="3">
        <v>0.51</v>
      </c>
      <c r="D1120" s="3">
        <v>3.68</v>
      </c>
      <c r="G1120">
        <v>18.3</v>
      </c>
      <c r="I1120">
        <v>8.65</v>
      </c>
      <c r="J1120" s="3">
        <v>1.0778300000000001</v>
      </c>
      <c r="K1120" s="3">
        <v>1.5</v>
      </c>
      <c r="L1120" s="3">
        <v>1.1862400000000002</v>
      </c>
      <c r="M1120" s="3">
        <v>1.9755439999999999E-4</v>
      </c>
      <c r="N1120" s="3">
        <v>2.3374319999999997</v>
      </c>
      <c r="U1120" s="3">
        <f t="shared" si="61"/>
        <v>70.912707554400001</v>
      </c>
      <c r="AE1120">
        <v>134</v>
      </c>
      <c r="AF1120">
        <v>30</v>
      </c>
      <c r="AG1120">
        <v>91</v>
      </c>
      <c r="AH1120">
        <v>147</v>
      </c>
      <c r="AI1120">
        <v>42</v>
      </c>
      <c r="AJ1120">
        <v>137</v>
      </c>
      <c r="BC1120">
        <v>15</v>
      </c>
      <c r="BV1120" s="12">
        <v>61</v>
      </c>
      <c r="BW1120" t="s">
        <v>1413</v>
      </c>
      <c r="BY1120" t="s">
        <v>1239</v>
      </c>
      <c r="BZ1120" t="s">
        <v>1441</v>
      </c>
    </row>
    <row r="1121" spans="1:83">
      <c r="A1121" s="41" t="s">
        <v>1464</v>
      </c>
      <c r="G1121" s="3">
        <v>4.0206021980086417</v>
      </c>
      <c r="H1121" s="3"/>
      <c r="I1121" s="3">
        <v>0.17673119680168714</v>
      </c>
      <c r="J1121" s="3">
        <v>2.4209719999999999</v>
      </c>
      <c r="K1121" s="3">
        <v>6.1005120000000002</v>
      </c>
      <c r="L1121" s="3">
        <v>3.7474400000000001</v>
      </c>
      <c r="M1121" s="3"/>
      <c r="N1121" s="3"/>
      <c r="U1121" s="3">
        <f>SUM(I1121:M1121,G1121)</f>
        <v>16.466257394810331</v>
      </c>
      <c r="V1121" s="42">
        <v>45.2</v>
      </c>
      <c r="X1121" s="42">
        <v>107</v>
      </c>
      <c r="Y1121" s="42">
        <v>180</v>
      </c>
      <c r="AA1121" s="42">
        <v>300</v>
      </c>
      <c r="AG1121" s="42">
        <v>22.7</v>
      </c>
      <c r="AH1121" s="42">
        <v>56.5</v>
      </c>
      <c r="AI1121" s="42">
        <v>98.5</v>
      </c>
      <c r="AJ1121" s="42">
        <v>330</v>
      </c>
      <c r="AQ1121" s="42">
        <v>10.1</v>
      </c>
      <c r="BV1121" s="12">
        <v>62</v>
      </c>
      <c r="BY1121" t="s">
        <v>1562</v>
      </c>
      <c r="BZ1121" t="s">
        <v>1557</v>
      </c>
    </row>
    <row r="1122" spans="1:83">
      <c r="A1122" s="41" t="s">
        <v>1465</v>
      </c>
      <c r="G1122" s="3">
        <v>6.0147817208341161</v>
      </c>
      <c r="H1122" s="3"/>
      <c r="I1122" s="3">
        <v>0.13158032575200107</v>
      </c>
      <c r="J1122" s="3">
        <v>4.4605579999999998</v>
      </c>
      <c r="K1122" s="3">
        <v>8.0454000000000008</v>
      </c>
      <c r="L1122" s="3">
        <v>1.9950400000000001</v>
      </c>
      <c r="M1122" s="3"/>
      <c r="N1122" s="3"/>
      <c r="U1122" s="3">
        <f t="shared" ref="U1122:U1130" si="62">SUM(I1122:M1122,G1122)</f>
        <v>20.647360046586115</v>
      </c>
      <c r="V1122" s="42">
        <v>33.200000000000003</v>
      </c>
      <c r="X1122" s="42">
        <v>84.4</v>
      </c>
      <c r="Y1122" s="42">
        <v>165</v>
      </c>
      <c r="AA1122" s="42">
        <v>211</v>
      </c>
      <c r="AG1122" s="42">
        <v>22.2</v>
      </c>
      <c r="AH1122" s="42">
        <v>62.7</v>
      </c>
      <c r="AI1122" s="42">
        <v>170</v>
      </c>
      <c r="AJ1122" s="42">
        <v>782</v>
      </c>
      <c r="AQ1122" s="42">
        <v>13.6</v>
      </c>
      <c r="BV1122" s="12">
        <v>62</v>
      </c>
      <c r="BY1122" t="s">
        <v>1562</v>
      </c>
      <c r="BZ1122" t="s">
        <v>1557</v>
      </c>
    </row>
    <row r="1123" spans="1:83">
      <c r="A1123" s="41" t="s">
        <v>1466</v>
      </c>
      <c r="G1123" s="3">
        <v>8.9445721961300038</v>
      </c>
      <c r="H1123" s="3"/>
      <c r="I1123" s="3">
        <v>2.4215349237496726</v>
      </c>
      <c r="J1123" s="3">
        <v>1.7411099999999999</v>
      </c>
      <c r="K1123" s="3">
        <v>2.72844</v>
      </c>
      <c r="L1123" s="3">
        <v>3.2621600000000002</v>
      </c>
      <c r="M1123" s="3"/>
      <c r="N1123" s="3"/>
      <c r="U1123" s="3">
        <f t="shared" si="62"/>
        <v>19.097817119879679</v>
      </c>
      <c r="V1123" s="42">
        <v>11.5</v>
      </c>
      <c r="X1123" s="42">
        <v>37.1</v>
      </c>
      <c r="Y1123" s="42">
        <v>576</v>
      </c>
      <c r="AA1123" s="42">
        <v>591</v>
      </c>
      <c r="AG1123" s="42">
        <v>413</v>
      </c>
      <c r="AH1123" s="42">
        <v>192</v>
      </c>
      <c r="AI1123" s="42">
        <v>293</v>
      </c>
      <c r="AJ1123" s="42">
        <v>231</v>
      </c>
      <c r="AQ1123" s="42">
        <v>10.3</v>
      </c>
      <c r="BV1123" s="12">
        <v>62</v>
      </c>
      <c r="BY1123" t="s">
        <v>1239</v>
      </c>
      <c r="BZ1123" t="s">
        <v>1558</v>
      </c>
      <c r="CD1123" t="s">
        <v>2781</v>
      </c>
      <c r="CE1123" t="s">
        <v>2781</v>
      </c>
    </row>
    <row r="1124" spans="1:83">
      <c r="A1124" s="41" t="s">
        <v>1467</v>
      </c>
      <c r="G1124" s="3">
        <v>13.445149736990418</v>
      </c>
      <c r="H1124" s="3"/>
      <c r="I1124" s="3">
        <v>36.241821989528802</v>
      </c>
      <c r="J1124" s="3">
        <v>0.132656</v>
      </c>
      <c r="K1124" s="3">
        <v>1.315248</v>
      </c>
      <c r="L1124" s="3">
        <v>1.068964</v>
      </c>
      <c r="M1124" s="3"/>
      <c r="N1124" s="3"/>
      <c r="U1124" s="3">
        <f t="shared" si="62"/>
        <v>52.203839726519213</v>
      </c>
      <c r="V1124" s="42">
        <v>36.799999999999997</v>
      </c>
      <c r="X1124" s="42">
        <v>30.9</v>
      </c>
      <c r="Y1124" s="42">
        <v>850</v>
      </c>
      <c r="AA1124" s="42">
        <v>6360</v>
      </c>
      <c r="AG1124" s="42">
        <v>93.8</v>
      </c>
      <c r="AH1124" s="42">
        <v>4.5999999999999996</v>
      </c>
      <c r="AI1124" s="42">
        <v>9.5</v>
      </c>
      <c r="AJ1124" s="42">
        <v>549</v>
      </c>
      <c r="AQ1124" s="42">
        <v>40.799999999999997</v>
      </c>
      <c r="BV1124" s="12">
        <v>62</v>
      </c>
      <c r="BY1124" t="s">
        <v>1239</v>
      </c>
      <c r="BZ1124" t="s">
        <v>1558</v>
      </c>
      <c r="CD1124" t="s">
        <v>2781</v>
      </c>
      <c r="CE1124" t="s">
        <v>2781</v>
      </c>
    </row>
    <row r="1125" spans="1:83">
      <c r="A1125" s="41" t="s">
        <v>1468</v>
      </c>
      <c r="G1125" s="3">
        <v>49.44791660717641</v>
      </c>
      <c r="H1125" s="3"/>
      <c r="I1125" s="3">
        <v>8.6875929439195687</v>
      </c>
      <c r="J1125" s="3">
        <v>0.11607400000000001</v>
      </c>
      <c r="K1125" s="3">
        <v>0.79754399999999992</v>
      </c>
      <c r="L1125" s="3">
        <v>2.4264000000000001E-2</v>
      </c>
      <c r="M1125" s="3"/>
      <c r="N1125" s="3"/>
      <c r="U1125" s="3">
        <f t="shared" si="62"/>
        <v>59.07339155109598</v>
      </c>
      <c r="V1125" s="42">
        <v>0.2</v>
      </c>
      <c r="X1125" s="42">
        <v>1.5</v>
      </c>
      <c r="Y1125" s="42">
        <v>105</v>
      </c>
      <c r="AA1125" s="42">
        <v>4410</v>
      </c>
      <c r="AG1125" s="42">
        <v>35.200000000000003</v>
      </c>
      <c r="AH1125" s="42">
        <v>17.899999999999999</v>
      </c>
      <c r="AI1125" s="42">
        <v>8.8000000000000007</v>
      </c>
      <c r="AJ1125" s="42">
        <v>138</v>
      </c>
      <c r="AQ1125" s="42">
        <v>11</v>
      </c>
      <c r="BV1125" s="12">
        <v>62</v>
      </c>
      <c r="BY1125" t="s">
        <v>1239</v>
      </c>
      <c r="BZ1125" t="s">
        <v>1559</v>
      </c>
      <c r="CD1125" t="s">
        <v>2781</v>
      </c>
      <c r="CE1125" t="s">
        <v>2781</v>
      </c>
    </row>
    <row r="1126" spans="1:83">
      <c r="A1126" s="41" t="s">
        <v>1469</v>
      </c>
      <c r="G1126" s="3">
        <v>26.645363422881836</v>
      </c>
      <c r="H1126" s="3"/>
      <c r="I1126" s="3">
        <v>3.1521193869524398</v>
      </c>
      <c r="J1126" s="3">
        <v>3.8304419999999997</v>
      </c>
      <c r="K1126" s="3">
        <v>0.76956000000000002</v>
      </c>
      <c r="L1126" s="3">
        <v>8.0880000000000014E-3</v>
      </c>
      <c r="M1126" s="3"/>
      <c r="N1126" s="3"/>
      <c r="U1126" s="3">
        <f t="shared" si="62"/>
        <v>34.405572809834275</v>
      </c>
      <c r="V1126" s="42">
        <v>5.8</v>
      </c>
      <c r="X1126" s="42">
        <v>20.5</v>
      </c>
      <c r="Y1126" s="42">
        <v>23</v>
      </c>
      <c r="AA1126" s="42">
        <v>74</v>
      </c>
      <c r="AG1126" s="42">
        <v>10.1</v>
      </c>
      <c r="AH1126" s="42">
        <v>7.3</v>
      </c>
      <c r="AI1126" s="42">
        <v>21.6</v>
      </c>
      <c r="AJ1126" s="42">
        <v>67</v>
      </c>
      <c r="AQ1126" s="42">
        <v>0.2</v>
      </c>
      <c r="BV1126" s="12">
        <v>62</v>
      </c>
      <c r="BY1126" t="s">
        <v>1358</v>
      </c>
      <c r="BZ1126" t="s">
        <v>1560</v>
      </c>
      <c r="CD1126" s="3" t="s">
        <v>2790</v>
      </c>
      <c r="CE1126" s="3" t="s">
        <v>2790</v>
      </c>
    </row>
    <row r="1127" spans="1:83">
      <c r="A1127" s="41" t="s">
        <v>1470</v>
      </c>
      <c r="G1127" s="3">
        <v>19.313928029306783</v>
      </c>
      <c r="H1127" s="3"/>
      <c r="I1127" s="3">
        <v>2.5436281453788836</v>
      </c>
      <c r="J1127" s="3">
        <v>3.6646219999999996</v>
      </c>
      <c r="K1127" s="3">
        <v>0.29383199999999998</v>
      </c>
      <c r="L1127" s="3">
        <v>4.0440000000000007E-3</v>
      </c>
      <c r="M1127" s="3"/>
      <c r="N1127" s="3"/>
      <c r="U1127" s="3">
        <f t="shared" si="62"/>
        <v>25.820054174685666</v>
      </c>
      <c r="V1127" s="42">
        <v>29.2</v>
      </c>
      <c r="X1127" s="42">
        <v>0.3</v>
      </c>
      <c r="Y1127" s="42">
        <v>5</v>
      </c>
      <c r="AA1127" s="42">
        <v>6</v>
      </c>
      <c r="AG1127" s="42">
        <v>22.4</v>
      </c>
      <c r="AH1127" s="42">
        <v>16.5</v>
      </c>
      <c r="AI1127" s="42">
        <v>21.1</v>
      </c>
      <c r="AJ1127" s="42">
        <v>42</v>
      </c>
      <c r="AQ1127" s="42">
        <v>0.7</v>
      </c>
      <c r="BV1127" s="12">
        <v>62</v>
      </c>
      <c r="BY1127" t="s">
        <v>1358</v>
      </c>
      <c r="BZ1127" t="s">
        <v>1560</v>
      </c>
      <c r="CD1127" s="3" t="s">
        <v>2790</v>
      </c>
      <c r="CE1127" s="3" t="s">
        <v>2790</v>
      </c>
    </row>
    <row r="1128" spans="1:83">
      <c r="A1128" s="41" t="s">
        <v>1471</v>
      </c>
      <c r="G1128" s="3">
        <v>30.033132556828857</v>
      </c>
      <c r="H1128" s="3"/>
      <c r="I1128" s="3">
        <v>2.341107514512796</v>
      </c>
      <c r="J1128" s="3">
        <v>3.9299339999999998</v>
      </c>
      <c r="K1128" s="3">
        <v>0.50371199999999994</v>
      </c>
      <c r="L1128" s="3">
        <v>0.14019200000000001</v>
      </c>
      <c r="M1128" s="3"/>
      <c r="N1128" s="3"/>
      <c r="U1128" s="3">
        <f t="shared" si="62"/>
        <v>36.948078071341655</v>
      </c>
      <c r="V1128" s="42">
        <v>0.5</v>
      </c>
      <c r="X1128" s="42">
        <v>6.5</v>
      </c>
      <c r="Y1128" s="42">
        <v>6</v>
      </c>
      <c r="AA1128" s="42">
        <v>9</v>
      </c>
      <c r="AG1128" s="42">
        <v>16.3</v>
      </c>
      <c r="AH1128" s="42">
        <v>9.6999999999999993</v>
      </c>
      <c r="AI1128" s="42">
        <v>16.8</v>
      </c>
      <c r="AJ1128" s="42">
        <v>20</v>
      </c>
      <c r="AQ1128" s="42">
        <v>1.2</v>
      </c>
      <c r="BV1128" s="12">
        <v>62</v>
      </c>
      <c r="BY1128" t="s">
        <v>1358</v>
      </c>
      <c r="BZ1128" t="s">
        <v>1560</v>
      </c>
      <c r="CD1128" s="3" t="s">
        <v>2790</v>
      </c>
      <c r="CE1128" s="3" t="s">
        <v>2790</v>
      </c>
    </row>
    <row r="1129" spans="1:83">
      <c r="A1129" s="41" t="s">
        <v>1472</v>
      </c>
      <c r="G1129" s="3">
        <v>26.309223313920725</v>
      </c>
      <c r="H1129" s="3"/>
      <c r="I1129" s="3">
        <v>6.3119059029510538</v>
      </c>
      <c r="J1129" s="3">
        <v>1.260232</v>
      </c>
      <c r="K1129" s="3">
        <v>2.784408</v>
      </c>
      <c r="L1129" s="3">
        <v>0.21972400000000003</v>
      </c>
      <c r="M1129" s="3"/>
      <c r="N1129" s="3"/>
      <c r="U1129" s="3">
        <f t="shared" si="62"/>
        <v>36.88549321687178</v>
      </c>
      <c r="V1129" s="42">
        <v>17.7</v>
      </c>
      <c r="X1129" s="42">
        <v>70.400000000000006</v>
      </c>
      <c r="Y1129" s="42">
        <v>124</v>
      </c>
      <c r="AA1129" s="42">
        <v>748</v>
      </c>
      <c r="AG1129" s="42">
        <v>13.5</v>
      </c>
      <c r="AH1129" s="42">
        <v>21.4</v>
      </c>
      <c r="AI1129" s="42">
        <v>20.100000000000001</v>
      </c>
      <c r="AJ1129" s="42">
        <v>38</v>
      </c>
      <c r="AQ1129" s="42">
        <v>1</v>
      </c>
      <c r="BV1129" s="12">
        <v>62</v>
      </c>
      <c r="BY1129" t="s">
        <v>1358</v>
      </c>
      <c r="BZ1129" t="s">
        <v>1438</v>
      </c>
      <c r="CD1129" s="3" t="s">
        <v>2790</v>
      </c>
      <c r="CE1129" t="s">
        <v>2781</v>
      </c>
    </row>
    <row r="1130" spans="1:83">
      <c r="A1130" s="41" t="s">
        <v>1473</v>
      </c>
      <c r="G1130" s="3">
        <v>26.161821050159684</v>
      </c>
      <c r="H1130" s="3"/>
      <c r="I1130" s="3">
        <v>4.1971335867962463</v>
      </c>
      <c r="J1130" s="3">
        <v>0.895428</v>
      </c>
      <c r="K1130" s="3">
        <v>1.6230719999999998</v>
      </c>
      <c r="L1130" s="3">
        <v>0.18737200000000004</v>
      </c>
      <c r="M1130" s="3"/>
      <c r="N1130" s="3"/>
      <c r="U1130" s="3">
        <f t="shared" si="62"/>
        <v>33.064826636955928</v>
      </c>
      <c r="V1130" s="42">
        <v>24.6</v>
      </c>
      <c r="X1130" s="42">
        <v>51.7</v>
      </c>
      <c r="Y1130" s="42">
        <v>42</v>
      </c>
      <c r="AA1130" s="42">
        <v>666</v>
      </c>
      <c r="AG1130" s="42">
        <v>16.7</v>
      </c>
      <c r="AH1130" s="42">
        <v>20.5</v>
      </c>
      <c r="AI1130" s="42">
        <v>16.399999999999999</v>
      </c>
      <c r="AJ1130" s="42">
        <v>64</v>
      </c>
      <c r="AQ1130" s="42">
        <v>2.2000000000000002</v>
      </c>
      <c r="BV1130" s="12">
        <v>62</v>
      </c>
      <c r="BY1130" t="s">
        <v>1358</v>
      </c>
      <c r="BZ1130" t="s">
        <v>1561</v>
      </c>
      <c r="CD1130" s="3" t="s">
        <v>2790</v>
      </c>
      <c r="CE1130" t="s">
        <v>2781</v>
      </c>
    </row>
    <row r="1131" spans="1:83">
      <c r="A1131" t="s">
        <v>1563</v>
      </c>
      <c r="B1131">
        <v>52.5</v>
      </c>
      <c r="C1131">
        <v>0.85</v>
      </c>
      <c r="D1131">
        <v>12.7</v>
      </c>
      <c r="F1131">
        <v>15.2</v>
      </c>
      <c r="G1131" s="3">
        <f>F1131/Conversions!$C$4</f>
        <v>11.815001943256899</v>
      </c>
      <c r="H1131">
        <v>0.15</v>
      </c>
      <c r="I1131" s="3">
        <f>H1131/Conversions!$C$6</f>
        <v>0.11617100371747212</v>
      </c>
      <c r="J1131">
        <v>8.4</v>
      </c>
      <c r="K1131">
        <v>5.4</v>
      </c>
      <c r="L1131">
        <v>3.76</v>
      </c>
      <c r="M1131">
        <v>0.95</v>
      </c>
      <c r="U1131">
        <f>SUM(J1131:M1131,H1131,B1131:F1131)</f>
        <v>99.91</v>
      </c>
      <c r="V1131">
        <v>9.1</v>
      </c>
      <c r="X1131">
        <v>6.1</v>
      </c>
      <c r="BZ1131" t="s">
        <v>2649</v>
      </c>
      <c r="CD1131" s="3" t="s">
        <v>2791</v>
      </c>
      <c r="CE1131" s="3" t="s">
        <v>2791</v>
      </c>
    </row>
    <row r="1132" spans="1:83">
      <c r="A1132" t="s">
        <v>1564</v>
      </c>
      <c r="B1132">
        <v>49.6</v>
      </c>
      <c r="C1132">
        <v>0.86</v>
      </c>
      <c r="D1132">
        <v>14.3</v>
      </c>
      <c r="F1132">
        <v>15.5</v>
      </c>
      <c r="G1132" s="3">
        <f>F1132/Conversions!$C$4</f>
        <v>12.048192771084338</v>
      </c>
      <c r="H1132">
        <v>0.16</v>
      </c>
      <c r="I1132" s="3">
        <f>H1132/Conversions!$C$6</f>
        <v>0.12391573729863693</v>
      </c>
      <c r="J1132">
        <v>7.4</v>
      </c>
      <c r="K1132">
        <v>8</v>
      </c>
      <c r="L1132">
        <v>2.5</v>
      </c>
      <c r="M1132">
        <v>0.23</v>
      </c>
      <c r="U1132">
        <f t="shared" ref="U1132:U1195" si="63">SUM(J1132:M1132,H1132,B1132:F1132)</f>
        <v>98.55</v>
      </c>
      <c r="V1132">
        <v>13.7</v>
      </c>
      <c r="Y1132">
        <v>145.9</v>
      </c>
      <c r="BZ1132" t="s">
        <v>2649</v>
      </c>
      <c r="CD1132" s="3" t="s">
        <v>2791</v>
      </c>
      <c r="CE1132" s="3" t="s">
        <v>2791</v>
      </c>
    </row>
    <row r="1133" spans="1:83">
      <c r="A1133" t="s">
        <v>1564</v>
      </c>
      <c r="B1133">
        <v>50.2</v>
      </c>
      <c r="C1133">
        <v>0.78</v>
      </c>
      <c r="D1133">
        <v>10.7</v>
      </c>
      <c r="F1133">
        <v>16.7</v>
      </c>
      <c r="G1133" s="3">
        <f>F1133/Conversions!$C$4</f>
        <v>12.980956082394092</v>
      </c>
      <c r="H1133">
        <v>0.17</v>
      </c>
      <c r="I1133" s="3">
        <f>H1133/Conversions!$C$6</f>
        <v>0.13166047087980176</v>
      </c>
      <c r="J1133">
        <v>8.8000000000000007</v>
      </c>
      <c r="K1133">
        <v>7.5</v>
      </c>
      <c r="L1133">
        <v>2.2000000000000002</v>
      </c>
      <c r="M1133">
        <v>0.15</v>
      </c>
      <c r="U1133">
        <f t="shared" si="63"/>
        <v>97.200000000000017</v>
      </c>
      <c r="V1133">
        <v>13.4</v>
      </c>
      <c r="BZ1133" t="s">
        <v>2649</v>
      </c>
      <c r="CD1133" s="3" t="s">
        <v>2791</v>
      </c>
      <c r="CE1133" s="3" t="s">
        <v>2791</v>
      </c>
    </row>
    <row r="1134" spans="1:83">
      <c r="A1134" t="s">
        <v>1564</v>
      </c>
      <c r="B1134">
        <v>47.6</v>
      </c>
      <c r="C1134">
        <v>0.79</v>
      </c>
      <c r="D1134">
        <v>8.1999999999999993</v>
      </c>
      <c r="F1134">
        <v>18.100000000000001</v>
      </c>
      <c r="G1134" s="3">
        <f>F1134/Conversions!$C$4</f>
        <v>14.069179945588807</v>
      </c>
      <c r="H1134">
        <v>0.19</v>
      </c>
      <c r="I1134" s="3">
        <f>H1134/Conversions!$C$6</f>
        <v>0.14714993804213136</v>
      </c>
      <c r="J1134">
        <v>11.3</v>
      </c>
      <c r="K1134">
        <v>8</v>
      </c>
      <c r="L1134">
        <v>1.77</v>
      </c>
      <c r="M1134">
        <v>0.15</v>
      </c>
      <c r="U1134">
        <f t="shared" si="63"/>
        <v>96.100000000000023</v>
      </c>
      <c r="V1134">
        <v>14.7</v>
      </c>
      <c r="BZ1134" t="s">
        <v>2649</v>
      </c>
      <c r="CD1134" s="3" t="s">
        <v>2791</v>
      </c>
      <c r="CE1134" s="3" t="s">
        <v>2791</v>
      </c>
    </row>
    <row r="1135" spans="1:83">
      <c r="A1135" t="s">
        <v>1564</v>
      </c>
      <c r="B1135">
        <v>49.2</v>
      </c>
      <c r="C1135">
        <v>0.97</v>
      </c>
      <c r="D1135">
        <v>8.9</v>
      </c>
      <c r="F1135">
        <v>18.2</v>
      </c>
      <c r="G1135" s="3">
        <f>F1135/Conversions!$C$4</f>
        <v>14.146910221531286</v>
      </c>
      <c r="H1135">
        <v>0.17</v>
      </c>
      <c r="I1135" s="3">
        <f>H1135/Conversions!$C$6</f>
        <v>0.13166047087980176</v>
      </c>
      <c r="J1135">
        <v>10.1</v>
      </c>
      <c r="K1135">
        <v>6.1</v>
      </c>
      <c r="L1135">
        <v>2.27</v>
      </c>
      <c r="M1135">
        <v>0.36</v>
      </c>
      <c r="U1135">
        <f t="shared" si="63"/>
        <v>96.27000000000001</v>
      </c>
      <c r="V1135">
        <v>13.3</v>
      </c>
      <c r="X1135">
        <v>66.2</v>
      </c>
      <c r="BZ1135" t="s">
        <v>2649</v>
      </c>
      <c r="CD1135" s="3" t="s">
        <v>2791</v>
      </c>
      <c r="CE1135" s="3" t="s">
        <v>2791</v>
      </c>
    </row>
    <row r="1136" spans="1:83">
      <c r="A1136" t="s">
        <v>1564</v>
      </c>
      <c r="B1136">
        <v>47.8</v>
      </c>
      <c r="C1136">
        <v>1</v>
      </c>
      <c r="D1136">
        <v>7</v>
      </c>
      <c r="F1136">
        <v>18.8</v>
      </c>
      <c r="G1136" s="3">
        <f>F1136/Conversions!$C$4</f>
        <v>14.613291877186164</v>
      </c>
      <c r="H1136">
        <v>0.17</v>
      </c>
      <c r="I1136" s="3">
        <f>H1136/Conversions!$C$6</f>
        <v>0.13166047087980176</v>
      </c>
      <c r="J1136">
        <v>12.8</v>
      </c>
      <c r="K1136">
        <v>5.8</v>
      </c>
      <c r="L1136">
        <v>1.74</v>
      </c>
      <c r="M1136">
        <v>0.21</v>
      </c>
      <c r="U1136">
        <f t="shared" si="63"/>
        <v>95.32</v>
      </c>
      <c r="V1136">
        <v>12.5</v>
      </c>
      <c r="BZ1136" t="s">
        <v>2649</v>
      </c>
      <c r="CD1136" s="3" t="s">
        <v>2791</v>
      </c>
      <c r="CE1136" s="3" t="s">
        <v>2791</v>
      </c>
    </row>
    <row r="1137" spans="1:83">
      <c r="A1137" t="s">
        <v>1564</v>
      </c>
      <c r="B1137">
        <v>52.1</v>
      </c>
      <c r="C1137">
        <v>1.04</v>
      </c>
      <c r="D1137">
        <v>8.6999999999999993</v>
      </c>
      <c r="F1137">
        <v>18.100000000000001</v>
      </c>
      <c r="G1137" s="3">
        <f>F1137/Conversions!$C$4</f>
        <v>14.069179945588807</v>
      </c>
      <c r="H1137">
        <v>0.15</v>
      </c>
      <c r="I1137" s="3">
        <f>H1137/Conversions!$C$6</f>
        <v>0.11617100371747212</v>
      </c>
      <c r="J1137">
        <v>10.1</v>
      </c>
      <c r="K1137">
        <v>5.3</v>
      </c>
      <c r="L1137">
        <v>1.83</v>
      </c>
      <c r="M1137">
        <v>0.22</v>
      </c>
      <c r="U1137">
        <f t="shared" si="63"/>
        <v>97.539999999999992</v>
      </c>
      <c r="V1137">
        <v>7.3</v>
      </c>
      <c r="BZ1137" t="s">
        <v>2649</v>
      </c>
      <c r="CD1137" s="3" t="s">
        <v>2791</v>
      </c>
      <c r="CE1137" s="3" t="s">
        <v>2791</v>
      </c>
    </row>
    <row r="1138" spans="1:83">
      <c r="A1138" t="s">
        <v>1564</v>
      </c>
      <c r="B1138">
        <v>45.4</v>
      </c>
      <c r="C1138">
        <v>1.18</v>
      </c>
      <c r="D1138">
        <v>12.3</v>
      </c>
      <c r="F1138">
        <v>18.399999999999999</v>
      </c>
      <c r="G1138" s="3">
        <f>F1138/Conversions!$C$4</f>
        <v>14.302370773416245</v>
      </c>
      <c r="H1138">
        <v>0.15</v>
      </c>
      <c r="I1138" s="3">
        <f>H1138/Conversions!$C$6</f>
        <v>0.11617100371747212</v>
      </c>
      <c r="J1138">
        <v>6.8</v>
      </c>
      <c r="K1138">
        <v>8.3000000000000007</v>
      </c>
      <c r="L1138">
        <v>2.61</v>
      </c>
      <c r="M1138">
        <v>0.28000000000000003</v>
      </c>
      <c r="U1138">
        <f t="shared" si="63"/>
        <v>95.419999999999987</v>
      </c>
      <c r="V1138">
        <v>18.8</v>
      </c>
      <c r="Y1138">
        <v>121.5</v>
      </c>
      <c r="BZ1138" t="s">
        <v>2649</v>
      </c>
      <c r="CD1138" s="3" t="s">
        <v>2791</v>
      </c>
      <c r="CE1138" s="3" t="s">
        <v>2791</v>
      </c>
    </row>
    <row r="1139" spans="1:83">
      <c r="A1139" t="s">
        <v>1564</v>
      </c>
      <c r="B1139">
        <v>40</v>
      </c>
      <c r="C1139">
        <v>2.04</v>
      </c>
      <c r="D1139">
        <v>5.0999999999999996</v>
      </c>
      <c r="F1139">
        <v>20.5</v>
      </c>
      <c r="G1139" s="3">
        <f>F1139/Conversions!$C$4</f>
        <v>15.934706568208318</v>
      </c>
      <c r="H1139">
        <v>0.17</v>
      </c>
      <c r="I1139" s="3">
        <f>H1139/Conversions!$C$6</f>
        <v>0.13166047087980176</v>
      </c>
      <c r="J1139">
        <v>8.1999999999999993</v>
      </c>
      <c r="K1139">
        <v>7.2</v>
      </c>
      <c r="L1139">
        <v>1.42</v>
      </c>
      <c r="M1139">
        <v>0.17</v>
      </c>
      <c r="U1139">
        <f t="shared" si="63"/>
        <v>84.8</v>
      </c>
      <c r="V1139">
        <v>12.6</v>
      </c>
      <c r="BZ1139" t="s">
        <v>2649</v>
      </c>
      <c r="CD1139" s="3" t="s">
        <v>2791</v>
      </c>
      <c r="CE1139" s="3" t="s">
        <v>2791</v>
      </c>
    </row>
    <row r="1140" spans="1:83">
      <c r="A1140" t="s">
        <v>1565</v>
      </c>
      <c r="B1140">
        <v>49.4</v>
      </c>
      <c r="C1140">
        <v>0.99</v>
      </c>
      <c r="D1140">
        <v>9.1</v>
      </c>
      <c r="F1140">
        <v>19.2</v>
      </c>
      <c r="G1140" s="3">
        <f>F1140/Conversions!$C$4</f>
        <v>14.924212980956082</v>
      </c>
      <c r="H1140">
        <v>0.15</v>
      </c>
      <c r="I1140" s="3">
        <f>H1140/Conversions!$C$6</f>
        <v>0.11617100371747212</v>
      </c>
      <c r="J1140">
        <v>6.9</v>
      </c>
      <c r="K1140">
        <v>7.5</v>
      </c>
      <c r="L1140">
        <v>1.82</v>
      </c>
      <c r="M1140">
        <v>0.35</v>
      </c>
      <c r="U1140">
        <f t="shared" si="63"/>
        <v>95.41</v>
      </c>
      <c r="V1140">
        <v>13.1</v>
      </c>
      <c r="BZ1140" t="s">
        <v>2649</v>
      </c>
      <c r="CD1140" s="3" t="s">
        <v>2791</v>
      </c>
      <c r="CE1140" s="3" t="s">
        <v>2791</v>
      </c>
    </row>
    <row r="1141" spans="1:83">
      <c r="A1141" t="s">
        <v>1566</v>
      </c>
      <c r="B1141">
        <v>49</v>
      </c>
      <c r="C1141">
        <v>0.93</v>
      </c>
      <c r="D1141">
        <v>10.3</v>
      </c>
      <c r="F1141">
        <v>20.3</v>
      </c>
      <c r="G1141" s="3">
        <f>F1141/Conversions!$C$4</f>
        <v>15.779246016323359</v>
      </c>
      <c r="H1141">
        <v>0.22</v>
      </c>
      <c r="I1141" s="3">
        <f>H1141/Conversions!$C$6</f>
        <v>0.17038413878562578</v>
      </c>
      <c r="J1141">
        <v>10.9</v>
      </c>
      <c r="K1141">
        <v>5.0999999999999996</v>
      </c>
      <c r="L1141">
        <v>2.68</v>
      </c>
      <c r="M1141">
        <v>0.46</v>
      </c>
      <c r="U1141">
        <f t="shared" si="63"/>
        <v>99.89</v>
      </c>
      <c r="V1141">
        <v>19.399999999999999</v>
      </c>
      <c r="BZ1141" t="s">
        <v>2649</v>
      </c>
      <c r="CD1141" s="3" t="s">
        <v>2791</v>
      </c>
      <c r="CE1141" s="3" t="s">
        <v>2791</v>
      </c>
    </row>
    <row r="1142" spans="1:83">
      <c r="A1142" t="s">
        <v>1566</v>
      </c>
      <c r="B1142">
        <v>45.4</v>
      </c>
      <c r="C1142">
        <v>1.46</v>
      </c>
      <c r="D1142">
        <v>11.2</v>
      </c>
      <c r="F1142">
        <v>20.5</v>
      </c>
      <c r="G1142" s="3">
        <f>F1142/Conversions!$C$4</f>
        <v>15.934706568208318</v>
      </c>
      <c r="H1142">
        <v>0.17</v>
      </c>
      <c r="I1142" s="3">
        <f>H1142/Conversions!$C$6</f>
        <v>0.13166047087980176</v>
      </c>
      <c r="J1142">
        <v>7.1</v>
      </c>
      <c r="K1142">
        <v>5.5</v>
      </c>
      <c r="L1142">
        <v>2.7</v>
      </c>
      <c r="M1142">
        <v>0.37</v>
      </c>
      <c r="U1142">
        <f t="shared" si="63"/>
        <v>94.399999999999991</v>
      </c>
      <c r="V1142">
        <v>18.600000000000001</v>
      </c>
      <c r="Y1142">
        <v>123.3</v>
      </c>
      <c r="BZ1142" t="s">
        <v>2649</v>
      </c>
      <c r="CD1142" s="3" t="s">
        <v>2791</v>
      </c>
      <c r="CE1142" s="3" t="s">
        <v>2791</v>
      </c>
    </row>
    <row r="1143" spans="1:83">
      <c r="A1143" t="s">
        <v>1566</v>
      </c>
      <c r="B1143">
        <v>46.7</v>
      </c>
      <c r="C1143">
        <v>1.1200000000000001</v>
      </c>
      <c r="D1143">
        <v>11.3</v>
      </c>
      <c r="F1143">
        <v>20.6</v>
      </c>
      <c r="G1143" s="3">
        <f>F1143/Conversions!$C$4</f>
        <v>16.012436844150798</v>
      </c>
      <c r="H1143">
        <v>0.19</v>
      </c>
      <c r="I1143" s="3">
        <f>H1143/Conversions!$C$6</f>
        <v>0.14714993804213136</v>
      </c>
      <c r="J1143">
        <v>8.3000000000000007</v>
      </c>
      <c r="K1143">
        <v>6.2</v>
      </c>
      <c r="L1143">
        <v>2.7</v>
      </c>
      <c r="M1143">
        <v>0.33</v>
      </c>
      <c r="U1143">
        <f t="shared" si="63"/>
        <v>97.44</v>
      </c>
      <c r="V1143">
        <v>2.9</v>
      </c>
      <c r="BZ1143" t="s">
        <v>2649</v>
      </c>
      <c r="CD1143" s="3" t="s">
        <v>2791</v>
      </c>
      <c r="CE1143" s="3" t="s">
        <v>2791</v>
      </c>
    </row>
    <row r="1144" spans="1:83">
      <c r="A1144" t="s">
        <v>1566</v>
      </c>
      <c r="B1144">
        <v>48.5</v>
      </c>
      <c r="C1144">
        <v>0.96</v>
      </c>
      <c r="D1144">
        <v>11.7</v>
      </c>
      <c r="F1144">
        <v>20.7</v>
      </c>
      <c r="G1144" s="3">
        <f>F1144/Conversions!$C$4</f>
        <v>16.090167120093277</v>
      </c>
      <c r="H1144">
        <v>0.2</v>
      </c>
      <c r="I1144" s="3">
        <f>H1144/Conversions!$C$6</f>
        <v>0.15489467162329618</v>
      </c>
      <c r="J1144">
        <v>8.6999999999999993</v>
      </c>
      <c r="K1144">
        <v>4.8</v>
      </c>
      <c r="L1144">
        <v>2.4900000000000002</v>
      </c>
      <c r="M1144">
        <v>1.07</v>
      </c>
      <c r="U1144">
        <f t="shared" si="63"/>
        <v>99.11999999999999</v>
      </c>
      <c r="V1144">
        <v>15.9</v>
      </c>
      <c r="X1144">
        <v>41.7</v>
      </c>
      <c r="BZ1144" t="s">
        <v>2649</v>
      </c>
      <c r="CD1144" s="3" t="s">
        <v>2791</v>
      </c>
      <c r="CE1144" s="3" t="s">
        <v>2791</v>
      </c>
    </row>
    <row r="1145" spans="1:83">
      <c r="A1145" t="s">
        <v>1566</v>
      </c>
      <c r="B1145">
        <v>43.1</v>
      </c>
      <c r="C1145">
        <v>2.23</v>
      </c>
      <c r="D1145">
        <v>8.9</v>
      </c>
      <c r="F1145">
        <v>21.6</v>
      </c>
      <c r="G1145" s="3">
        <f>F1145/Conversions!$C$4</f>
        <v>16.789739603575594</v>
      </c>
      <c r="H1145">
        <v>0.18</v>
      </c>
      <c r="I1145" s="3">
        <f>H1145/Conversions!$C$6</f>
        <v>0.13940520446096655</v>
      </c>
      <c r="J1145">
        <v>7.1</v>
      </c>
      <c r="K1145">
        <v>5.8</v>
      </c>
      <c r="L1145">
        <v>2.59</v>
      </c>
      <c r="M1145">
        <v>0.44</v>
      </c>
      <c r="U1145">
        <f t="shared" si="63"/>
        <v>91.94</v>
      </c>
      <c r="V1145">
        <v>18.5</v>
      </c>
      <c r="BZ1145" t="s">
        <v>2649</v>
      </c>
      <c r="CD1145" s="3" t="s">
        <v>2791</v>
      </c>
      <c r="CE1145" s="3" t="s">
        <v>2791</v>
      </c>
    </row>
    <row r="1146" spans="1:83">
      <c r="A1146" t="s">
        <v>1567</v>
      </c>
      <c r="B1146">
        <v>43.4</v>
      </c>
      <c r="C1146">
        <v>1.34</v>
      </c>
      <c r="D1146">
        <v>13.1</v>
      </c>
      <c r="F1146">
        <v>17.5</v>
      </c>
      <c r="G1146" s="3">
        <f>F1146/Conversions!$C$4</f>
        <v>13.602798289933929</v>
      </c>
      <c r="H1146">
        <v>0.17</v>
      </c>
      <c r="I1146" s="3">
        <f>H1146/Conversions!$C$6</f>
        <v>0.13166047087980176</v>
      </c>
      <c r="J1146">
        <v>6.8</v>
      </c>
      <c r="K1146">
        <v>7.6</v>
      </c>
      <c r="L1146">
        <v>2.59</v>
      </c>
      <c r="M1146">
        <v>0.39</v>
      </c>
      <c r="U1146">
        <f t="shared" si="63"/>
        <v>92.89</v>
      </c>
      <c r="V1146">
        <v>24.9</v>
      </c>
      <c r="BZ1146" t="s">
        <v>2649</v>
      </c>
      <c r="CD1146" s="3" t="s">
        <v>2791</v>
      </c>
      <c r="CE1146" s="3" t="s">
        <v>2791</v>
      </c>
    </row>
    <row r="1147" spans="1:83">
      <c r="A1147" t="s">
        <v>1567</v>
      </c>
      <c r="B1147">
        <v>46.2</v>
      </c>
      <c r="C1147">
        <v>0.84</v>
      </c>
      <c r="D1147">
        <v>13</v>
      </c>
      <c r="F1147">
        <v>17.8</v>
      </c>
      <c r="G1147" s="3">
        <f>F1147/Conversions!$C$4</f>
        <v>13.835989117761368</v>
      </c>
      <c r="H1147">
        <v>0.18</v>
      </c>
      <c r="I1147" s="3">
        <f>H1147/Conversions!$C$6</f>
        <v>0.13940520446096655</v>
      </c>
      <c r="J1147">
        <v>8.1</v>
      </c>
      <c r="K1147">
        <v>7</v>
      </c>
      <c r="L1147">
        <v>2.58</v>
      </c>
      <c r="M1147">
        <v>0.34</v>
      </c>
      <c r="U1147">
        <f t="shared" si="63"/>
        <v>96.04</v>
      </c>
      <c r="V1147">
        <v>33.9</v>
      </c>
      <c r="X1147">
        <v>33.5</v>
      </c>
      <c r="BZ1147" t="s">
        <v>2649</v>
      </c>
      <c r="CD1147" s="3" t="s">
        <v>2791</v>
      </c>
      <c r="CE1147" s="3" t="s">
        <v>2791</v>
      </c>
    </row>
    <row r="1148" spans="1:83">
      <c r="A1148" t="s">
        <v>1567</v>
      </c>
      <c r="B1148">
        <v>46.2</v>
      </c>
      <c r="C1148">
        <v>1.19</v>
      </c>
      <c r="D1148">
        <v>13</v>
      </c>
      <c r="F1148">
        <v>19.100000000000001</v>
      </c>
      <c r="G1148" s="3">
        <f>F1148/Conversions!$C$4</f>
        <v>14.846482705013605</v>
      </c>
      <c r="H1148">
        <v>0.15</v>
      </c>
      <c r="I1148" s="3">
        <f>H1148/Conversions!$C$6</f>
        <v>0.11617100371747212</v>
      </c>
      <c r="J1148">
        <v>5.8</v>
      </c>
      <c r="K1148">
        <v>7.4</v>
      </c>
      <c r="L1148">
        <v>3.17</v>
      </c>
      <c r="M1148">
        <v>0.56999999999999995</v>
      </c>
      <c r="U1148">
        <f t="shared" si="63"/>
        <v>96.580000000000013</v>
      </c>
      <c r="V1148">
        <v>23.1</v>
      </c>
      <c r="BZ1148" t="s">
        <v>2649</v>
      </c>
      <c r="CD1148" s="3" t="s">
        <v>2791</v>
      </c>
      <c r="CE1148" s="3" t="s">
        <v>2791</v>
      </c>
    </row>
    <row r="1149" spans="1:83">
      <c r="A1149" t="s">
        <v>1567</v>
      </c>
      <c r="B1149">
        <v>45.5</v>
      </c>
      <c r="C1149">
        <v>0.79</v>
      </c>
      <c r="D1149">
        <v>10</v>
      </c>
      <c r="F1149">
        <v>17.399999999999999</v>
      </c>
      <c r="G1149" s="3">
        <f>F1149/Conversions!$C$4</f>
        <v>13.525068013991449</v>
      </c>
      <c r="H1149">
        <v>0.21</v>
      </c>
      <c r="I1149" s="3">
        <f>H1149/Conversions!$C$6</f>
        <v>0.16263940520446096</v>
      </c>
      <c r="J1149">
        <v>7.8</v>
      </c>
      <c r="K1149">
        <v>10.199999999999999</v>
      </c>
      <c r="L1149">
        <v>2.33</v>
      </c>
      <c r="M1149">
        <v>0.41</v>
      </c>
      <c r="U1149">
        <f t="shared" si="63"/>
        <v>94.640000000000015</v>
      </c>
      <c r="V1149">
        <v>23</v>
      </c>
      <c r="BZ1149" t="s">
        <v>2649</v>
      </c>
      <c r="CD1149" s="3" t="s">
        <v>2791</v>
      </c>
      <c r="CE1149" s="3" t="s">
        <v>2791</v>
      </c>
    </row>
    <row r="1150" spans="1:83">
      <c r="A1150" t="s">
        <v>1567</v>
      </c>
      <c r="B1150">
        <v>46.2</v>
      </c>
      <c r="C1150">
        <v>1.04</v>
      </c>
      <c r="D1150">
        <v>14.1</v>
      </c>
      <c r="F1150">
        <v>17.100000000000001</v>
      </c>
      <c r="G1150" s="3">
        <f>F1150/Conversions!$C$4</f>
        <v>13.291877186164012</v>
      </c>
      <c r="H1150">
        <v>0.16</v>
      </c>
      <c r="I1150" s="3">
        <f>H1150/Conversions!$C$6</f>
        <v>0.12391573729863693</v>
      </c>
      <c r="J1150">
        <v>6.3</v>
      </c>
      <c r="K1150">
        <v>8.1999999999999993</v>
      </c>
      <c r="L1150">
        <v>3.44</v>
      </c>
      <c r="M1150">
        <v>0.48</v>
      </c>
      <c r="U1150">
        <f t="shared" si="63"/>
        <v>97.02000000000001</v>
      </c>
      <c r="V1150">
        <v>27.5</v>
      </c>
      <c r="Y1150">
        <v>139.6</v>
      </c>
      <c r="BZ1150" t="s">
        <v>2649</v>
      </c>
      <c r="CD1150" s="3" t="s">
        <v>2791</v>
      </c>
      <c r="CE1150" s="3" t="s">
        <v>2791</v>
      </c>
    </row>
    <row r="1151" spans="1:83">
      <c r="A1151" t="s">
        <v>1568</v>
      </c>
      <c r="B1151">
        <v>46.4</v>
      </c>
      <c r="C1151">
        <v>1.04</v>
      </c>
      <c r="D1151">
        <v>7.5</v>
      </c>
      <c r="F1151">
        <v>18.100000000000001</v>
      </c>
      <c r="G1151" s="3">
        <f>F1151/Conversions!$C$4</f>
        <v>14.069179945588807</v>
      </c>
      <c r="H1151">
        <v>0.18</v>
      </c>
      <c r="I1151" s="3">
        <f>H1151/Conversions!$C$6</f>
        <v>0.13940520446096655</v>
      </c>
      <c r="J1151">
        <v>11.6</v>
      </c>
      <c r="K1151">
        <v>7.4</v>
      </c>
      <c r="L1151">
        <v>1.74</v>
      </c>
      <c r="M1151">
        <v>0.16</v>
      </c>
      <c r="U1151">
        <f t="shared" si="63"/>
        <v>94.12</v>
      </c>
      <c r="V1151">
        <v>13.1</v>
      </c>
      <c r="BZ1151" t="s">
        <v>2649</v>
      </c>
      <c r="CD1151" s="3" t="s">
        <v>2791</v>
      </c>
      <c r="CE1151" s="3" t="s">
        <v>2791</v>
      </c>
    </row>
    <row r="1152" spans="1:83">
      <c r="A1152" t="s">
        <v>1568</v>
      </c>
      <c r="B1152">
        <v>47.1</v>
      </c>
      <c r="C1152">
        <v>1.05</v>
      </c>
      <c r="D1152">
        <v>17</v>
      </c>
      <c r="F1152">
        <v>16</v>
      </c>
      <c r="G1152" s="3">
        <f>F1152/Conversions!$C$4</f>
        <v>12.436844150796736</v>
      </c>
      <c r="H1152">
        <v>0.13</v>
      </c>
      <c r="I1152" s="3">
        <f>H1152/Conversions!$C$6</f>
        <v>0.10068153655514252</v>
      </c>
      <c r="J1152">
        <v>6.3</v>
      </c>
      <c r="K1152">
        <v>7.5</v>
      </c>
      <c r="L1152">
        <v>2.74</v>
      </c>
      <c r="M1152">
        <v>0.76</v>
      </c>
      <c r="U1152">
        <f t="shared" si="63"/>
        <v>98.58</v>
      </c>
      <c r="V1152">
        <v>16.7</v>
      </c>
      <c r="X1152">
        <v>57.9</v>
      </c>
      <c r="Y1152">
        <v>171.8</v>
      </c>
      <c r="BZ1152" t="s">
        <v>2649</v>
      </c>
      <c r="CD1152" s="3" t="s">
        <v>2791</v>
      </c>
      <c r="CE1152" s="3" t="s">
        <v>2791</v>
      </c>
    </row>
    <row r="1153" spans="1:83">
      <c r="A1153" t="s">
        <v>1568</v>
      </c>
      <c r="B1153">
        <v>44.4</v>
      </c>
      <c r="C1153">
        <v>1.85</v>
      </c>
      <c r="D1153">
        <v>13.8</v>
      </c>
      <c r="F1153">
        <v>18.3</v>
      </c>
      <c r="G1153" s="3">
        <f>F1153/Conversions!$C$4</f>
        <v>14.224640497473766</v>
      </c>
      <c r="H1153">
        <v>0.14000000000000001</v>
      </c>
      <c r="I1153" s="3">
        <f>H1153/Conversions!$C$6</f>
        <v>0.10842627013630733</v>
      </c>
      <c r="J1153">
        <v>5.3</v>
      </c>
      <c r="K1153">
        <v>8.3000000000000007</v>
      </c>
      <c r="L1153">
        <v>2.71</v>
      </c>
      <c r="M1153">
        <v>0.67</v>
      </c>
      <c r="U1153">
        <f t="shared" si="63"/>
        <v>95.47</v>
      </c>
      <c r="V1153">
        <v>15.9</v>
      </c>
      <c r="X1153">
        <v>28.7</v>
      </c>
      <c r="BZ1153" t="s">
        <v>2649</v>
      </c>
      <c r="CD1153" s="3" t="s">
        <v>2791</v>
      </c>
      <c r="CE1153" s="3" t="s">
        <v>2791</v>
      </c>
    </row>
    <row r="1154" spans="1:83">
      <c r="A1154" t="s">
        <v>1568</v>
      </c>
      <c r="B1154">
        <v>48.4</v>
      </c>
      <c r="C1154">
        <v>0.91</v>
      </c>
      <c r="D1154">
        <v>17.100000000000001</v>
      </c>
      <c r="F1154">
        <v>16.100000000000001</v>
      </c>
      <c r="G1154" s="3">
        <f>F1154/Conversions!$C$4</f>
        <v>12.514574426739216</v>
      </c>
      <c r="H1154">
        <v>0.14000000000000001</v>
      </c>
      <c r="I1154" s="3">
        <f>H1154/Conversions!$C$6</f>
        <v>0.10842627013630733</v>
      </c>
      <c r="J1154">
        <v>6.1</v>
      </c>
      <c r="K1154">
        <v>7.6</v>
      </c>
      <c r="L1154">
        <v>3.45</v>
      </c>
      <c r="M1154">
        <v>0.42</v>
      </c>
      <c r="U1154">
        <f t="shared" si="63"/>
        <v>100.22</v>
      </c>
      <c r="V1154">
        <v>18.2</v>
      </c>
      <c r="Y1154">
        <v>137.69999999999999</v>
      </c>
      <c r="BZ1154" t="s">
        <v>2649</v>
      </c>
      <c r="CD1154" s="3" t="s">
        <v>2791</v>
      </c>
      <c r="CE1154" s="3" t="s">
        <v>2791</v>
      </c>
    </row>
    <row r="1155" spans="1:83">
      <c r="A1155" t="s">
        <v>1568</v>
      </c>
      <c r="B1155">
        <v>42.5</v>
      </c>
      <c r="C1155">
        <v>1.2</v>
      </c>
      <c r="D1155">
        <v>7.9</v>
      </c>
      <c r="F1155">
        <v>18.399999999999999</v>
      </c>
      <c r="G1155" s="3">
        <f>F1155/Conversions!$C$4</f>
        <v>14.302370773416245</v>
      </c>
      <c r="H1155">
        <v>0.18</v>
      </c>
      <c r="I1155" s="3">
        <f>H1155/Conversions!$C$6</f>
        <v>0.13940520446096655</v>
      </c>
      <c r="J1155">
        <v>7.4</v>
      </c>
      <c r="K1155">
        <v>9.9</v>
      </c>
      <c r="L1155">
        <v>2.0499999999999998</v>
      </c>
      <c r="M1155">
        <v>0.17</v>
      </c>
      <c r="U1155">
        <f t="shared" si="63"/>
        <v>89.700000000000017</v>
      </c>
      <c r="V1155">
        <v>22</v>
      </c>
      <c r="BZ1155" t="s">
        <v>2649</v>
      </c>
      <c r="CD1155" s="3" t="s">
        <v>2791</v>
      </c>
      <c r="CE1155" s="3" t="s">
        <v>2791</v>
      </c>
    </row>
    <row r="1156" spans="1:83">
      <c r="A1156" t="s">
        <v>1569</v>
      </c>
      <c r="B1156">
        <v>45.1</v>
      </c>
      <c r="C1156">
        <v>1.37</v>
      </c>
      <c r="D1156">
        <v>9.8000000000000007</v>
      </c>
      <c r="F1156">
        <v>17.5</v>
      </c>
      <c r="G1156" s="3">
        <f>F1156/Conversions!$C$4</f>
        <v>13.602798289933929</v>
      </c>
      <c r="H1156">
        <v>0.14000000000000001</v>
      </c>
      <c r="I1156" s="3">
        <f>H1156/Conversions!$C$6</f>
        <v>0.10842627013630733</v>
      </c>
      <c r="J1156">
        <v>7.6</v>
      </c>
      <c r="K1156">
        <v>6</v>
      </c>
      <c r="L1156">
        <v>2.56</v>
      </c>
      <c r="M1156">
        <v>0.59</v>
      </c>
      <c r="U1156">
        <f t="shared" si="63"/>
        <v>90.66</v>
      </c>
      <c r="V1156">
        <v>13.4</v>
      </c>
      <c r="Y1156">
        <v>24.7</v>
      </c>
      <c r="BZ1156" t="s">
        <v>2649</v>
      </c>
      <c r="CD1156" s="3" t="s">
        <v>2791</v>
      </c>
      <c r="CE1156" s="3" t="s">
        <v>2791</v>
      </c>
    </row>
    <row r="1157" spans="1:83">
      <c r="A1157" t="s">
        <v>1569</v>
      </c>
      <c r="B1157">
        <v>48.9</v>
      </c>
      <c r="C1157">
        <v>0.98</v>
      </c>
      <c r="D1157">
        <v>13.5</v>
      </c>
      <c r="F1157">
        <v>15.5</v>
      </c>
      <c r="G1157" s="3">
        <f>F1157/Conversions!$C$4</f>
        <v>12.048192771084338</v>
      </c>
      <c r="H1157">
        <v>0.13</v>
      </c>
      <c r="I1157" s="3">
        <f>H1157/Conversions!$C$6</f>
        <v>0.10068153655514252</v>
      </c>
      <c r="J1157">
        <v>6.4</v>
      </c>
      <c r="K1157">
        <v>8.5</v>
      </c>
      <c r="L1157">
        <v>2.5</v>
      </c>
      <c r="M1157">
        <v>0.49</v>
      </c>
      <c r="U1157">
        <f t="shared" si="63"/>
        <v>96.899999999999991</v>
      </c>
      <c r="V1157">
        <v>14.8</v>
      </c>
      <c r="X1157">
        <v>61.7</v>
      </c>
      <c r="Y1157">
        <v>291.39999999999998</v>
      </c>
      <c r="BZ1157" t="s">
        <v>2649</v>
      </c>
      <c r="CD1157" s="3" t="s">
        <v>2791</v>
      </c>
      <c r="CE1157" s="3" t="s">
        <v>2791</v>
      </c>
    </row>
    <row r="1158" spans="1:83">
      <c r="A1158" t="s">
        <v>1569</v>
      </c>
      <c r="B1158">
        <v>45.4</v>
      </c>
      <c r="C1158">
        <v>1.4</v>
      </c>
      <c r="D1158">
        <v>8.1999999999999993</v>
      </c>
      <c r="F1158">
        <v>18.2</v>
      </c>
      <c r="G1158" s="3">
        <f>F1158/Conversions!$C$4</f>
        <v>14.146910221531286</v>
      </c>
      <c r="H1158">
        <v>0.13</v>
      </c>
      <c r="I1158" s="3">
        <f>H1158/Conversions!$C$6</f>
        <v>0.10068153655514252</v>
      </c>
      <c r="J1158">
        <v>8.1</v>
      </c>
      <c r="K1158">
        <v>6.3</v>
      </c>
      <c r="L1158">
        <v>2.4900000000000002</v>
      </c>
      <c r="M1158">
        <v>0.51</v>
      </c>
      <c r="U1158">
        <f t="shared" si="63"/>
        <v>90.73</v>
      </c>
      <c r="V1158">
        <v>14</v>
      </c>
      <c r="Y1158">
        <v>136.19999999999999</v>
      </c>
      <c r="BZ1158" t="s">
        <v>2649</v>
      </c>
      <c r="CD1158" s="3" t="s">
        <v>2791</v>
      </c>
      <c r="CE1158" s="3" t="s">
        <v>2791</v>
      </c>
    </row>
    <row r="1159" spans="1:83">
      <c r="A1159" t="s">
        <v>1569</v>
      </c>
      <c r="B1159">
        <v>45</v>
      </c>
      <c r="C1159">
        <v>1.55</v>
      </c>
      <c r="D1159">
        <v>8.9</v>
      </c>
      <c r="F1159">
        <v>18.7</v>
      </c>
      <c r="G1159" s="3">
        <f>F1159/Conversions!$C$4</f>
        <v>14.535561601243684</v>
      </c>
      <c r="H1159">
        <v>0.17</v>
      </c>
      <c r="I1159" s="3">
        <f>H1159/Conversions!$C$6</f>
        <v>0.13166047087980176</v>
      </c>
      <c r="J1159">
        <v>8.1999999999999993</v>
      </c>
      <c r="K1159">
        <v>6.7</v>
      </c>
      <c r="L1159">
        <v>2.31</v>
      </c>
      <c r="M1159">
        <v>0.62</v>
      </c>
      <c r="U1159">
        <f t="shared" si="63"/>
        <v>92.15</v>
      </c>
      <c r="V1159">
        <v>17.2</v>
      </c>
      <c r="Y1159">
        <v>324.3</v>
      </c>
      <c r="BZ1159" t="s">
        <v>2649</v>
      </c>
      <c r="CD1159" s="3" t="s">
        <v>2791</v>
      </c>
      <c r="CE1159" s="3" t="s">
        <v>2791</v>
      </c>
    </row>
    <row r="1160" spans="1:83">
      <c r="A1160" t="s">
        <v>1570</v>
      </c>
      <c r="B1160">
        <v>49.8</v>
      </c>
      <c r="C1160">
        <v>1.01</v>
      </c>
      <c r="D1160">
        <v>16.100000000000001</v>
      </c>
      <c r="F1160">
        <v>18.899999999999999</v>
      </c>
      <c r="G1160" s="3">
        <f>F1160/Conversions!$C$4</f>
        <v>14.691022153128642</v>
      </c>
      <c r="H1160">
        <v>0.24</v>
      </c>
      <c r="I1160" s="3">
        <f>H1160/Conversions!$C$6</f>
        <v>0.18587360594795541</v>
      </c>
      <c r="J1160">
        <v>7.3</v>
      </c>
      <c r="K1160">
        <v>7.9</v>
      </c>
      <c r="L1160">
        <v>3.73</v>
      </c>
      <c r="M1160">
        <v>0.36</v>
      </c>
      <c r="U1160">
        <f t="shared" si="63"/>
        <v>105.34</v>
      </c>
      <c r="V1160">
        <v>26.7</v>
      </c>
      <c r="BZ1160" t="s">
        <v>2649</v>
      </c>
      <c r="CD1160" s="3" t="s">
        <v>2791</v>
      </c>
      <c r="CE1160" s="3" t="s">
        <v>2791</v>
      </c>
    </row>
    <row r="1161" spans="1:83">
      <c r="A1161" t="s">
        <v>1570</v>
      </c>
      <c r="B1161">
        <v>46.1</v>
      </c>
      <c r="C1161">
        <v>1.26</v>
      </c>
      <c r="D1161">
        <v>7.1</v>
      </c>
      <c r="F1161">
        <v>20.8</v>
      </c>
      <c r="G1161" s="3">
        <f>F1161/Conversions!$C$4</f>
        <v>16.167897396035755</v>
      </c>
      <c r="H1161">
        <v>0.25</v>
      </c>
      <c r="I1161" s="3">
        <f>H1161/Conversions!$C$6</f>
        <v>0.19361833952912022</v>
      </c>
      <c r="J1161">
        <v>12.6</v>
      </c>
      <c r="K1161">
        <v>7.2</v>
      </c>
      <c r="L1161">
        <v>1.92</v>
      </c>
      <c r="M1161">
        <v>0.16</v>
      </c>
      <c r="U1161">
        <f t="shared" si="63"/>
        <v>97.39</v>
      </c>
      <c r="V1161">
        <v>27.5</v>
      </c>
      <c r="BZ1161" t="s">
        <v>2649</v>
      </c>
      <c r="CD1161" s="3" t="s">
        <v>2791</v>
      </c>
      <c r="CE1161" s="3" t="s">
        <v>2791</v>
      </c>
    </row>
    <row r="1162" spans="1:83">
      <c r="A1162" t="s">
        <v>1570</v>
      </c>
      <c r="B1162">
        <v>46.4</v>
      </c>
      <c r="C1162">
        <v>1.97</v>
      </c>
      <c r="D1162">
        <v>11.3</v>
      </c>
      <c r="F1162">
        <v>21.8</v>
      </c>
      <c r="G1162" s="3">
        <f>F1162/Conversions!$C$4</f>
        <v>16.945200155460554</v>
      </c>
      <c r="H1162">
        <v>0.21</v>
      </c>
      <c r="I1162" s="3">
        <f>H1162/Conversions!$C$6</f>
        <v>0.16263940520446096</v>
      </c>
      <c r="J1162">
        <v>6.9</v>
      </c>
      <c r="K1162">
        <v>5.7</v>
      </c>
      <c r="L1162">
        <v>3.36</v>
      </c>
      <c r="M1162">
        <v>0.54</v>
      </c>
      <c r="U1162">
        <f t="shared" si="63"/>
        <v>98.179999999999993</v>
      </c>
      <c r="V1162">
        <v>17.399999999999999</v>
      </c>
      <c r="BZ1162" t="s">
        <v>2649</v>
      </c>
      <c r="CD1162" s="3" t="s">
        <v>2791</v>
      </c>
      <c r="CE1162" s="3" t="s">
        <v>2791</v>
      </c>
    </row>
    <row r="1163" spans="1:83">
      <c r="A1163" t="s">
        <v>1570</v>
      </c>
      <c r="B1163">
        <v>46.3</v>
      </c>
      <c r="C1163">
        <v>1.4</v>
      </c>
      <c r="D1163">
        <v>10.8</v>
      </c>
      <c r="F1163">
        <v>21.5</v>
      </c>
      <c r="G1163" s="3">
        <f>F1163/Conversions!$C$4</f>
        <v>16.712009327633112</v>
      </c>
      <c r="H1163">
        <v>0.21</v>
      </c>
      <c r="I1163" s="3">
        <f>H1163/Conversions!$C$6</f>
        <v>0.16263940520446096</v>
      </c>
      <c r="J1163">
        <v>8.1999999999999993</v>
      </c>
      <c r="K1163">
        <v>5.6</v>
      </c>
      <c r="L1163">
        <v>2.8</v>
      </c>
      <c r="M1163">
        <v>0.27</v>
      </c>
      <c r="U1163">
        <f t="shared" si="63"/>
        <v>97.08</v>
      </c>
      <c r="V1163">
        <v>23.6</v>
      </c>
      <c r="BZ1163" t="s">
        <v>2649</v>
      </c>
      <c r="CD1163" s="3" t="s">
        <v>2791</v>
      </c>
      <c r="CE1163" s="3" t="s">
        <v>2791</v>
      </c>
    </row>
    <row r="1164" spans="1:83">
      <c r="A1164" t="s">
        <v>1570</v>
      </c>
      <c r="B1164">
        <v>49.9</v>
      </c>
      <c r="C1164">
        <v>0.97</v>
      </c>
      <c r="D1164">
        <v>18.2</v>
      </c>
      <c r="F1164">
        <v>18</v>
      </c>
      <c r="G1164" s="3">
        <f>F1164/Conversions!$C$4</f>
        <v>13.991449669646327</v>
      </c>
      <c r="H1164">
        <v>0.18</v>
      </c>
      <c r="I1164" s="3">
        <f>H1164/Conversions!$C$6</f>
        <v>0.13940520446096655</v>
      </c>
      <c r="J1164">
        <v>6.1</v>
      </c>
      <c r="K1164">
        <v>6.9</v>
      </c>
      <c r="L1164">
        <v>3.74</v>
      </c>
      <c r="M1164">
        <v>0.43</v>
      </c>
      <c r="U1164">
        <f t="shared" si="63"/>
        <v>104.42</v>
      </c>
      <c r="V1164">
        <v>22.9</v>
      </c>
      <c r="Y1164">
        <v>178.2</v>
      </c>
      <c r="BZ1164" t="s">
        <v>2649</v>
      </c>
      <c r="CD1164" s="3" t="s">
        <v>2791</v>
      </c>
      <c r="CE1164" s="3" t="s">
        <v>2791</v>
      </c>
    </row>
    <row r="1165" spans="1:83">
      <c r="A1165" t="s">
        <v>1570</v>
      </c>
      <c r="B1165">
        <v>53.8</v>
      </c>
      <c r="C1165">
        <v>0.62</v>
      </c>
      <c r="D1165">
        <v>12</v>
      </c>
      <c r="F1165">
        <v>18.2</v>
      </c>
      <c r="G1165" s="3">
        <f>F1165/Conversions!$C$4</f>
        <v>14.146910221531286</v>
      </c>
      <c r="H1165">
        <v>0.28999999999999998</v>
      </c>
      <c r="I1165" s="3">
        <f>H1165/Conversions!$C$6</f>
        <v>0.22459727385377942</v>
      </c>
      <c r="J1165">
        <v>9</v>
      </c>
      <c r="K1165">
        <v>8.1999999999999993</v>
      </c>
      <c r="L1165">
        <v>2.78</v>
      </c>
      <c r="M1165">
        <v>0.3</v>
      </c>
      <c r="U1165">
        <f t="shared" si="63"/>
        <v>105.19000000000001</v>
      </c>
      <c r="V1165">
        <v>31.4</v>
      </c>
      <c r="BZ1165" t="s">
        <v>2649</v>
      </c>
      <c r="CD1165" s="3" t="s">
        <v>2791</v>
      </c>
      <c r="CE1165" s="3" t="s">
        <v>2791</v>
      </c>
    </row>
    <row r="1166" spans="1:83">
      <c r="A1166" t="s">
        <v>1570</v>
      </c>
      <c r="B1166">
        <v>48.2</v>
      </c>
      <c r="C1166">
        <v>0.84</v>
      </c>
      <c r="D1166">
        <v>13.2</v>
      </c>
      <c r="F1166">
        <v>20.399999999999999</v>
      </c>
      <c r="G1166" s="3">
        <f>F1166/Conversions!$C$4</f>
        <v>15.856976292265836</v>
      </c>
      <c r="H1166">
        <v>0.23</v>
      </c>
      <c r="I1166" s="3">
        <f>H1166/Conversions!$C$6</f>
        <v>0.17812887236679059</v>
      </c>
      <c r="J1166">
        <v>7.4</v>
      </c>
      <c r="K1166">
        <v>7.2</v>
      </c>
      <c r="L1166">
        <v>3.18</v>
      </c>
      <c r="M1166">
        <v>0.33</v>
      </c>
      <c r="U1166">
        <f t="shared" si="63"/>
        <v>100.98000000000002</v>
      </c>
      <c r="V1166">
        <v>25.2</v>
      </c>
      <c r="Y1166">
        <v>143.9</v>
      </c>
      <c r="BZ1166" t="s">
        <v>2649</v>
      </c>
      <c r="CD1166" s="3" t="s">
        <v>2791</v>
      </c>
      <c r="CE1166" s="3" t="s">
        <v>2791</v>
      </c>
    </row>
    <row r="1167" spans="1:83">
      <c r="A1167" t="s">
        <v>1570</v>
      </c>
      <c r="B1167">
        <v>45.5</v>
      </c>
      <c r="C1167">
        <v>0.97</v>
      </c>
      <c r="D1167">
        <v>12</v>
      </c>
      <c r="F1167">
        <v>19</v>
      </c>
      <c r="G1167" s="3">
        <f>F1167/Conversions!$C$4</f>
        <v>14.768752429071123</v>
      </c>
      <c r="H1167">
        <v>0.19</v>
      </c>
      <c r="I1167" s="3">
        <f>H1167/Conversions!$C$6</f>
        <v>0.14714993804213136</v>
      </c>
      <c r="J1167">
        <v>7</v>
      </c>
      <c r="K1167">
        <v>8.4</v>
      </c>
      <c r="L1167">
        <v>2.83</v>
      </c>
      <c r="M1167">
        <v>0.53</v>
      </c>
      <c r="U1167">
        <f t="shared" si="63"/>
        <v>96.42</v>
      </c>
      <c r="V1167">
        <v>22.9</v>
      </c>
      <c r="BZ1167" t="s">
        <v>2649</v>
      </c>
      <c r="CD1167" s="3" t="s">
        <v>2791</v>
      </c>
      <c r="CE1167" s="3" t="s">
        <v>2791</v>
      </c>
    </row>
    <row r="1168" spans="1:83">
      <c r="A1168" t="s">
        <v>1570</v>
      </c>
      <c r="B1168">
        <v>52.7</v>
      </c>
      <c r="C1168">
        <v>0.9</v>
      </c>
      <c r="D1168">
        <v>15.8</v>
      </c>
      <c r="F1168">
        <v>18.7</v>
      </c>
      <c r="G1168" s="3">
        <f>F1168/Conversions!$C$4</f>
        <v>14.535561601243684</v>
      </c>
      <c r="H1168">
        <v>0.17</v>
      </c>
      <c r="I1168" s="3">
        <f>H1168/Conversions!$C$6</f>
        <v>0.13166047087980176</v>
      </c>
      <c r="J1168">
        <v>5.7</v>
      </c>
      <c r="K1168">
        <v>5.4</v>
      </c>
      <c r="L1168">
        <v>3.88</v>
      </c>
      <c r="M1168">
        <v>1.55</v>
      </c>
      <c r="U1168">
        <f t="shared" si="63"/>
        <v>104.80000000000001</v>
      </c>
      <c r="V1168">
        <v>21.1</v>
      </c>
      <c r="X1168">
        <v>39</v>
      </c>
      <c r="Y1168">
        <v>199.1</v>
      </c>
      <c r="BZ1168" t="s">
        <v>2649</v>
      </c>
      <c r="CD1168" s="3" t="s">
        <v>2791</v>
      </c>
      <c r="CE1168" s="3" t="s">
        <v>2791</v>
      </c>
    </row>
    <row r="1169" spans="1:83">
      <c r="A1169" t="s">
        <v>1571</v>
      </c>
      <c r="B1169">
        <v>58</v>
      </c>
      <c r="C1169">
        <v>0.78</v>
      </c>
      <c r="D1169">
        <v>16.2</v>
      </c>
      <c r="F1169">
        <v>12.7</v>
      </c>
      <c r="G1169" s="3">
        <f>F1169/Conversions!$C$4</f>
        <v>9.871745044694908</v>
      </c>
      <c r="H1169">
        <v>0.15</v>
      </c>
      <c r="I1169" s="3">
        <f>H1169/Conversions!$C$6</f>
        <v>0.11617100371747212</v>
      </c>
      <c r="J1169">
        <v>5.2</v>
      </c>
      <c r="K1169">
        <v>7.2</v>
      </c>
      <c r="L1169">
        <v>4.01</v>
      </c>
      <c r="M1169">
        <v>0.47</v>
      </c>
      <c r="U1169">
        <f t="shared" si="63"/>
        <v>104.71000000000001</v>
      </c>
      <c r="V1169">
        <v>23.2</v>
      </c>
      <c r="Y1169">
        <v>152.80000000000001</v>
      </c>
      <c r="BZ1169" t="s">
        <v>2649</v>
      </c>
      <c r="CD1169" s="3" t="s">
        <v>2791</v>
      </c>
      <c r="CE1169" s="3" t="s">
        <v>2791</v>
      </c>
    </row>
    <row r="1170" spans="1:83">
      <c r="A1170" t="s">
        <v>1571</v>
      </c>
      <c r="B1170">
        <v>48.6</v>
      </c>
      <c r="C1170">
        <v>1.21</v>
      </c>
      <c r="D1170">
        <v>15.4</v>
      </c>
      <c r="F1170">
        <v>17.899999999999999</v>
      </c>
      <c r="G1170" s="3">
        <f>F1170/Conversions!$C$4</f>
        <v>13.913719393703847</v>
      </c>
      <c r="H1170">
        <v>0.16</v>
      </c>
      <c r="I1170" s="3">
        <f>H1170/Conversions!$C$6</f>
        <v>0.12391573729863693</v>
      </c>
      <c r="J1170">
        <v>6.1</v>
      </c>
      <c r="K1170">
        <v>8.1</v>
      </c>
      <c r="L1170">
        <v>3.91</v>
      </c>
      <c r="M1170">
        <v>0.97</v>
      </c>
      <c r="U1170">
        <f t="shared" si="63"/>
        <v>102.35</v>
      </c>
      <c r="V1170">
        <v>13.3</v>
      </c>
      <c r="X1170">
        <v>3</v>
      </c>
      <c r="Y1170">
        <v>149.6</v>
      </c>
      <c r="BZ1170" t="s">
        <v>2649</v>
      </c>
      <c r="CD1170" s="3" t="s">
        <v>2791</v>
      </c>
      <c r="CE1170" s="3" t="s">
        <v>2791</v>
      </c>
    </row>
    <row r="1171" spans="1:83">
      <c r="A1171" t="s">
        <v>1571</v>
      </c>
      <c r="B1171">
        <v>48.4</v>
      </c>
      <c r="C1171">
        <v>1.01</v>
      </c>
      <c r="D1171">
        <v>16.600000000000001</v>
      </c>
      <c r="F1171">
        <v>16.399999999999999</v>
      </c>
      <c r="G1171" s="3">
        <f>F1171/Conversions!$C$4</f>
        <v>12.747765254566653</v>
      </c>
      <c r="H1171">
        <v>0.18</v>
      </c>
      <c r="I1171" s="3">
        <f>H1171/Conversions!$C$6</f>
        <v>0.13940520446096655</v>
      </c>
      <c r="J1171">
        <v>5.8</v>
      </c>
      <c r="K1171">
        <v>8.6999999999999993</v>
      </c>
      <c r="L1171">
        <v>3.98</v>
      </c>
      <c r="M1171">
        <v>0.69</v>
      </c>
      <c r="U1171">
        <f t="shared" si="63"/>
        <v>101.76000000000002</v>
      </c>
      <c r="V1171">
        <v>22</v>
      </c>
      <c r="Y1171">
        <v>146</v>
      </c>
      <c r="BZ1171" t="s">
        <v>2649</v>
      </c>
      <c r="CD1171" s="3" t="s">
        <v>2791</v>
      </c>
      <c r="CE1171" s="3" t="s">
        <v>2791</v>
      </c>
    </row>
    <row r="1172" spans="1:83">
      <c r="A1172" t="s">
        <v>1571</v>
      </c>
      <c r="B1172">
        <v>48.8</v>
      </c>
      <c r="C1172">
        <v>0.94</v>
      </c>
      <c r="D1172">
        <v>17.899999999999999</v>
      </c>
      <c r="F1172">
        <v>16.100000000000001</v>
      </c>
      <c r="G1172" s="3">
        <f>F1172/Conversions!$C$4</f>
        <v>12.514574426739216</v>
      </c>
      <c r="H1172">
        <v>0.16</v>
      </c>
      <c r="I1172" s="3">
        <f>H1172/Conversions!$C$6</f>
        <v>0.12391573729863693</v>
      </c>
      <c r="J1172">
        <v>6.6</v>
      </c>
      <c r="K1172">
        <v>9.4</v>
      </c>
      <c r="L1172">
        <v>3.48</v>
      </c>
      <c r="M1172">
        <v>0.37</v>
      </c>
      <c r="U1172">
        <f t="shared" si="63"/>
        <v>103.75</v>
      </c>
      <c r="V1172">
        <v>11.6</v>
      </c>
      <c r="BZ1172" t="s">
        <v>2649</v>
      </c>
      <c r="CD1172" s="3" t="s">
        <v>2791</v>
      </c>
      <c r="CE1172" s="3" t="s">
        <v>2791</v>
      </c>
    </row>
    <row r="1173" spans="1:83">
      <c r="A1173" t="s">
        <v>1571</v>
      </c>
      <c r="B1173">
        <v>48.3</v>
      </c>
      <c r="C1173">
        <v>1.57</v>
      </c>
      <c r="D1173">
        <v>18.5</v>
      </c>
      <c r="F1173">
        <v>17.2</v>
      </c>
      <c r="G1173" s="3">
        <f>F1173/Conversions!$C$4</f>
        <v>13.36960746210649</v>
      </c>
      <c r="H1173">
        <v>0.18</v>
      </c>
      <c r="I1173" s="3">
        <f>H1173/Conversions!$C$6</f>
        <v>0.13940520446096655</v>
      </c>
      <c r="J1173">
        <v>5.6</v>
      </c>
      <c r="K1173">
        <v>8.1999999999999993</v>
      </c>
      <c r="L1173">
        <v>4.3099999999999996</v>
      </c>
      <c r="M1173">
        <v>0.73</v>
      </c>
      <c r="U1173">
        <f t="shared" si="63"/>
        <v>104.58999999999999</v>
      </c>
      <c r="V1173">
        <v>16</v>
      </c>
      <c r="X1173">
        <v>3.5</v>
      </c>
      <c r="BZ1173" t="s">
        <v>2649</v>
      </c>
      <c r="CD1173" s="3" t="s">
        <v>2791</v>
      </c>
      <c r="CE1173" s="3" t="s">
        <v>2791</v>
      </c>
    </row>
    <row r="1174" spans="1:83">
      <c r="A1174" t="s">
        <v>1571</v>
      </c>
      <c r="B1174">
        <v>45.9</v>
      </c>
      <c r="C1174">
        <v>0.95</v>
      </c>
      <c r="D1174">
        <v>11.2</v>
      </c>
      <c r="F1174">
        <v>20.3</v>
      </c>
      <c r="G1174" s="3">
        <f>F1174/Conversions!$C$4</f>
        <v>15.779246016323359</v>
      </c>
      <c r="H1174">
        <v>0.17</v>
      </c>
      <c r="I1174" s="3">
        <f>H1174/Conversions!$C$6</f>
        <v>0.13166047087980176</v>
      </c>
      <c r="J1174">
        <v>6.7</v>
      </c>
      <c r="K1174">
        <v>7.6</v>
      </c>
      <c r="L1174">
        <v>2.61</v>
      </c>
      <c r="M1174">
        <v>0.65</v>
      </c>
      <c r="U1174">
        <f t="shared" si="63"/>
        <v>96.08</v>
      </c>
      <c r="V1174">
        <v>8.1</v>
      </c>
      <c r="BZ1174" t="s">
        <v>2649</v>
      </c>
      <c r="CD1174" s="3" t="s">
        <v>2791</v>
      </c>
      <c r="CE1174" s="3" t="s">
        <v>2791</v>
      </c>
    </row>
    <row r="1175" spans="1:83">
      <c r="A1175" t="s">
        <v>1571</v>
      </c>
      <c r="B1175">
        <v>46.3</v>
      </c>
      <c r="C1175">
        <v>0.96</v>
      </c>
      <c r="D1175">
        <v>11</v>
      </c>
      <c r="F1175">
        <v>20.5</v>
      </c>
      <c r="G1175" s="3">
        <f>F1175/Conversions!$C$4</f>
        <v>15.934706568208318</v>
      </c>
      <c r="H1175">
        <v>0.16</v>
      </c>
      <c r="I1175" s="3">
        <f>H1175/Conversions!$C$6</f>
        <v>0.12391573729863693</v>
      </c>
      <c r="J1175">
        <v>6.7</v>
      </c>
      <c r="K1175">
        <v>7.3</v>
      </c>
      <c r="L1175">
        <v>2.68</v>
      </c>
      <c r="M1175">
        <v>0.72</v>
      </c>
      <c r="U1175">
        <f t="shared" si="63"/>
        <v>96.32</v>
      </c>
      <c r="V1175">
        <v>11.8</v>
      </c>
      <c r="Y1175">
        <v>129.9</v>
      </c>
      <c r="BZ1175" t="s">
        <v>2649</v>
      </c>
      <c r="CD1175" s="3" t="s">
        <v>2791</v>
      </c>
      <c r="CE1175" s="3" t="s">
        <v>2791</v>
      </c>
    </row>
    <row r="1176" spans="1:83">
      <c r="A1176" t="s">
        <v>1571</v>
      </c>
      <c r="B1176">
        <v>47.3</v>
      </c>
      <c r="C1176">
        <v>0.96</v>
      </c>
      <c r="D1176">
        <v>13.2</v>
      </c>
      <c r="F1176">
        <v>19.7</v>
      </c>
      <c r="G1176" s="3">
        <f>F1176/Conversions!$C$4</f>
        <v>15.312864360668479</v>
      </c>
      <c r="H1176">
        <v>0.18</v>
      </c>
      <c r="I1176" s="3">
        <f>H1176/Conversions!$C$6</f>
        <v>0.13940520446096655</v>
      </c>
      <c r="J1176">
        <v>7.6</v>
      </c>
      <c r="K1176">
        <v>7</v>
      </c>
      <c r="L1176">
        <v>2.96</v>
      </c>
      <c r="M1176">
        <v>0.63</v>
      </c>
      <c r="U1176">
        <f t="shared" si="63"/>
        <v>99.529999999999987</v>
      </c>
      <c r="V1176">
        <v>12.8</v>
      </c>
      <c r="BZ1176" t="s">
        <v>2649</v>
      </c>
      <c r="CD1176" s="3" t="s">
        <v>2791</v>
      </c>
      <c r="CE1176" s="3" t="s">
        <v>2791</v>
      </c>
    </row>
    <row r="1177" spans="1:83">
      <c r="A1177" t="s">
        <v>1571</v>
      </c>
      <c r="B1177">
        <v>48.8</v>
      </c>
      <c r="C1177">
        <v>1.07</v>
      </c>
      <c r="D1177">
        <v>16.399999999999999</v>
      </c>
      <c r="F1177">
        <v>18.899999999999999</v>
      </c>
      <c r="G1177" s="3">
        <f>F1177/Conversions!$C$4</f>
        <v>14.691022153128642</v>
      </c>
      <c r="H1177">
        <v>0.22</v>
      </c>
      <c r="I1177" s="3">
        <f>H1177/Conversions!$C$6</f>
        <v>0.17038413878562578</v>
      </c>
      <c r="J1177">
        <v>8.6</v>
      </c>
      <c r="K1177">
        <v>6.7</v>
      </c>
      <c r="L1177">
        <v>2.89</v>
      </c>
      <c r="M1177">
        <v>0.32</v>
      </c>
      <c r="U1177">
        <f t="shared" si="63"/>
        <v>103.9</v>
      </c>
      <c r="V1177">
        <v>11.9</v>
      </c>
      <c r="BZ1177" t="s">
        <v>2649</v>
      </c>
      <c r="CD1177" s="3" t="s">
        <v>2791</v>
      </c>
      <c r="CE1177" s="3" t="s">
        <v>2791</v>
      </c>
    </row>
    <row r="1178" spans="1:83">
      <c r="A1178" t="s">
        <v>1571</v>
      </c>
      <c r="B1178">
        <v>50.3</v>
      </c>
      <c r="C1178">
        <v>1</v>
      </c>
      <c r="D1178">
        <v>17.100000000000001</v>
      </c>
      <c r="F1178">
        <v>17.100000000000001</v>
      </c>
      <c r="G1178" s="3">
        <f>F1178/Conversions!$C$4</f>
        <v>13.291877186164012</v>
      </c>
      <c r="H1178">
        <v>0.2</v>
      </c>
      <c r="I1178" s="3">
        <f>H1178/Conversions!$C$6</f>
        <v>0.15489467162329618</v>
      </c>
      <c r="J1178">
        <v>6.8</v>
      </c>
      <c r="K1178">
        <v>9.1</v>
      </c>
      <c r="L1178">
        <v>3.15</v>
      </c>
      <c r="M1178">
        <v>0.35</v>
      </c>
      <c r="U1178">
        <f t="shared" si="63"/>
        <v>105.1</v>
      </c>
      <c r="V1178">
        <v>23.7</v>
      </c>
      <c r="BZ1178" t="s">
        <v>2649</v>
      </c>
      <c r="CD1178" s="3" t="s">
        <v>2791</v>
      </c>
      <c r="CE1178" s="3" t="s">
        <v>2791</v>
      </c>
    </row>
    <row r="1179" spans="1:83">
      <c r="A1179" t="s">
        <v>1572</v>
      </c>
      <c r="B1179">
        <v>42.5</v>
      </c>
      <c r="C1179">
        <v>0.84</v>
      </c>
      <c r="D1179">
        <v>9.4</v>
      </c>
      <c r="F1179">
        <v>19.8</v>
      </c>
      <c r="G1179" s="3">
        <f>F1179/Conversions!$C$4</f>
        <v>15.390594636610961</v>
      </c>
      <c r="H1179">
        <v>0.16</v>
      </c>
      <c r="I1179" s="3">
        <f>H1179/Conversions!$C$6</f>
        <v>0.12391573729863693</v>
      </c>
      <c r="J1179">
        <v>7.8</v>
      </c>
      <c r="K1179">
        <v>7.3</v>
      </c>
      <c r="L1179">
        <v>2.08</v>
      </c>
      <c r="M1179">
        <v>0.3</v>
      </c>
      <c r="U1179">
        <f t="shared" si="63"/>
        <v>90.18</v>
      </c>
      <c r="V1179">
        <v>13.5</v>
      </c>
      <c r="BZ1179" t="s">
        <v>2649</v>
      </c>
      <c r="CD1179" s="3" t="s">
        <v>2791</v>
      </c>
      <c r="CE1179" s="3" t="s">
        <v>2791</v>
      </c>
    </row>
    <row r="1180" spans="1:83">
      <c r="A1180" t="s">
        <v>1572</v>
      </c>
      <c r="B1180">
        <v>42.9</v>
      </c>
      <c r="C1180">
        <v>0.83</v>
      </c>
      <c r="D1180">
        <v>9.3000000000000007</v>
      </c>
      <c r="F1180">
        <v>20.3</v>
      </c>
      <c r="G1180" s="3">
        <f>F1180/Conversions!$C$4</f>
        <v>15.779246016323359</v>
      </c>
      <c r="H1180">
        <v>0.16</v>
      </c>
      <c r="I1180" s="3">
        <f>H1180/Conversions!$C$6</f>
        <v>0.12391573729863693</v>
      </c>
      <c r="J1180">
        <v>7</v>
      </c>
      <c r="K1180">
        <v>7.4</v>
      </c>
      <c r="L1180">
        <v>2.0099999999999998</v>
      </c>
      <c r="M1180">
        <v>0.41</v>
      </c>
      <c r="U1180">
        <f t="shared" si="63"/>
        <v>90.309999999999988</v>
      </c>
      <c r="V1180">
        <v>1.8</v>
      </c>
      <c r="BZ1180" t="s">
        <v>2649</v>
      </c>
      <c r="CD1180" s="3" t="s">
        <v>2791</v>
      </c>
      <c r="CE1180" s="3" t="s">
        <v>2791</v>
      </c>
    </row>
    <row r="1181" spans="1:83">
      <c r="A1181" t="s">
        <v>1572</v>
      </c>
      <c r="B1181">
        <v>41.1</v>
      </c>
      <c r="C1181">
        <v>0.81</v>
      </c>
      <c r="D1181">
        <v>9.1999999999999993</v>
      </c>
      <c r="F1181">
        <v>19.399999999999999</v>
      </c>
      <c r="G1181" s="3">
        <f>F1181/Conversions!$C$4</f>
        <v>15.07967353284104</v>
      </c>
      <c r="H1181">
        <v>0.16</v>
      </c>
      <c r="I1181" s="3">
        <f>H1181/Conversions!$C$6</f>
        <v>0.12391573729863693</v>
      </c>
      <c r="J1181">
        <v>7.8</v>
      </c>
      <c r="K1181">
        <v>7.9</v>
      </c>
      <c r="L1181">
        <v>1.86</v>
      </c>
      <c r="M1181">
        <v>0.28000000000000003</v>
      </c>
      <c r="U1181">
        <f t="shared" si="63"/>
        <v>88.509999999999991</v>
      </c>
      <c r="V1181">
        <v>9.9</v>
      </c>
      <c r="BZ1181" t="s">
        <v>2649</v>
      </c>
      <c r="CD1181" s="3" t="s">
        <v>2791</v>
      </c>
      <c r="CE1181" s="3" t="s">
        <v>2791</v>
      </c>
    </row>
    <row r="1182" spans="1:83">
      <c r="A1182" t="s">
        <v>1572</v>
      </c>
      <c r="B1182">
        <v>41.3</v>
      </c>
      <c r="C1182">
        <v>0.8</v>
      </c>
      <c r="D1182">
        <v>9.1</v>
      </c>
      <c r="F1182">
        <v>19</v>
      </c>
      <c r="G1182" s="3">
        <f>F1182/Conversions!$C$4</f>
        <v>14.768752429071123</v>
      </c>
      <c r="H1182">
        <v>0.16</v>
      </c>
      <c r="I1182" s="3">
        <f>H1182/Conversions!$C$6</f>
        <v>0.12391573729863693</v>
      </c>
      <c r="J1182">
        <v>7.5</v>
      </c>
      <c r="K1182">
        <v>7.7</v>
      </c>
      <c r="L1182">
        <v>1.84</v>
      </c>
      <c r="M1182">
        <v>0.33</v>
      </c>
      <c r="U1182">
        <f t="shared" si="63"/>
        <v>87.72999999999999</v>
      </c>
      <c r="V1182">
        <v>7.5</v>
      </c>
      <c r="BZ1182" t="s">
        <v>2649</v>
      </c>
      <c r="CD1182" s="3" t="s">
        <v>2791</v>
      </c>
      <c r="CE1182" s="3" t="s">
        <v>2791</v>
      </c>
    </row>
    <row r="1183" spans="1:83">
      <c r="A1183" t="s">
        <v>1572</v>
      </c>
      <c r="B1183">
        <v>43.5</v>
      </c>
      <c r="C1183">
        <v>0.89</v>
      </c>
      <c r="D1183">
        <v>10.3</v>
      </c>
      <c r="F1183">
        <v>20.6</v>
      </c>
      <c r="G1183" s="3">
        <f>F1183/Conversions!$C$4</f>
        <v>16.012436844150798</v>
      </c>
      <c r="H1183">
        <v>0.14000000000000001</v>
      </c>
      <c r="I1183" s="3">
        <f>H1183/Conversions!$C$6</f>
        <v>0.10842627013630733</v>
      </c>
      <c r="J1183">
        <v>6.9</v>
      </c>
      <c r="K1183">
        <v>7.3</v>
      </c>
      <c r="L1183">
        <v>2.29</v>
      </c>
      <c r="M1183">
        <v>0.46</v>
      </c>
      <c r="U1183">
        <f t="shared" si="63"/>
        <v>92.38</v>
      </c>
      <c r="V1183">
        <v>12.2</v>
      </c>
      <c r="BZ1183" t="s">
        <v>2649</v>
      </c>
      <c r="CD1183" s="3" t="s">
        <v>2791</v>
      </c>
      <c r="CE1183" s="3" t="s">
        <v>2791</v>
      </c>
    </row>
    <row r="1184" spans="1:83">
      <c r="A1184" t="s">
        <v>1573</v>
      </c>
      <c r="B1184">
        <v>40</v>
      </c>
      <c r="C1184">
        <v>1.9</v>
      </c>
      <c r="D1184">
        <v>6.8</v>
      </c>
      <c r="F1184">
        <v>21.9</v>
      </c>
      <c r="G1184" s="3">
        <f>F1184/Conversions!$C$4</f>
        <v>17.022930431403029</v>
      </c>
      <c r="H1184">
        <v>0.15</v>
      </c>
      <c r="I1184" s="3">
        <f>H1184/Conversions!$C$6</f>
        <v>0.11617100371747212</v>
      </c>
      <c r="J1184">
        <v>9.1</v>
      </c>
      <c r="K1184">
        <v>4</v>
      </c>
      <c r="L1184">
        <v>1.82</v>
      </c>
      <c r="M1184">
        <v>0.21</v>
      </c>
      <c r="U1184">
        <f t="shared" si="63"/>
        <v>85.88</v>
      </c>
      <c r="V1184">
        <v>11.9</v>
      </c>
      <c r="BZ1184" t="s">
        <v>2649</v>
      </c>
      <c r="CD1184" s="3" t="s">
        <v>2791</v>
      </c>
      <c r="CE1184" s="3" t="s">
        <v>2791</v>
      </c>
    </row>
    <row r="1185" spans="1:83">
      <c r="A1185" t="s">
        <v>1573</v>
      </c>
      <c r="B1185">
        <v>43.7</v>
      </c>
      <c r="C1185">
        <v>0.75</v>
      </c>
      <c r="D1185">
        <v>8.8000000000000007</v>
      </c>
      <c r="F1185">
        <v>19.7</v>
      </c>
      <c r="G1185" s="3">
        <f>F1185/Conversions!$C$4</f>
        <v>15.312864360668479</v>
      </c>
      <c r="H1185">
        <v>0.19</v>
      </c>
      <c r="I1185" s="3">
        <f>H1185/Conversions!$C$6</f>
        <v>0.14714993804213136</v>
      </c>
      <c r="J1185">
        <v>10.3</v>
      </c>
      <c r="K1185">
        <v>5.5</v>
      </c>
      <c r="L1185">
        <v>2.14</v>
      </c>
      <c r="M1185">
        <v>0.26</v>
      </c>
      <c r="U1185">
        <f t="shared" si="63"/>
        <v>91.34</v>
      </c>
      <c r="V1185">
        <v>9.9</v>
      </c>
      <c r="BZ1185" t="s">
        <v>2649</v>
      </c>
      <c r="CD1185" s="3" t="s">
        <v>2791</v>
      </c>
      <c r="CE1185" s="3" t="s">
        <v>2791</v>
      </c>
    </row>
    <row r="1186" spans="1:83">
      <c r="A1186" t="s">
        <v>1573</v>
      </c>
      <c r="B1186">
        <v>43.4</v>
      </c>
      <c r="C1186">
        <v>0.94</v>
      </c>
      <c r="D1186">
        <v>8.1999999999999993</v>
      </c>
      <c r="F1186">
        <v>20.100000000000001</v>
      </c>
      <c r="G1186" s="3">
        <f>F1186/Conversions!$C$4</f>
        <v>15.6237854644384</v>
      </c>
      <c r="H1186">
        <v>0.18</v>
      </c>
      <c r="I1186" s="3">
        <f>H1186/Conversions!$C$6</f>
        <v>0.13940520446096655</v>
      </c>
      <c r="J1186">
        <v>9</v>
      </c>
      <c r="K1186">
        <v>6.3</v>
      </c>
      <c r="L1186">
        <v>1.66</v>
      </c>
      <c r="M1186">
        <v>0.19</v>
      </c>
      <c r="U1186">
        <f t="shared" si="63"/>
        <v>89.97</v>
      </c>
      <c r="V1186">
        <v>11.9</v>
      </c>
      <c r="BZ1186" t="s">
        <v>2649</v>
      </c>
      <c r="CD1186" s="3" t="s">
        <v>2791</v>
      </c>
      <c r="CE1186" s="3" t="s">
        <v>2791</v>
      </c>
    </row>
    <row r="1187" spans="1:83">
      <c r="A1187" t="s">
        <v>1573</v>
      </c>
      <c r="B1187">
        <v>44.6</v>
      </c>
      <c r="C1187">
        <v>0.94</v>
      </c>
      <c r="D1187">
        <v>8.8000000000000007</v>
      </c>
      <c r="F1187">
        <v>19.600000000000001</v>
      </c>
      <c r="G1187" s="3">
        <f>F1187/Conversions!$C$4</f>
        <v>15.235134084726003</v>
      </c>
      <c r="H1187">
        <v>0.18</v>
      </c>
      <c r="I1187" s="3">
        <f>H1187/Conversions!$C$6</f>
        <v>0.13940520446096655</v>
      </c>
      <c r="J1187">
        <v>10.7</v>
      </c>
      <c r="K1187">
        <v>4.2</v>
      </c>
      <c r="L1187">
        <v>1.79</v>
      </c>
      <c r="M1187">
        <v>0.27</v>
      </c>
      <c r="U1187">
        <f t="shared" si="63"/>
        <v>91.079999999999984</v>
      </c>
      <c r="V1187">
        <v>13.3</v>
      </c>
      <c r="BZ1187" t="s">
        <v>2649</v>
      </c>
      <c r="CD1187" s="3" t="s">
        <v>2791</v>
      </c>
      <c r="CE1187" s="3" t="s">
        <v>2791</v>
      </c>
    </row>
    <row r="1188" spans="1:83">
      <c r="A1188" t="s">
        <v>1573</v>
      </c>
      <c r="B1188">
        <v>45.1</v>
      </c>
      <c r="C1188">
        <v>0.78</v>
      </c>
      <c r="D1188">
        <v>8.4</v>
      </c>
      <c r="F1188">
        <v>20.5</v>
      </c>
      <c r="G1188" s="3">
        <f>F1188/Conversions!$C$4</f>
        <v>15.934706568208318</v>
      </c>
      <c r="H1188">
        <v>0.23</v>
      </c>
      <c r="I1188" s="3">
        <f>H1188/Conversions!$C$6</f>
        <v>0.17812887236679059</v>
      </c>
      <c r="J1188">
        <v>9.4</v>
      </c>
      <c r="K1188">
        <v>3.3</v>
      </c>
      <c r="L1188">
        <v>1.66</v>
      </c>
      <c r="M1188">
        <v>0.56000000000000005</v>
      </c>
      <c r="U1188">
        <f t="shared" si="63"/>
        <v>89.93</v>
      </c>
      <c r="V1188">
        <v>9.5</v>
      </c>
      <c r="BZ1188" t="s">
        <v>2649</v>
      </c>
      <c r="CD1188" s="3" t="s">
        <v>2791</v>
      </c>
      <c r="CE1188" s="3" t="s">
        <v>2791</v>
      </c>
    </row>
    <row r="1189" spans="1:83">
      <c r="A1189" t="s">
        <v>1574</v>
      </c>
      <c r="B1189">
        <v>50.7</v>
      </c>
      <c r="C1189">
        <v>0.98</v>
      </c>
      <c r="D1189">
        <v>14.6</v>
      </c>
      <c r="F1189">
        <v>17.899999999999999</v>
      </c>
      <c r="G1189" s="3">
        <f>F1189/Conversions!$C$4</f>
        <v>13.913719393703847</v>
      </c>
      <c r="H1189">
        <v>0.19</v>
      </c>
      <c r="I1189" s="3">
        <f>H1189/Conversions!$C$6</f>
        <v>0.14714993804213136</v>
      </c>
      <c r="J1189">
        <v>8</v>
      </c>
      <c r="K1189">
        <v>7.3</v>
      </c>
      <c r="L1189">
        <v>3.22</v>
      </c>
      <c r="M1189">
        <v>0.36</v>
      </c>
      <c r="U1189">
        <f t="shared" si="63"/>
        <v>103.25</v>
      </c>
      <c r="V1189">
        <v>23.2</v>
      </c>
      <c r="BZ1189" t="s">
        <v>2649</v>
      </c>
      <c r="CD1189" s="3" t="s">
        <v>2791</v>
      </c>
      <c r="CE1189" s="3" t="s">
        <v>2791</v>
      </c>
    </row>
    <row r="1190" spans="1:83">
      <c r="A1190" t="s">
        <v>1574</v>
      </c>
      <c r="B1190">
        <v>45.4</v>
      </c>
      <c r="C1190">
        <v>1.3</v>
      </c>
      <c r="D1190">
        <v>12.5</v>
      </c>
      <c r="F1190">
        <v>19.100000000000001</v>
      </c>
      <c r="G1190" s="3">
        <f>F1190/Conversions!$C$4</f>
        <v>14.846482705013605</v>
      </c>
      <c r="H1190">
        <v>0.17</v>
      </c>
      <c r="I1190" s="3">
        <f>H1190/Conversions!$C$6</f>
        <v>0.13166047087980176</v>
      </c>
      <c r="J1190">
        <v>7.2</v>
      </c>
      <c r="K1190">
        <v>7.5</v>
      </c>
      <c r="L1190">
        <v>2.56</v>
      </c>
      <c r="M1190">
        <v>0.33</v>
      </c>
      <c r="U1190">
        <f t="shared" si="63"/>
        <v>96.06</v>
      </c>
      <c r="V1190">
        <v>21.7</v>
      </c>
      <c r="BZ1190" t="s">
        <v>2649</v>
      </c>
      <c r="CD1190" s="3" t="s">
        <v>2791</v>
      </c>
      <c r="CE1190" s="3" t="s">
        <v>2791</v>
      </c>
    </row>
    <row r="1191" spans="1:83">
      <c r="A1191" t="s">
        <v>1574</v>
      </c>
      <c r="B1191">
        <v>47</v>
      </c>
      <c r="C1191">
        <v>1.32</v>
      </c>
      <c r="D1191">
        <v>9.8000000000000007</v>
      </c>
      <c r="F1191">
        <v>20.3</v>
      </c>
      <c r="G1191" s="3">
        <f>F1191/Conversions!$C$4</f>
        <v>15.779246016323359</v>
      </c>
      <c r="H1191">
        <v>0.19</v>
      </c>
      <c r="I1191" s="3">
        <f>H1191/Conversions!$C$6</f>
        <v>0.14714993804213136</v>
      </c>
      <c r="J1191">
        <v>9.6</v>
      </c>
      <c r="K1191">
        <v>6</v>
      </c>
      <c r="L1191">
        <v>2.54</v>
      </c>
      <c r="M1191">
        <v>0.45</v>
      </c>
      <c r="U1191">
        <f t="shared" si="63"/>
        <v>97.199999999999989</v>
      </c>
      <c r="V1191">
        <v>17.399999999999999</v>
      </c>
      <c r="Y1191">
        <v>144.69999999999999</v>
      </c>
      <c r="BZ1191" t="s">
        <v>2649</v>
      </c>
      <c r="CD1191" s="3" t="s">
        <v>2791</v>
      </c>
      <c r="CE1191" s="3" t="s">
        <v>2791</v>
      </c>
    </row>
    <row r="1192" spans="1:83">
      <c r="A1192" t="s">
        <v>1574</v>
      </c>
      <c r="B1192">
        <v>47</v>
      </c>
      <c r="C1192">
        <v>1.08</v>
      </c>
      <c r="D1192">
        <v>14.6</v>
      </c>
      <c r="F1192">
        <v>18.100000000000001</v>
      </c>
      <c r="G1192" s="3">
        <f>F1192/Conversions!$C$4</f>
        <v>14.069179945588807</v>
      </c>
      <c r="H1192">
        <v>0.2</v>
      </c>
      <c r="I1192" s="3">
        <f>H1192/Conversions!$C$6</f>
        <v>0.15489467162329618</v>
      </c>
      <c r="J1192">
        <v>6.4</v>
      </c>
      <c r="K1192">
        <v>10.5</v>
      </c>
      <c r="L1192">
        <v>2.66</v>
      </c>
      <c r="M1192">
        <v>0.35</v>
      </c>
      <c r="U1192">
        <f t="shared" si="63"/>
        <v>100.88999999999999</v>
      </c>
      <c r="V1192">
        <v>22.9</v>
      </c>
      <c r="Y1192">
        <v>146.69999999999999</v>
      </c>
      <c r="BZ1192" t="s">
        <v>2649</v>
      </c>
      <c r="CD1192" s="3" t="s">
        <v>2791</v>
      </c>
      <c r="CE1192" s="3" t="s">
        <v>2791</v>
      </c>
    </row>
    <row r="1193" spans="1:83">
      <c r="A1193" t="s">
        <v>1574</v>
      </c>
      <c r="B1193">
        <v>49</v>
      </c>
      <c r="C1193">
        <v>1.06</v>
      </c>
      <c r="D1193">
        <v>17.100000000000001</v>
      </c>
      <c r="F1193">
        <v>16.5</v>
      </c>
      <c r="G1193" s="3">
        <f>F1193/Conversions!$C$4</f>
        <v>12.825495530509134</v>
      </c>
      <c r="H1193">
        <v>0.16</v>
      </c>
      <c r="I1193" s="3">
        <f>H1193/Conversions!$C$6</f>
        <v>0.12391573729863693</v>
      </c>
      <c r="J1193">
        <v>5.9</v>
      </c>
      <c r="K1193">
        <v>8.4</v>
      </c>
      <c r="L1193">
        <v>3.15</v>
      </c>
      <c r="M1193">
        <v>0.31</v>
      </c>
      <c r="U1193">
        <f t="shared" si="63"/>
        <v>101.58000000000001</v>
      </c>
      <c r="V1193">
        <v>22</v>
      </c>
      <c r="Y1193">
        <v>18.100000000000001</v>
      </c>
      <c r="BZ1193" t="s">
        <v>2649</v>
      </c>
      <c r="CD1193" s="3" t="s">
        <v>2791</v>
      </c>
      <c r="CE1193" s="3" t="s">
        <v>2791</v>
      </c>
    </row>
    <row r="1194" spans="1:83">
      <c r="A1194" t="s">
        <v>1575</v>
      </c>
      <c r="B1194">
        <v>46.1</v>
      </c>
      <c r="C1194">
        <v>1.17</v>
      </c>
      <c r="D1194">
        <v>10.6</v>
      </c>
      <c r="F1194">
        <v>20.8</v>
      </c>
      <c r="G1194" s="3">
        <f>F1194/Conversions!$C$4</f>
        <v>16.167897396035755</v>
      </c>
      <c r="H1194">
        <v>0.21</v>
      </c>
      <c r="I1194" s="3">
        <f>H1194/Conversions!$C$6</f>
        <v>0.16263940520446096</v>
      </c>
      <c r="J1194">
        <v>8.6</v>
      </c>
      <c r="K1194">
        <v>6.9</v>
      </c>
      <c r="L1194">
        <v>2.56</v>
      </c>
      <c r="M1194">
        <v>0.37</v>
      </c>
      <c r="U1194">
        <f t="shared" si="63"/>
        <v>97.31</v>
      </c>
      <c r="V1194">
        <v>16.3</v>
      </c>
      <c r="BZ1194" t="s">
        <v>2649</v>
      </c>
      <c r="CD1194" s="3" t="s">
        <v>2791</v>
      </c>
      <c r="CE1194" s="3" t="s">
        <v>2791</v>
      </c>
    </row>
    <row r="1195" spans="1:83">
      <c r="A1195" t="s">
        <v>1575</v>
      </c>
      <c r="B1195">
        <v>49.9</v>
      </c>
      <c r="C1195">
        <v>1.02</v>
      </c>
      <c r="D1195">
        <v>14.6</v>
      </c>
      <c r="F1195">
        <v>19.100000000000001</v>
      </c>
      <c r="G1195" s="3">
        <f>F1195/Conversions!$C$4</f>
        <v>14.846482705013605</v>
      </c>
      <c r="H1195">
        <v>0.17</v>
      </c>
      <c r="I1195" s="3">
        <f>H1195/Conversions!$C$6</f>
        <v>0.13166047087980176</v>
      </c>
      <c r="J1195">
        <v>7.1</v>
      </c>
      <c r="K1195">
        <v>6.5</v>
      </c>
      <c r="L1195">
        <v>4.08</v>
      </c>
      <c r="M1195">
        <v>0.81</v>
      </c>
      <c r="U1195">
        <f t="shared" si="63"/>
        <v>103.28</v>
      </c>
      <c r="V1195">
        <v>28.3</v>
      </c>
      <c r="BZ1195" t="s">
        <v>2649</v>
      </c>
      <c r="CD1195" s="3" t="s">
        <v>2791</v>
      </c>
      <c r="CE1195" s="3" t="s">
        <v>2791</v>
      </c>
    </row>
    <row r="1196" spans="1:83">
      <c r="A1196" t="s">
        <v>1575</v>
      </c>
      <c r="B1196">
        <v>49.8</v>
      </c>
      <c r="C1196">
        <v>0.92</v>
      </c>
      <c r="D1196">
        <v>10.9</v>
      </c>
      <c r="F1196">
        <v>21.8</v>
      </c>
      <c r="G1196" s="3">
        <f>F1196/Conversions!$C$4</f>
        <v>16.945200155460554</v>
      </c>
      <c r="H1196">
        <v>0.21</v>
      </c>
      <c r="I1196" s="3">
        <f>H1196/Conversions!$C$6</f>
        <v>0.16263940520446096</v>
      </c>
      <c r="J1196">
        <v>9.9</v>
      </c>
      <c r="K1196">
        <v>5.3</v>
      </c>
      <c r="L1196">
        <v>3.59</v>
      </c>
      <c r="M1196">
        <v>0.52</v>
      </c>
      <c r="U1196">
        <f t="shared" ref="U1196:U1259" si="64">SUM(J1196:M1196,H1196,B1196:F1196)</f>
        <v>102.94</v>
      </c>
      <c r="V1196">
        <v>28.7</v>
      </c>
      <c r="BZ1196" t="s">
        <v>2649</v>
      </c>
      <c r="CD1196" s="3" t="s">
        <v>2791</v>
      </c>
      <c r="CE1196" s="3" t="s">
        <v>2791</v>
      </c>
    </row>
    <row r="1197" spans="1:83">
      <c r="A1197" t="s">
        <v>1575</v>
      </c>
      <c r="B1197">
        <v>48.4</v>
      </c>
      <c r="C1197">
        <v>0.75</v>
      </c>
      <c r="D1197">
        <v>8.9</v>
      </c>
      <c r="F1197">
        <v>21.8</v>
      </c>
      <c r="G1197" s="3">
        <f>F1197/Conversions!$C$4</f>
        <v>16.945200155460554</v>
      </c>
      <c r="H1197">
        <v>0.22</v>
      </c>
      <c r="I1197" s="3">
        <f>H1197/Conversions!$C$6</f>
        <v>0.17038413878562578</v>
      </c>
      <c r="J1197">
        <v>12.7</v>
      </c>
      <c r="K1197">
        <v>5</v>
      </c>
      <c r="L1197">
        <v>2.83</v>
      </c>
      <c r="M1197">
        <v>0.33</v>
      </c>
      <c r="U1197">
        <f t="shared" si="64"/>
        <v>100.92999999999999</v>
      </c>
      <c r="V1197">
        <v>29.1</v>
      </c>
      <c r="BZ1197" t="s">
        <v>2649</v>
      </c>
      <c r="CD1197" s="3" t="s">
        <v>2791</v>
      </c>
      <c r="CE1197" s="3" t="s">
        <v>2791</v>
      </c>
    </row>
    <row r="1198" spans="1:83">
      <c r="A1198" t="s">
        <v>1575</v>
      </c>
      <c r="B1198">
        <v>49.3</v>
      </c>
      <c r="C1198">
        <v>0.87</v>
      </c>
      <c r="D1198">
        <v>12</v>
      </c>
      <c r="F1198">
        <v>20.8</v>
      </c>
      <c r="G1198" s="3">
        <f>F1198/Conversions!$C$4</f>
        <v>16.167897396035755</v>
      </c>
      <c r="H1198">
        <v>0.23</v>
      </c>
      <c r="I1198" s="3">
        <f>H1198/Conversions!$C$6</f>
        <v>0.17812887236679059</v>
      </c>
      <c r="J1198">
        <v>8.6999999999999993</v>
      </c>
      <c r="K1198">
        <v>6.8</v>
      </c>
      <c r="L1198">
        <v>3.16</v>
      </c>
      <c r="M1198">
        <v>0.48</v>
      </c>
      <c r="U1198">
        <f t="shared" si="64"/>
        <v>102.34</v>
      </c>
      <c r="V1198">
        <v>15.9</v>
      </c>
      <c r="BZ1198" t="s">
        <v>2649</v>
      </c>
      <c r="CD1198" s="3" t="s">
        <v>2791</v>
      </c>
      <c r="CE1198" s="3" t="s">
        <v>2791</v>
      </c>
    </row>
    <row r="1199" spans="1:83">
      <c r="A1199" t="s">
        <v>1575</v>
      </c>
      <c r="B1199">
        <v>50.2</v>
      </c>
      <c r="C1199">
        <v>0.65</v>
      </c>
      <c r="D1199">
        <v>14</v>
      </c>
      <c r="F1199">
        <v>20.3</v>
      </c>
      <c r="G1199" s="3">
        <f>F1199/Conversions!$C$4</f>
        <v>15.779246016323359</v>
      </c>
      <c r="H1199">
        <v>0.21</v>
      </c>
      <c r="I1199" s="3">
        <f>H1199/Conversions!$C$6</f>
        <v>0.16263940520446096</v>
      </c>
      <c r="J1199">
        <v>6.5</v>
      </c>
      <c r="K1199">
        <v>5.6</v>
      </c>
      <c r="L1199">
        <v>3.42</v>
      </c>
      <c r="M1199">
        <v>0.85</v>
      </c>
      <c r="U1199">
        <f t="shared" si="64"/>
        <v>101.73</v>
      </c>
      <c r="V1199">
        <v>11.5</v>
      </c>
      <c r="BZ1199" t="s">
        <v>2649</v>
      </c>
      <c r="CD1199" s="3" t="s">
        <v>2791</v>
      </c>
      <c r="CE1199" s="3" t="s">
        <v>2791</v>
      </c>
    </row>
    <row r="1200" spans="1:83">
      <c r="A1200" t="s">
        <v>1576</v>
      </c>
      <c r="B1200">
        <v>49.7</v>
      </c>
      <c r="C1200">
        <v>1.1299999999999999</v>
      </c>
      <c r="D1200">
        <v>7.6</v>
      </c>
      <c r="F1200">
        <v>18.100000000000001</v>
      </c>
      <c r="G1200" s="3">
        <f>F1200/Conversions!$C$4</f>
        <v>14.069179945588807</v>
      </c>
      <c r="H1200">
        <v>0.13</v>
      </c>
      <c r="I1200" s="3">
        <f>H1200/Conversions!$C$6</f>
        <v>0.10068153655514252</v>
      </c>
      <c r="J1200">
        <v>8.6999999999999993</v>
      </c>
      <c r="K1200">
        <v>6.6</v>
      </c>
      <c r="L1200">
        <v>2.0299999999999998</v>
      </c>
      <c r="M1200">
        <v>0.45</v>
      </c>
      <c r="U1200">
        <f t="shared" si="64"/>
        <v>94.44</v>
      </c>
      <c r="V1200">
        <v>12.1</v>
      </c>
      <c r="BZ1200" t="s">
        <v>2649</v>
      </c>
      <c r="CD1200" s="3" t="s">
        <v>2791</v>
      </c>
      <c r="CE1200" s="3" t="s">
        <v>2791</v>
      </c>
    </row>
    <row r="1201" spans="1:83">
      <c r="A1201" t="s">
        <v>1577</v>
      </c>
      <c r="B1201">
        <v>69.400000000000006</v>
      </c>
      <c r="C1201">
        <v>0.68</v>
      </c>
      <c r="D1201">
        <v>7.7</v>
      </c>
      <c r="F1201">
        <v>2.7</v>
      </c>
      <c r="G1201" s="3">
        <f>F1201/Conversions!$C$4</f>
        <v>2.0987174504469492</v>
      </c>
      <c r="H1201">
        <v>0.14000000000000001</v>
      </c>
      <c r="I1201" s="3">
        <f>H1201/Conversions!$C$6</f>
        <v>0.10842627013630733</v>
      </c>
      <c r="J1201">
        <v>3.6</v>
      </c>
      <c r="K1201">
        <v>11.5</v>
      </c>
      <c r="L1201">
        <v>0.95</v>
      </c>
      <c r="M1201">
        <v>0.14000000000000001</v>
      </c>
      <c r="U1201">
        <f t="shared" si="64"/>
        <v>96.810000000000016</v>
      </c>
      <c r="V1201">
        <v>11.2</v>
      </c>
      <c r="Y1201">
        <v>13.9</v>
      </c>
      <c r="BZ1201" t="s">
        <v>2649</v>
      </c>
      <c r="CD1201" s="3" t="s">
        <v>2791</v>
      </c>
      <c r="CE1201" s="3" t="s">
        <v>2791</v>
      </c>
    </row>
    <row r="1202" spans="1:83">
      <c r="A1202" t="s">
        <v>1577</v>
      </c>
      <c r="B1202">
        <v>62.1</v>
      </c>
      <c r="C1202">
        <v>0.86</v>
      </c>
      <c r="D1202">
        <v>6.6</v>
      </c>
      <c r="F1202">
        <v>11.3</v>
      </c>
      <c r="G1202" s="3">
        <f>F1202/Conversions!$C$4</f>
        <v>8.7835211815001948</v>
      </c>
      <c r="H1202">
        <v>0.14000000000000001</v>
      </c>
      <c r="I1202" s="3">
        <f>H1202/Conversions!$C$6</f>
        <v>0.10842627013630733</v>
      </c>
      <c r="J1202">
        <v>7.2</v>
      </c>
      <c r="K1202">
        <v>6.8</v>
      </c>
      <c r="L1202">
        <v>1.28</v>
      </c>
      <c r="M1202">
        <v>0.4</v>
      </c>
      <c r="U1202">
        <f t="shared" si="64"/>
        <v>96.679999999999993</v>
      </c>
      <c r="V1202">
        <v>7.7</v>
      </c>
      <c r="BZ1202" t="s">
        <v>2649</v>
      </c>
      <c r="CD1202" s="3" t="s">
        <v>2791</v>
      </c>
      <c r="CE1202" s="3" t="s">
        <v>2791</v>
      </c>
    </row>
    <row r="1203" spans="1:83">
      <c r="A1203" t="s">
        <v>1578</v>
      </c>
      <c r="B1203">
        <v>41.5</v>
      </c>
      <c r="C1203">
        <v>1.71</v>
      </c>
      <c r="D1203">
        <v>6.7</v>
      </c>
      <c r="F1203">
        <v>25.1</v>
      </c>
      <c r="G1203" s="3">
        <f>F1203/Conversions!$C$4</f>
        <v>19.51029926156238</v>
      </c>
      <c r="H1203">
        <v>0.19</v>
      </c>
      <c r="I1203" s="3">
        <f>H1203/Conversions!$C$6</f>
        <v>0.14714993804213136</v>
      </c>
      <c r="J1203">
        <v>3.2</v>
      </c>
      <c r="K1203">
        <v>5.2</v>
      </c>
      <c r="L1203">
        <v>2.7</v>
      </c>
      <c r="M1203">
        <v>0.61</v>
      </c>
      <c r="U1203">
        <f t="shared" si="64"/>
        <v>86.91</v>
      </c>
      <c r="V1203">
        <v>1.3</v>
      </c>
      <c r="BZ1203" t="s">
        <v>2649</v>
      </c>
      <c r="CD1203" s="3" t="s">
        <v>2791</v>
      </c>
      <c r="CE1203" s="3" t="s">
        <v>2791</v>
      </c>
    </row>
    <row r="1204" spans="1:83">
      <c r="A1204" t="s">
        <v>1578</v>
      </c>
      <c r="B1204">
        <v>45.6</v>
      </c>
      <c r="C1204">
        <v>1.26</v>
      </c>
      <c r="D1204">
        <v>8.3000000000000007</v>
      </c>
      <c r="F1204">
        <v>21.3</v>
      </c>
      <c r="G1204" s="3">
        <f>F1204/Conversions!$C$4</f>
        <v>16.556548775748155</v>
      </c>
      <c r="H1204">
        <v>0.18</v>
      </c>
      <c r="I1204" s="3">
        <f>H1204/Conversions!$C$6</f>
        <v>0.13940520446096655</v>
      </c>
      <c r="J1204">
        <v>3.2</v>
      </c>
      <c r="K1204">
        <v>6</v>
      </c>
      <c r="L1204">
        <v>3.32</v>
      </c>
      <c r="M1204">
        <v>0.98</v>
      </c>
      <c r="U1204">
        <f t="shared" si="64"/>
        <v>90.14</v>
      </c>
      <c r="V1204">
        <v>9.5</v>
      </c>
      <c r="BZ1204" t="s">
        <v>2649</v>
      </c>
      <c r="CD1204" s="3" t="s">
        <v>2791</v>
      </c>
      <c r="CE1204" s="3" t="s">
        <v>2791</v>
      </c>
    </row>
    <row r="1205" spans="1:83">
      <c r="A1205" t="s">
        <v>1578</v>
      </c>
      <c r="B1205">
        <v>44.2</v>
      </c>
      <c r="C1205">
        <v>1.67</v>
      </c>
      <c r="D1205">
        <v>7.5</v>
      </c>
      <c r="F1205">
        <v>24.9</v>
      </c>
      <c r="G1205" s="3">
        <f>F1205/Conversions!$C$4</f>
        <v>19.35483870967742</v>
      </c>
      <c r="H1205">
        <v>0.2</v>
      </c>
      <c r="I1205" s="3">
        <f>H1205/Conversions!$C$6</f>
        <v>0.15489467162329618</v>
      </c>
      <c r="J1205">
        <v>3.4</v>
      </c>
      <c r="K1205">
        <v>4.8</v>
      </c>
      <c r="L1205">
        <v>3.08</v>
      </c>
      <c r="M1205">
        <v>1.1499999999999999</v>
      </c>
      <c r="U1205">
        <f t="shared" si="64"/>
        <v>90.9</v>
      </c>
      <c r="V1205">
        <v>15.8</v>
      </c>
      <c r="BZ1205" t="s">
        <v>2649</v>
      </c>
      <c r="CD1205" s="3" t="s">
        <v>2791</v>
      </c>
      <c r="CE1205" s="3" t="s">
        <v>2791</v>
      </c>
    </row>
    <row r="1206" spans="1:83">
      <c r="A1206" t="s">
        <v>1578</v>
      </c>
      <c r="B1206">
        <v>46</v>
      </c>
      <c r="C1206">
        <v>1.51</v>
      </c>
      <c r="D1206">
        <v>8.9</v>
      </c>
      <c r="F1206">
        <v>23.2</v>
      </c>
      <c r="G1206" s="3">
        <f>F1206/Conversions!$C$4</f>
        <v>18.033424018655268</v>
      </c>
      <c r="H1206">
        <v>0.15</v>
      </c>
      <c r="I1206" s="3">
        <f>H1206/Conversions!$C$6</f>
        <v>0.11617100371747212</v>
      </c>
      <c r="J1206">
        <v>2.6</v>
      </c>
      <c r="K1206">
        <v>4.3</v>
      </c>
      <c r="L1206">
        <v>3.48</v>
      </c>
      <c r="M1206">
        <v>2.1</v>
      </c>
      <c r="U1206">
        <f t="shared" si="64"/>
        <v>92.240000000000009</v>
      </c>
      <c r="V1206">
        <v>11.7</v>
      </c>
      <c r="X1206">
        <v>35.799999999999997</v>
      </c>
      <c r="Y1206">
        <v>376</v>
      </c>
      <c r="BZ1206" t="s">
        <v>2649</v>
      </c>
      <c r="CD1206" s="3" t="s">
        <v>2791</v>
      </c>
      <c r="CE1206" s="3" t="s">
        <v>2791</v>
      </c>
    </row>
    <row r="1207" spans="1:83">
      <c r="A1207" t="s">
        <v>1578</v>
      </c>
      <c r="B1207">
        <v>46.1</v>
      </c>
      <c r="C1207">
        <v>1.48</v>
      </c>
      <c r="D1207">
        <v>9.3000000000000007</v>
      </c>
      <c r="F1207">
        <v>20.2</v>
      </c>
      <c r="G1207" s="3">
        <f>F1207/Conversions!$C$4</f>
        <v>15.701515740380879</v>
      </c>
      <c r="H1207">
        <v>0.18</v>
      </c>
      <c r="I1207" s="3">
        <f>H1207/Conversions!$C$6</f>
        <v>0.13940520446096655</v>
      </c>
      <c r="J1207">
        <v>3.1</v>
      </c>
      <c r="K1207">
        <v>5</v>
      </c>
      <c r="L1207">
        <v>3.26</v>
      </c>
      <c r="M1207">
        <v>1.37</v>
      </c>
      <c r="U1207">
        <f t="shared" si="64"/>
        <v>89.990000000000009</v>
      </c>
      <c r="V1207">
        <v>1.5</v>
      </c>
      <c r="X1207">
        <v>77.900000000000006</v>
      </c>
      <c r="Y1207">
        <v>344.8</v>
      </c>
      <c r="BZ1207" t="s">
        <v>2649</v>
      </c>
      <c r="CD1207" s="3" t="s">
        <v>2791</v>
      </c>
      <c r="CE1207" s="3" t="s">
        <v>2791</v>
      </c>
    </row>
    <row r="1208" spans="1:83">
      <c r="A1208" t="s">
        <v>1579</v>
      </c>
      <c r="B1208">
        <v>42.4</v>
      </c>
      <c r="C1208">
        <v>1.05</v>
      </c>
      <c r="D1208">
        <v>8.8000000000000007</v>
      </c>
      <c r="F1208">
        <v>20.8</v>
      </c>
      <c r="G1208" s="3">
        <f>F1208/Conversions!$C$4</f>
        <v>16.167897396035755</v>
      </c>
      <c r="H1208">
        <v>0.17</v>
      </c>
      <c r="I1208" s="3">
        <f>H1208/Conversions!$C$6</f>
        <v>0.13166047087980176</v>
      </c>
      <c r="J1208">
        <v>11.4</v>
      </c>
      <c r="K1208">
        <v>2.4</v>
      </c>
      <c r="L1208">
        <v>2.71</v>
      </c>
      <c r="M1208">
        <v>0.46</v>
      </c>
      <c r="U1208">
        <f t="shared" si="64"/>
        <v>90.19</v>
      </c>
      <c r="V1208">
        <v>14.3</v>
      </c>
      <c r="BZ1208" t="s">
        <v>2649</v>
      </c>
      <c r="CD1208" s="3" t="s">
        <v>2791</v>
      </c>
      <c r="CE1208" s="3" t="s">
        <v>2791</v>
      </c>
    </row>
    <row r="1209" spans="1:83">
      <c r="A1209" t="s">
        <v>1579</v>
      </c>
      <c r="B1209">
        <v>38.5</v>
      </c>
      <c r="C1209">
        <v>1.22</v>
      </c>
      <c r="D1209">
        <v>6</v>
      </c>
      <c r="F1209">
        <v>21.6</v>
      </c>
      <c r="G1209" s="3">
        <f>F1209/Conversions!$C$4</f>
        <v>16.789739603575594</v>
      </c>
      <c r="H1209">
        <v>0.61</v>
      </c>
      <c r="I1209" s="3">
        <f>H1209/Conversions!$C$6</f>
        <v>0.47242874845105332</v>
      </c>
      <c r="J1209">
        <v>16.600000000000001</v>
      </c>
      <c r="K1209">
        <v>1.7</v>
      </c>
      <c r="L1209">
        <v>2.0499999999999998</v>
      </c>
      <c r="M1209">
        <v>0.24</v>
      </c>
      <c r="U1209">
        <f t="shared" si="64"/>
        <v>88.52000000000001</v>
      </c>
      <c r="V1209">
        <v>26.2</v>
      </c>
      <c r="BZ1209" t="s">
        <v>2649</v>
      </c>
      <c r="CD1209" s="3" t="s">
        <v>2791</v>
      </c>
      <c r="CE1209" s="3" t="s">
        <v>2791</v>
      </c>
    </row>
    <row r="1210" spans="1:83">
      <c r="A1210" t="s">
        <v>1579</v>
      </c>
      <c r="B1210">
        <v>43.5</v>
      </c>
      <c r="C1210">
        <v>1.06</v>
      </c>
      <c r="D1210">
        <v>9.1999999999999993</v>
      </c>
      <c r="F1210">
        <v>21.3</v>
      </c>
      <c r="G1210" s="3">
        <f>F1210/Conversions!$C$4</f>
        <v>16.556548775748155</v>
      </c>
      <c r="H1210">
        <v>0.22</v>
      </c>
      <c r="I1210" s="3">
        <f>H1210/Conversions!$C$6</f>
        <v>0.17038413878562578</v>
      </c>
      <c r="J1210">
        <v>10.7</v>
      </c>
      <c r="K1210">
        <v>2.6</v>
      </c>
      <c r="L1210">
        <v>3.11</v>
      </c>
      <c r="M1210">
        <v>0.56000000000000005</v>
      </c>
      <c r="U1210">
        <f t="shared" si="64"/>
        <v>92.25</v>
      </c>
      <c r="V1210">
        <v>17.2</v>
      </c>
      <c r="BZ1210" t="s">
        <v>2649</v>
      </c>
      <c r="CD1210" s="3" t="s">
        <v>2791</v>
      </c>
      <c r="CE1210" s="3" t="s">
        <v>2791</v>
      </c>
    </row>
    <row r="1211" spans="1:83">
      <c r="A1211" t="s">
        <v>1579</v>
      </c>
      <c r="B1211">
        <v>41.5</v>
      </c>
      <c r="C1211">
        <v>1.3</v>
      </c>
      <c r="D1211">
        <v>9.4</v>
      </c>
      <c r="F1211">
        <v>22</v>
      </c>
      <c r="G1211" s="3">
        <f>F1211/Conversions!$C$4</f>
        <v>17.100660707345511</v>
      </c>
      <c r="H1211">
        <v>0.18</v>
      </c>
      <c r="I1211" s="3">
        <f>H1211/Conversions!$C$6</f>
        <v>0.13940520446096655</v>
      </c>
      <c r="J1211">
        <v>7.4</v>
      </c>
      <c r="K1211">
        <v>4.7</v>
      </c>
      <c r="L1211">
        <v>2.79</v>
      </c>
      <c r="M1211">
        <v>0.54</v>
      </c>
      <c r="U1211">
        <f t="shared" si="64"/>
        <v>89.81</v>
      </c>
      <c r="V1211">
        <v>13.4</v>
      </c>
      <c r="BZ1211" t="s">
        <v>2649</v>
      </c>
      <c r="CD1211" s="3" t="s">
        <v>2791</v>
      </c>
      <c r="CE1211" s="3" t="s">
        <v>2791</v>
      </c>
    </row>
    <row r="1212" spans="1:83">
      <c r="A1212" t="s">
        <v>1579</v>
      </c>
      <c r="B1212">
        <v>44.8</v>
      </c>
      <c r="C1212">
        <v>1.19</v>
      </c>
      <c r="D1212">
        <v>12.6</v>
      </c>
      <c r="F1212">
        <v>21.9</v>
      </c>
      <c r="G1212" s="3">
        <f>F1212/Conversions!$C$4</f>
        <v>17.022930431403029</v>
      </c>
      <c r="H1212">
        <v>0.23</v>
      </c>
      <c r="I1212" s="3">
        <f>H1212/Conversions!$C$6</f>
        <v>0.17812887236679059</v>
      </c>
      <c r="J1212">
        <v>7</v>
      </c>
      <c r="K1212">
        <v>2.1</v>
      </c>
      <c r="L1212">
        <v>3.33</v>
      </c>
      <c r="M1212">
        <v>0.67</v>
      </c>
      <c r="U1212">
        <f t="shared" si="64"/>
        <v>93.82</v>
      </c>
      <c r="V1212">
        <v>14.8</v>
      </c>
      <c r="Y1212">
        <v>17.899999999999999</v>
      </c>
      <c r="BZ1212" t="s">
        <v>2649</v>
      </c>
      <c r="CD1212" s="3" t="s">
        <v>2791</v>
      </c>
      <c r="CE1212" s="3" t="s">
        <v>2791</v>
      </c>
    </row>
    <row r="1213" spans="1:83">
      <c r="A1213" t="s">
        <v>1579</v>
      </c>
      <c r="B1213">
        <v>42.6</v>
      </c>
      <c r="C1213">
        <v>0.93</v>
      </c>
      <c r="D1213">
        <v>10.3</v>
      </c>
      <c r="F1213">
        <v>21.5</v>
      </c>
      <c r="G1213" s="3">
        <f>F1213/Conversions!$C$4</f>
        <v>16.712009327633112</v>
      </c>
      <c r="H1213">
        <v>0.22</v>
      </c>
      <c r="I1213" s="3">
        <f>H1213/Conversions!$C$6</f>
        <v>0.17038413878562578</v>
      </c>
      <c r="J1213">
        <v>7.3</v>
      </c>
      <c r="K1213">
        <v>6.9</v>
      </c>
      <c r="L1213">
        <v>2.57</v>
      </c>
      <c r="M1213">
        <v>0.47</v>
      </c>
      <c r="U1213">
        <f t="shared" si="64"/>
        <v>92.79</v>
      </c>
      <c r="V1213">
        <v>18.3</v>
      </c>
      <c r="BZ1213" t="s">
        <v>2649</v>
      </c>
      <c r="CD1213" s="3" t="s">
        <v>2791</v>
      </c>
      <c r="CE1213" s="3" t="s">
        <v>2791</v>
      </c>
    </row>
    <row r="1214" spans="1:83">
      <c r="A1214" t="s">
        <v>1579</v>
      </c>
      <c r="B1214">
        <v>45.2</v>
      </c>
      <c r="C1214">
        <v>0.98</v>
      </c>
      <c r="D1214">
        <v>9.6999999999999993</v>
      </c>
      <c r="F1214">
        <v>20.8</v>
      </c>
      <c r="G1214" s="3">
        <f>F1214/Conversions!$C$4</f>
        <v>16.167897396035755</v>
      </c>
      <c r="H1214">
        <v>0.18</v>
      </c>
      <c r="I1214" s="3">
        <f>H1214/Conversions!$C$6</f>
        <v>0.13940520446096655</v>
      </c>
      <c r="J1214">
        <v>10.199999999999999</v>
      </c>
      <c r="K1214">
        <v>3.3</v>
      </c>
      <c r="L1214">
        <v>2.92</v>
      </c>
      <c r="M1214">
        <v>0.54</v>
      </c>
      <c r="U1214">
        <f t="shared" si="64"/>
        <v>93.82</v>
      </c>
      <c r="V1214">
        <v>19.399999999999999</v>
      </c>
      <c r="X1214">
        <v>33.9</v>
      </c>
      <c r="BZ1214" t="s">
        <v>2649</v>
      </c>
      <c r="CD1214" s="3" t="s">
        <v>2791</v>
      </c>
      <c r="CE1214" s="3" t="s">
        <v>2791</v>
      </c>
    </row>
    <row r="1215" spans="1:83">
      <c r="A1215" t="s">
        <v>1579</v>
      </c>
      <c r="B1215">
        <v>41.4</v>
      </c>
      <c r="C1215">
        <v>0.88</v>
      </c>
      <c r="D1215">
        <v>8.4</v>
      </c>
      <c r="F1215">
        <v>21</v>
      </c>
      <c r="G1215" s="3">
        <f>F1215/Conversions!$C$4</f>
        <v>16.323357947920716</v>
      </c>
      <c r="H1215">
        <v>0.24</v>
      </c>
      <c r="I1215" s="3">
        <f>H1215/Conversions!$C$6</f>
        <v>0.18587360594795541</v>
      </c>
      <c r="J1215">
        <v>11.7</v>
      </c>
      <c r="K1215">
        <v>6.3</v>
      </c>
      <c r="L1215">
        <v>2.4500000000000002</v>
      </c>
      <c r="M1215">
        <v>0.5</v>
      </c>
      <c r="U1215">
        <f t="shared" si="64"/>
        <v>92.87</v>
      </c>
      <c r="V1215">
        <v>17.3</v>
      </c>
      <c r="BZ1215" t="s">
        <v>2649</v>
      </c>
      <c r="CD1215" s="3" t="s">
        <v>2791</v>
      </c>
      <c r="CE1215" s="3" t="s">
        <v>2791</v>
      </c>
    </row>
    <row r="1216" spans="1:83">
      <c r="A1216" t="s">
        <v>1579</v>
      </c>
      <c r="B1216">
        <v>42.7</v>
      </c>
      <c r="C1216">
        <v>1.1299999999999999</v>
      </c>
      <c r="D1216">
        <v>9.9</v>
      </c>
      <c r="F1216">
        <v>21.7</v>
      </c>
      <c r="G1216" s="3">
        <f>F1216/Conversions!$C$4</f>
        <v>16.867469879518072</v>
      </c>
      <c r="H1216">
        <v>0.23</v>
      </c>
      <c r="I1216" s="3">
        <f>H1216/Conversions!$C$6</f>
        <v>0.17812887236679059</v>
      </c>
      <c r="J1216">
        <v>9.3000000000000007</v>
      </c>
      <c r="K1216">
        <v>3.8</v>
      </c>
      <c r="L1216">
        <v>2.76</v>
      </c>
      <c r="M1216">
        <v>0.53</v>
      </c>
      <c r="U1216">
        <f t="shared" si="64"/>
        <v>92.050000000000011</v>
      </c>
      <c r="V1216">
        <v>15.9</v>
      </c>
      <c r="BZ1216" t="s">
        <v>2649</v>
      </c>
      <c r="CD1216" s="3" t="s">
        <v>2791</v>
      </c>
      <c r="CE1216" s="3" t="s">
        <v>2791</v>
      </c>
    </row>
    <row r="1217" spans="1:83">
      <c r="A1217" t="s">
        <v>1579</v>
      </c>
      <c r="B1217">
        <v>44.8</v>
      </c>
      <c r="C1217">
        <v>0.9</v>
      </c>
      <c r="D1217">
        <v>10.4</v>
      </c>
      <c r="F1217">
        <v>20.5</v>
      </c>
      <c r="G1217" s="3">
        <f>F1217/Conversions!$C$4</f>
        <v>15.934706568208318</v>
      </c>
      <c r="H1217">
        <v>0.24</v>
      </c>
      <c r="I1217" s="3">
        <f>H1217/Conversions!$C$6</f>
        <v>0.18587360594795541</v>
      </c>
      <c r="J1217">
        <v>7.4</v>
      </c>
      <c r="K1217">
        <v>7.1</v>
      </c>
      <c r="L1217">
        <v>2.65</v>
      </c>
      <c r="M1217">
        <v>0.59</v>
      </c>
      <c r="U1217">
        <f t="shared" si="64"/>
        <v>94.58</v>
      </c>
      <c r="V1217">
        <v>17.2</v>
      </c>
      <c r="BZ1217" t="s">
        <v>2649</v>
      </c>
      <c r="CD1217" s="3" t="s">
        <v>2791</v>
      </c>
      <c r="CE1217" s="3" t="s">
        <v>2791</v>
      </c>
    </row>
    <row r="1218" spans="1:83">
      <c r="A1218" t="s">
        <v>1580</v>
      </c>
      <c r="B1218">
        <v>43.3</v>
      </c>
      <c r="C1218">
        <v>0.91</v>
      </c>
      <c r="D1218">
        <v>9.5</v>
      </c>
      <c r="F1218">
        <v>20.3</v>
      </c>
      <c r="G1218" s="3">
        <f>F1218/Conversions!$C$4</f>
        <v>15.779246016323359</v>
      </c>
      <c r="H1218">
        <v>0.13</v>
      </c>
      <c r="I1218" s="3">
        <f>H1218/Conversions!$C$6</f>
        <v>0.10068153655514252</v>
      </c>
      <c r="J1218">
        <v>7.6</v>
      </c>
      <c r="K1218">
        <v>7.2</v>
      </c>
      <c r="L1218">
        <v>1.96</v>
      </c>
      <c r="M1218">
        <v>0.36</v>
      </c>
      <c r="U1218">
        <f t="shared" si="64"/>
        <v>91.259999999999991</v>
      </c>
      <c r="V1218">
        <v>12</v>
      </c>
      <c r="BZ1218" t="s">
        <v>2649</v>
      </c>
      <c r="CD1218" s="3" t="s">
        <v>2791</v>
      </c>
      <c r="CE1218" s="3" t="s">
        <v>2791</v>
      </c>
    </row>
    <row r="1219" spans="1:83">
      <c r="A1219" t="s">
        <v>1580</v>
      </c>
      <c r="B1219">
        <v>45</v>
      </c>
      <c r="C1219">
        <v>0.94</v>
      </c>
      <c r="D1219">
        <v>9.8000000000000007</v>
      </c>
      <c r="F1219">
        <v>20.2</v>
      </c>
      <c r="G1219" s="3">
        <f>F1219/Conversions!$C$4</f>
        <v>15.701515740380879</v>
      </c>
      <c r="H1219">
        <v>0.15</v>
      </c>
      <c r="I1219" s="3">
        <f>H1219/Conversions!$C$6</f>
        <v>0.11617100371747212</v>
      </c>
      <c r="J1219">
        <v>7.3</v>
      </c>
      <c r="K1219">
        <v>7.3</v>
      </c>
      <c r="L1219">
        <v>2.17</v>
      </c>
      <c r="M1219">
        <v>0.44</v>
      </c>
      <c r="U1219">
        <f t="shared" si="64"/>
        <v>93.3</v>
      </c>
      <c r="V1219">
        <v>14.3</v>
      </c>
      <c r="BZ1219" t="s">
        <v>2649</v>
      </c>
      <c r="CD1219" s="3" t="s">
        <v>2791</v>
      </c>
      <c r="CE1219" s="3" t="s">
        <v>2791</v>
      </c>
    </row>
    <row r="1220" spans="1:83">
      <c r="A1220" t="s">
        <v>1580</v>
      </c>
      <c r="B1220">
        <v>44.9</v>
      </c>
      <c r="C1220">
        <v>0.93</v>
      </c>
      <c r="D1220">
        <v>9.9</v>
      </c>
      <c r="F1220">
        <v>20.3</v>
      </c>
      <c r="G1220" s="3">
        <f>F1220/Conversions!$C$4</f>
        <v>15.779246016323359</v>
      </c>
      <c r="H1220">
        <v>0.16</v>
      </c>
      <c r="I1220" s="3">
        <f>H1220/Conversions!$C$6</f>
        <v>0.12391573729863693</v>
      </c>
      <c r="J1220">
        <v>7.1</v>
      </c>
      <c r="K1220">
        <v>7.4</v>
      </c>
      <c r="L1220">
        <v>2.2999999999999998</v>
      </c>
      <c r="M1220">
        <v>0.51</v>
      </c>
      <c r="U1220">
        <f t="shared" si="64"/>
        <v>93.5</v>
      </c>
      <c r="V1220">
        <v>15.4</v>
      </c>
      <c r="BZ1220" t="s">
        <v>2649</v>
      </c>
      <c r="CD1220" s="3" t="s">
        <v>2791</v>
      </c>
      <c r="CE1220" s="3" t="s">
        <v>2791</v>
      </c>
    </row>
    <row r="1221" spans="1:83">
      <c r="A1221" t="s">
        <v>1580</v>
      </c>
      <c r="B1221">
        <v>45.5</v>
      </c>
      <c r="C1221">
        <v>0.94</v>
      </c>
      <c r="D1221">
        <v>10.199999999999999</v>
      </c>
      <c r="F1221">
        <v>20.100000000000001</v>
      </c>
      <c r="G1221" s="3">
        <f>F1221/Conversions!$C$4</f>
        <v>15.6237854644384</v>
      </c>
      <c r="H1221">
        <v>0.15</v>
      </c>
      <c r="I1221" s="3">
        <f>H1221/Conversions!$C$6</f>
        <v>0.11617100371747212</v>
      </c>
      <c r="J1221">
        <v>7.3</v>
      </c>
      <c r="K1221">
        <v>7.5</v>
      </c>
      <c r="L1221">
        <v>2.2599999999999998</v>
      </c>
      <c r="M1221">
        <v>0.47</v>
      </c>
      <c r="U1221">
        <f t="shared" si="64"/>
        <v>94.420000000000016</v>
      </c>
      <c r="V1221">
        <v>15.9</v>
      </c>
      <c r="BZ1221" t="s">
        <v>2649</v>
      </c>
      <c r="CD1221" s="3" t="s">
        <v>2791</v>
      </c>
      <c r="CE1221" s="3" t="s">
        <v>2791</v>
      </c>
    </row>
    <row r="1222" spans="1:83">
      <c r="A1222" t="s">
        <v>1581</v>
      </c>
      <c r="B1222">
        <v>65.7</v>
      </c>
      <c r="C1222">
        <v>2.2400000000000002</v>
      </c>
      <c r="D1222">
        <v>6.5</v>
      </c>
      <c r="F1222">
        <v>6.9</v>
      </c>
      <c r="G1222" s="3">
        <f>F1222/Conversions!$C$4</f>
        <v>5.3633890400310928</v>
      </c>
      <c r="H1222">
        <v>0.15</v>
      </c>
      <c r="I1222" s="3">
        <f>H1222/Conversions!$C$6</f>
        <v>0.11617100371747212</v>
      </c>
      <c r="J1222">
        <v>5.0999999999999996</v>
      </c>
      <c r="K1222">
        <v>9.6</v>
      </c>
      <c r="L1222">
        <v>1.56</v>
      </c>
      <c r="M1222">
        <v>0.56000000000000005</v>
      </c>
      <c r="U1222">
        <f t="shared" si="64"/>
        <v>98.31</v>
      </c>
      <c r="V1222">
        <v>12.3</v>
      </c>
      <c r="Y1222">
        <v>151.30000000000001</v>
      </c>
      <c r="BZ1222" t="s">
        <v>2649</v>
      </c>
      <c r="CD1222" s="3" t="s">
        <v>2791</v>
      </c>
      <c r="CE1222" s="3" t="s">
        <v>2791</v>
      </c>
    </row>
    <row r="1223" spans="1:83">
      <c r="A1223" t="s">
        <v>1582</v>
      </c>
      <c r="B1223">
        <v>48.1</v>
      </c>
      <c r="C1223">
        <v>2.0499999999999998</v>
      </c>
      <c r="D1223">
        <v>12.7</v>
      </c>
      <c r="F1223">
        <v>17</v>
      </c>
      <c r="G1223" s="3">
        <f>F1223/Conversions!$C$4</f>
        <v>13.214146910221531</v>
      </c>
      <c r="H1223">
        <v>0.14000000000000001</v>
      </c>
      <c r="I1223" s="3">
        <f>H1223/Conversions!$C$6</f>
        <v>0.10842627013630733</v>
      </c>
      <c r="J1223">
        <v>6.5</v>
      </c>
      <c r="K1223">
        <v>5.4</v>
      </c>
      <c r="L1223">
        <v>2.09</v>
      </c>
      <c r="M1223">
        <v>2.8</v>
      </c>
      <c r="U1223">
        <f t="shared" si="64"/>
        <v>96.78</v>
      </c>
      <c r="V1223">
        <v>8.4</v>
      </c>
      <c r="X1223">
        <v>215.5</v>
      </c>
      <c r="BZ1223" t="s">
        <v>2649</v>
      </c>
      <c r="CD1223" s="3" t="s">
        <v>2791</v>
      </c>
      <c r="CE1223" s="3" t="s">
        <v>2791</v>
      </c>
    </row>
    <row r="1224" spans="1:83">
      <c r="A1224" t="s">
        <v>1582</v>
      </c>
      <c r="B1224">
        <v>44.3</v>
      </c>
      <c r="C1224">
        <v>0.79</v>
      </c>
      <c r="D1224">
        <v>9.6999999999999993</v>
      </c>
      <c r="F1224">
        <v>19.100000000000001</v>
      </c>
      <c r="G1224" s="3">
        <f>F1224/Conversions!$C$4</f>
        <v>14.846482705013605</v>
      </c>
      <c r="H1224">
        <v>0.18</v>
      </c>
      <c r="I1224" s="3">
        <f>H1224/Conversions!$C$6</f>
        <v>0.13940520446096655</v>
      </c>
      <c r="J1224">
        <v>10.199999999999999</v>
      </c>
      <c r="K1224">
        <v>6.9</v>
      </c>
      <c r="L1224">
        <v>2.0299999999999998</v>
      </c>
      <c r="M1224">
        <v>0.13</v>
      </c>
      <c r="U1224">
        <f t="shared" si="64"/>
        <v>93.330000000000013</v>
      </c>
      <c r="V1224">
        <v>1.6</v>
      </c>
      <c r="BZ1224" t="s">
        <v>2649</v>
      </c>
      <c r="CD1224" s="3" t="s">
        <v>2791</v>
      </c>
      <c r="CE1224" s="3" t="s">
        <v>2791</v>
      </c>
    </row>
    <row r="1225" spans="1:83">
      <c r="A1225" t="s">
        <v>1582</v>
      </c>
      <c r="B1225">
        <v>43.8</v>
      </c>
      <c r="C1225">
        <v>1.1100000000000001</v>
      </c>
      <c r="D1225">
        <v>6.5</v>
      </c>
      <c r="F1225">
        <v>19.5</v>
      </c>
      <c r="G1225" s="3">
        <f>F1225/Conversions!$C$4</f>
        <v>15.157403808783522</v>
      </c>
      <c r="H1225">
        <v>0.16</v>
      </c>
      <c r="I1225" s="3">
        <f>H1225/Conversions!$C$6</f>
        <v>0.12391573729863693</v>
      </c>
      <c r="J1225">
        <v>12</v>
      </c>
      <c r="K1225">
        <v>5</v>
      </c>
      <c r="L1225">
        <v>1.9</v>
      </c>
      <c r="M1225">
        <v>0.09</v>
      </c>
      <c r="U1225">
        <f t="shared" si="64"/>
        <v>90.06</v>
      </c>
      <c r="V1225">
        <v>11</v>
      </c>
      <c r="BZ1225" t="s">
        <v>2649</v>
      </c>
      <c r="CD1225" s="3" t="s">
        <v>2791</v>
      </c>
      <c r="CE1225" s="3" t="s">
        <v>2791</v>
      </c>
    </row>
    <row r="1226" spans="1:83">
      <c r="A1226" t="s">
        <v>1582</v>
      </c>
      <c r="B1226">
        <v>46.2</v>
      </c>
      <c r="C1226">
        <v>0.83</v>
      </c>
      <c r="D1226">
        <v>10.1</v>
      </c>
      <c r="F1226">
        <v>19.399999999999999</v>
      </c>
      <c r="G1226" s="3">
        <f>F1226/Conversions!$C$4</f>
        <v>15.07967353284104</v>
      </c>
      <c r="H1226">
        <v>0.28000000000000003</v>
      </c>
      <c r="I1226" s="3">
        <f>H1226/Conversions!$C$6</f>
        <v>0.21685254027261466</v>
      </c>
      <c r="J1226">
        <v>8.3000000000000007</v>
      </c>
      <c r="K1226">
        <v>4.0999999999999996</v>
      </c>
      <c r="L1226">
        <v>2.57</v>
      </c>
      <c r="M1226">
        <v>0.21</v>
      </c>
      <c r="U1226">
        <f t="shared" si="64"/>
        <v>91.990000000000009</v>
      </c>
      <c r="V1226">
        <v>9.3000000000000007</v>
      </c>
      <c r="X1226">
        <v>33.1</v>
      </c>
      <c r="BZ1226" t="s">
        <v>2649</v>
      </c>
      <c r="CD1226" s="3" t="s">
        <v>2791</v>
      </c>
      <c r="CE1226" s="3" t="s">
        <v>2791</v>
      </c>
    </row>
    <row r="1227" spans="1:83">
      <c r="A1227" t="s">
        <v>1582</v>
      </c>
      <c r="B1227">
        <v>45.9</v>
      </c>
      <c r="C1227">
        <v>1</v>
      </c>
      <c r="D1227">
        <v>11.1</v>
      </c>
      <c r="F1227">
        <v>18.3</v>
      </c>
      <c r="G1227" s="3">
        <f>F1227/Conversions!$C$4</f>
        <v>14.224640497473766</v>
      </c>
      <c r="H1227">
        <v>0.14000000000000001</v>
      </c>
      <c r="I1227" s="3">
        <f>H1227/Conversions!$C$6</f>
        <v>0.10842627013630733</v>
      </c>
      <c r="J1227">
        <v>8.5</v>
      </c>
      <c r="K1227">
        <v>6.7</v>
      </c>
      <c r="L1227">
        <v>2.23</v>
      </c>
      <c r="M1227">
        <v>0.12</v>
      </c>
      <c r="U1227">
        <f t="shared" si="64"/>
        <v>93.99</v>
      </c>
      <c r="V1227">
        <v>1.7</v>
      </c>
      <c r="BZ1227" t="s">
        <v>2649</v>
      </c>
      <c r="CD1227" s="3" t="s">
        <v>2791</v>
      </c>
      <c r="CE1227" s="3" t="s">
        <v>2791</v>
      </c>
    </row>
    <row r="1228" spans="1:83">
      <c r="A1228" t="s">
        <v>1582</v>
      </c>
      <c r="B1228">
        <v>48.9</v>
      </c>
      <c r="C1228">
        <v>1.01</v>
      </c>
      <c r="D1228">
        <v>13.2</v>
      </c>
      <c r="F1228">
        <v>17.2</v>
      </c>
      <c r="G1228" s="3">
        <f>F1228/Conversions!$C$4</f>
        <v>13.36960746210649</v>
      </c>
      <c r="H1228">
        <v>0.16</v>
      </c>
      <c r="I1228" s="3">
        <f>H1228/Conversions!$C$6</f>
        <v>0.12391573729863693</v>
      </c>
      <c r="J1228">
        <v>7.5</v>
      </c>
      <c r="K1228">
        <v>6</v>
      </c>
      <c r="L1228">
        <v>2.39</v>
      </c>
      <c r="M1228">
        <v>0.55000000000000004</v>
      </c>
      <c r="U1228">
        <f t="shared" si="64"/>
        <v>96.910000000000011</v>
      </c>
      <c r="V1228">
        <v>9.9</v>
      </c>
      <c r="X1228">
        <v>7.3</v>
      </c>
      <c r="Y1228">
        <v>152.5</v>
      </c>
      <c r="BZ1228" t="s">
        <v>2649</v>
      </c>
      <c r="CD1228" s="3" t="s">
        <v>2791</v>
      </c>
      <c r="CE1228" s="3" t="s">
        <v>2791</v>
      </c>
    </row>
    <row r="1229" spans="1:83">
      <c r="A1229" t="s">
        <v>1582</v>
      </c>
      <c r="B1229">
        <v>46.1</v>
      </c>
      <c r="C1229">
        <v>0.9</v>
      </c>
      <c r="D1229">
        <v>7.2</v>
      </c>
      <c r="F1229">
        <v>18.2</v>
      </c>
      <c r="G1229" s="3">
        <f>F1229/Conversions!$C$4</f>
        <v>14.146910221531286</v>
      </c>
      <c r="H1229">
        <v>0.15</v>
      </c>
      <c r="I1229" s="3">
        <f>H1229/Conversions!$C$6</f>
        <v>0.11617100371747212</v>
      </c>
      <c r="J1229">
        <v>16</v>
      </c>
      <c r="K1229">
        <v>3.6</v>
      </c>
      <c r="L1229">
        <v>1.85</v>
      </c>
      <c r="M1229">
        <v>0.1</v>
      </c>
      <c r="U1229">
        <f t="shared" si="64"/>
        <v>94.100000000000023</v>
      </c>
      <c r="V1229">
        <v>9.8000000000000007</v>
      </c>
      <c r="BZ1229" t="s">
        <v>2649</v>
      </c>
      <c r="CD1229" s="3" t="s">
        <v>2791</v>
      </c>
      <c r="CE1229" s="3" t="s">
        <v>2791</v>
      </c>
    </row>
    <row r="1230" spans="1:83">
      <c r="A1230" t="s">
        <v>1583</v>
      </c>
      <c r="B1230">
        <v>40.9</v>
      </c>
      <c r="C1230">
        <v>1.1399999999999999</v>
      </c>
      <c r="D1230">
        <v>8.8000000000000007</v>
      </c>
      <c r="F1230">
        <v>21.9</v>
      </c>
      <c r="G1230" s="3">
        <f>F1230/Conversions!$C$4</f>
        <v>17.022930431403029</v>
      </c>
      <c r="H1230">
        <v>0.22</v>
      </c>
      <c r="I1230" s="3">
        <f>H1230/Conversions!$C$6</f>
        <v>0.17038413878562578</v>
      </c>
      <c r="J1230">
        <v>9.5</v>
      </c>
      <c r="K1230">
        <v>5.6</v>
      </c>
      <c r="L1230">
        <v>2.2999999999999998</v>
      </c>
      <c r="M1230">
        <v>0.3</v>
      </c>
      <c r="U1230">
        <f t="shared" si="64"/>
        <v>90.66</v>
      </c>
      <c r="V1230">
        <v>18.3</v>
      </c>
      <c r="BZ1230" t="s">
        <v>2649</v>
      </c>
      <c r="CD1230" s="3" t="s">
        <v>2791</v>
      </c>
      <c r="CE1230" s="3" t="s">
        <v>2791</v>
      </c>
    </row>
    <row r="1231" spans="1:83">
      <c r="A1231" t="s">
        <v>1583</v>
      </c>
      <c r="B1231">
        <v>41.6</v>
      </c>
      <c r="C1231">
        <v>1.25</v>
      </c>
      <c r="D1231">
        <v>8.4</v>
      </c>
      <c r="F1231">
        <v>22</v>
      </c>
      <c r="G1231" s="3">
        <f>F1231/Conversions!$C$4</f>
        <v>17.100660707345511</v>
      </c>
      <c r="H1231">
        <v>0.22</v>
      </c>
      <c r="I1231" s="3">
        <f>H1231/Conversions!$C$6</f>
        <v>0.17038413878562578</v>
      </c>
      <c r="J1231">
        <v>11.1</v>
      </c>
      <c r="K1231">
        <v>3.7</v>
      </c>
      <c r="L1231">
        <v>2.25</v>
      </c>
      <c r="M1231">
        <v>0.28999999999999998</v>
      </c>
      <c r="U1231">
        <f t="shared" si="64"/>
        <v>90.81</v>
      </c>
      <c r="V1231">
        <v>16.7</v>
      </c>
      <c r="BZ1231" t="s">
        <v>2649</v>
      </c>
      <c r="CD1231" s="3" t="s">
        <v>2791</v>
      </c>
      <c r="CE1231" s="3" t="s">
        <v>2791</v>
      </c>
    </row>
    <row r="1232" spans="1:83">
      <c r="A1232" t="s">
        <v>1583</v>
      </c>
      <c r="B1232">
        <v>40.5</v>
      </c>
      <c r="C1232">
        <v>1.29</v>
      </c>
      <c r="D1232">
        <v>7</v>
      </c>
      <c r="F1232">
        <v>23.3</v>
      </c>
      <c r="G1232" s="3">
        <f>F1232/Conversions!$C$4</f>
        <v>18.111154294597746</v>
      </c>
      <c r="H1232">
        <v>0.24</v>
      </c>
      <c r="I1232" s="3">
        <f>H1232/Conversions!$C$6</f>
        <v>0.18587360594795541</v>
      </c>
      <c r="J1232">
        <v>12.2</v>
      </c>
      <c r="K1232">
        <v>4</v>
      </c>
      <c r="L1232">
        <v>2.2400000000000002</v>
      </c>
      <c r="M1232">
        <v>0.26</v>
      </c>
      <c r="U1232">
        <f t="shared" si="64"/>
        <v>91.029999999999987</v>
      </c>
      <c r="V1232">
        <v>2.1</v>
      </c>
      <c r="BZ1232" t="s">
        <v>2649</v>
      </c>
      <c r="CD1232" s="3" t="s">
        <v>2791</v>
      </c>
      <c r="CE1232" s="3" t="s">
        <v>2791</v>
      </c>
    </row>
    <row r="1233" spans="1:83">
      <c r="A1233" t="s">
        <v>1583</v>
      </c>
      <c r="B1233">
        <v>43.1</v>
      </c>
      <c r="C1233">
        <v>1.1299999999999999</v>
      </c>
      <c r="D1233">
        <v>10.5</v>
      </c>
      <c r="F1233">
        <v>20.5</v>
      </c>
      <c r="G1233" s="3">
        <f>F1233/Conversions!$C$4</f>
        <v>15.934706568208318</v>
      </c>
      <c r="H1233">
        <v>0.17</v>
      </c>
      <c r="I1233" s="3">
        <f>H1233/Conversions!$C$6</f>
        <v>0.13166047087980176</v>
      </c>
      <c r="J1233">
        <v>5.9</v>
      </c>
      <c r="K1233">
        <v>7.2</v>
      </c>
      <c r="L1233">
        <v>2.7</v>
      </c>
      <c r="M1233">
        <v>0.44</v>
      </c>
      <c r="U1233">
        <f t="shared" si="64"/>
        <v>91.640000000000015</v>
      </c>
      <c r="V1233">
        <v>13.7</v>
      </c>
      <c r="BZ1233" t="s">
        <v>2649</v>
      </c>
      <c r="CD1233" s="3" t="s">
        <v>2791</v>
      </c>
      <c r="CE1233" s="3" t="s">
        <v>2791</v>
      </c>
    </row>
    <row r="1234" spans="1:83">
      <c r="A1234" t="s">
        <v>1584</v>
      </c>
      <c r="B1234">
        <v>39.1</v>
      </c>
      <c r="C1234">
        <v>1.04</v>
      </c>
      <c r="D1234">
        <v>7.2</v>
      </c>
      <c r="F1234">
        <v>22.4</v>
      </c>
      <c r="G1234" s="3">
        <f>F1234/Conversions!$C$4</f>
        <v>17.411581811115429</v>
      </c>
      <c r="H1234">
        <v>0.25</v>
      </c>
      <c r="I1234" s="3">
        <f>H1234/Conversions!$C$6</f>
        <v>0.19361833952912022</v>
      </c>
      <c r="J1234">
        <v>6.3</v>
      </c>
      <c r="K1234">
        <v>7.4</v>
      </c>
      <c r="L1234">
        <v>2.33</v>
      </c>
      <c r="M1234">
        <v>0.3</v>
      </c>
      <c r="U1234">
        <f t="shared" si="64"/>
        <v>86.320000000000007</v>
      </c>
      <c r="V1234">
        <v>8.4</v>
      </c>
      <c r="BZ1234" t="s">
        <v>2649</v>
      </c>
      <c r="CD1234" s="3" t="s">
        <v>2791</v>
      </c>
      <c r="CE1234" s="3" t="s">
        <v>2791</v>
      </c>
    </row>
    <row r="1235" spans="1:83">
      <c r="A1235" t="s">
        <v>1584</v>
      </c>
      <c r="B1235">
        <v>40.700000000000003</v>
      </c>
      <c r="C1235">
        <v>1.05</v>
      </c>
      <c r="D1235">
        <v>6.6</v>
      </c>
      <c r="F1235">
        <v>21.8</v>
      </c>
      <c r="G1235" s="3">
        <f>F1235/Conversions!$C$4</f>
        <v>16.945200155460554</v>
      </c>
      <c r="H1235">
        <v>0.23</v>
      </c>
      <c r="I1235" s="3">
        <f>H1235/Conversions!$C$6</f>
        <v>0.17812887236679059</v>
      </c>
      <c r="J1235">
        <v>14.2</v>
      </c>
      <c r="K1235">
        <v>2.2999999999999998</v>
      </c>
      <c r="L1235">
        <v>2.56</v>
      </c>
      <c r="M1235">
        <v>0.25</v>
      </c>
      <c r="U1235">
        <f t="shared" si="64"/>
        <v>89.69</v>
      </c>
      <c r="V1235">
        <v>16.5</v>
      </c>
      <c r="BZ1235" t="s">
        <v>2649</v>
      </c>
      <c r="CD1235" s="3" t="s">
        <v>2791</v>
      </c>
      <c r="CE1235" s="3" t="s">
        <v>2791</v>
      </c>
    </row>
    <row r="1236" spans="1:83">
      <c r="A1236" t="s">
        <v>1584</v>
      </c>
      <c r="B1236">
        <v>40.4</v>
      </c>
      <c r="C1236">
        <v>1.26</v>
      </c>
      <c r="D1236">
        <v>7.5</v>
      </c>
      <c r="F1236">
        <v>22.3</v>
      </c>
      <c r="G1236" s="3">
        <f>F1236/Conversions!$C$4</f>
        <v>17.333851535172951</v>
      </c>
      <c r="H1236">
        <v>0.18</v>
      </c>
      <c r="I1236" s="3">
        <f>H1236/Conversions!$C$6</f>
        <v>0.13940520446096655</v>
      </c>
      <c r="J1236">
        <v>6.6</v>
      </c>
      <c r="K1236">
        <v>6.2</v>
      </c>
      <c r="L1236">
        <v>2.35</v>
      </c>
      <c r="M1236">
        <v>0.41</v>
      </c>
      <c r="U1236">
        <f t="shared" si="64"/>
        <v>87.2</v>
      </c>
      <c r="V1236">
        <v>11.6</v>
      </c>
      <c r="BZ1236" t="s">
        <v>2649</v>
      </c>
      <c r="CD1236" s="3" t="s">
        <v>2791</v>
      </c>
      <c r="CE1236" s="3" t="s">
        <v>2791</v>
      </c>
    </row>
    <row r="1237" spans="1:83">
      <c r="A1237" t="s">
        <v>1584</v>
      </c>
      <c r="B1237">
        <v>40.5</v>
      </c>
      <c r="C1237">
        <v>0.91</v>
      </c>
      <c r="D1237">
        <v>6.8</v>
      </c>
      <c r="F1237">
        <v>21.2</v>
      </c>
      <c r="G1237" s="3">
        <f>F1237/Conversions!$C$4</f>
        <v>16.478818499805673</v>
      </c>
      <c r="H1237">
        <v>0.26</v>
      </c>
      <c r="I1237" s="3">
        <f>H1237/Conversions!$C$6</f>
        <v>0.20136307311028503</v>
      </c>
      <c r="J1237">
        <v>13.5</v>
      </c>
      <c r="K1237">
        <v>4.7</v>
      </c>
      <c r="L1237">
        <v>2.5099999999999998</v>
      </c>
      <c r="M1237">
        <v>0.19</v>
      </c>
      <c r="U1237">
        <f t="shared" si="64"/>
        <v>90.570000000000007</v>
      </c>
      <c r="V1237">
        <v>15.8</v>
      </c>
      <c r="BZ1237" t="s">
        <v>2649</v>
      </c>
      <c r="CD1237" s="3" t="s">
        <v>2791</v>
      </c>
      <c r="CE1237" s="3" t="s">
        <v>2791</v>
      </c>
    </row>
    <row r="1238" spans="1:83">
      <c r="A1238" t="s">
        <v>1584</v>
      </c>
      <c r="B1238">
        <v>41.1</v>
      </c>
      <c r="C1238">
        <v>1.28</v>
      </c>
      <c r="D1238">
        <v>9.6999999999999993</v>
      </c>
      <c r="F1238">
        <v>23</v>
      </c>
      <c r="G1238" s="3">
        <f>F1238/Conversions!$C$4</f>
        <v>17.877963466770307</v>
      </c>
      <c r="H1238">
        <v>0.2</v>
      </c>
      <c r="I1238" s="3">
        <f>H1238/Conversions!$C$6</f>
        <v>0.15489467162329618</v>
      </c>
      <c r="J1238">
        <v>6.3</v>
      </c>
      <c r="K1238">
        <v>4.9000000000000004</v>
      </c>
      <c r="L1238">
        <v>2.9</v>
      </c>
      <c r="M1238">
        <v>0.63</v>
      </c>
      <c r="U1238">
        <f t="shared" si="64"/>
        <v>90.01</v>
      </c>
      <c r="V1238">
        <v>12.8</v>
      </c>
      <c r="BZ1238" t="s">
        <v>2649</v>
      </c>
      <c r="CD1238" s="3" t="s">
        <v>2791</v>
      </c>
      <c r="CE1238" s="3" t="s">
        <v>2791</v>
      </c>
    </row>
    <row r="1239" spans="1:83">
      <c r="A1239" t="s">
        <v>1584</v>
      </c>
      <c r="B1239">
        <v>43.5</v>
      </c>
      <c r="C1239">
        <v>1.1599999999999999</v>
      </c>
      <c r="D1239">
        <v>9.8000000000000007</v>
      </c>
      <c r="F1239">
        <v>22.7</v>
      </c>
      <c r="G1239" s="3">
        <f>F1239/Conversions!$C$4</f>
        <v>17.644772638942868</v>
      </c>
      <c r="H1239">
        <v>0.2</v>
      </c>
      <c r="I1239" s="3">
        <f>H1239/Conversions!$C$6</f>
        <v>0.15489467162329618</v>
      </c>
      <c r="J1239">
        <v>6.9</v>
      </c>
      <c r="K1239">
        <v>2.9</v>
      </c>
      <c r="L1239">
        <v>3.65</v>
      </c>
      <c r="M1239">
        <v>0.73</v>
      </c>
      <c r="U1239">
        <f t="shared" si="64"/>
        <v>91.54</v>
      </c>
      <c r="V1239">
        <v>13.1</v>
      </c>
      <c r="BZ1239" t="s">
        <v>2649</v>
      </c>
      <c r="CD1239" s="3" t="s">
        <v>2791</v>
      </c>
      <c r="CE1239" s="3" t="s">
        <v>2791</v>
      </c>
    </row>
    <row r="1240" spans="1:83">
      <c r="A1240" t="s">
        <v>1584</v>
      </c>
      <c r="B1240">
        <v>42.6</v>
      </c>
      <c r="C1240">
        <v>1.0900000000000001</v>
      </c>
      <c r="D1240">
        <v>8.8000000000000007</v>
      </c>
      <c r="F1240">
        <v>21.8</v>
      </c>
      <c r="G1240" s="3">
        <f>F1240/Conversions!$C$4</f>
        <v>16.945200155460554</v>
      </c>
      <c r="H1240">
        <v>0.2</v>
      </c>
      <c r="I1240" s="3">
        <f>H1240/Conversions!$C$6</f>
        <v>0.15489467162329618</v>
      </c>
      <c r="J1240">
        <v>8</v>
      </c>
      <c r="K1240">
        <v>4.9000000000000004</v>
      </c>
      <c r="L1240">
        <v>2.86</v>
      </c>
      <c r="M1240">
        <v>0.4</v>
      </c>
      <c r="U1240">
        <f t="shared" si="64"/>
        <v>90.65</v>
      </c>
      <c r="V1240">
        <v>11.1</v>
      </c>
      <c r="BZ1240" t="s">
        <v>2649</v>
      </c>
      <c r="CD1240" s="3" t="s">
        <v>2791</v>
      </c>
      <c r="CE1240" s="3" t="s">
        <v>2791</v>
      </c>
    </row>
    <row r="1241" spans="1:83">
      <c r="A1241" t="s">
        <v>1584</v>
      </c>
      <c r="B1241">
        <v>46.4</v>
      </c>
      <c r="C1241">
        <v>1.1399999999999999</v>
      </c>
      <c r="D1241">
        <v>13.5</v>
      </c>
      <c r="F1241">
        <v>21.8</v>
      </c>
      <c r="G1241" s="3">
        <f>F1241/Conversions!$C$4</f>
        <v>16.945200155460554</v>
      </c>
      <c r="H1241">
        <v>0.2</v>
      </c>
      <c r="I1241" s="3">
        <f>H1241/Conversions!$C$6</f>
        <v>0.15489467162329618</v>
      </c>
      <c r="J1241">
        <v>5.2</v>
      </c>
      <c r="K1241">
        <v>3.5</v>
      </c>
      <c r="L1241">
        <v>4.0999999999999996</v>
      </c>
      <c r="M1241">
        <v>0.91</v>
      </c>
      <c r="U1241">
        <f t="shared" si="64"/>
        <v>96.749999999999986</v>
      </c>
      <c r="V1241">
        <v>13.7</v>
      </c>
      <c r="Y1241">
        <v>151.6</v>
      </c>
      <c r="BZ1241" t="s">
        <v>2649</v>
      </c>
      <c r="CD1241" s="3" t="s">
        <v>2791</v>
      </c>
      <c r="CE1241" s="3" t="s">
        <v>2791</v>
      </c>
    </row>
    <row r="1242" spans="1:83">
      <c r="A1242" t="s">
        <v>1584</v>
      </c>
      <c r="B1242">
        <v>44.2</v>
      </c>
      <c r="C1242">
        <v>1.07</v>
      </c>
      <c r="D1242">
        <v>9.5</v>
      </c>
      <c r="F1242">
        <v>21.1</v>
      </c>
      <c r="G1242" s="3">
        <f>F1242/Conversions!$C$4</f>
        <v>16.401088223863198</v>
      </c>
      <c r="H1242">
        <v>0.18</v>
      </c>
      <c r="I1242" s="3">
        <f>H1242/Conversions!$C$6</f>
        <v>0.13940520446096655</v>
      </c>
      <c r="J1242">
        <v>7.6</v>
      </c>
      <c r="K1242">
        <v>6.2</v>
      </c>
      <c r="L1242">
        <v>2.59</v>
      </c>
      <c r="M1242">
        <v>0.44</v>
      </c>
      <c r="U1242">
        <f t="shared" si="64"/>
        <v>92.88</v>
      </c>
      <c r="V1242">
        <v>9.1999999999999993</v>
      </c>
      <c r="BZ1242" t="s">
        <v>2649</v>
      </c>
      <c r="CD1242" s="3" t="s">
        <v>2791</v>
      </c>
      <c r="CE1242" s="3" t="s">
        <v>2791</v>
      </c>
    </row>
    <row r="1243" spans="1:83">
      <c r="A1243" t="s">
        <v>1585</v>
      </c>
      <c r="B1243">
        <v>51.2</v>
      </c>
      <c r="C1243">
        <v>0.64</v>
      </c>
      <c r="D1243">
        <v>7.8</v>
      </c>
      <c r="F1243">
        <v>14.6</v>
      </c>
      <c r="G1243" s="3">
        <f>F1243/Conversions!$C$4</f>
        <v>11.348620287602021</v>
      </c>
      <c r="H1243">
        <v>0.23</v>
      </c>
      <c r="I1243" s="3">
        <f>H1243/Conversions!$C$6</f>
        <v>0.17812887236679059</v>
      </c>
      <c r="J1243">
        <v>8.1</v>
      </c>
      <c r="K1243">
        <v>17.2</v>
      </c>
      <c r="L1243">
        <v>1.86</v>
      </c>
      <c r="M1243">
        <v>0.43</v>
      </c>
      <c r="U1243">
        <f t="shared" si="64"/>
        <v>102.05999999999999</v>
      </c>
      <c r="BZ1243" t="s">
        <v>2649</v>
      </c>
      <c r="CD1243" s="3" t="s">
        <v>2791</v>
      </c>
      <c r="CE1243" s="3" t="s">
        <v>2791</v>
      </c>
    </row>
    <row r="1244" spans="1:83">
      <c r="A1244" t="s">
        <v>1585</v>
      </c>
      <c r="B1244">
        <v>41.8</v>
      </c>
      <c r="C1244">
        <v>1.36</v>
      </c>
      <c r="D1244">
        <v>9.4</v>
      </c>
      <c r="F1244">
        <v>26</v>
      </c>
      <c r="G1244" s="3">
        <f>F1244/Conversions!$C$4</f>
        <v>20.209871745044694</v>
      </c>
      <c r="H1244">
        <v>0.18</v>
      </c>
      <c r="I1244" s="3">
        <f>H1244/Conversions!$C$6</f>
        <v>0.13940520446096655</v>
      </c>
      <c r="J1244">
        <v>8.9</v>
      </c>
      <c r="K1244">
        <v>3.1</v>
      </c>
      <c r="L1244">
        <v>2.19</v>
      </c>
      <c r="M1244">
        <v>0.53</v>
      </c>
      <c r="U1244">
        <f t="shared" si="64"/>
        <v>93.46</v>
      </c>
      <c r="V1244">
        <v>13.6</v>
      </c>
      <c r="BZ1244" t="s">
        <v>2649</v>
      </c>
      <c r="CD1244" s="3" t="s">
        <v>2791</v>
      </c>
      <c r="CE1244" s="3" t="s">
        <v>2791</v>
      </c>
    </row>
    <row r="1245" spans="1:83">
      <c r="A1245" t="s">
        <v>1585</v>
      </c>
      <c r="B1245">
        <v>44.4</v>
      </c>
      <c r="C1245">
        <v>0.97</v>
      </c>
      <c r="D1245">
        <v>10.8</v>
      </c>
      <c r="F1245">
        <v>21.2</v>
      </c>
      <c r="G1245" s="3">
        <f>F1245/Conversions!$C$4</f>
        <v>16.478818499805673</v>
      </c>
      <c r="H1245">
        <v>0.2</v>
      </c>
      <c r="I1245" s="3">
        <f>H1245/Conversions!$C$6</f>
        <v>0.15489467162329618</v>
      </c>
      <c r="J1245">
        <v>6.6</v>
      </c>
      <c r="K1245">
        <v>7.1</v>
      </c>
      <c r="L1245">
        <v>2.58</v>
      </c>
      <c r="M1245">
        <v>1.07</v>
      </c>
      <c r="U1245">
        <f t="shared" si="64"/>
        <v>94.92</v>
      </c>
      <c r="V1245">
        <v>18.2</v>
      </c>
      <c r="X1245">
        <v>34.200000000000003</v>
      </c>
      <c r="BZ1245" t="s">
        <v>2649</v>
      </c>
      <c r="CD1245" s="3" t="s">
        <v>2791</v>
      </c>
      <c r="CE1245" s="3" t="s">
        <v>2791</v>
      </c>
    </row>
    <row r="1246" spans="1:83">
      <c r="A1246" t="s">
        <v>1585</v>
      </c>
      <c r="B1246">
        <v>41.7</v>
      </c>
      <c r="C1246">
        <v>0.91</v>
      </c>
      <c r="D1246">
        <v>9.6</v>
      </c>
      <c r="F1246">
        <v>22.5</v>
      </c>
      <c r="G1246" s="3">
        <f>F1246/Conversions!$C$4</f>
        <v>17.489312087057911</v>
      </c>
      <c r="H1246">
        <v>0.22</v>
      </c>
      <c r="I1246" s="3">
        <f>H1246/Conversions!$C$6</f>
        <v>0.17038413878562578</v>
      </c>
      <c r="J1246">
        <v>8.3000000000000007</v>
      </c>
      <c r="K1246">
        <v>6.2</v>
      </c>
      <c r="L1246">
        <v>1.93</v>
      </c>
      <c r="M1246">
        <v>0.57999999999999996</v>
      </c>
      <c r="U1246">
        <f t="shared" si="64"/>
        <v>91.94</v>
      </c>
      <c r="V1246">
        <v>13.1</v>
      </c>
      <c r="BZ1246" t="s">
        <v>2649</v>
      </c>
      <c r="CD1246" s="3" t="s">
        <v>2791</v>
      </c>
      <c r="CE1246" s="3" t="s">
        <v>2791</v>
      </c>
    </row>
    <row r="1247" spans="1:83">
      <c r="A1247" t="s">
        <v>1586</v>
      </c>
      <c r="B1247">
        <v>43.9</v>
      </c>
      <c r="C1247">
        <v>0.31</v>
      </c>
      <c r="D1247">
        <v>7.6</v>
      </c>
      <c r="F1247">
        <v>21.2</v>
      </c>
      <c r="G1247" s="3">
        <f>F1247/Conversions!$C$4</f>
        <v>16.478818499805673</v>
      </c>
      <c r="H1247">
        <v>0.14000000000000001</v>
      </c>
      <c r="I1247" s="3">
        <f>H1247/Conversions!$C$6</f>
        <v>0.10842627013630733</v>
      </c>
      <c r="J1247">
        <v>18.8</v>
      </c>
      <c r="K1247">
        <v>0.9</v>
      </c>
      <c r="L1247">
        <v>2.96</v>
      </c>
      <c r="M1247">
        <v>0.35</v>
      </c>
      <c r="U1247">
        <f t="shared" si="64"/>
        <v>96.16</v>
      </c>
      <c r="BZ1247" t="s">
        <v>2649</v>
      </c>
      <c r="CD1247" s="3" t="s">
        <v>2791</v>
      </c>
      <c r="CE1247" s="3" t="s">
        <v>2791</v>
      </c>
    </row>
    <row r="1248" spans="1:83">
      <c r="A1248" t="s">
        <v>1586</v>
      </c>
      <c r="B1248">
        <v>39.200000000000003</v>
      </c>
      <c r="C1248">
        <v>1.58</v>
      </c>
      <c r="D1248">
        <v>9.3000000000000007</v>
      </c>
      <c r="F1248">
        <v>27</v>
      </c>
      <c r="G1248" s="3">
        <f>F1248/Conversions!$C$4</f>
        <v>20.98717450446949</v>
      </c>
      <c r="H1248">
        <v>0.23</v>
      </c>
      <c r="I1248" s="3">
        <f>H1248/Conversions!$C$6</f>
        <v>0.17812887236679059</v>
      </c>
      <c r="J1248">
        <v>5.6</v>
      </c>
      <c r="K1248">
        <v>3.5</v>
      </c>
      <c r="L1248">
        <v>2.79</v>
      </c>
      <c r="M1248">
        <v>0.62</v>
      </c>
      <c r="U1248">
        <f t="shared" si="64"/>
        <v>89.820000000000007</v>
      </c>
      <c r="V1248">
        <v>1.1000000000000001</v>
      </c>
      <c r="BZ1248" t="s">
        <v>2649</v>
      </c>
      <c r="CD1248" s="3" t="s">
        <v>2791</v>
      </c>
      <c r="CE1248" s="3" t="s">
        <v>2791</v>
      </c>
    </row>
    <row r="1249" spans="1:83">
      <c r="A1249" t="s">
        <v>1586</v>
      </c>
      <c r="B1249">
        <v>43.1</v>
      </c>
      <c r="C1249">
        <v>1.31</v>
      </c>
      <c r="D1249">
        <v>9.1</v>
      </c>
      <c r="F1249">
        <v>24.8</v>
      </c>
      <c r="G1249" s="3">
        <f>F1249/Conversions!$C$4</f>
        <v>19.277108433734941</v>
      </c>
      <c r="H1249">
        <v>0.22</v>
      </c>
      <c r="I1249" s="3">
        <f>H1249/Conversions!$C$6</f>
        <v>0.17038413878562578</v>
      </c>
      <c r="J1249">
        <v>7.6</v>
      </c>
      <c r="K1249">
        <v>2.7</v>
      </c>
      <c r="L1249">
        <v>3.23</v>
      </c>
      <c r="M1249">
        <v>0.66</v>
      </c>
      <c r="U1249">
        <f t="shared" si="64"/>
        <v>92.72</v>
      </c>
      <c r="V1249">
        <v>14.8</v>
      </c>
      <c r="BZ1249" t="s">
        <v>2649</v>
      </c>
      <c r="CD1249" s="3" t="s">
        <v>2791</v>
      </c>
      <c r="CE1249" s="3" t="s">
        <v>2791</v>
      </c>
    </row>
    <row r="1250" spans="1:83">
      <c r="A1250" t="s">
        <v>1586</v>
      </c>
      <c r="B1250">
        <v>49</v>
      </c>
      <c r="C1250">
        <v>0.8</v>
      </c>
      <c r="D1250">
        <v>10.8</v>
      </c>
      <c r="F1250">
        <v>21.9</v>
      </c>
      <c r="G1250" s="3">
        <f>F1250/Conversions!$C$4</f>
        <v>17.022930431403029</v>
      </c>
      <c r="H1250">
        <v>0.25</v>
      </c>
      <c r="I1250" s="3">
        <f>H1250/Conversions!$C$6</f>
        <v>0.19361833952912022</v>
      </c>
      <c r="J1250">
        <v>8.1</v>
      </c>
      <c r="K1250">
        <v>4.4000000000000004</v>
      </c>
      <c r="L1250">
        <v>3.69</v>
      </c>
      <c r="M1250">
        <v>0.76</v>
      </c>
      <c r="U1250">
        <f t="shared" si="64"/>
        <v>99.699999999999989</v>
      </c>
      <c r="V1250">
        <v>18.7</v>
      </c>
      <c r="Y1250">
        <v>18</v>
      </c>
      <c r="BZ1250" t="s">
        <v>2649</v>
      </c>
      <c r="CD1250" s="3" t="s">
        <v>2791</v>
      </c>
      <c r="CE1250" s="3" t="s">
        <v>2791</v>
      </c>
    </row>
    <row r="1251" spans="1:83">
      <c r="A1251" t="s">
        <v>1586</v>
      </c>
      <c r="B1251">
        <v>42.2</v>
      </c>
      <c r="C1251">
        <v>1.59</v>
      </c>
      <c r="D1251">
        <v>10.1</v>
      </c>
      <c r="F1251">
        <v>25.2</v>
      </c>
      <c r="G1251" s="3">
        <f>F1251/Conversions!$C$4</f>
        <v>19.588029537504859</v>
      </c>
      <c r="H1251">
        <v>0.19</v>
      </c>
      <c r="I1251" s="3">
        <f>H1251/Conversions!$C$6</f>
        <v>0.14714993804213136</v>
      </c>
      <c r="J1251">
        <v>4.2</v>
      </c>
      <c r="K1251">
        <v>5.3</v>
      </c>
      <c r="L1251">
        <v>3.62</v>
      </c>
      <c r="M1251">
        <v>0.93</v>
      </c>
      <c r="U1251">
        <f t="shared" si="64"/>
        <v>93.330000000000013</v>
      </c>
      <c r="V1251">
        <v>15.6</v>
      </c>
      <c r="BZ1251" t="s">
        <v>2649</v>
      </c>
      <c r="CD1251" s="3" t="s">
        <v>2791</v>
      </c>
      <c r="CE1251" s="3" t="s">
        <v>2791</v>
      </c>
    </row>
    <row r="1252" spans="1:83">
      <c r="A1252" t="s">
        <v>1587</v>
      </c>
      <c r="B1252">
        <v>43.7</v>
      </c>
      <c r="C1252">
        <v>1.48</v>
      </c>
      <c r="D1252">
        <v>8.8000000000000007</v>
      </c>
      <c r="F1252">
        <v>19.2</v>
      </c>
      <c r="G1252" s="3">
        <f>F1252/Conversions!$C$4</f>
        <v>14.924212980956082</v>
      </c>
      <c r="H1252">
        <v>0.19</v>
      </c>
      <c r="I1252" s="3">
        <f>H1252/Conversions!$C$6</f>
        <v>0.14714993804213136</v>
      </c>
      <c r="J1252">
        <v>11.7</v>
      </c>
      <c r="K1252">
        <v>3.4</v>
      </c>
      <c r="L1252">
        <v>2.5499999999999998</v>
      </c>
      <c r="M1252">
        <v>0.7</v>
      </c>
      <c r="U1252">
        <f t="shared" si="64"/>
        <v>91.72</v>
      </c>
      <c r="V1252">
        <v>15.1</v>
      </c>
      <c r="X1252">
        <v>34.299999999999997</v>
      </c>
      <c r="Y1252">
        <v>176.6</v>
      </c>
      <c r="BZ1252" t="s">
        <v>2649</v>
      </c>
      <c r="CD1252" s="3" t="s">
        <v>2791</v>
      </c>
      <c r="CE1252" s="3" t="s">
        <v>2791</v>
      </c>
    </row>
    <row r="1253" spans="1:83">
      <c r="A1253" t="s">
        <v>1587</v>
      </c>
      <c r="B1253">
        <v>40.5</v>
      </c>
      <c r="C1253">
        <v>1.42</v>
      </c>
      <c r="D1253">
        <v>5.2</v>
      </c>
      <c r="F1253">
        <v>19.899999999999999</v>
      </c>
      <c r="G1253" s="3">
        <f>F1253/Conversions!$C$4</f>
        <v>15.468324912553438</v>
      </c>
      <c r="H1253">
        <v>0.21</v>
      </c>
      <c r="I1253" s="3">
        <f>H1253/Conversions!$C$6</f>
        <v>0.16263940520446096</v>
      </c>
      <c r="J1253">
        <v>15.4</v>
      </c>
      <c r="K1253">
        <v>3.3</v>
      </c>
      <c r="L1253">
        <v>1.86</v>
      </c>
      <c r="M1253">
        <v>0.46</v>
      </c>
      <c r="U1253">
        <f t="shared" si="64"/>
        <v>88.25</v>
      </c>
      <c r="BZ1253" t="s">
        <v>2649</v>
      </c>
      <c r="CD1253" s="3" t="s">
        <v>2791</v>
      </c>
      <c r="CE1253" s="3" t="s">
        <v>2791</v>
      </c>
    </row>
    <row r="1254" spans="1:83">
      <c r="A1254" t="s">
        <v>1587</v>
      </c>
      <c r="B1254">
        <v>42.1</v>
      </c>
      <c r="C1254">
        <v>1.22</v>
      </c>
      <c r="D1254">
        <v>7.6</v>
      </c>
      <c r="F1254">
        <v>18.899999999999999</v>
      </c>
      <c r="G1254" s="3">
        <f>F1254/Conversions!$C$4</f>
        <v>14.691022153128642</v>
      </c>
      <c r="H1254">
        <v>0.19</v>
      </c>
      <c r="I1254" s="3">
        <f>H1254/Conversions!$C$6</f>
        <v>0.14714993804213136</v>
      </c>
      <c r="J1254">
        <v>14.4</v>
      </c>
      <c r="K1254">
        <v>3</v>
      </c>
      <c r="L1254">
        <v>2.31</v>
      </c>
      <c r="M1254">
        <v>0.76</v>
      </c>
      <c r="U1254">
        <f t="shared" si="64"/>
        <v>90.47999999999999</v>
      </c>
      <c r="V1254">
        <v>19.7</v>
      </c>
      <c r="BZ1254" t="s">
        <v>2649</v>
      </c>
      <c r="CD1254" s="3" t="s">
        <v>2791</v>
      </c>
      <c r="CE1254" s="3" t="s">
        <v>2791</v>
      </c>
    </row>
    <row r="1255" spans="1:83">
      <c r="A1255" t="s">
        <v>1587</v>
      </c>
      <c r="B1255">
        <v>43.6</v>
      </c>
      <c r="C1255">
        <v>1.1399999999999999</v>
      </c>
      <c r="D1255">
        <v>7.3</v>
      </c>
      <c r="F1255">
        <v>19.2</v>
      </c>
      <c r="G1255" s="3">
        <f>F1255/Conversions!$C$4</f>
        <v>14.924212980956082</v>
      </c>
      <c r="H1255">
        <v>0.24</v>
      </c>
      <c r="I1255" s="3">
        <f>H1255/Conversions!$C$6</f>
        <v>0.18587360594795541</v>
      </c>
      <c r="J1255">
        <v>16.5</v>
      </c>
      <c r="K1255">
        <v>2.2000000000000002</v>
      </c>
      <c r="L1255">
        <v>2.0099999999999998</v>
      </c>
      <c r="M1255">
        <v>0.63</v>
      </c>
      <c r="U1255">
        <f t="shared" si="64"/>
        <v>92.820000000000007</v>
      </c>
      <c r="V1255">
        <v>33</v>
      </c>
      <c r="X1255">
        <v>36.299999999999997</v>
      </c>
      <c r="BZ1255" t="s">
        <v>2649</v>
      </c>
      <c r="CD1255" s="3" t="s">
        <v>2791</v>
      </c>
      <c r="CE1255" s="3" t="s">
        <v>2791</v>
      </c>
    </row>
    <row r="1256" spans="1:83">
      <c r="A1256" t="s">
        <v>1587</v>
      </c>
      <c r="B1256">
        <v>41.5</v>
      </c>
      <c r="C1256">
        <v>1.55</v>
      </c>
      <c r="D1256">
        <v>8.6999999999999993</v>
      </c>
      <c r="F1256">
        <v>18.5</v>
      </c>
      <c r="G1256" s="3">
        <f>F1256/Conversions!$C$4</f>
        <v>14.380101049358725</v>
      </c>
      <c r="H1256">
        <v>0.15</v>
      </c>
      <c r="I1256" s="3">
        <f>H1256/Conversions!$C$6</f>
        <v>0.11617100371747212</v>
      </c>
      <c r="J1256">
        <v>7.3</v>
      </c>
      <c r="K1256">
        <v>9.1999999999999993</v>
      </c>
      <c r="L1256">
        <v>2.6</v>
      </c>
      <c r="M1256">
        <v>0.88</v>
      </c>
      <c r="U1256">
        <f t="shared" si="64"/>
        <v>90.38</v>
      </c>
      <c r="V1256">
        <v>19.600000000000001</v>
      </c>
      <c r="BZ1256" t="s">
        <v>2649</v>
      </c>
      <c r="CD1256" s="3" t="s">
        <v>2791</v>
      </c>
      <c r="CE1256" s="3" t="s">
        <v>2791</v>
      </c>
    </row>
    <row r="1257" spans="1:83">
      <c r="A1257" t="s">
        <v>1587</v>
      </c>
      <c r="B1257">
        <v>44.3</v>
      </c>
      <c r="C1257">
        <v>0.93</v>
      </c>
      <c r="D1257">
        <v>9.1</v>
      </c>
      <c r="F1257">
        <v>19.7</v>
      </c>
      <c r="G1257" s="3">
        <f>F1257/Conversions!$C$4</f>
        <v>15.312864360668479</v>
      </c>
      <c r="H1257">
        <v>0.21</v>
      </c>
      <c r="I1257" s="3">
        <f>H1257/Conversions!$C$6</f>
        <v>0.16263940520446096</v>
      </c>
      <c r="J1257">
        <v>12.1</v>
      </c>
      <c r="K1257">
        <v>4.8</v>
      </c>
      <c r="L1257">
        <v>2.4500000000000002</v>
      </c>
      <c r="M1257">
        <v>0.55000000000000004</v>
      </c>
      <c r="U1257">
        <f t="shared" si="64"/>
        <v>94.14</v>
      </c>
      <c r="V1257">
        <v>17.5</v>
      </c>
      <c r="Y1257">
        <v>144.1</v>
      </c>
      <c r="BZ1257" t="s">
        <v>2649</v>
      </c>
      <c r="CD1257" s="3" t="s">
        <v>2791</v>
      </c>
      <c r="CE1257" s="3" t="s">
        <v>2791</v>
      </c>
    </row>
    <row r="1258" spans="1:83">
      <c r="A1258" t="s">
        <v>1587</v>
      </c>
      <c r="B1258">
        <v>43.2</v>
      </c>
      <c r="C1258">
        <v>1.22</v>
      </c>
      <c r="D1258">
        <v>7.7</v>
      </c>
      <c r="F1258">
        <v>19.5</v>
      </c>
      <c r="G1258" s="3">
        <f>F1258/Conversions!$C$4</f>
        <v>15.157403808783522</v>
      </c>
      <c r="H1258">
        <v>0.22</v>
      </c>
      <c r="I1258" s="3">
        <f>H1258/Conversions!$C$6</f>
        <v>0.17038413878562578</v>
      </c>
      <c r="J1258">
        <v>14.6</v>
      </c>
      <c r="K1258">
        <v>3.6</v>
      </c>
      <c r="L1258">
        <v>2.25</v>
      </c>
      <c r="M1258">
        <v>0.61</v>
      </c>
      <c r="U1258">
        <f t="shared" si="64"/>
        <v>92.9</v>
      </c>
      <c r="V1258">
        <v>29.5</v>
      </c>
      <c r="BZ1258" t="s">
        <v>2649</v>
      </c>
      <c r="CD1258" s="3" t="s">
        <v>2791</v>
      </c>
      <c r="CE1258" s="3" t="s">
        <v>2791</v>
      </c>
    </row>
    <row r="1259" spans="1:83">
      <c r="A1259" t="s">
        <v>1587</v>
      </c>
      <c r="B1259">
        <v>47.2</v>
      </c>
      <c r="C1259">
        <v>0.8</v>
      </c>
      <c r="D1259">
        <v>8.6999999999999993</v>
      </c>
      <c r="F1259">
        <v>18.100000000000001</v>
      </c>
      <c r="G1259" s="3">
        <f>F1259/Conversions!$C$4</f>
        <v>14.069179945588807</v>
      </c>
      <c r="H1259">
        <v>0.18</v>
      </c>
      <c r="I1259" s="3">
        <f>H1259/Conversions!$C$6</f>
        <v>0.13940520446096655</v>
      </c>
      <c r="J1259">
        <v>11.6</v>
      </c>
      <c r="K1259">
        <v>6.5</v>
      </c>
      <c r="L1259">
        <v>2.85</v>
      </c>
      <c r="M1259">
        <v>0.95</v>
      </c>
      <c r="U1259">
        <f t="shared" si="64"/>
        <v>96.88</v>
      </c>
      <c r="V1259">
        <v>23.9</v>
      </c>
      <c r="BZ1259" t="s">
        <v>2649</v>
      </c>
      <c r="CD1259" s="3" t="s">
        <v>2791</v>
      </c>
      <c r="CE1259" s="3" t="s">
        <v>2791</v>
      </c>
    </row>
    <row r="1260" spans="1:83">
      <c r="A1260" t="s">
        <v>1587</v>
      </c>
      <c r="B1260">
        <v>41.2</v>
      </c>
      <c r="C1260">
        <v>1.59</v>
      </c>
      <c r="D1260">
        <v>9.5</v>
      </c>
      <c r="F1260">
        <v>18</v>
      </c>
      <c r="G1260" s="3">
        <f>F1260/Conversions!$C$4</f>
        <v>13.991449669646327</v>
      </c>
      <c r="H1260">
        <v>0.15</v>
      </c>
      <c r="I1260" s="3">
        <f>H1260/Conversions!$C$6</f>
        <v>0.11617100371747212</v>
      </c>
      <c r="J1260">
        <v>6.7</v>
      </c>
      <c r="K1260">
        <v>7.2</v>
      </c>
      <c r="L1260">
        <v>2.83</v>
      </c>
      <c r="M1260">
        <v>1.27</v>
      </c>
      <c r="U1260">
        <f t="shared" ref="U1260:U1323" si="65">SUM(J1260:M1260,H1260,B1260:F1260)</f>
        <v>88.44</v>
      </c>
      <c r="V1260">
        <v>16.5</v>
      </c>
      <c r="X1260">
        <v>34.299999999999997</v>
      </c>
      <c r="Y1260">
        <v>131.5</v>
      </c>
      <c r="BZ1260" t="s">
        <v>2649</v>
      </c>
      <c r="CD1260" s="3" t="s">
        <v>2791</v>
      </c>
      <c r="CE1260" s="3" t="s">
        <v>2791</v>
      </c>
    </row>
    <row r="1261" spans="1:83">
      <c r="A1261" t="s">
        <v>1588</v>
      </c>
      <c r="B1261">
        <v>40.200000000000003</v>
      </c>
      <c r="C1261">
        <v>0.83</v>
      </c>
      <c r="D1261">
        <v>5.9</v>
      </c>
      <c r="F1261">
        <v>21.5</v>
      </c>
      <c r="G1261" s="3">
        <f>F1261/Conversions!$C$4</f>
        <v>16.712009327633112</v>
      </c>
      <c r="H1261">
        <v>0.23</v>
      </c>
      <c r="I1261" s="3">
        <f>H1261/Conversions!$C$6</f>
        <v>0.17812887236679059</v>
      </c>
      <c r="J1261">
        <v>15.7</v>
      </c>
      <c r="K1261">
        <v>2.7</v>
      </c>
      <c r="L1261">
        <v>2.14</v>
      </c>
      <c r="M1261">
        <v>0.25</v>
      </c>
      <c r="U1261">
        <f t="shared" si="65"/>
        <v>89.45</v>
      </c>
      <c r="V1261">
        <v>19.3</v>
      </c>
      <c r="BZ1261" t="s">
        <v>2649</v>
      </c>
      <c r="CD1261" s="3" t="s">
        <v>2791</v>
      </c>
      <c r="CE1261" s="3" t="s">
        <v>2791</v>
      </c>
    </row>
    <row r="1262" spans="1:83">
      <c r="A1262" t="s">
        <v>1588</v>
      </c>
      <c r="B1262">
        <v>42.7</v>
      </c>
      <c r="C1262">
        <v>0.91</v>
      </c>
      <c r="D1262">
        <v>8.8000000000000007</v>
      </c>
      <c r="F1262">
        <v>20.7</v>
      </c>
      <c r="G1262" s="3">
        <f>F1262/Conversions!$C$4</f>
        <v>16.090167120093277</v>
      </c>
      <c r="H1262">
        <v>0.22</v>
      </c>
      <c r="I1262" s="3">
        <f>H1262/Conversions!$C$6</f>
        <v>0.17038413878562578</v>
      </c>
      <c r="J1262">
        <v>9.1</v>
      </c>
      <c r="K1262">
        <v>6.2</v>
      </c>
      <c r="L1262">
        <v>2.44</v>
      </c>
      <c r="M1262">
        <v>0.49</v>
      </c>
      <c r="U1262">
        <f t="shared" si="65"/>
        <v>91.56</v>
      </c>
      <c r="V1262">
        <v>12.6</v>
      </c>
      <c r="X1262">
        <v>36.4</v>
      </c>
      <c r="Y1262">
        <v>12.2</v>
      </c>
      <c r="BZ1262" t="s">
        <v>2649</v>
      </c>
      <c r="CD1262" s="3" t="s">
        <v>2791</v>
      </c>
      <c r="CE1262" s="3" t="s">
        <v>2791</v>
      </c>
    </row>
    <row r="1263" spans="1:83">
      <c r="A1263" t="s">
        <v>1588</v>
      </c>
      <c r="B1263">
        <v>37.200000000000003</v>
      </c>
      <c r="C1263">
        <v>0.84</v>
      </c>
      <c r="D1263">
        <v>7.1</v>
      </c>
      <c r="F1263">
        <v>23.9</v>
      </c>
      <c r="G1263" s="3">
        <f>F1263/Conversions!$C$4</f>
        <v>18.577535950252624</v>
      </c>
      <c r="H1263">
        <v>0.26</v>
      </c>
      <c r="I1263" s="3">
        <f>H1263/Conversions!$C$6</f>
        <v>0.20136307311028503</v>
      </c>
      <c r="J1263">
        <v>9</v>
      </c>
      <c r="K1263">
        <v>7.4</v>
      </c>
      <c r="L1263">
        <v>1.74</v>
      </c>
      <c r="M1263">
        <v>0.26</v>
      </c>
      <c r="U1263">
        <f t="shared" si="65"/>
        <v>87.7</v>
      </c>
      <c r="V1263">
        <v>18.899999999999999</v>
      </c>
      <c r="BZ1263" t="s">
        <v>2649</v>
      </c>
      <c r="CD1263" s="3" t="s">
        <v>2791</v>
      </c>
      <c r="CE1263" s="3" t="s">
        <v>2791</v>
      </c>
    </row>
    <row r="1264" spans="1:83">
      <c r="A1264" t="s">
        <v>1588</v>
      </c>
      <c r="B1264">
        <v>42.3</v>
      </c>
      <c r="C1264">
        <v>0.88</v>
      </c>
      <c r="D1264">
        <v>6.7</v>
      </c>
      <c r="F1264">
        <v>19.899999999999999</v>
      </c>
      <c r="G1264" s="3">
        <f>F1264/Conversions!$C$4</f>
        <v>15.468324912553438</v>
      </c>
      <c r="H1264">
        <v>0.19</v>
      </c>
      <c r="I1264" s="3">
        <f>H1264/Conversions!$C$6</f>
        <v>0.14714993804213136</v>
      </c>
      <c r="J1264">
        <v>11.3</v>
      </c>
      <c r="K1264">
        <v>5.5</v>
      </c>
      <c r="L1264">
        <v>2.4300000000000002</v>
      </c>
      <c r="M1264">
        <v>0.49</v>
      </c>
      <c r="U1264">
        <f t="shared" si="65"/>
        <v>89.69</v>
      </c>
      <c r="V1264">
        <v>12.8</v>
      </c>
      <c r="X1264">
        <v>42.1</v>
      </c>
      <c r="BZ1264" t="s">
        <v>2649</v>
      </c>
      <c r="CD1264" s="3" t="s">
        <v>2791</v>
      </c>
      <c r="CE1264" s="3" t="s">
        <v>2791</v>
      </c>
    </row>
    <row r="1265" spans="1:83">
      <c r="A1265" t="s">
        <v>1588</v>
      </c>
      <c r="B1265">
        <v>42.7</v>
      </c>
      <c r="C1265">
        <v>0.77</v>
      </c>
      <c r="D1265">
        <v>7.6</v>
      </c>
      <c r="F1265">
        <v>20.9</v>
      </c>
      <c r="G1265" s="3">
        <f>F1265/Conversions!$C$4</f>
        <v>16.245627671978234</v>
      </c>
      <c r="H1265">
        <v>0.24</v>
      </c>
      <c r="I1265" s="3">
        <f>H1265/Conversions!$C$6</f>
        <v>0.18587360594795541</v>
      </c>
      <c r="J1265">
        <v>15.4</v>
      </c>
      <c r="K1265">
        <v>3</v>
      </c>
      <c r="L1265">
        <v>2.4300000000000002</v>
      </c>
      <c r="M1265">
        <v>0.44</v>
      </c>
      <c r="U1265">
        <f t="shared" si="65"/>
        <v>93.47999999999999</v>
      </c>
      <c r="V1265">
        <v>19</v>
      </c>
      <c r="BZ1265" t="s">
        <v>2649</v>
      </c>
      <c r="CD1265" s="3" t="s">
        <v>2791</v>
      </c>
      <c r="CE1265" s="3" t="s">
        <v>2791</v>
      </c>
    </row>
    <row r="1266" spans="1:83">
      <c r="A1266" t="s">
        <v>1588</v>
      </c>
      <c r="B1266">
        <v>39.799999999999997</v>
      </c>
      <c r="C1266">
        <v>1.4</v>
      </c>
      <c r="D1266">
        <v>8</v>
      </c>
      <c r="F1266">
        <v>25.3</v>
      </c>
      <c r="G1266" s="3">
        <f>F1266/Conversions!$C$4</f>
        <v>19.665759813447337</v>
      </c>
      <c r="H1266">
        <v>0.21</v>
      </c>
      <c r="I1266" s="3">
        <f>H1266/Conversions!$C$6</f>
        <v>0.16263940520446096</v>
      </c>
      <c r="J1266">
        <v>8.1</v>
      </c>
      <c r="K1266">
        <v>4.2</v>
      </c>
      <c r="L1266">
        <v>2.4700000000000002</v>
      </c>
      <c r="M1266">
        <v>0.47</v>
      </c>
      <c r="U1266">
        <f t="shared" si="65"/>
        <v>89.95</v>
      </c>
      <c r="V1266">
        <v>1.6</v>
      </c>
      <c r="BZ1266" t="s">
        <v>2649</v>
      </c>
      <c r="CD1266" s="3" t="s">
        <v>2791</v>
      </c>
      <c r="CE1266" s="3" t="s">
        <v>2791</v>
      </c>
    </row>
    <row r="1267" spans="1:83">
      <c r="A1267" t="s">
        <v>1589</v>
      </c>
      <c r="B1267">
        <v>39.799999999999997</v>
      </c>
      <c r="C1267">
        <v>1.1200000000000001</v>
      </c>
      <c r="D1267">
        <v>7.9</v>
      </c>
      <c r="F1267">
        <v>20.9</v>
      </c>
      <c r="G1267" s="3">
        <f>F1267/Conversions!$C$4</f>
        <v>16.245627671978234</v>
      </c>
      <c r="H1267">
        <v>0.14000000000000001</v>
      </c>
      <c r="I1267" s="3">
        <f>H1267/Conversions!$C$6</f>
        <v>0.10842627013630733</v>
      </c>
      <c r="J1267">
        <v>9.5</v>
      </c>
      <c r="K1267">
        <v>4.2</v>
      </c>
      <c r="L1267">
        <v>2.15</v>
      </c>
      <c r="M1267">
        <v>0.3</v>
      </c>
      <c r="U1267">
        <f t="shared" si="65"/>
        <v>86.009999999999991</v>
      </c>
      <c r="V1267">
        <v>6.7</v>
      </c>
      <c r="BZ1267" t="s">
        <v>2649</v>
      </c>
      <c r="CD1267" s="3" t="s">
        <v>2791</v>
      </c>
      <c r="CE1267" s="3" t="s">
        <v>2791</v>
      </c>
    </row>
    <row r="1268" spans="1:83">
      <c r="A1268" t="s">
        <v>1589</v>
      </c>
      <c r="B1268">
        <v>38</v>
      </c>
      <c r="C1268">
        <v>0.96</v>
      </c>
      <c r="D1268">
        <v>8.1999999999999993</v>
      </c>
      <c r="F1268">
        <v>20.399999999999999</v>
      </c>
      <c r="G1268" s="3">
        <f>F1268/Conversions!$C$4</f>
        <v>15.856976292265836</v>
      </c>
      <c r="H1268">
        <v>0.14000000000000001</v>
      </c>
      <c r="I1268" s="3">
        <f>H1268/Conversions!$C$6</f>
        <v>0.10842627013630733</v>
      </c>
      <c r="J1268">
        <v>9.1</v>
      </c>
      <c r="K1268">
        <v>6.4</v>
      </c>
      <c r="L1268">
        <v>2.04</v>
      </c>
      <c r="M1268">
        <v>0.28000000000000003</v>
      </c>
      <c r="U1268">
        <f t="shared" si="65"/>
        <v>85.52000000000001</v>
      </c>
      <c r="V1268">
        <v>8.6999999999999993</v>
      </c>
      <c r="BZ1268" t="s">
        <v>2649</v>
      </c>
      <c r="CD1268" s="3" t="s">
        <v>2791</v>
      </c>
      <c r="CE1268" s="3" t="s">
        <v>2791</v>
      </c>
    </row>
    <row r="1269" spans="1:83">
      <c r="A1269" t="s">
        <v>1589</v>
      </c>
      <c r="B1269">
        <v>39.4</v>
      </c>
      <c r="C1269">
        <v>0.89</v>
      </c>
      <c r="D1269">
        <v>7.9</v>
      </c>
      <c r="F1269">
        <v>21</v>
      </c>
      <c r="G1269" s="3">
        <f>F1269/Conversions!$C$4</f>
        <v>16.323357947920716</v>
      </c>
      <c r="H1269">
        <v>0.17</v>
      </c>
      <c r="I1269" s="3">
        <f>H1269/Conversions!$C$6</f>
        <v>0.13166047087980176</v>
      </c>
      <c r="J1269">
        <v>11.5</v>
      </c>
      <c r="K1269">
        <v>5.3</v>
      </c>
      <c r="L1269">
        <v>1.79</v>
      </c>
      <c r="M1269">
        <v>0.16</v>
      </c>
      <c r="U1269">
        <f t="shared" si="65"/>
        <v>88.11</v>
      </c>
      <c r="V1269">
        <v>7.9</v>
      </c>
      <c r="BZ1269" t="s">
        <v>2649</v>
      </c>
      <c r="CD1269" s="3" t="s">
        <v>2791</v>
      </c>
      <c r="CE1269" s="3" t="s">
        <v>2791</v>
      </c>
    </row>
    <row r="1270" spans="1:83">
      <c r="A1270" t="s">
        <v>1589</v>
      </c>
      <c r="B1270">
        <v>38.299999999999997</v>
      </c>
      <c r="C1270">
        <v>0.89</v>
      </c>
      <c r="D1270">
        <v>7.3</v>
      </c>
      <c r="F1270">
        <v>20.7</v>
      </c>
      <c r="G1270" s="3">
        <f>F1270/Conversions!$C$4</f>
        <v>16.090167120093277</v>
      </c>
      <c r="H1270">
        <v>0.16</v>
      </c>
      <c r="I1270" s="3">
        <f>H1270/Conversions!$C$6</f>
        <v>0.12391573729863693</v>
      </c>
      <c r="J1270">
        <v>12.4</v>
      </c>
      <c r="K1270">
        <v>5.0999999999999996</v>
      </c>
      <c r="L1270">
        <v>2</v>
      </c>
      <c r="M1270">
        <v>0.14000000000000001</v>
      </c>
      <c r="U1270">
        <f t="shared" si="65"/>
        <v>86.99</v>
      </c>
      <c r="V1270">
        <v>9.6999999999999993</v>
      </c>
      <c r="BZ1270" t="s">
        <v>2649</v>
      </c>
      <c r="CD1270" s="3" t="s">
        <v>2791</v>
      </c>
      <c r="CE1270" s="3" t="s">
        <v>2791</v>
      </c>
    </row>
    <row r="1271" spans="1:83">
      <c r="A1271" t="s">
        <v>1589</v>
      </c>
      <c r="B1271">
        <v>39.4</v>
      </c>
      <c r="C1271">
        <v>0.98</v>
      </c>
      <c r="D1271">
        <v>8.6</v>
      </c>
      <c r="F1271">
        <v>20.5</v>
      </c>
      <c r="G1271" s="3">
        <f>F1271/Conversions!$C$4</f>
        <v>15.934706568208318</v>
      </c>
      <c r="H1271">
        <v>0.14000000000000001</v>
      </c>
      <c r="I1271" s="3">
        <f>H1271/Conversions!$C$6</f>
        <v>0.10842627013630733</v>
      </c>
      <c r="J1271">
        <v>11</v>
      </c>
      <c r="K1271">
        <v>4</v>
      </c>
      <c r="L1271">
        <v>2.19</v>
      </c>
      <c r="M1271">
        <v>0.28000000000000003</v>
      </c>
      <c r="U1271">
        <f t="shared" si="65"/>
        <v>87.09</v>
      </c>
      <c r="V1271">
        <v>8.5</v>
      </c>
      <c r="X1271">
        <v>34.799999999999997</v>
      </c>
      <c r="BZ1271" t="s">
        <v>2649</v>
      </c>
      <c r="CD1271" s="3" t="s">
        <v>2791</v>
      </c>
      <c r="CE1271" s="3" t="s">
        <v>2791</v>
      </c>
    </row>
    <row r="1272" spans="1:83">
      <c r="A1272" t="s">
        <v>1590</v>
      </c>
      <c r="B1272">
        <v>43.9</v>
      </c>
      <c r="C1272">
        <v>0.96</v>
      </c>
      <c r="D1272">
        <v>8.4</v>
      </c>
      <c r="F1272">
        <v>19.3</v>
      </c>
      <c r="G1272" s="3">
        <f>F1272/Conversions!$C$4</f>
        <v>15.001943256898564</v>
      </c>
      <c r="H1272">
        <v>0.2</v>
      </c>
      <c r="I1272" s="3">
        <f>H1272/Conversions!$C$6</f>
        <v>0.15489467162329618</v>
      </c>
      <c r="J1272">
        <v>12</v>
      </c>
      <c r="K1272">
        <v>4</v>
      </c>
      <c r="L1272">
        <v>2.4900000000000002</v>
      </c>
      <c r="M1272">
        <v>0.68</v>
      </c>
      <c r="U1272">
        <f t="shared" si="65"/>
        <v>91.929999999999993</v>
      </c>
      <c r="V1272">
        <v>17.3</v>
      </c>
      <c r="X1272">
        <v>1.8</v>
      </c>
      <c r="BZ1272" t="s">
        <v>2649</v>
      </c>
      <c r="CD1272" s="3" t="s">
        <v>2791</v>
      </c>
      <c r="CE1272" s="3" t="s">
        <v>2791</v>
      </c>
    </row>
    <row r="1273" spans="1:83">
      <c r="A1273" t="s">
        <v>1590</v>
      </c>
      <c r="B1273">
        <v>40.700000000000003</v>
      </c>
      <c r="C1273">
        <v>0.93</v>
      </c>
      <c r="D1273">
        <v>5.3</v>
      </c>
      <c r="F1273">
        <v>20.7</v>
      </c>
      <c r="G1273" s="3">
        <f>F1273/Conversions!$C$4</f>
        <v>16.090167120093277</v>
      </c>
      <c r="H1273">
        <v>0.2</v>
      </c>
      <c r="I1273" s="3">
        <f>H1273/Conversions!$C$6</f>
        <v>0.15489467162329618</v>
      </c>
      <c r="J1273">
        <v>17.7</v>
      </c>
      <c r="K1273">
        <v>2.1</v>
      </c>
      <c r="L1273">
        <v>2.0699999999999998</v>
      </c>
      <c r="M1273">
        <v>0.36</v>
      </c>
      <c r="U1273">
        <f t="shared" si="65"/>
        <v>90.06</v>
      </c>
      <c r="V1273">
        <v>25.3</v>
      </c>
      <c r="BZ1273" t="s">
        <v>2649</v>
      </c>
      <c r="CD1273" s="3" t="s">
        <v>2791</v>
      </c>
      <c r="CE1273" s="3" t="s">
        <v>2791</v>
      </c>
    </row>
    <row r="1274" spans="1:83">
      <c r="A1274" t="s">
        <v>1590</v>
      </c>
      <c r="B1274">
        <v>41.2</v>
      </c>
      <c r="C1274">
        <v>2.1800000000000002</v>
      </c>
      <c r="D1274">
        <v>6.6</v>
      </c>
      <c r="F1274">
        <v>19.3</v>
      </c>
      <c r="G1274" s="3">
        <f>F1274/Conversions!$C$4</f>
        <v>15.001943256898564</v>
      </c>
      <c r="H1274">
        <v>0.14000000000000001</v>
      </c>
      <c r="I1274" s="3">
        <f>H1274/Conversions!$C$6</f>
        <v>0.10842627013630733</v>
      </c>
      <c r="J1274">
        <v>10.4</v>
      </c>
      <c r="K1274">
        <v>2.2999999999999998</v>
      </c>
      <c r="L1274">
        <v>2.27</v>
      </c>
      <c r="M1274">
        <v>0.45</v>
      </c>
      <c r="U1274">
        <f t="shared" si="65"/>
        <v>84.84</v>
      </c>
      <c r="V1274">
        <v>14.3</v>
      </c>
      <c r="BZ1274" t="s">
        <v>2649</v>
      </c>
      <c r="CD1274" s="3" t="s">
        <v>2791</v>
      </c>
      <c r="CE1274" s="3" t="s">
        <v>2791</v>
      </c>
    </row>
    <row r="1275" spans="1:83">
      <c r="A1275" t="s">
        <v>1590</v>
      </c>
      <c r="B1275">
        <v>42.7</v>
      </c>
      <c r="C1275">
        <v>1.1200000000000001</v>
      </c>
      <c r="D1275">
        <v>9.1999999999999993</v>
      </c>
      <c r="F1275">
        <v>19.5</v>
      </c>
      <c r="G1275" s="3">
        <f>F1275/Conversions!$C$4</f>
        <v>15.157403808783522</v>
      </c>
      <c r="H1275">
        <v>0.15</v>
      </c>
      <c r="I1275" s="3">
        <f>H1275/Conversions!$C$6</f>
        <v>0.11617100371747212</v>
      </c>
      <c r="J1275">
        <v>11.2</v>
      </c>
      <c r="K1275">
        <v>4.7</v>
      </c>
      <c r="L1275">
        <v>2.2799999999999998</v>
      </c>
      <c r="M1275">
        <v>0.54</v>
      </c>
      <c r="U1275">
        <f t="shared" si="65"/>
        <v>91.39</v>
      </c>
      <c r="V1275">
        <v>12.5</v>
      </c>
      <c r="X1275">
        <v>81.099999999999994</v>
      </c>
      <c r="BZ1275" t="s">
        <v>2649</v>
      </c>
      <c r="CD1275" s="3" t="s">
        <v>2791</v>
      </c>
      <c r="CE1275" s="3" t="s">
        <v>2791</v>
      </c>
    </row>
    <row r="1276" spans="1:83">
      <c r="A1276" t="s">
        <v>1591</v>
      </c>
      <c r="B1276">
        <v>63.4</v>
      </c>
      <c r="C1276">
        <v>0.63</v>
      </c>
      <c r="D1276">
        <v>1.2</v>
      </c>
      <c r="F1276">
        <v>7.6</v>
      </c>
      <c r="G1276" s="3">
        <f>F1276/Conversions!$C$4</f>
        <v>5.9075009716284494</v>
      </c>
      <c r="H1276">
        <v>0.13</v>
      </c>
      <c r="I1276" s="3">
        <f>H1276/Conversions!$C$6</f>
        <v>0.10068153655514252</v>
      </c>
      <c r="J1276">
        <v>3.6</v>
      </c>
      <c r="K1276">
        <v>21.5</v>
      </c>
      <c r="L1276">
        <v>0.86</v>
      </c>
      <c r="M1276">
        <v>0.09</v>
      </c>
      <c r="U1276">
        <f t="shared" si="65"/>
        <v>99.009999999999991</v>
      </c>
      <c r="BZ1276" t="s">
        <v>2649</v>
      </c>
      <c r="CD1276" s="3" t="s">
        <v>2791</v>
      </c>
      <c r="CE1276" s="3" t="s">
        <v>2791</v>
      </c>
    </row>
    <row r="1277" spans="1:83">
      <c r="A1277" t="s">
        <v>1592</v>
      </c>
      <c r="B1277">
        <v>69.8</v>
      </c>
      <c r="C1277">
        <v>0.74</v>
      </c>
      <c r="D1277">
        <v>10.199999999999999</v>
      </c>
      <c r="F1277">
        <v>3.3</v>
      </c>
      <c r="G1277" s="3">
        <f>F1277/Conversions!$C$4</f>
        <v>2.5650991061018265</v>
      </c>
      <c r="H1277">
        <v>0.14000000000000001</v>
      </c>
      <c r="I1277" s="3">
        <f>H1277/Conversions!$C$6</f>
        <v>0.10842627013630733</v>
      </c>
      <c r="J1277">
        <v>3.2</v>
      </c>
      <c r="K1277">
        <v>9.9</v>
      </c>
      <c r="L1277">
        <v>2.7</v>
      </c>
      <c r="M1277">
        <v>1.52</v>
      </c>
      <c r="U1277">
        <f t="shared" si="65"/>
        <v>101.49999999999999</v>
      </c>
      <c r="BZ1277" t="s">
        <v>2649</v>
      </c>
      <c r="CD1277" s="3" t="s">
        <v>2791</v>
      </c>
      <c r="CE1277" s="3" t="s">
        <v>2791</v>
      </c>
    </row>
    <row r="1278" spans="1:83">
      <c r="A1278" t="s">
        <v>1593</v>
      </c>
      <c r="B1278">
        <v>44.8</v>
      </c>
      <c r="C1278">
        <v>0.82</v>
      </c>
      <c r="D1278">
        <v>10.5</v>
      </c>
      <c r="F1278">
        <v>18.5</v>
      </c>
      <c r="G1278" s="3">
        <f>F1278/Conversions!$C$4</f>
        <v>14.380101049358725</v>
      </c>
      <c r="H1278">
        <v>0.21</v>
      </c>
      <c r="I1278" s="3">
        <f>H1278/Conversions!$C$6</f>
        <v>0.16263940520446096</v>
      </c>
      <c r="J1278">
        <v>11.8</v>
      </c>
      <c r="K1278">
        <v>6.6</v>
      </c>
      <c r="L1278">
        <v>2.2200000000000002</v>
      </c>
      <c r="M1278">
        <v>0.21</v>
      </c>
      <c r="U1278">
        <f t="shared" si="65"/>
        <v>95.66</v>
      </c>
      <c r="V1278">
        <v>19.399999999999999</v>
      </c>
      <c r="BZ1278" t="s">
        <v>2649</v>
      </c>
      <c r="CD1278" s="3" t="s">
        <v>2791</v>
      </c>
      <c r="CE1278" s="3" t="s">
        <v>2791</v>
      </c>
    </row>
    <row r="1279" spans="1:83">
      <c r="A1279" t="s">
        <v>1593</v>
      </c>
      <c r="B1279">
        <v>47.2</v>
      </c>
      <c r="C1279">
        <v>0.92</v>
      </c>
      <c r="D1279">
        <v>9.4</v>
      </c>
      <c r="F1279">
        <v>20.3</v>
      </c>
      <c r="G1279" s="3">
        <f>F1279/Conversions!$C$4</f>
        <v>15.779246016323359</v>
      </c>
      <c r="H1279">
        <v>0.21</v>
      </c>
      <c r="I1279" s="3">
        <f>H1279/Conversions!$C$6</f>
        <v>0.16263940520446096</v>
      </c>
      <c r="J1279">
        <v>12.2</v>
      </c>
      <c r="K1279">
        <v>6</v>
      </c>
      <c r="L1279">
        <v>1.9</v>
      </c>
      <c r="M1279">
        <v>0.15</v>
      </c>
      <c r="U1279">
        <f t="shared" si="65"/>
        <v>98.28</v>
      </c>
      <c r="V1279">
        <v>15.4</v>
      </c>
      <c r="BZ1279" t="s">
        <v>2649</v>
      </c>
      <c r="CD1279" s="3" t="s">
        <v>2791</v>
      </c>
      <c r="CE1279" s="3" t="s">
        <v>2791</v>
      </c>
    </row>
    <row r="1280" spans="1:83">
      <c r="A1280" t="s">
        <v>1593</v>
      </c>
      <c r="B1280">
        <v>44.3</v>
      </c>
      <c r="C1280">
        <v>1.1000000000000001</v>
      </c>
      <c r="D1280">
        <v>11.5</v>
      </c>
      <c r="F1280">
        <v>19.3</v>
      </c>
      <c r="G1280" s="3">
        <f>F1280/Conversions!$C$4</f>
        <v>15.001943256898564</v>
      </c>
      <c r="H1280">
        <v>0.18</v>
      </c>
      <c r="I1280" s="3">
        <f>H1280/Conversions!$C$6</f>
        <v>0.13940520446096655</v>
      </c>
      <c r="J1280">
        <v>7.3</v>
      </c>
      <c r="K1280">
        <v>7.1</v>
      </c>
      <c r="L1280">
        <v>2.5499999999999998</v>
      </c>
      <c r="M1280">
        <v>0.51</v>
      </c>
      <c r="U1280">
        <f t="shared" si="65"/>
        <v>93.839999999999989</v>
      </c>
      <c r="V1280">
        <v>16</v>
      </c>
      <c r="X1280">
        <v>32.9</v>
      </c>
      <c r="BZ1280" t="s">
        <v>2649</v>
      </c>
      <c r="CD1280" s="3" t="s">
        <v>2791</v>
      </c>
      <c r="CE1280" s="3" t="s">
        <v>2791</v>
      </c>
    </row>
    <row r="1281" spans="1:83">
      <c r="A1281" t="s">
        <v>1593</v>
      </c>
      <c r="B1281">
        <v>43.7</v>
      </c>
      <c r="C1281">
        <v>0.81</v>
      </c>
      <c r="D1281">
        <v>8.3000000000000007</v>
      </c>
      <c r="F1281">
        <v>19.100000000000001</v>
      </c>
      <c r="G1281" s="3">
        <f>F1281/Conversions!$C$4</f>
        <v>14.846482705013605</v>
      </c>
      <c r="H1281">
        <v>0.2</v>
      </c>
      <c r="I1281" s="3">
        <f>H1281/Conversions!$C$6</f>
        <v>0.15489467162329618</v>
      </c>
      <c r="J1281">
        <v>6</v>
      </c>
      <c r="K1281">
        <v>11</v>
      </c>
      <c r="L1281">
        <v>2.38</v>
      </c>
      <c r="M1281">
        <v>0.34</v>
      </c>
      <c r="U1281">
        <f t="shared" si="65"/>
        <v>91.830000000000013</v>
      </c>
      <c r="V1281">
        <v>27.8</v>
      </c>
      <c r="BZ1281" t="s">
        <v>2649</v>
      </c>
      <c r="CD1281" s="3" t="s">
        <v>2791</v>
      </c>
      <c r="CE1281" s="3" t="s">
        <v>2791</v>
      </c>
    </row>
    <row r="1282" spans="1:83">
      <c r="A1282" t="s">
        <v>1593</v>
      </c>
      <c r="B1282">
        <v>47.6</v>
      </c>
      <c r="C1282">
        <v>0.86</v>
      </c>
      <c r="D1282">
        <v>12.9</v>
      </c>
      <c r="F1282">
        <v>17.600000000000001</v>
      </c>
      <c r="G1282" s="3">
        <f>F1282/Conversions!$C$4</f>
        <v>13.68052856587641</v>
      </c>
      <c r="H1282">
        <v>0.15</v>
      </c>
      <c r="I1282" s="3">
        <f>H1282/Conversions!$C$6</f>
        <v>0.11617100371747212</v>
      </c>
      <c r="J1282">
        <v>7.4</v>
      </c>
      <c r="K1282">
        <v>6.3</v>
      </c>
      <c r="L1282">
        <v>3.65</v>
      </c>
      <c r="M1282">
        <v>0.57999999999999996</v>
      </c>
      <c r="U1282">
        <f t="shared" si="65"/>
        <v>97.039999999999992</v>
      </c>
      <c r="V1282">
        <v>15.2</v>
      </c>
      <c r="BZ1282" t="s">
        <v>2649</v>
      </c>
      <c r="CD1282" s="3" t="s">
        <v>2791</v>
      </c>
      <c r="CE1282" s="3" t="s">
        <v>2791</v>
      </c>
    </row>
    <row r="1283" spans="1:83">
      <c r="A1283" t="s">
        <v>1593</v>
      </c>
      <c r="B1283">
        <v>44.8</v>
      </c>
      <c r="C1283">
        <v>0.89</v>
      </c>
      <c r="D1283">
        <v>10.4</v>
      </c>
      <c r="F1283">
        <v>18.600000000000001</v>
      </c>
      <c r="G1283" s="3">
        <f>F1283/Conversions!$C$4</f>
        <v>14.457831325301207</v>
      </c>
      <c r="H1283">
        <v>0.19</v>
      </c>
      <c r="I1283" s="3">
        <f>H1283/Conversions!$C$6</f>
        <v>0.14714993804213136</v>
      </c>
      <c r="J1283">
        <v>8.8000000000000007</v>
      </c>
      <c r="K1283">
        <v>8</v>
      </c>
      <c r="L1283">
        <v>2.38</v>
      </c>
      <c r="M1283">
        <v>0.3</v>
      </c>
      <c r="U1283">
        <f t="shared" si="65"/>
        <v>94.360000000000014</v>
      </c>
      <c r="V1283">
        <v>16.7</v>
      </c>
      <c r="BZ1283" t="s">
        <v>2649</v>
      </c>
      <c r="CD1283" s="3" t="s">
        <v>2791</v>
      </c>
      <c r="CE1283" s="3" t="s">
        <v>2791</v>
      </c>
    </row>
    <row r="1284" spans="1:83">
      <c r="A1284" t="s">
        <v>1593</v>
      </c>
      <c r="B1284">
        <v>45.6</v>
      </c>
      <c r="C1284">
        <v>0.93</v>
      </c>
      <c r="D1284">
        <v>12.7</v>
      </c>
      <c r="F1284">
        <v>19.600000000000001</v>
      </c>
      <c r="G1284" s="3">
        <f>F1284/Conversions!$C$4</f>
        <v>15.235134084726003</v>
      </c>
      <c r="H1284">
        <v>0.18</v>
      </c>
      <c r="I1284" s="3">
        <f>H1284/Conversions!$C$6</f>
        <v>0.13940520446096655</v>
      </c>
      <c r="J1284">
        <v>9.1999999999999993</v>
      </c>
      <c r="K1284">
        <v>6.6</v>
      </c>
      <c r="L1284">
        <v>2.57</v>
      </c>
      <c r="M1284">
        <v>0.34</v>
      </c>
      <c r="U1284">
        <f t="shared" si="65"/>
        <v>97.72</v>
      </c>
      <c r="V1284">
        <v>18</v>
      </c>
      <c r="BZ1284" t="s">
        <v>2649</v>
      </c>
      <c r="CD1284" s="3" t="s">
        <v>2791</v>
      </c>
      <c r="CE1284" s="3" t="s">
        <v>2791</v>
      </c>
    </row>
    <row r="1285" spans="1:83">
      <c r="A1285" t="s">
        <v>1593</v>
      </c>
      <c r="B1285">
        <v>54.7</v>
      </c>
      <c r="C1285">
        <v>0.83</v>
      </c>
      <c r="D1285">
        <v>16.2</v>
      </c>
      <c r="F1285">
        <v>14.4</v>
      </c>
      <c r="G1285" s="3">
        <f>F1285/Conversions!$C$4</f>
        <v>11.193159735717062</v>
      </c>
      <c r="H1285">
        <v>0.15</v>
      </c>
      <c r="I1285" s="3">
        <f>H1285/Conversions!$C$6</f>
        <v>0.11617100371747212</v>
      </c>
      <c r="J1285">
        <v>4.5999999999999996</v>
      </c>
      <c r="K1285">
        <v>6.1</v>
      </c>
      <c r="L1285">
        <v>3.75</v>
      </c>
      <c r="M1285">
        <v>2.21</v>
      </c>
      <c r="U1285">
        <f t="shared" si="65"/>
        <v>102.94000000000001</v>
      </c>
      <c r="V1285">
        <v>11.1</v>
      </c>
      <c r="X1285">
        <v>13</v>
      </c>
      <c r="Y1285">
        <v>281.8</v>
      </c>
      <c r="BZ1285" t="s">
        <v>2649</v>
      </c>
      <c r="CD1285" s="3" t="s">
        <v>2791</v>
      </c>
      <c r="CE1285" s="3" t="s">
        <v>2791</v>
      </c>
    </row>
    <row r="1286" spans="1:83">
      <c r="A1286" t="s">
        <v>1593</v>
      </c>
      <c r="B1286">
        <v>44.5</v>
      </c>
      <c r="C1286">
        <v>1.05</v>
      </c>
      <c r="D1286">
        <v>10.8</v>
      </c>
      <c r="F1286">
        <v>20.8</v>
      </c>
      <c r="G1286" s="3">
        <f>F1286/Conversions!$C$4</f>
        <v>16.167897396035755</v>
      </c>
      <c r="H1286">
        <v>0.21</v>
      </c>
      <c r="I1286" s="3">
        <f>H1286/Conversions!$C$6</f>
        <v>0.16263940520446096</v>
      </c>
      <c r="J1286">
        <v>11.3</v>
      </c>
      <c r="K1286">
        <v>5.2</v>
      </c>
      <c r="L1286">
        <v>2.2200000000000002</v>
      </c>
      <c r="M1286">
        <v>0.18</v>
      </c>
      <c r="U1286">
        <f t="shared" si="65"/>
        <v>96.259999999999991</v>
      </c>
      <c r="V1286">
        <v>15.8</v>
      </c>
      <c r="BZ1286" t="s">
        <v>2649</v>
      </c>
      <c r="CD1286" s="3" t="s">
        <v>2791</v>
      </c>
      <c r="CE1286" s="3" t="s">
        <v>2791</v>
      </c>
    </row>
    <row r="1287" spans="1:83">
      <c r="A1287" t="s">
        <v>1594</v>
      </c>
      <c r="B1287">
        <v>49.6</v>
      </c>
      <c r="C1287">
        <v>0.82</v>
      </c>
      <c r="D1287">
        <v>10.9</v>
      </c>
      <c r="F1287">
        <v>20.5</v>
      </c>
      <c r="G1287" s="3">
        <f>F1287/Conversions!$C$4</f>
        <v>15.934706568208318</v>
      </c>
      <c r="H1287">
        <v>0.17</v>
      </c>
      <c r="I1287" s="3">
        <f>H1287/Conversions!$C$6</f>
        <v>0.13166047087980176</v>
      </c>
      <c r="J1287">
        <v>8.8000000000000007</v>
      </c>
      <c r="K1287">
        <v>4.8</v>
      </c>
      <c r="L1287">
        <v>2.58</v>
      </c>
      <c r="M1287">
        <v>0.8</v>
      </c>
      <c r="U1287">
        <f t="shared" si="65"/>
        <v>98.97</v>
      </c>
      <c r="V1287">
        <v>15.3</v>
      </c>
      <c r="Y1287">
        <v>218.6</v>
      </c>
      <c r="BZ1287" t="s">
        <v>2649</v>
      </c>
      <c r="CD1287" s="3" t="s">
        <v>2791</v>
      </c>
      <c r="CE1287" s="3" t="s">
        <v>2791</v>
      </c>
    </row>
    <row r="1288" spans="1:83">
      <c r="A1288" t="s">
        <v>1594</v>
      </c>
      <c r="B1288">
        <v>47</v>
      </c>
      <c r="C1288">
        <v>0.93</v>
      </c>
      <c r="D1288">
        <v>15.1</v>
      </c>
      <c r="F1288">
        <v>18.8</v>
      </c>
      <c r="G1288" s="3">
        <f>F1288/Conversions!$C$4</f>
        <v>14.613291877186164</v>
      </c>
      <c r="H1288">
        <v>0.13</v>
      </c>
      <c r="I1288" s="3">
        <f>H1288/Conversions!$C$6</f>
        <v>0.10068153655514252</v>
      </c>
      <c r="J1288">
        <v>5.2</v>
      </c>
      <c r="K1288">
        <v>7.7</v>
      </c>
      <c r="L1288">
        <v>3.41</v>
      </c>
      <c r="M1288">
        <v>0.77</v>
      </c>
      <c r="U1288">
        <f t="shared" si="65"/>
        <v>99.04</v>
      </c>
      <c r="V1288">
        <v>18.7</v>
      </c>
      <c r="Y1288">
        <v>263.3</v>
      </c>
      <c r="BZ1288" t="s">
        <v>2649</v>
      </c>
      <c r="CD1288" s="3" t="s">
        <v>2791</v>
      </c>
      <c r="CE1288" s="3" t="s">
        <v>2791</v>
      </c>
    </row>
    <row r="1289" spans="1:83">
      <c r="A1289" t="s">
        <v>1594</v>
      </c>
      <c r="B1289">
        <v>46.1</v>
      </c>
      <c r="C1289">
        <v>1.06</v>
      </c>
      <c r="D1289">
        <v>9.1999999999999993</v>
      </c>
      <c r="F1289">
        <v>19.7</v>
      </c>
      <c r="G1289" s="3">
        <f>F1289/Conversions!$C$4</f>
        <v>15.312864360668479</v>
      </c>
      <c r="H1289">
        <v>0.13</v>
      </c>
      <c r="I1289" s="3">
        <f>H1289/Conversions!$C$6</f>
        <v>0.10068153655514252</v>
      </c>
      <c r="J1289">
        <v>5</v>
      </c>
      <c r="K1289">
        <v>9.5</v>
      </c>
      <c r="L1289">
        <v>2.58</v>
      </c>
      <c r="M1289">
        <v>0.54</v>
      </c>
      <c r="U1289">
        <f t="shared" si="65"/>
        <v>93.81</v>
      </c>
      <c r="V1289">
        <v>14.3</v>
      </c>
      <c r="BZ1289" t="s">
        <v>2649</v>
      </c>
      <c r="CD1289" s="3" t="s">
        <v>2791</v>
      </c>
      <c r="CE1289" s="3" t="s">
        <v>2791</v>
      </c>
    </row>
    <row r="1290" spans="1:83">
      <c r="A1290" t="s">
        <v>1594</v>
      </c>
      <c r="B1290">
        <v>45.8</v>
      </c>
      <c r="C1290">
        <v>1.18</v>
      </c>
      <c r="D1290">
        <v>9.6999999999999993</v>
      </c>
      <c r="F1290">
        <v>22.1</v>
      </c>
      <c r="G1290" s="3">
        <f>F1290/Conversions!$C$4</f>
        <v>17.178390983287994</v>
      </c>
      <c r="H1290">
        <v>0.16</v>
      </c>
      <c r="I1290" s="3">
        <f>H1290/Conversions!$C$6</f>
        <v>0.12391573729863693</v>
      </c>
      <c r="J1290">
        <v>8.4</v>
      </c>
      <c r="K1290">
        <v>5</v>
      </c>
      <c r="L1290">
        <v>2.8</v>
      </c>
      <c r="M1290">
        <v>0.41</v>
      </c>
      <c r="U1290">
        <f t="shared" si="65"/>
        <v>95.549999999999983</v>
      </c>
      <c r="V1290">
        <v>16.8</v>
      </c>
      <c r="BZ1290" t="s">
        <v>2649</v>
      </c>
      <c r="CD1290" s="3" t="s">
        <v>2791</v>
      </c>
      <c r="CE1290" s="3" t="s">
        <v>2791</v>
      </c>
    </row>
    <row r="1291" spans="1:83">
      <c r="A1291" t="s">
        <v>1594</v>
      </c>
      <c r="B1291">
        <v>48.3</v>
      </c>
      <c r="C1291">
        <v>1.03</v>
      </c>
      <c r="D1291">
        <v>12</v>
      </c>
      <c r="F1291">
        <v>20.2</v>
      </c>
      <c r="G1291" s="3">
        <f>F1291/Conversions!$C$4</f>
        <v>15.701515740380879</v>
      </c>
      <c r="H1291">
        <v>0.15</v>
      </c>
      <c r="I1291" s="3">
        <f>H1291/Conversions!$C$6</f>
        <v>0.11617100371747212</v>
      </c>
      <c r="J1291">
        <v>7.7</v>
      </c>
      <c r="K1291">
        <v>5.2</v>
      </c>
      <c r="L1291">
        <v>2.86</v>
      </c>
      <c r="M1291">
        <v>0.35</v>
      </c>
      <c r="U1291">
        <f t="shared" si="65"/>
        <v>97.79</v>
      </c>
      <c r="V1291">
        <v>13.4</v>
      </c>
      <c r="BZ1291" t="s">
        <v>2649</v>
      </c>
      <c r="CD1291" s="3" t="s">
        <v>2791</v>
      </c>
      <c r="CE1291" s="3" t="s">
        <v>2791</v>
      </c>
    </row>
    <row r="1292" spans="1:83">
      <c r="A1292" t="s">
        <v>1594</v>
      </c>
      <c r="B1292">
        <v>46.1</v>
      </c>
      <c r="C1292">
        <v>1.08</v>
      </c>
      <c r="D1292">
        <v>12</v>
      </c>
      <c r="F1292">
        <v>20</v>
      </c>
      <c r="G1292" s="3">
        <f>F1292/Conversions!$C$4</f>
        <v>15.54605518849592</v>
      </c>
      <c r="H1292">
        <v>0.15</v>
      </c>
      <c r="I1292" s="3">
        <f>H1292/Conversions!$C$6</f>
        <v>0.11617100371747212</v>
      </c>
      <c r="J1292">
        <v>7.1</v>
      </c>
      <c r="K1292">
        <v>6.4</v>
      </c>
      <c r="L1292">
        <v>3.57</v>
      </c>
      <c r="M1292">
        <v>0.68</v>
      </c>
      <c r="U1292">
        <f t="shared" si="65"/>
        <v>97.08</v>
      </c>
      <c r="V1292">
        <v>18.399999999999999</v>
      </c>
      <c r="X1292">
        <v>37.799999999999997</v>
      </c>
      <c r="BZ1292" t="s">
        <v>2649</v>
      </c>
      <c r="CD1292" s="3" t="s">
        <v>2791</v>
      </c>
      <c r="CE1292" s="3" t="s">
        <v>2791</v>
      </c>
    </row>
    <row r="1293" spans="1:83">
      <c r="A1293" t="s">
        <v>1595</v>
      </c>
      <c r="B1293">
        <v>43.9</v>
      </c>
      <c r="C1293">
        <v>2.69</v>
      </c>
      <c r="D1293">
        <v>6.3</v>
      </c>
      <c r="F1293">
        <v>20.100000000000001</v>
      </c>
      <c r="G1293" s="3">
        <f>F1293/Conversions!$C$4</f>
        <v>15.6237854644384</v>
      </c>
      <c r="H1293">
        <v>0.19</v>
      </c>
      <c r="I1293" s="3">
        <f>H1293/Conversions!$C$6</f>
        <v>0.14714993804213136</v>
      </c>
      <c r="J1293">
        <v>12.2</v>
      </c>
      <c r="K1293">
        <v>5.2</v>
      </c>
      <c r="L1293">
        <v>1.52</v>
      </c>
      <c r="M1293">
        <v>0.16</v>
      </c>
      <c r="U1293">
        <f t="shared" si="65"/>
        <v>92.259999999999991</v>
      </c>
      <c r="V1293">
        <v>15.3</v>
      </c>
      <c r="BZ1293" t="s">
        <v>2649</v>
      </c>
      <c r="CD1293" s="3" t="s">
        <v>2791</v>
      </c>
      <c r="CE1293" s="3" t="s">
        <v>2791</v>
      </c>
    </row>
    <row r="1294" spans="1:83">
      <c r="A1294" t="s">
        <v>1595</v>
      </c>
      <c r="B1294">
        <v>42.9</v>
      </c>
      <c r="C1294">
        <v>1.22</v>
      </c>
      <c r="D1294">
        <v>10.199999999999999</v>
      </c>
      <c r="F1294">
        <v>21.7</v>
      </c>
      <c r="G1294" s="3">
        <f>F1294/Conversions!$C$4</f>
        <v>16.867469879518072</v>
      </c>
      <c r="H1294">
        <v>0.18</v>
      </c>
      <c r="I1294" s="3">
        <f>H1294/Conversions!$C$6</f>
        <v>0.13940520446096655</v>
      </c>
      <c r="J1294">
        <v>8.1999999999999993</v>
      </c>
      <c r="K1294">
        <v>6.1</v>
      </c>
      <c r="L1294">
        <v>2.15</v>
      </c>
      <c r="M1294">
        <v>0.31</v>
      </c>
      <c r="U1294">
        <f t="shared" si="65"/>
        <v>92.96</v>
      </c>
      <c r="V1294">
        <v>19.5</v>
      </c>
      <c r="BZ1294" t="s">
        <v>2649</v>
      </c>
      <c r="CD1294" s="3" t="s">
        <v>2791</v>
      </c>
      <c r="CE1294" s="3" t="s">
        <v>2791</v>
      </c>
    </row>
    <row r="1295" spans="1:83">
      <c r="A1295" t="s">
        <v>1595</v>
      </c>
      <c r="B1295">
        <v>47.4</v>
      </c>
      <c r="C1295">
        <v>0.96</v>
      </c>
      <c r="D1295">
        <v>12.5</v>
      </c>
      <c r="F1295">
        <v>20.100000000000001</v>
      </c>
      <c r="G1295" s="3">
        <f>F1295/Conversions!$C$4</f>
        <v>15.6237854644384</v>
      </c>
      <c r="H1295">
        <v>0.19</v>
      </c>
      <c r="I1295" s="3">
        <f>H1295/Conversions!$C$6</f>
        <v>0.14714993804213136</v>
      </c>
      <c r="J1295">
        <v>9.1999999999999993</v>
      </c>
      <c r="K1295">
        <v>6.7</v>
      </c>
      <c r="L1295">
        <v>2.5499999999999998</v>
      </c>
      <c r="M1295">
        <v>0.19</v>
      </c>
      <c r="U1295">
        <f t="shared" si="65"/>
        <v>99.789999999999992</v>
      </c>
      <c r="V1295">
        <v>16.7</v>
      </c>
      <c r="Y1295">
        <v>132.9</v>
      </c>
      <c r="BZ1295" t="s">
        <v>2649</v>
      </c>
      <c r="CD1295" s="3" t="s">
        <v>2791</v>
      </c>
      <c r="CE1295" s="3" t="s">
        <v>2791</v>
      </c>
    </row>
    <row r="1296" spans="1:83">
      <c r="A1296" t="s">
        <v>1595</v>
      </c>
      <c r="B1296">
        <v>38.9</v>
      </c>
      <c r="C1296">
        <v>1.1299999999999999</v>
      </c>
      <c r="D1296">
        <v>9.3000000000000007</v>
      </c>
      <c r="F1296">
        <v>19.899999999999999</v>
      </c>
      <c r="G1296" s="3">
        <f>F1296/Conversions!$C$4</f>
        <v>15.468324912553438</v>
      </c>
      <c r="H1296">
        <v>0.19</v>
      </c>
      <c r="I1296" s="3">
        <f>H1296/Conversions!$C$6</f>
        <v>0.14714993804213136</v>
      </c>
      <c r="J1296">
        <v>5.3</v>
      </c>
      <c r="K1296">
        <v>14.2</v>
      </c>
      <c r="L1296">
        <v>1.74</v>
      </c>
      <c r="M1296">
        <v>0.15</v>
      </c>
      <c r="U1296">
        <f t="shared" si="65"/>
        <v>90.81</v>
      </c>
      <c r="V1296">
        <v>29.5</v>
      </c>
      <c r="BZ1296" t="s">
        <v>2649</v>
      </c>
      <c r="CD1296" s="3" t="s">
        <v>2791</v>
      </c>
      <c r="CE1296" s="3" t="s">
        <v>2791</v>
      </c>
    </row>
    <row r="1297" spans="1:83">
      <c r="A1297" t="s">
        <v>1595</v>
      </c>
      <c r="B1297">
        <v>43.2</v>
      </c>
      <c r="C1297">
        <v>1.05</v>
      </c>
      <c r="D1297">
        <v>11.7</v>
      </c>
      <c r="F1297">
        <v>21.2</v>
      </c>
      <c r="G1297" s="3">
        <f>F1297/Conversions!$C$4</f>
        <v>16.478818499805673</v>
      </c>
      <c r="H1297">
        <v>0.2</v>
      </c>
      <c r="I1297" s="3">
        <f>H1297/Conversions!$C$6</f>
        <v>0.15489467162329618</v>
      </c>
      <c r="J1297">
        <v>7.5</v>
      </c>
      <c r="K1297">
        <v>7.2</v>
      </c>
      <c r="L1297">
        <v>2.67</v>
      </c>
      <c r="M1297">
        <v>0.38</v>
      </c>
      <c r="U1297">
        <f t="shared" si="65"/>
        <v>95.1</v>
      </c>
      <c r="V1297">
        <v>21.9</v>
      </c>
      <c r="BZ1297" t="s">
        <v>2649</v>
      </c>
      <c r="CD1297" s="3" t="s">
        <v>2791</v>
      </c>
      <c r="CE1297" s="3" t="s">
        <v>2791</v>
      </c>
    </row>
    <row r="1298" spans="1:83">
      <c r="A1298" t="s">
        <v>1595</v>
      </c>
      <c r="B1298">
        <v>44.4</v>
      </c>
      <c r="C1298">
        <v>0.96</v>
      </c>
      <c r="D1298">
        <v>10</v>
      </c>
      <c r="F1298">
        <v>19.5</v>
      </c>
      <c r="G1298" s="3">
        <f>F1298/Conversions!$C$4</f>
        <v>15.157403808783522</v>
      </c>
      <c r="H1298">
        <v>0.19</v>
      </c>
      <c r="I1298" s="3">
        <f>H1298/Conversions!$C$6</f>
        <v>0.14714993804213136</v>
      </c>
      <c r="J1298">
        <v>9.1</v>
      </c>
      <c r="K1298">
        <v>7.5</v>
      </c>
      <c r="L1298">
        <v>2.3199999999999998</v>
      </c>
      <c r="M1298">
        <v>0.22</v>
      </c>
      <c r="U1298">
        <f t="shared" si="65"/>
        <v>94.19</v>
      </c>
      <c r="V1298">
        <v>21.8</v>
      </c>
      <c r="X1298">
        <v>44.7</v>
      </c>
      <c r="BZ1298" t="s">
        <v>2649</v>
      </c>
      <c r="CD1298" s="3" t="s">
        <v>2791</v>
      </c>
      <c r="CE1298" s="3" t="s">
        <v>2791</v>
      </c>
    </row>
    <row r="1299" spans="1:83">
      <c r="A1299" t="s">
        <v>1595</v>
      </c>
      <c r="B1299">
        <v>44.5</v>
      </c>
      <c r="C1299">
        <v>1.0900000000000001</v>
      </c>
      <c r="D1299">
        <v>11.1</v>
      </c>
      <c r="F1299">
        <v>21</v>
      </c>
      <c r="G1299" s="3">
        <f>F1299/Conversions!$C$4</f>
        <v>16.323357947920716</v>
      </c>
      <c r="H1299">
        <v>0.19</v>
      </c>
      <c r="I1299" s="3">
        <f>H1299/Conversions!$C$6</f>
        <v>0.14714993804213136</v>
      </c>
      <c r="J1299">
        <v>8.9</v>
      </c>
      <c r="K1299">
        <v>6.6</v>
      </c>
      <c r="L1299">
        <v>2.23</v>
      </c>
      <c r="M1299">
        <v>0.23</v>
      </c>
      <c r="U1299">
        <f t="shared" si="65"/>
        <v>95.84</v>
      </c>
      <c r="V1299">
        <v>19.2</v>
      </c>
      <c r="X1299">
        <v>8.6</v>
      </c>
      <c r="BZ1299" t="s">
        <v>2649</v>
      </c>
      <c r="CD1299" s="3" t="s">
        <v>2791</v>
      </c>
      <c r="CE1299" s="3" t="s">
        <v>2791</v>
      </c>
    </row>
    <row r="1300" spans="1:83">
      <c r="A1300" t="s">
        <v>1595</v>
      </c>
      <c r="B1300">
        <v>44.3</v>
      </c>
      <c r="C1300">
        <v>1.24</v>
      </c>
      <c r="D1300">
        <v>11.9</v>
      </c>
      <c r="F1300">
        <v>21.7</v>
      </c>
      <c r="G1300" s="3">
        <f>F1300/Conversions!$C$4</f>
        <v>16.867469879518072</v>
      </c>
      <c r="H1300">
        <v>0.18</v>
      </c>
      <c r="I1300" s="3">
        <f>H1300/Conversions!$C$6</f>
        <v>0.13940520446096655</v>
      </c>
      <c r="J1300">
        <v>7.3</v>
      </c>
      <c r="K1300">
        <v>5.6</v>
      </c>
      <c r="L1300">
        <v>2.77</v>
      </c>
      <c r="M1300">
        <v>0.32</v>
      </c>
      <c r="U1300">
        <f t="shared" si="65"/>
        <v>95.31</v>
      </c>
      <c r="V1300">
        <v>19.7</v>
      </c>
      <c r="BZ1300" t="s">
        <v>2649</v>
      </c>
      <c r="CD1300" s="3" t="s">
        <v>2791</v>
      </c>
      <c r="CE1300" s="3" t="s">
        <v>2791</v>
      </c>
    </row>
    <row r="1301" spans="1:83">
      <c r="A1301" t="s">
        <v>1595</v>
      </c>
      <c r="B1301">
        <v>47.2</v>
      </c>
      <c r="C1301">
        <v>0.97</v>
      </c>
      <c r="D1301">
        <v>7.4</v>
      </c>
      <c r="F1301">
        <v>20.9</v>
      </c>
      <c r="G1301" s="3">
        <f>F1301/Conversions!$C$4</f>
        <v>16.245627671978234</v>
      </c>
      <c r="H1301">
        <v>0.22</v>
      </c>
      <c r="I1301" s="3">
        <f>H1301/Conversions!$C$6</f>
        <v>0.17038413878562578</v>
      </c>
      <c r="J1301">
        <v>16.100000000000001</v>
      </c>
      <c r="K1301">
        <v>3.4</v>
      </c>
      <c r="L1301">
        <v>1.76</v>
      </c>
      <c r="M1301">
        <v>0.12</v>
      </c>
      <c r="U1301">
        <f t="shared" si="65"/>
        <v>98.070000000000022</v>
      </c>
      <c r="V1301">
        <v>12.7</v>
      </c>
      <c r="BZ1301" t="s">
        <v>2649</v>
      </c>
      <c r="CD1301" s="3" t="s">
        <v>2791</v>
      </c>
      <c r="CE1301" s="3" t="s">
        <v>2791</v>
      </c>
    </row>
    <row r="1302" spans="1:83">
      <c r="A1302" t="s">
        <v>1596</v>
      </c>
      <c r="B1302">
        <v>41.9</v>
      </c>
      <c r="C1302">
        <v>0.85</v>
      </c>
      <c r="D1302">
        <v>5.5</v>
      </c>
      <c r="F1302">
        <v>19.5</v>
      </c>
      <c r="G1302" s="3">
        <f>F1302/Conversions!$C$4</f>
        <v>15.157403808783522</v>
      </c>
      <c r="H1302">
        <v>0.16</v>
      </c>
      <c r="I1302" s="3">
        <f>H1302/Conversions!$C$6</f>
        <v>0.12391573729863693</v>
      </c>
      <c r="J1302">
        <v>9.6999999999999993</v>
      </c>
      <c r="K1302">
        <v>7.5</v>
      </c>
      <c r="L1302">
        <v>2.08</v>
      </c>
      <c r="M1302">
        <v>1.63</v>
      </c>
      <c r="U1302">
        <f t="shared" si="65"/>
        <v>88.82</v>
      </c>
      <c r="V1302">
        <v>2.5</v>
      </c>
      <c r="Y1302">
        <v>72</v>
      </c>
      <c r="BZ1302" t="s">
        <v>2649</v>
      </c>
      <c r="CD1302" s="3" t="s">
        <v>2791</v>
      </c>
      <c r="CE1302" s="3" t="s">
        <v>2791</v>
      </c>
    </row>
    <row r="1303" spans="1:83">
      <c r="A1303" t="s">
        <v>1596</v>
      </c>
      <c r="B1303">
        <v>44.8</v>
      </c>
      <c r="C1303">
        <v>0.86</v>
      </c>
      <c r="D1303">
        <v>6.7</v>
      </c>
      <c r="F1303">
        <v>20.100000000000001</v>
      </c>
      <c r="G1303" s="3">
        <f>F1303/Conversions!$C$4</f>
        <v>15.6237854644384</v>
      </c>
      <c r="H1303">
        <v>0.17</v>
      </c>
      <c r="I1303" s="3">
        <f>H1303/Conversions!$C$6</f>
        <v>0.13166047087980176</v>
      </c>
      <c r="J1303">
        <v>11.8</v>
      </c>
      <c r="K1303">
        <v>4.5</v>
      </c>
      <c r="L1303">
        <v>2.09</v>
      </c>
      <c r="M1303">
        <v>1.53</v>
      </c>
      <c r="U1303">
        <f t="shared" si="65"/>
        <v>92.550000000000011</v>
      </c>
      <c r="V1303">
        <v>19.8</v>
      </c>
      <c r="Y1303">
        <v>819</v>
      </c>
      <c r="BZ1303" t="s">
        <v>2649</v>
      </c>
      <c r="CD1303" s="3" t="s">
        <v>2791</v>
      </c>
      <c r="CE1303" s="3" t="s">
        <v>2791</v>
      </c>
    </row>
    <row r="1304" spans="1:83">
      <c r="A1304" t="s">
        <v>1596</v>
      </c>
      <c r="B1304">
        <v>47.3</v>
      </c>
      <c r="C1304">
        <v>0.85</v>
      </c>
      <c r="D1304">
        <v>10.6</v>
      </c>
      <c r="F1304">
        <v>17.600000000000001</v>
      </c>
      <c r="G1304" s="3">
        <f>F1304/Conversions!$C$4</f>
        <v>13.68052856587641</v>
      </c>
      <c r="H1304">
        <v>0.13</v>
      </c>
      <c r="I1304" s="3">
        <f>H1304/Conversions!$C$6</f>
        <v>0.10068153655514252</v>
      </c>
      <c r="J1304">
        <v>7.2</v>
      </c>
      <c r="K1304">
        <v>5.8</v>
      </c>
      <c r="L1304">
        <v>3.11</v>
      </c>
      <c r="M1304">
        <v>1.72</v>
      </c>
      <c r="U1304">
        <f t="shared" si="65"/>
        <v>94.309999999999974</v>
      </c>
      <c r="V1304">
        <v>18.5</v>
      </c>
      <c r="X1304">
        <v>57.7</v>
      </c>
      <c r="Y1304">
        <v>75.8</v>
      </c>
      <c r="BZ1304" t="s">
        <v>2649</v>
      </c>
      <c r="CD1304" s="3" t="s">
        <v>2791</v>
      </c>
      <c r="CE1304" s="3" t="s">
        <v>2791</v>
      </c>
    </row>
    <row r="1305" spans="1:83">
      <c r="A1305" t="s">
        <v>1597</v>
      </c>
      <c r="B1305">
        <v>52.8</v>
      </c>
      <c r="C1305">
        <v>0.9</v>
      </c>
      <c r="D1305">
        <v>9.3000000000000007</v>
      </c>
      <c r="F1305">
        <v>18.2</v>
      </c>
      <c r="G1305" s="3">
        <f>F1305/Conversions!$C$4</f>
        <v>14.146910221531286</v>
      </c>
      <c r="H1305">
        <v>0.14000000000000001</v>
      </c>
      <c r="I1305" s="3">
        <f>H1305/Conversions!$C$6</f>
        <v>0.10842627013630733</v>
      </c>
      <c r="J1305">
        <v>9.1</v>
      </c>
      <c r="K1305">
        <v>4.2</v>
      </c>
      <c r="L1305">
        <v>2.12</v>
      </c>
      <c r="M1305">
        <v>0.36</v>
      </c>
      <c r="U1305">
        <f t="shared" si="65"/>
        <v>97.12</v>
      </c>
      <c r="V1305">
        <v>1</v>
      </c>
      <c r="BZ1305" t="s">
        <v>2649</v>
      </c>
      <c r="CD1305" s="3" t="s">
        <v>2791</v>
      </c>
      <c r="CE1305" s="3" t="s">
        <v>2791</v>
      </c>
    </row>
    <row r="1306" spans="1:83">
      <c r="A1306" t="s">
        <v>1598</v>
      </c>
      <c r="B1306">
        <v>42.1</v>
      </c>
      <c r="C1306">
        <v>1.07</v>
      </c>
      <c r="D1306">
        <v>12</v>
      </c>
      <c r="F1306">
        <v>19.399999999999999</v>
      </c>
      <c r="G1306" s="3">
        <f>F1306/Conversions!$C$4</f>
        <v>15.07967353284104</v>
      </c>
      <c r="H1306">
        <v>0.23</v>
      </c>
      <c r="I1306" s="3">
        <f>H1306/Conversions!$C$6</f>
        <v>0.17812887236679059</v>
      </c>
      <c r="J1306">
        <v>7.1</v>
      </c>
      <c r="K1306">
        <v>7.3</v>
      </c>
      <c r="L1306">
        <v>2.4</v>
      </c>
      <c r="M1306">
        <v>0.28999999999999998</v>
      </c>
      <c r="U1306">
        <f t="shared" si="65"/>
        <v>91.890000000000015</v>
      </c>
      <c r="V1306">
        <v>42.6</v>
      </c>
      <c r="BZ1306" t="s">
        <v>2649</v>
      </c>
      <c r="CD1306" s="3" t="s">
        <v>2791</v>
      </c>
      <c r="CE1306" s="3" t="s">
        <v>2791</v>
      </c>
    </row>
    <row r="1307" spans="1:83">
      <c r="A1307" t="s">
        <v>1598</v>
      </c>
      <c r="B1307">
        <v>45.7</v>
      </c>
      <c r="C1307">
        <v>1.29</v>
      </c>
      <c r="D1307">
        <v>12</v>
      </c>
      <c r="F1307">
        <v>19.600000000000001</v>
      </c>
      <c r="G1307" s="3">
        <f>F1307/Conversions!$C$4</f>
        <v>15.235134084726003</v>
      </c>
      <c r="H1307">
        <v>0.14000000000000001</v>
      </c>
      <c r="I1307" s="3">
        <f>H1307/Conversions!$C$6</f>
        <v>0.10842627013630733</v>
      </c>
      <c r="J1307">
        <v>8.6</v>
      </c>
      <c r="K1307">
        <v>5.0999999999999996</v>
      </c>
      <c r="L1307">
        <v>2.61</v>
      </c>
      <c r="M1307">
        <v>0.33</v>
      </c>
      <c r="U1307">
        <f t="shared" si="65"/>
        <v>95.37</v>
      </c>
      <c r="V1307">
        <v>37.200000000000003</v>
      </c>
      <c r="BZ1307" t="s">
        <v>2649</v>
      </c>
      <c r="CD1307" s="3" t="s">
        <v>2791</v>
      </c>
      <c r="CE1307" s="3" t="s">
        <v>2791</v>
      </c>
    </row>
    <row r="1308" spans="1:83">
      <c r="A1308" t="s">
        <v>1598</v>
      </c>
      <c r="B1308">
        <v>44.3</v>
      </c>
      <c r="C1308">
        <v>1.06</v>
      </c>
      <c r="D1308">
        <v>12.1</v>
      </c>
      <c r="F1308">
        <v>19.2</v>
      </c>
      <c r="G1308" s="3">
        <f>F1308/Conversions!$C$4</f>
        <v>14.924212980956082</v>
      </c>
      <c r="H1308">
        <v>0.14000000000000001</v>
      </c>
      <c r="I1308" s="3">
        <f>H1308/Conversions!$C$6</f>
        <v>0.10842627013630733</v>
      </c>
      <c r="J1308">
        <v>7.6</v>
      </c>
      <c r="K1308">
        <v>6.7</v>
      </c>
      <c r="L1308">
        <v>2.3199999999999998</v>
      </c>
      <c r="M1308">
        <v>0.37</v>
      </c>
      <c r="U1308">
        <f t="shared" si="65"/>
        <v>93.79</v>
      </c>
      <c r="V1308">
        <v>45.4</v>
      </c>
      <c r="BZ1308" t="s">
        <v>2649</v>
      </c>
      <c r="CD1308" s="3" t="s">
        <v>2791</v>
      </c>
      <c r="CE1308" s="3" t="s">
        <v>2791</v>
      </c>
    </row>
    <row r="1309" spans="1:83">
      <c r="A1309" t="s">
        <v>1598</v>
      </c>
      <c r="B1309">
        <v>46</v>
      </c>
      <c r="C1309">
        <v>1.03</v>
      </c>
      <c r="D1309">
        <v>13.5</v>
      </c>
      <c r="F1309">
        <v>19.100000000000001</v>
      </c>
      <c r="G1309" s="3">
        <f>F1309/Conversions!$C$4</f>
        <v>14.846482705013605</v>
      </c>
      <c r="H1309">
        <v>0.13</v>
      </c>
      <c r="I1309" s="3">
        <f>H1309/Conversions!$C$6</f>
        <v>0.10068153655514252</v>
      </c>
      <c r="J1309">
        <v>7.7</v>
      </c>
      <c r="K1309">
        <v>5.4</v>
      </c>
      <c r="L1309">
        <v>2.79</v>
      </c>
      <c r="M1309">
        <v>0.43</v>
      </c>
      <c r="U1309">
        <f t="shared" si="65"/>
        <v>96.080000000000013</v>
      </c>
      <c r="X1309">
        <v>68.8</v>
      </c>
      <c r="BZ1309" t="s">
        <v>2649</v>
      </c>
      <c r="CD1309" s="3" t="s">
        <v>2791</v>
      </c>
      <c r="CE1309" s="3" t="s">
        <v>2791</v>
      </c>
    </row>
    <row r="1310" spans="1:83">
      <c r="A1310" t="s">
        <v>1598</v>
      </c>
      <c r="B1310">
        <v>45.9</v>
      </c>
      <c r="C1310">
        <v>0.93</v>
      </c>
      <c r="D1310">
        <v>11.5</v>
      </c>
      <c r="F1310">
        <v>18.100000000000001</v>
      </c>
      <c r="G1310" s="3">
        <f>F1310/Conversions!$C$4</f>
        <v>14.069179945588807</v>
      </c>
      <c r="H1310">
        <v>0.14000000000000001</v>
      </c>
      <c r="I1310" s="3">
        <f>H1310/Conversions!$C$6</f>
        <v>0.10842627013630733</v>
      </c>
      <c r="J1310">
        <v>9</v>
      </c>
      <c r="K1310">
        <v>4.5999999999999996</v>
      </c>
      <c r="L1310">
        <v>2.8</v>
      </c>
      <c r="M1310">
        <v>0.48</v>
      </c>
      <c r="U1310">
        <f t="shared" si="65"/>
        <v>93.449999999999989</v>
      </c>
      <c r="V1310">
        <v>35</v>
      </c>
      <c r="BZ1310" t="s">
        <v>2649</v>
      </c>
      <c r="CD1310" s="3" t="s">
        <v>2791</v>
      </c>
      <c r="CE1310" s="3" t="s">
        <v>2791</v>
      </c>
    </row>
    <row r="1311" spans="1:83">
      <c r="A1311" t="s">
        <v>1599</v>
      </c>
      <c r="B1311">
        <v>58.8</v>
      </c>
      <c r="C1311">
        <v>1.21</v>
      </c>
      <c r="D1311">
        <v>7.1</v>
      </c>
      <c r="F1311">
        <v>19.3</v>
      </c>
      <c r="G1311" s="3">
        <f>F1311/Conversions!$C$4</f>
        <v>15.001943256898564</v>
      </c>
      <c r="H1311">
        <v>0.13</v>
      </c>
      <c r="I1311" s="3">
        <f>H1311/Conversions!$C$6</f>
        <v>0.10068153655514252</v>
      </c>
      <c r="J1311">
        <v>10</v>
      </c>
      <c r="K1311">
        <v>3.7</v>
      </c>
      <c r="L1311">
        <v>2.69</v>
      </c>
      <c r="M1311">
        <v>0.37</v>
      </c>
      <c r="U1311">
        <f t="shared" si="65"/>
        <v>103.29999999999998</v>
      </c>
      <c r="BZ1311" t="s">
        <v>2649</v>
      </c>
      <c r="CD1311" s="3" t="s">
        <v>2791</v>
      </c>
      <c r="CE1311" s="3" t="s">
        <v>2791</v>
      </c>
    </row>
    <row r="1312" spans="1:83">
      <c r="A1312" t="s">
        <v>1600</v>
      </c>
      <c r="B1312">
        <v>49.6</v>
      </c>
      <c r="C1312">
        <v>0.78</v>
      </c>
      <c r="D1312">
        <v>13</v>
      </c>
      <c r="F1312">
        <v>16.8</v>
      </c>
      <c r="G1312" s="3">
        <f>F1312/Conversions!$C$4</f>
        <v>13.058686358336573</v>
      </c>
      <c r="H1312">
        <v>0.2</v>
      </c>
      <c r="I1312" s="3">
        <f>H1312/Conversions!$C$6</f>
        <v>0.15489467162329618</v>
      </c>
      <c r="J1312">
        <v>7.4</v>
      </c>
      <c r="K1312">
        <v>8.5</v>
      </c>
      <c r="L1312">
        <v>3.6</v>
      </c>
      <c r="M1312">
        <v>0.99</v>
      </c>
      <c r="U1312">
        <f t="shared" si="65"/>
        <v>100.86999999999999</v>
      </c>
      <c r="V1312">
        <v>21.5</v>
      </c>
      <c r="X1312">
        <v>87.4</v>
      </c>
      <c r="BZ1312" t="s">
        <v>2649</v>
      </c>
      <c r="CD1312" s="3" t="s">
        <v>2791</v>
      </c>
      <c r="CE1312" s="3" t="s">
        <v>2791</v>
      </c>
    </row>
    <row r="1313" spans="1:83">
      <c r="A1313" t="s">
        <v>1600</v>
      </c>
      <c r="B1313">
        <v>49.2</v>
      </c>
      <c r="C1313">
        <v>0.69</v>
      </c>
      <c r="D1313">
        <v>7.4</v>
      </c>
      <c r="F1313">
        <v>20.3</v>
      </c>
      <c r="G1313" s="3">
        <f>F1313/Conversions!$C$4</f>
        <v>15.779246016323359</v>
      </c>
      <c r="H1313">
        <v>0.25</v>
      </c>
      <c r="I1313" s="3">
        <f>H1313/Conversions!$C$6</f>
        <v>0.19361833952912022</v>
      </c>
      <c r="J1313">
        <v>16.3</v>
      </c>
      <c r="K1313">
        <v>5.2</v>
      </c>
      <c r="L1313">
        <v>2.31</v>
      </c>
      <c r="M1313">
        <v>0.15</v>
      </c>
      <c r="U1313">
        <f t="shared" si="65"/>
        <v>101.8</v>
      </c>
      <c r="V1313">
        <v>19.899999999999999</v>
      </c>
      <c r="BZ1313" t="s">
        <v>2649</v>
      </c>
      <c r="CD1313" s="3" t="s">
        <v>2791</v>
      </c>
      <c r="CE1313" s="3" t="s">
        <v>2791</v>
      </c>
    </row>
    <row r="1314" spans="1:83">
      <c r="A1314" t="s">
        <v>1600</v>
      </c>
      <c r="B1314">
        <v>45.4</v>
      </c>
      <c r="C1314">
        <v>0.94</v>
      </c>
      <c r="D1314">
        <v>9.3000000000000007</v>
      </c>
      <c r="F1314">
        <v>20.3</v>
      </c>
      <c r="G1314" s="3">
        <f>F1314/Conversions!$C$4</f>
        <v>15.779246016323359</v>
      </c>
      <c r="H1314">
        <v>0.22</v>
      </c>
      <c r="I1314" s="3">
        <f>H1314/Conversions!$C$6</f>
        <v>0.17038413878562578</v>
      </c>
      <c r="J1314">
        <v>9.1999999999999993</v>
      </c>
      <c r="K1314">
        <v>6.8</v>
      </c>
      <c r="L1314">
        <v>2.87</v>
      </c>
      <c r="M1314">
        <v>0.42</v>
      </c>
      <c r="U1314">
        <f t="shared" si="65"/>
        <v>95.449999999999989</v>
      </c>
      <c r="V1314">
        <v>19.3</v>
      </c>
      <c r="BZ1314" t="s">
        <v>2649</v>
      </c>
      <c r="CD1314" s="3" t="s">
        <v>2791</v>
      </c>
      <c r="CE1314" s="3" t="s">
        <v>2791</v>
      </c>
    </row>
    <row r="1315" spans="1:83">
      <c r="A1315" t="s">
        <v>1600</v>
      </c>
      <c r="B1315">
        <v>46.2</v>
      </c>
      <c r="C1315">
        <v>0.86</v>
      </c>
      <c r="D1315">
        <v>10.7</v>
      </c>
      <c r="F1315">
        <v>19.399999999999999</v>
      </c>
      <c r="G1315" s="3">
        <f>F1315/Conversions!$C$4</f>
        <v>15.07967353284104</v>
      </c>
      <c r="H1315">
        <v>0.19</v>
      </c>
      <c r="I1315" s="3">
        <f>H1315/Conversions!$C$6</f>
        <v>0.14714993804213136</v>
      </c>
      <c r="J1315">
        <v>8.6999999999999993</v>
      </c>
      <c r="K1315">
        <v>7</v>
      </c>
      <c r="L1315">
        <v>3.02</v>
      </c>
      <c r="M1315">
        <v>0.41</v>
      </c>
      <c r="U1315">
        <f t="shared" si="65"/>
        <v>96.480000000000018</v>
      </c>
      <c r="V1315">
        <v>23.7</v>
      </c>
      <c r="BZ1315" t="s">
        <v>2649</v>
      </c>
      <c r="CD1315" s="3" t="s">
        <v>2791</v>
      </c>
      <c r="CE1315" s="3" t="s">
        <v>2791</v>
      </c>
    </row>
    <row r="1316" spans="1:83">
      <c r="A1316" t="s">
        <v>1600</v>
      </c>
      <c r="B1316">
        <v>50.3</v>
      </c>
      <c r="C1316">
        <v>0.86</v>
      </c>
      <c r="D1316">
        <v>12.1</v>
      </c>
      <c r="F1316">
        <v>20</v>
      </c>
      <c r="G1316" s="3">
        <f>F1316/Conversions!$C$4</f>
        <v>15.54605518849592</v>
      </c>
      <c r="H1316">
        <v>0.23</v>
      </c>
      <c r="I1316" s="3">
        <f>H1316/Conversions!$C$6</f>
        <v>0.17812887236679059</v>
      </c>
      <c r="J1316">
        <v>8.6999999999999993</v>
      </c>
      <c r="K1316">
        <v>6.3</v>
      </c>
      <c r="L1316">
        <v>3.41</v>
      </c>
      <c r="M1316">
        <v>0.38</v>
      </c>
      <c r="U1316">
        <f t="shared" si="65"/>
        <v>102.27999999999999</v>
      </c>
      <c r="V1316">
        <v>25.8</v>
      </c>
      <c r="BZ1316" t="s">
        <v>2649</v>
      </c>
      <c r="CD1316" s="3" t="s">
        <v>2791</v>
      </c>
      <c r="CE1316" s="3" t="s">
        <v>2791</v>
      </c>
    </row>
    <row r="1317" spans="1:83">
      <c r="A1317" t="s">
        <v>1600</v>
      </c>
      <c r="B1317">
        <v>46.7</v>
      </c>
      <c r="C1317">
        <v>0.76</v>
      </c>
      <c r="D1317">
        <v>10</v>
      </c>
      <c r="F1317">
        <v>20.8</v>
      </c>
      <c r="G1317" s="3">
        <f>F1317/Conversions!$C$4</f>
        <v>16.167897396035755</v>
      </c>
      <c r="H1317">
        <v>0.24</v>
      </c>
      <c r="I1317" s="3">
        <f>H1317/Conversions!$C$6</f>
        <v>0.18587360594795541</v>
      </c>
      <c r="J1317">
        <v>11</v>
      </c>
      <c r="K1317">
        <v>5.6</v>
      </c>
      <c r="L1317">
        <v>2.59</v>
      </c>
      <c r="M1317">
        <v>0.37</v>
      </c>
      <c r="U1317">
        <f t="shared" si="65"/>
        <v>98.06</v>
      </c>
      <c r="V1317">
        <v>22</v>
      </c>
      <c r="BZ1317" t="s">
        <v>2649</v>
      </c>
      <c r="CD1317" s="3" t="s">
        <v>2791</v>
      </c>
      <c r="CE1317" s="3" t="s">
        <v>2791</v>
      </c>
    </row>
    <row r="1318" spans="1:83">
      <c r="A1318" t="s">
        <v>1600</v>
      </c>
      <c r="B1318">
        <v>45.1</v>
      </c>
      <c r="C1318">
        <v>1.3</v>
      </c>
      <c r="D1318">
        <v>11.8</v>
      </c>
      <c r="F1318">
        <v>21</v>
      </c>
      <c r="G1318" s="3">
        <f>F1318/Conversions!$C$4</f>
        <v>16.323357947920716</v>
      </c>
      <c r="H1318">
        <v>0.21</v>
      </c>
      <c r="I1318" s="3">
        <f>H1318/Conversions!$C$6</f>
        <v>0.16263940520446096</v>
      </c>
      <c r="J1318">
        <v>9.1999999999999993</v>
      </c>
      <c r="K1318">
        <v>5.0999999999999996</v>
      </c>
      <c r="L1318">
        <v>2.79</v>
      </c>
      <c r="M1318">
        <v>0.23</v>
      </c>
      <c r="U1318">
        <f t="shared" si="65"/>
        <v>96.73</v>
      </c>
      <c r="V1318">
        <v>21.7</v>
      </c>
      <c r="BZ1318" t="s">
        <v>2649</v>
      </c>
      <c r="CD1318" s="3" t="s">
        <v>2791</v>
      </c>
      <c r="CE1318" s="3" t="s">
        <v>2791</v>
      </c>
    </row>
    <row r="1319" spans="1:83">
      <c r="A1319" t="s">
        <v>1600</v>
      </c>
      <c r="B1319">
        <v>51.7</v>
      </c>
      <c r="C1319">
        <v>0.48</v>
      </c>
      <c r="D1319">
        <v>14.8</v>
      </c>
      <c r="F1319">
        <v>17.7</v>
      </c>
      <c r="G1319" s="3">
        <f>F1319/Conversions!$C$4</f>
        <v>13.758258841818888</v>
      </c>
      <c r="H1319">
        <v>0.44</v>
      </c>
      <c r="I1319" s="3">
        <f>H1319/Conversions!$C$6</f>
        <v>0.34076827757125155</v>
      </c>
      <c r="J1319">
        <v>6.5</v>
      </c>
      <c r="K1319">
        <v>5.9</v>
      </c>
      <c r="L1319">
        <v>5.05</v>
      </c>
      <c r="M1319">
        <v>0.79</v>
      </c>
      <c r="U1319">
        <f t="shared" si="65"/>
        <v>103.36</v>
      </c>
      <c r="V1319">
        <v>28.5</v>
      </c>
      <c r="Y1319">
        <v>188.8</v>
      </c>
      <c r="BZ1319" t="s">
        <v>2649</v>
      </c>
      <c r="CD1319" s="3" t="s">
        <v>2791</v>
      </c>
      <c r="CE1319" s="3" t="s">
        <v>2791</v>
      </c>
    </row>
    <row r="1320" spans="1:83">
      <c r="A1320" t="s">
        <v>1600</v>
      </c>
      <c r="B1320">
        <v>50.1</v>
      </c>
      <c r="C1320">
        <v>0.86</v>
      </c>
      <c r="D1320">
        <v>10.8</v>
      </c>
      <c r="F1320">
        <v>19.399999999999999</v>
      </c>
      <c r="G1320" s="3">
        <f>F1320/Conversions!$C$4</f>
        <v>15.07967353284104</v>
      </c>
      <c r="H1320">
        <v>0.21</v>
      </c>
      <c r="I1320" s="3">
        <f>H1320/Conversions!$C$6</f>
        <v>0.16263940520446096</v>
      </c>
      <c r="J1320">
        <v>10.9</v>
      </c>
      <c r="K1320">
        <v>6</v>
      </c>
      <c r="L1320">
        <v>3.15</v>
      </c>
      <c r="M1320">
        <v>0.23</v>
      </c>
      <c r="U1320">
        <f t="shared" si="65"/>
        <v>101.65</v>
      </c>
      <c r="V1320">
        <v>18.2</v>
      </c>
      <c r="BZ1320" t="s">
        <v>2649</v>
      </c>
      <c r="CD1320" s="3" t="s">
        <v>2791</v>
      </c>
      <c r="CE1320" s="3" t="s">
        <v>2791</v>
      </c>
    </row>
    <row r="1321" spans="1:83">
      <c r="A1321" t="s">
        <v>1601</v>
      </c>
      <c r="B1321">
        <v>46.5</v>
      </c>
      <c r="C1321">
        <v>0.91</v>
      </c>
      <c r="D1321">
        <v>9.1999999999999993</v>
      </c>
      <c r="F1321">
        <v>20.2</v>
      </c>
      <c r="G1321" s="3">
        <f>F1321/Conversions!$C$4</f>
        <v>15.701515740380879</v>
      </c>
      <c r="H1321">
        <v>0.19</v>
      </c>
      <c r="I1321" s="3">
        <f>H1321/Conversions!$C$6</f>
        <v>0.14714993804213136</v>
      </c>
      <c r="J1321">
        <v>12.9</v>
      </c>
      <c r="K1321">
        <v>4.5</v>
      </c>
      <c r="L1321">
        <v>2.27</v>
      </c>
      <c r="M1321">
        <v>0.31</v>
      </c>
      <c r="U1321">
        <f t="shared" si="65"/>
        <v>96.98</v>
      </c>
      <c r="V1321">
        <v>17</v>
      </c>
      <c r="BZ1321" t="s">
        <v>2649</v>
      </c>
      <c r="CD1321" s="3" t="s">
        <v>2791</v>
      </c>
      <c r="CE1321" s="3" t="s">
        <v>2791</v>
      </c>
    </row>
    <row r="1322" spans="1:83">
      <c r="A1322" t="s">
        <v>1601</v>
      </c>
      <c r="B1322">
        <v>45.8</v>
      </c>
      <c r="C1322">
        <v>0.89</v>
      </c>
      <c r="D1322">
        <v>11.9</v>
      </c>
      <c r="F1322">
        <v>19</v>
      </c>
      <c r="G1322" s="3">
        <f>F1322/Conversions!$C$4</f>
        <v>14.768752429071123</v>
      </c>
      <c r="H1322">
        <v>0.17</v>
      </c>
      <c r="I1322" s="3">
        <f>H1322/Conversions!$C$6</f>
        <v>0.13166047087980176</v>
      </c>
      <c r="J1322">
        <v>9.4</v>
      </c>
      <c r="K1322">
        <v>7.6</v>
      </c>
      <c r="L1322">
        <v>2.56</v>
      </c>
      <c r="M1322">
        <v>0.33</v>
      </c>
      <c r="U1322">
        <f t="shared" si="65"/>
        <v>97.65</v>
      </c>
      <c r="V1322">
        <v>17.8</v>
      </c>
      <c r="BZ1322" t="s">
        <v>2649</v>
      </c>
      <c r="CD1322" s="3" t="s">
        <v>2791</v>
      </c>
      <c r="CE1322" s="3" t="s">
        <v>2791</v>
      </c>
    </row>
    <row r="1323" spans="1:83">
      <c r="A1323" t="s">
        <v>1601</v>
      </c>
      <c r="B1323">
        <v>43.2</v>
      </c>
      <c r="C1323">
        <v>1.65</v>
      </c>
      <c r="D1323">
        <v>12</v>
      </c>
      <c r="F1323">
        <v>20.7</v>
      </c>
      <c r="G1323" s="3">
        <f>F1323/Conversions!$C$4</f>
        <v>16.090167120093277</v>
      </c>
      <c r="H1323">
        <v>0.14000000000000001</v>
      </c>
      <c r="I1323" s="3">
        <f>H1323/Conversions!$C$6</f>
        <v>0.10842627013630733</v>
      </c>
      <c r="J1323">
        <v>7.6</v>
      </c>
      <c r="K1323">
        <v>5.0999999999999996</v>
      </c>
      <c r="L1323">
        <v>2.66</v>
      </c>
      <c r="M1323">
        <v>0.24</v>
      </c>
      <c r="U1323">
        <f t="shared" si="65"/>
        <v>93.29</v>
      </c>
      <c r="V1323">
        <v>13.4</v>
      </c>
      <c r="BZ1323" t="s">
        <v>2649</v>
      </c>
      <c r="CD1323" s="3" t="s">
        <v>2791</v>
      </c>
      <c r="CE1323" s="3" t="s">
        <v>2791</v>
      </c>
    </row>
    <row r="1324" spans="1:83">
      <c r="A1324" t="s">
        <v>1601</v>
      </c>
      <c r="B1324">
        <v>46.4</v>
      </c>
      <c r="C1324">
        <v>0.84</v>
      </c>
      <c r="D1324">
        <v>9.8000000000000007</v>
      </c>
      <c r="F1324">
        <v>19.600000000000001</v>
      </c>
      <c r="G1324" s="3">
        <f>F1324/Conversions!$C$4</f>
        <v>15.235134084726003</v>
      </c>
      <c r="H1324">
        <v>0.17</v>
      </c>
      <c r="I1324" s="3">
        <f>H1324/Conversions!$C$6</f>
        <v>0.13166047087980176</v>
      </c>
      <c r="J1324">
        <v>11.7</v>
      </c>
      <c r="K1324">
        <v>5.5</v>
      </c>
      <c r="L1324">
        <v>2.13</v>
      </c>
      <c r="M1324">
        <v>0.21</v>
      </c>
      <c r="U1324">
        <f t="shared" ref="U1324:U1387" si="66">SUM(J1324:M1324,H1324,B1324:F1324)</f>
        <v>96.35</v>
      </c>
      <c r="V1324">
        <v>1.6</v>
      </c>
      <c r="BZ1324" t="s">
        <v>2649</v>
      </c>
      <c r="CD1324" s="3" t="s">
        <v>2791</v>
      </c>
      <c r="CE1324" s="3" t="s">
        <v>2791</v>
      </c>
    </row>
    <row r="1325" spans="1:83">
      <c r="A1325" t="s">
        <v>1601</v>
      </c>
      <c r="B1325">
        <v>48.1</v>
      </c>
      <c r="C1325">
        <v>0.74</v>
      </c>
      <c r="D1325">
        <v>7.6</v>
      </c>
      <c r="F1325">
        <v>19</v>
      </c>
      <c r="G1325" s="3">
        <f>F1325/Conversions!$C$4</f>
        <v>14.768752429071123</v>
      </c>
      <c r="H1325">
        <v>0.2</v>
      </c>
      <c r="I1325" s="3">
        <f>H1325/Conversions!$C$6</f>
        <v>0.15489467162329618</v>
      </c>
      <c r="J1325">
        <v>19.7</v>
      </c>
      <c r="K1325">
        <v>2.2000000000000002</v>
      </c>
      <c r="L1325">
        <v>2.0499999999999998</v>
      </c>
      <c r="M1325">
        <v>0.56000000000000005</v>
      </c>
      <c r="U1325">
        <f t="shared" si="66"/>
        <v>100.14999999999999</v>
      </c>
      <c r="V1325">
        <v>17.899999999999999</v>
      </c>
      <c r="X1325">
        <v>96</v>
      </c>
      <c r="BZ1325" t="s">
        <v>2649</v>
      </c>
      <c r="CD1325" s="3" t="s">
        <v>2791</v>
      </c>
      <c r="CE1325" s="3" t="s">
        <v>2791</v>
      </c>
    </row>
    <row r="1326" spans="1:83">
      <c r="A1326" t="s">
        <v>1601</v>
      </c>
      <c r="B1326">
        <v>49.4</v>
      </c>
      <c r="C1326">
        <v>0.95</v>
      </c>
      <c r="D1326">
        <v>14.6</v>
      </c>
      <c r="F1326">
        <v>18.399999999999999</v>
      </c>
      <c r="G1326" s="3">
        <f>F1326/Conversions!$C$4</f>
        <v>14.302370773416245</v>
      </c>
      <c r="H1326">
        <v>0.16</v>
      </c>
      <c r="I1326" s="3">
        <f>H1326/Conversions!$C$6</f>
        <v>0.12391573729863693</v>
      </c>
      <c r="J1326">
        <v>6.7</v>
      </c>
      <c r="K1326">
        <v>7.7</v>
      </c>
      <c r="L1326">
        <v>3.57</v>
      </c>
      <c r="M1326">
        <v>0.39</v>
      </c>
      <c r="U1326">
        <f t="shared" si="66"/>
        <v>101.87</v>
      </c>
      <c r="V1326">
        <v>17.399999999999999</v>
      </c>
      <c r="Y1326">
        <v>125.4</v>
      </c>
      <c r="BZ1326" t="s">
        <v>2649</v>
      </c>
      <c r="CD1326" s="3" t="s">
        <v>2791</v>
      </c>
      <c r="CE1326" s="3" t="s">
        <v>2791</v>
      </c>
    </row>
    <row r="1327" spans="1:83">
      <c r="A1327" t="s">
        <v>1601</v>
      </c>
      <c r="B1327">
        <v>44.6</v>
      </c>
      <c r="C1327">
        <v>1.21</v>
      </c>
      <c r="D1327">
        <v>13.6</v>
      </c>
      <c r="F1327">
        <v>20.8</v>
      </c>
      <c r="G1327" s="3">
        <f>F1327/Conversions!$C$4</f>
        <v>16.167897396035755</v>
      </c>
      <c r="H1327">
        <v>0.16</v>
      </c>
      <c r="I1327" s="3">
        <f>H1327/Conversions!$C$6</f>
        <v>0.12391573729863693</v>
      </c>
      <c r="J1327">
        <v>7.1</v>
      </c>
      <c r="K1327">
        <v>6.4</v>
      </c>
      <c r="L1327">
        <v>2.65</v>
      </c>
      <c r="M1327">
        <v>0.23</v>
      </c>
      <c r="U1327">
        <f t="shared" si="66"/>
        <v>96.75</v>
      </c>
      <c r="V1327">
        <v>2.8</v>
      </c>
      <c r="BZ1327" t="s">
        <v>2649</v>
      </c>
      <c r="CD1327" s="3" t="s">
        <v>2791</v>
      </c>
      <c r="CE1327" s="3" t="s">
        <v>2791</v>
      </c>
    </row>
    <row r="1328" spans="1:83">
      <c r="A1328" t="s">
        <v>1601</v>
      </c>
      <c r="B1328">
        <v>45.7</v>
      </c>
      <c r="C1328">
        <v>0.95</v>
      </c>
      <c r="D1328">
        <v>10.8</v>
      </c>
      <c r="F1328">
        <v>20.3</v>
      </c>
      <c r="G1328" s="3">
        <f>F1328/Conversions!$C$4</f>
        <v>15.779246016323359</v>
      </c>
      <c r="H1328">
        <v>0.18</v>
      </c>
      <c r="I1328" s="3">
        <f>H1328/Conversions!$C$6</f>
        <v>0.13940520446096655</v>
      </c>
      <c r="J1328">
        <v>11.7</v>
      </c>
      <c r="K1328">
        <v>4.3</v>
      </c>
      <c r="L1328">
        <v>2.46</v>
      </c>
      <c r="M1328">
        <v>0.56000000000000005</v>
      </c>
      <c r="U1328">
        <f t="shared" si="66"/>
        <v>96.95</v>
      </c>
      <c r="V1328">
        <v>2.2999999999999998</v>
      </c>
      <c r="BZ1328" t="s">
        <v>2649</v>
      </c>
      <c r="CD1328" s="3" t="s">
        <v>2791</v>
      </c>
      <c r="CE1328" s="3" t="s">
        <v>2791</v>
      </c>
    </row>
    <row r="1329" spans="1:83">
      <c r="A1329" t="s">
        <v>1601</v>
      </c>
      <c r="B1329">
        <v>42.9</v>
      </c>
      <c r="C1329">
        <v>0.83</v>
      </c>
      <c r="D1329">
        <v>7.8</v>
      </c>
      <c r="F1329">
        <v>20.7</v>
      </c>
      <c r="G1329" s="3">
        <f>F1329/Conversions!$C$4</f>
        <v>16.090167120093277</v>
      </c>
      <c r="H1329">
        <v>1.2</v>
      </c>
      <c r="I1329" s="3">
        <f>H1329/Conversions!$C$6</f>
        <v>0.92936802973977695</v>
      </c>
      <c r="J1329">
        <v>10.3</v>
      </c>
      <c r="K1329">
        <v>8.5</v>
      </c>
      <c r="L1329">
        <v>1.81</v>
      </c>
      <c r="M1329">
        <v>0.16</v>
      </c>
      <c r="U1329">
        <f t="shared" si="66"/>
        <v>94.2</v>
      </c>
      <c r="V1329">
        <v>21.9</v>
      </c>
      <c r="BZ1329" t="s">
        <v>2649</v>
      </c>
      <c r="CD1329" s="3" t="s">
        <v>2791</v>
      </c>
      <c r="CE1329" s="3" t="s">
        <v>2791</v>
      </c>
    </row>
    <row r="1330" spans="1:83">
      <c r="A1330" t="s">
        <v>1602</v>
      </c>
      <c r="B1330">
        <v>48.9</v>
      </c>
      <c r="C1330">
        <v>1.42</v>
      </c>
      <c r="D1330">
        <v>12.8</v>
      </c>
      <c r="F1330">
        <v>19.600000000000001</v>
      </c>
      <c r="G1330" s="3">
        <f>F1330/Conversions!$C$4</f>
        <v>15.235134084726003</v>
      </c>
      <c r="H1330">
        <v>0.16</v>
      </c>
      <c r="I1330" s="3">
        <f>H1330/Conversions!$C$6</f>
        <v>0.12391573729863693</v>
      </c>
      <c r="J1330">
        <v>5.0999999999999996</v>
      </c>
      <c r="K1330">
        <v>5.0999999999999996</v>
      </c>
      <c r="L1330">
        <v>3.15</v>
      </c>
      <c r="M1330">
        <v>1.65</v>
      </c>
      <c r="U1330">
        <f t="shared" si="66"/>
        <v>97.88</v>
      </c>
      <c r="V1330">
        <v>13</v>
      </c>
      <c r="X1330">
        <v>62.2</v>
      </c>
      <c r="BZ1330" t="s">
        <v>2649</v>
      </c>
      <c r="CD1330" s="3" t="s">
        <v>2791</v>
      </c>
      <c r="CE1330" s="3" t="s">
        <v>2791</v>
      </c>
    </row>
    <row r="1331" spans="1:83">
      <c r="A1331" t="s">
        <v>1602</v>
      </c>
      <c r="B1331">
        <v>47.5</v>
      </c>
      <c r="C1331">
        <v>1.0900000000000001</v>
      </c>
      <c r="D1331">
        <v>11.3</v>
      </c>
      <c r="F1331">
        <v>17.5</v>
      </c>
      <c r="G1331" s="3">
        <f>F1331/Conversions!$C$4</f>
        <v>13.602798289933929</v>
      </c>
      <c r="H1331">
        <v>0.16</v>
      </c>
      <c r="I1331" s="3">
        <f>H1331/Conversions!$C$6</f>
        <v>0.12391573729863693</v>
      </c>
      <c r="J1331">
        <v>6.3</v>
      </c>
      <c r="K1331">
        <v>7.9</v>
      </c>
      <c r="L1331">
        <v>2.4300000000000002</v>
      </c>
      <c r="M1331">
        <v>0.69</v>
      </c>
      <c r="U1331">
        <f t="shared" si="66"/>
        <v>94.87</v>
      </c>
      <c r="V1331">
        <v>15.6</v>
      </c>
      <c r="BZ1331" t="s">
        <v>2649</v>
      </c>
      <c r="CD1331" s="3" t="s">
        <v>2791</v>
      </c>
      <c r="CE1331" s="3" t="s">
        <v>2791</v>
      </c>
    </row>
    <row r="1332" spans="1:83">
      <c r="A1332" t="s">
        <v>1602</v>
      </c>
      <c r="B1332">
        <v>47</v>
      </c>
      <c r="C1332">
        <v>1.53</v>
      </c>
      <c r="D1332">
        <v>11</v>
      </c>
      <c r="F1332">
        <v>19.399999999999999</v>
      </c>
      <c r="G1332" s="3">
        <f>F1332/Conversions!$C$4</f>
        <v>15.07967353284104</v>
      </c>
      <c r="H1332">
        <v>0.17</v>
      </c>
      <c r="I1332" s="3">
        <f>H1332/Conversions!$C$6</f>
        <v>0.13166047087980176</v>
      </c>
      <c r="J1332">
        <v>4.9000000000000004</v>
      </c>
      <c r="K1332">
        <v>6.8</v>
      </c>
      <c r="L1332">
        <v>2.58</v>
      </c>
      <c r="M1332">
        <v>1.36</v>
      </c>
      <c r="U1332">
        <f t="shared" si="66"/>
        <v>94.740000000000009</v>
      </c>
      <c r="V1332">
        <v>15.7</v>
      </c>
      <c r="X1332">
        <v>81.400000000000006</v>
      </c>
      <c r="BZ1332" t="s">
        <v>2649</v>
      </c>
      <c r="CD1332" s="3" t="s">
        <v>2791</v>
      </c>
      <c r="CE1332" s="3" t="s">
        <v>2791</v>
      </c>
    </row>
    <row r="1333" spans="1:83">
      <c r="A1333" t="s">
        <v>1602</v>
      </c>
      <c r="B1333">
        <v>46.7</v>
      </c>
      <c r="C1333">
        <v>1.47</v>
      </c>
      <c r="D1333">
        <v>12.2</v>
      </c>
      <c r="F1333">
        <v>20.9</v>
      </c>
      <c r="G1333" s="3">
        <f>F1333/Conversions!$C$4</f>
        <v>16.245627671978234</v>
      </c>
      <c r="H1333">
        <v>0.19</v>
      </c>
      <c r="I1333" s="3">
        <f>H1333/Conversions!$C$6</f>
        <v>0.14714993804213136</v>
      </c>
      <c r="J1333">
        <v>4.8</v>
      </c>
      <c r="K1333">
        <v>5.2</v>
      </c>
      <c r="L1333">
        <v>2.61</v>
      </c>
      <c r="M1333">
        <v>1.18</v>
      </c>
      <c r="U1333">
        <f t="shared" si="66"/>
        <v>95.25</v>
      </c>
      <c r="V1333">
        <v>11.4</v>
      </c>
      <c r="BZ1333" t="s">
        <v>2649</v>
      </c>
      <c r="CD1333" s="3" t="s">
        <v>2791</v>
      </c>
      <c r="CE1333" s="3" t="s">
        <v>2791</v>
      </c>
    </row>
    <row r="1334" spans="1:83">
      <c r="A1334" t="s">
        <v>1602</v>
      </c>
      <c r="B1334">
        <v>45.7</v>
      </c>
      <c r="C1334">
        <v>1.41</v>
      </c>
      <c r="D1334">
        <v>10.1</v>
      </c>
      <c r="F1334">
        <v>18.2</v>
      </c>
      <c r="G1334" s="3">
        <f>F1334/Conversions!$C$4</f>
        <v>14.146910221531286</v>
      </c>
      <c r="H1334">
        <v>0.13</v>
      </c>
      <c r="I1334" s="3">
        <f>H1334/Conversions!$C$6</f>
        <v>0.10068153655514252</v>
      </c>
      <c r="J1334">
        <v>7.2</v>
      </c>
      <c r="K1334">
        <v>5.0999999999999996</v>
      </c>
      <c r="L1334">
        <v>2.36</v>
      </c>
      <c r="M1334">
        <v>1.06</v>
      </c>
      <c r="U1334">
        <f t="shared" si="66"/>
        <v>91.26</v>
      </c>
      <c r="V1334">
        <v>2</v>
      </c>
      <c r="BZ1334" t="s">
        <v>2649</v>
      </c>
      <c r="CD1334" s="3" t="s">
        <v>2791</v>
      </c>
      <c r="CE1334" s="3" t="s">
        <v>2791</v>
      </c>
    </row>
    <row r="1335" spans="1:83">
      <c r="A1335" t="s">
        <v>1602</v>
      </c>
      <c r="B1335">
        <v>49.3</v>
      </c>
      <c r="C1335">
        <v>0.82</v>
      </c>
      <c r="D1335">
        <v>16</v>
      </c>
      <c r="F1335">
        <v>17.2</v>
      </c>
      <c r="G1335" s="3">
        <f>F1335/Conversions!$C$4</f>
        <v>13.36960746210649</v>
      </c>
      <c r="H1335">
        <v>0.17</v>
      </c>
      <c r="I1335" s="3">
        <f>H1335/Conversions!$C$6</f>
        <v>0.13166047087980176</v>
      </c>
      <c r="J1335">
        <v>4.5999999999999996</v>
      </c>
      <c r="K1335">
        <v>7.1</v>
      </c>
      <c r="L1335">
        <v>3.32</v>
      </c>
      <c r="M1335">
        <v>0.56000000000000005</v>
      </c>
      <c r="U1335">
        <f t="shared" si="66"/>
        <v>99.07</v>
      </c>
      <c r="V1335">
        <v>12.3</v>
      </c>
      <c r="Y1335">
        <v>143.4</v>
      </c>
      <c r="BZ1335" t="s">
        <v>2649</v>
      </c>
      <c r="CD1335" s="3" t="s">
        <v>2791</v>
      </c>
      <c r="CE1335" s="3" t="s">
        <v>2791</v>
      </c>
    </row>
    <row r="1336" spans="1:83">
      <c r="A1336" t="s">
        <v>1602</v>
      </c>
      <c r="B1336">
        <v>43.8</v>
      </c>
      <c r="C1336">
        <v>1.95</v>
      </c>
      <c r="D1336">
        <v>10.199999999999999</v>
      </c>
      <c r="F1336">
        <v>20.9</v>
      </c>
      <c r="G1336" s="3">
        <f>F1336/Conversions!$C$4</f>
        <v>16.245627671978234</v>
      </c>
      <c r="H1336">
        <v>0.19</v>
      </c>
      <c r="I1336" s="3">
        <f>H1336/Conversions!$C$6</f>
        <v>0.14714993804213136</v>
      </c>
      <c r="J1336">
        <v>6.6</v>
      </c>
      <c r="K1336">
        <v>6.3</v>
      </c>
      <c r="L1336">
        <v>2.4</v>
      </c>
      <c r="M1336">
        <v>0.91</v>
      </c>
      <c r="U1336">
        <f t="shared" si="66"/>
        <v>93.25</v>
      </c>
      <c r="V1336">
        <v>19.600000000000001</v>
      </c>
      <c r="X1336">
        <v>79.7</v>
      </c>
      <c r="BZ1336" t="s">
        <v>2649</v>
      </c>
      <c r="CD1336" s="3" t="s">
        <v>2791</v>
      </c>
      <c r="CE1336" s="3" t="s">
        <v>2791</v>
      </c>
    </row>
    <row r="1337" spans="1:83">
      <c r="A1337" t="s">
        <v>1602</v>
      </c>
      <c r="B1337">
        <v>47.6</v>
      </c>
      <c r="C1337">
        <v>1.3</v>
      </c>
      <c r="D1337">
        <v>13.4</v>
      </c>
      <c r="F1337">
        <v>19.100000000000001</v>
      </c>
      <c r="G1337" s="3">
        <f>F1337/Conversions!$C$4</f>
        <v>14.846482705013605</v>
      </c>
      <c r="H1337">
        <v>0.19</v>
      </c>
      <c r="I1337" s="3">
        <f>H1337/Conversions!$C$6</f>
        <v>0.14714993804213136</v>
      </c>
      <c r="J1337">
        <v>5.6</v>
      </c>
      <c r="K1337">
        <v>5.4</v>
      </c>
      <c r="L1337">
        <v>2.89</v>
      </c>
      <c r="M1337">
        <v>1.06</v>
      </c>
      <c r="U1337">
        <f t="shared" si="66"/>
        <v>96.54000000000002</v>
      </c>
      <c r="V1337">
        <v>15.2</v>
      </c>
      <c r="X1337">
        <v>7.4</v>
      </c>
      <c r="BZ1337" t="s">
        <v>2649</v>
      </c>
      <c r="CD1337" s="3" t="s">
        <v>2791</v>
      </c>
      <c r="CE1337" s="3" t="s">
        <v>2791</v>
      </c>
    </row>
    <row r="1338" spans="1:83">
      <c r="A1338" t="s">
        <v>1603</v>
      </c>
      <c r="B1338">
        <v>42.1</v>
      </c>
      <c r="C1338">
        <v>0.83</v>
      </c>
      <c r="D1338">
        <v>9</v>
      </c>
      <c r="F1338">
        <v>20.2</v>
      </c>
      <c r="G1338" s="3">
        <f>F1338/Conversions!$C$4</f>
        <v>15.701515740380879</v>
      </c>
      <c r="H1338">
        <v>0.19</v>
      </c>
      <c r="I1338" s="3">
        <f>H1338/Conversions!$C$6</f>
        <v>0.14714993804213136</v>
      </c>
      <c r="J1338">
        <v>14.2</v>
      </c>
      <c r="K1338">
        <v>3.5</v>
      </c>
      <c r="L1338">
        <v>1.54</v>
      </c>
      <c r="M1338">
        <v>0.19</v>
      </c>
      <c r="U1338">
        <f t="shared" si="66"/>
        <v>91.75</v>
      </c>
      <c r="V1338">
        <v>2.4</v>
      </c>
      <c r="BZ1338" t="s">
        <v>2649</v>
      </c>
      <c r="CD1338" s="3" t="s">
        <v>2791</v>
      </c>
      <c r="CE1338" s="3" t="s">
        <v>2791</v>
      </c>
    </row>
    <row r="1339" spans="1:83">
      <c r="A1339" t="s">
        <v>1603</v>
      </c>
      <c r="B1339">
        <v>41.6</v>
      </c>
      <c r="C1339">
        <v>1.31</v>
      </c>
      <c r="D1339">
        <v>8.1</v>
      </c>
      <c r="F1339">
        <v>19.600000000000001</v>
      </c>
      <c r="G1339" s="3">
        <f>F1339/Conversions!$C$4</f>
        <v>15.235134084726003</v>
      </c>
      <c r="H1339">
        <v>0.17</v>
      </c>
      <c r="I1339" s="3">
        <f>H1339/Conversions!$C$6</f>
        <v>0.13166047087980176</v>
      </c>
      <c r="J1339">
        <v>11.8</v>
      </c>
      <c r="K1339">
        <v>3.6</v>
      </c>
      <c r="L1339">
        <v>1.67</v>
      </c>
      <c r="M1339">
        <v>0.23</v>
      </c>
      <c r="U1339">
        <f t="shared" si="66"/>
        <v>88.080000000000013</v>
      </c>
      <c r="V1339">
        <v>14.6</v>
      </c>
      <c r="BZ1339" t="s">
        <v>2649</v>
      </c>
      <c r="CD1339" s="3" t="s">
        <v>2791</v>
      </c>
      <c r="CE1339" s="3" t="s">
        <v>2791</v>
      </c>
    </row>
    <row r="1340" spans="1:83">
      <c r="A1340" t="s">
        <v>1603</v>
      </c>
      <c r="B1340">
        <v>41.9</v>
      </c>
      <c r="C1340">
        <v>1.01</v>
      </c>
      <c r="D1340">
        <v>7.3</v>
      </c>
      <c r="F1340">
        <v>19.8</v>
      </c>
      <c r="G1340" s="3">
        <f>F1340/Conversions!$C$4</f>
        <v>15.390594636610961</v>
      </c>
      <c r="H1340">
        <v>0.13</v>
      </c>
      <c r="I1340" s="3">
        <f>H1340/Conversions!$C$6</f>
        <v>0.10068153655514252</v>
      </c>
      <c r="J1340">
        <v>13.2</v>
      </c>
      <c r="K1340">
        <v>3.7</v>
      </c>
      <c r="L1340">
        <v>1.48</v>
      </c>
      <c r="M1340">
        <v>0.14000000000000001</v>
      </c>
      <c r="U1340">
        <f t="shared" si="66"/>
        <v>88.66</v>
      </c>
      <c r="V1340">
        <v>12.7</v>
      </c>
      <c r="BZ1340" t="s">
        <v>2649</v>
      </c>
      <c r="CD1340" s="3" t="s">
        <v>2791</v>
      </c>
      <c r="CE1340" s="3" t="s">
        <v>2791</v>
      </c>
    </row>
    <row r="1341" spans="1:83">
      <c r="A1341" t="s">
        <v>1603</v>
      </c>
      <c r="B1341">
        <v>43</v>
      </c>
      <c r="C1341">
        <v>0.77</v>
      </c>
      <c r="D1341">
        <v>7.8</v>
      </c>
      <c r="F1341">
        <v>18.899999999999999</v>
      </c>
      <c r="G1341" s="3">
        <f>F1341/Conversions!$C$4</f>
        <v>14.691022153128642</v>
      </c>
      <c r="H1341">
        <v>0.2</v>
      </c>
      <c r="I1341" s="3">
        <f>H1341/Conversions!$C$6</f>
        <v>0.15489467162329618</v>
      </c>
      <c r="J1341">
        <v>12.4</v>
      </c>
      <c r="K1341">
        <v>6.1</v>
      </c>
      <c r="L1341">
        <v>1.6</v>
      </c>
      <c r="M1341">
        <v>0.12</v>
      </c>
      <c r="U1341">
        <f t="shared" si="66"/>
        <v>90.889999999999986</v>
      </c>
      <c r="V1341">
        <v>13.6</v>
      </c>
      <c r="BZ1341" t="s">
        <v>2649</v>
      </c>
      <c r="CD1341" s="3" t="s">
        <v>2791</v>
      </c>
      <c r="CE1341" s="3" t="s">
        <v>2791</v>
      </c>
    </row>
    <row r="1342" spans="1:83">
      <c r="A1342" t="s">
        <v>1603</v>
      </c>
      <c r="B1342">
        <v>41.6</v>
      </c>
      <c r="C1342">
        <v>0.91</v>
      </c>
      <c r="D1342">
        <v>8.5</v>
      </c>
      <c r="F1342">
        <v>18.899999999999999</v>
      </c>
      <c r="G1342" s="3">
        <f>F1342/Conversions!$C$4</f>
        <v>14.691022153128642</v>
      </c>
      <c r="H1342">
        <v>0.25</v>
      </c>
      <c r="I1342" s="3">
        <f>H1342/Conversions!$C$6</f>
        <v>0.19361833952912022</v>
      </c>
      <c r="J1342">
        <v>12.7</v>
      </c>
      <c r="K1342">
        <v>4.5</v>
      </c>
      <c r="L1342">
        <v>1.56</v>
      </c>
      <c r="M1342">
        <v>0.17</v>
      </c>
      <c r="U1342">
        <f t="shared" si="66"/>
        <v>89.09</v>
      </c>
      <c r="V1342">
        <v>16.399999999999999</v>
      </c>
      <c r="BZ1342" t="s">
        <v>2649</v>
      </c>
      <c r="CD1342" s="3" t="s">
        <v>2791</v>
      </c>
      <c r="CE1342" s="3" t="s">
        <v>2791</v>
      </c>
    </row>
    <row r="1343" spans="1:83">
      <c r="A1343" t="s">
        <v>1603</v>
      </c>
      <c r="B1343">
        <v>41.9</v>
      </c>
      <c r="C1343">
        <v>0.9</v>
      </c>
      <c r="D1343">
        <v>7.8</v>
      </c>
      <c r="F1343">
        <v>19.100000000000001</v>
      </c>
      <c r="G1343" s="3">
        <f>F1343/Conversions!$C$4</f>
        <v>14.846482705013605</v>
      </c>
      <c r="H1343">
        <v>0.18</v>
      </c>
      <c r="I1343" s="3">
        <f>H1343/Conversions!$C$6</f>
        <v>0.13940520446096655</v>
      </c>
      <c r="J1343">
        <v>12.5</v>
      </c>
      <c r="K1343">
        <v>4.2</v>
      </c>
      <c r="L1343">
        <v>1.64</v>
      </c>
      <c r="M1343">
        <v>0.21</v>
      </c>
      <c r="U1343">
        <f t="shared" si="66"/>
        <v>88.43</v>
      </c>
      <c r="V1343">
        <v>12.6</v>
      </c>
      <c r="BZ1343" t="s">
        <v>2649</v>
      </c>
      <c r="CD1343" s="3" t="s">
        <v>2791</v>
      </c>
      <c r="CE1343" s="3" t="s">
        <v>2791</v>
      </c>
    </row>
    <row r="1344" spans="1:83">
      <c r="A1344" t="s">
        <v>1603</v>
      </c>
      <c r="B1344">
        <v>45</v>
      </c>
      <c r="C1344">
        <v>0.82</v>
      </c>
      <c r="D1344">
        <v>7.9</v>
      </c>
      <c r="F1344">
        <v>18.5</v>
      </c>
      <c r="G1344" s="3">
        <f>F1344/Conversions!$C$4</f>
        <v>14.380101049358725</v>
      </c>
      <c r="H1344">
        <v>0.13</v>
      </c>
      <c r="I1344" s="3">
        <f>H1344/Conversions!$C$6</f>
        <v>0.10068153655514252</v>
      </c>
      <c r="J1344">
        <v>12.7</v>
      </c>
      <c r="K1344">
        <v>5.0999999999999996</v>
      </c>
      <c r="L1344">
        <v>1.53</v>
      </c>
      <c r="M1344">
        <v>0.31</v>
      </c>
      <c r="U1344">
        <f t="shared" si="66"/>
        <v>91.99</v>
      </c>
      <c r="V1344">
        <v>11.6</v>
      </c>
      <c r="BZ1344" t="s">
        <v>2649</v>
      </c>
      <c r="CD1344" s="3" t="s">
        <v>2791</v>
      </c>
      <c r="CE1344" s="3" t="s">
        <v>2791</v>
      </c>
    </row>
    <row r="1345" spans="1:83">
      <c r="A1345" t="s">
        <v>1603</v>
      </c>
      <c r="B1345">
        <v>45.2</v>
      </c>
      <c r="C1345">
        <v>0.94</v>
      </c>
      <c r="D1345">
        <v>10.1</v>
      </c>
      <c r="F1345">
        <v>19.600000000000001</v>
      </c>
      <c r="G1345" s="3">
        <f>F1345/Conversions!$C$4</f>
        <v>15.235134084726003</v>
      </c>
      <c r="H1345">
        <v>0.17</v>
      </c>
      <c r="I1345" s="3">
        <f>H1345/Conversions!$C$6</f>
        <v>0.13166047087980176</v>
      </c>
      <c r="J1345">
        <v>11.3</v>
      </c>
      <c r="K1345">
        <v>4.0999999999999996</v>
      </c>
      <c r="L1345">
        <v>2.15</v>
      </c>
      <c r="M1345">
        <v>0.33</v>
      </c>
      <c r="U1345">
        <f t="shared" si="66"/>
        <v>93.889999999999986</v>
      </c>
      <c r="V1345">
        <v>17.7</v>
      </c>
      <c r="BZ1345" t="s">
        <v>2649</v>
      </c>
      <c r="CD1345" s="3" t="s">
        <v>2791</v>
      </c>
      <c r="CE1345" s="3" t="s">
        <v>2791</v>
      </c>
    </row>
    <row r="1346" spans="1:83">
      <c r="A1346" t="s">
        <v>1603</v>
      </c>
      <c r="B1346">
        <v>41.8</v>
      </c>
      <c r="C1346">
        <v>0.7</v>
      </c>
      <c r="D1346">
        <v>7.4</v>
      </c>
      <c r="F1346">
        <v>18.7</v>
      </c>
      <c r="G1346" s="3">
        <f>F1346/Conversions!$C$4</f>
        <v>14.535561601243684</v>
      </c>
      <c r="H1346">
        <v>0.27</v>
      </c>
      <c r="I1346" s="3">
        <f>H1346/Conversions!$C$6</f>
        <v>0.20910780669144985</v>
      </c>
      <c r="J1346">
        <v>11.9</v>
      </c>
      <c r="K1346">
        <v>7.7</v>
      </c>
      <c r="L1346">
        <v>1.35</v>
      </c>
      <c r="M1346">
        <v>0.12</v>
      </c>
      <c r="U1346">
        <f t="shared" si="66"/>
        <v>89.940000000000012</v>
      </c>
      <c r="V1346">
        <v>16</v>
      </c>
      <c r="BZ1346" t="s">
        <v>2649</v>
      </c>
      <c r="CD1346" s="3" t="s">
        <v>2791</v>
      </c>
      <c r="CE1346" s="3" t="s">
        <v>2791</v>
      </c>
    </row>
    <row r="1347" spans="1:83">
      <c r="A1347" t="s">
        <v>1603</v>
      </c>
      <c r="B1347">
        <v>40.4</v>
      </c>
      <c r="C1347">
        <v>0.96</v>
      </c>
      <c r="D1347">
        <v>8.5</v>
      </c>
      <c r="F1347">
        <v>20.6</v>
      </c>
      <c r="G1347" s="3">
        <f>F1347/Conversions!$C$4</f>
        <v>16.012436844150798</v>
      </c>
      <c r="H1347">
        <v>0.16</v>
      </c>
      <c r="I1347" s="3">
        <f>H1347/Conversions!$C$6</f>
        <v>0.12391573729863693</v>
      </c>
      <c r="J1347">
        <v>12</v>
      </c>
      <c r="K1347">
        <v>4.8</v>
      </c>
      <c r="L1347">
        <v>1.7</v>
      </c>
      <c r="M1347">
        <v>0.24</v>
      </c>
      <c r="U1347">
        <f t="shared" si="66"/>
        <v>89.359999999999985</v>
      </c>
      <c r="V1347">
        <v>13.6</v>
      </c>
      <c r="BZ1347" t="s">
        <v>2649</v>
      </c>
      <c r="CD1347" s="3" t="s">
        <v>2791</v>
      </c>
      <c r="CE1347" s="3" t="s">
        <v>2791</v>
      </c>
    </row>
    <row r="1348" spans="1:83">
      <c r="A1348" t="s">
        <v>1604</v>
      </c>
      <c r="B1348">
        <v>41.9</v>
      </c>
      <c r="C1348">
        <v>1.38</v>
      </c>
      <c r="D1348">
        <v>7.4</v>
      </c>
      <c r="F1348">
        <v>21.5</v>
      </c>
      <c r="G1348" s="3">
        <f>F1348/Conversions!$C$4</f>
        <v>16.712009327633112</v>
      </c>
      <c r="H1348">
        <v>0.19</v>
      </c>
      <c r="I1348" s="3">
        <f>H1348/Conversions!$C$6</f>
        <v>0.14714993804213136</v>
      </c>
      <c r="J1348">
        <v>11.1</v>
      </c>
      <c r="K1348">
        <v>3.2</v>
      </c>
      <c r="L1348">
        <v>2.2000000000000002</v>
      </c>
      <c r="M1348">
        <v>0.35</v>
      </c>
      <c r="U1348">
        <f t="shared" si="66"/>
        <v>89.22</v>
      </c>
      <c r="V1348">
        <v>9.9</v>
      </c>
      <c r="BZ1348" t="s">
        <v>2649</v>
      </c>
      <c r="CD1348" s="3" t="s">
        <v>2791</v>
      </c>
      <c r="CE1348" s="3" t="s">
        <v>2791</v>
      </c>
    </row>
    <row r="1349" spans="1:83">
      <c r="A1349" t="s">
        <v>1604</v>
      </c>
      <c r="B1349">
        <v>44.9</v>
      </c>
      <c r="C1349">
        <v>1.26</v>
      </c>
      <c r="D1349">
        <v>8.6999999999999993</v>
      </c>
      <c r="F1349">
        <v>20.8</v>
      </c>
      <c r="G1349" s="3">
        <f>F1349/Conversions!$C$4</f>
        <v>16.167897396035755</v>
      </c>
      <c r="H1349">
        <v>0.17</v>
      </c>
      <c r="I1349" s="3">
        <f>H1349/Conversions!$C$6</f>
        <v>0.13166047087980176</v>
      </c>
      <c r="J1349">
        <v>9.1999999999999993</v>
      </c>
      <c r="K1349">
        <v>4.3</v>
      </c>
      <c r="L1349">
        <v>2.63</v>
      </c>
      <c r="M1349">
        <v>0.36</v>
      </c>
      <c r="U1349">
        <f t="shared" si="66"/>
        <v>92.32</v>
      </c>
      <c r="V1349">
        <v>1.6</v>
      </c>
      <c r="X1349">
        <v>28.7</v>
      </c>
      <c r="Y1349">
        <v>146.5</v>
      </c>
      <c r="BZ1349" t="s">
        <v>2649</v>
      </c>
      <c r="CD1349" s="3" t="s">
        <v>2791</v>
      </c>
      <c r="CE1349" s="3" t="s">
        <v>2791</v>
      </c>
    </row>
    <row r="1350" spans="1:83">
      <c r="A1350" t="s">
        <v>1604</v>
      </c>
      <c r="B1350">
        <v>46</v>
      </c>
      <c r="C1350">
        <v>1.4</v>
      </c>
      <c r="D1350">
        <v>12.9</v>
      </c>
      <c r="F1350">
        <v>19.600000000000001</v>
      </c>
      <c r="G1350" s="3">
        <f>F1350/Conversions!$C$4</f>
        <v>15.235134084726003</v>
      </c>
      <c r="H1350">
        <v>0.17</v>
      </c>
      <c r="I1350" s="3">
        <f>H1350/Conversions!$C$6</f>
        <v>0.13166047087980176</v>
      </c>
      <c r="J1350">
        <v>6.8</v>
      </c>
      <c r="K1350">
        <v>5.6</v>
      </c>
      <c r="L1350">
        <v>3.04</v>
      </c>
      <c r="M1350">
        <v>0.6</v>
      </c>
      <c r="U1350">
        <f t="shared" si="66"/>
        <v>96.110000000000014</v>
      </c>
      <c r="V1350">
        <v>12.2</v>
      </c>
      <c r="Y1350">
        <v>188.3</v>
      </c>
      <c r="BZ1350" t="s">
        <v>2649</v>
      </c>
      <c r="CD1350" s="3" t="s">
        <v>2791</v>
      </c>
      <c r="CE1350" s="3" t="s">
        <v>2791</v>
      </c>
    </row>
    <row r="1351" spans="1:83">
      <c r="A1351" t="s">
        <v>1604</v>
      </c>
      <c r="B1351">
        <v>43.4</v>
      </c>
      <c r="C1351">
        <v>0.86</v>
      </c>
      <c r="D1351">
        <v>10.3</v>
      </c>
      <c r="F1351">
        <v>20.5</v>
      </c>
      <c r="G1351" s="3">
        <f>F1351/Conversions!$C$4</f>
        <v>15.934706568208318</v>
      </c>
      <c r="H1351">
        <v>0.22</v>
      </c>
      <c r="I1351" s="3">
        <f>H1351/Conversions!$C$6</f>
        <v>0.17038413878562578</v>
      </c>
      <c r="J1351">
        <v>11.8</v>
      </c>
      <c r="K1351">
        <v>4.4000000000000004</v>
      </c>
      <c r="L1351">
        <v>2.1800000000000002</v>
      </c>
      <c r="M1351">
        <v>0.26</v>
      </c>
      <c r="U1351">
        <f t="shared" si="66"/>
        <v>93.92</v>
      </c>
      <c r="V1351">
        <v>1.8</v>
      </c>
      <c r="BZ1351" t="s">
        <v>2649</v>
      </c>
      <c r="CD1351" s="3" t="s">
        <v>2791</v>
      </c>
      <c r="CE1351" s="3" t="s">
        <v>2791</v>
      </c>
    </row>
    <row r="1352" spans="1:83">
      <c r="A1352" t="s">
        <v>1604</v>
      </c>
      <c r="B1352">
        <v>44.2</v>
      </c>
      <c r="C1352">
        <v>1.31</v>
      </c>
      <c r="D1352">
        <v>10.4</v>
      </c>
      <c r="F1352">
        <v>20.399999999999999</v>
      </c>
      <c r="G1352" s="3">
        <f>F1352/Conversions!$C$4</f>
        <v>15.856976292265836</v>
      </c>
      <c r="H1352">
        <v>0.18</v>
      </c>
      <c r="I1352" s="3">
        <f>H1352/Conversions!$C$6</f>
        <v>0.13940520446096655</v>
      </c>
      <c r="J1352">
        <v>9.5</v>
      </c>
      <c r="K1352">
        <v>4.3</v>
      </c>
      <c r="L1352">
        <v>2.15</v>
      </c>
      <c r="M1352">
        <v>0.26</v>
      </c>
      <c r="U1352">
        <f t="shared" si="66"/>
        <v>92.700000000000017</v>
      </c>
      <c r="V1352">
        <v>7.3</v>
      </c>
      <c r="Y1352">
        <v>146.19999999999999</v>
      </c>
      <c r="BZ1352" t="s">
        <v>2649</v>
      </c>
      <c r="CD1352" s="3" t="s">
        <v>2791</v>
      </c>
      <c r="CE1352" s="3" t="s">
        <v>2791</v>
      </c>
    </row>
    <row r="1353" spans="1:83">
      <c r="A1353" t="s">
        <v>1604</v>
      </c>
      <c r="B1353">
        <v>41.5</v>
      </c>
      <c r="C1353">
        <v>0.87</v>
      </c>
      <c r="D1353">
        <v>6.9</v>
      </c>
      <c r="F1353">
        <v>21</v>
      </c>
      <c r="G1353" s="3">
        <f>F1353/Conversions!$C$4</f>
        <v>16.323357947920716</v>
      </c>
      <c r="H1353">
        <v>0.23</v>
      </c>
      <c r="I1353" s="3">
        <f>H1353/Conversions!$C$6</f>
        <v>0.17812887236679059</v>
      </c>
      <c r="J1353">
        <v>14.3</v>
      </c>
      <c r="K1353">
        <v>4.3</v>
      </c>
      <c r="L1353">
        <v>1.92</v>
      </c>
      <c r="M1353">
        <v>0.24</v>
      </c>
      <c r="U1353">
        <f t="shared" si="66"/>
        <v>91.26</v>
      </c>
      <c r="V1353">
        <v>11.2</v>
      </c>
      <c r="BZ1353" t="s">
        <v>2649</v>
      </c>
      <c r="CD1353" s="3" t="s">
        <v>2791</v>
      </c>
      <c r="CE1353" s="3" t="s">
        <v>2791</v>
      </c>
    </row>
    <row r="1354" spans="1:83">
      <c r="A1354" t="s">
        <v>1604</v>
      </c>
      <c r="B1354">
        <v>45.1</v>
      </c>
      <c r="C1354">
        <v>0.97</v>
      </c>
      <c r="D1354">
        <v>10</v>
      </c>
      <c r="F1354">
        <v>20</v>
      </c>
      <c r="G1354" s="3">
        <f>F1354/Conversions!$C$4</f>
        <v>15.54605518849592</v>
      </c>
      <c r="H1354">
        <v>0.19</v>
      </c>
      <c r="I1354" s="3">
        <f>H1354/Conversions!$C$6</f>
        <v>0.14714993804213136</v>
      </c>
      <c r="J1354">
        <v>9</v>
      </c>
      <c r="K1354">
        <v>5.5</v>
      </c>
      <c r="L1354">
        <v>2.42</v>
      </c>
      <c r="M1354">
        <v>0.43</v>
      </c>
      <c r="U1354">
        <f t="shared" si="66"/>
        <v>93.61</v>
      </c>
      <c r="V1354">
        <v>9.3000000000000007</v>
      </c>
      <c r="BZ1354" t="s">
        <v>2649</v>
      </c>
      <c r="CD1354" s="3" t="s">
        <v>2791</v>
      </c>
      <c r="CE1354" s="3" t="s">
        <v>2791</v>
      </c>
    </row>
    <row r="1355" spans="1:83">
      <c r="A1355" t="s">
        <v>1604</v>
      </c>
      <c r="B1355">
        <v>42.2</v>
      </c>
      <c r="C1355">
        <v>1.96</v>
      </c>
      <c r="D1355">
        <v>8.6999999999999993</v>
      </c>
      <c r="F1355">
        <v>20.7</v>
      </c>
      <c r="G1355" s="3">
        <f>F1355/Conversions!$C$4</f>
        <v>16.090167120093277</v>
      </c>
      <c r="H1355">
        <v>0.15</v>
      </c>
      <c r="I1355" s="3">
        <f>H1355/Conversions!$C$6</f>
        <v>0.11617100371747212</v>
      </c>
      <c r="J1355">
        <v>8.8000000000000007</v>
      </c>
      <c r="K1355">
        <v>2.2999999999999998</v>
      </c>
      <c r="L1355">
        <v>2.4700000000000002</v>
      </c>
      <c r="M1355">
        <v>0.5</v>
      </c>
      <c r="U1355">
        <f t="shared" si="66"/>
        <v>87.78</v>
      </c>
      <c r="V1355">
        <v>1.6</v>
      </c>
      <c r="Y1355">
        <v>194.4</v>
      </c>
      <c r="BZ1355" t="s">
        <v>2649</v>
      </c>
      <c r="CD1355" s="3" t="s">
        <v>2791</v>
      </c>
      <c r="CE1355" s="3" t="s">
        <v>2791</v>
      </c>
    </row>
    <row r="1356" spans="1:83">
      <c r="A1356" t="s">
        <v>1604</v>
      </c>
      <c r="B1356">
        <v>42.5</v>
      </c>
      <c r="C1356">
        <v>1.29</v>
      </c>
      <c r="D1356">
        <v>9</v>
      </c>
      <c r="F1356">
        <v>20.100000000000001</v>
      </c>
      <c r="G1356" s="3">
        <f>F1356/Conversions!$C$4</f>
        <v>15.6237854644384</v>
      </c>
      <c r="H1356">
        <v>0.19</v>
      </c>
      <c r="I1356" s="3">
        <f>H1356/Conversions!$C$6</f>
        <v>0.14714993804213136</v>
      </c>
      <c r="J1356">
        <v>10.199999999999999</v>
      </c>
      <c r="K1356">
        <v>5.0999999999999996</v>
      </c>
      <c r="L1356">
        <v>2.17</v>
      </c>
      <c r="M1356">
        <v>0.38</v>
      </c>
      <c r="U1356">
        <f t="shared" si="66"/>
        <v>90.93</v>
      </c>
      <c r="V1356">
        <v>1.1000000000000001</v>
      </c>
      <c r="BZ1356" t="s">
        <v>2649</v>
      </c>
      <c r="CD1356" s="3" t="s">
        <v>2791</v>
      </c>
      <c r="CE1356" s="3" t="s">
        <v>2791</v>
      </c>
    </row>
    <row r="1357" spans="1:83">
      <c r="A1357" t="s">
        <v>1605</v>
      </c>
      <c r="B1357">
        <v>43.7</v>
      </c>
      <c r="C1357">
        <v>1.73</v>
      </c>
      <c r="D1357">
        <v>11.4</v>
      </c>
      <c r="F1357">
        <v>20.7</v>
      </c>
      <c r="G1357" s="3">
        <f>F1357/Conversions!$C$4</f>
        <v>16.090167120093277</v>
      </c>
      <c r="H1357">
        <v>0.14000000000000001</v>
      </c>
      <c r="I1357" s="3">
        <f>H1357/Conversions!$C$6</f>
        <v>0.10842627013630733</v>
      </c>
      <c r="J1357">
        <v>4.7</v>
      </c>
      <c r="K1357">
        <v>4.7</v>
      </c>
      <c r="L1357">
        <v>3.32</v>
      </c>
      <c r="M1357">
        <v>0.83</v>
      </c>
      <c r="U1357">
        <f t="shared" si="66"/>
        <v>91.22</v>
      </c>
      <c r="V1357">
        <v>11.8</v>
      </c>
      <c r="Y1357">
        <v>157.80000000000001</v>
      </c>
      <c r="BZ1357" t="s">
        <v>2649</v>
      </c>
      <c r="CD1357" s="3" t="s">
        <v>2791</v>
      </c>
      <c r="CE1357" s="3" t="s">
        <v>2791</v>
      </c>
    </row>
    <row r="1358" spans="1:83">
      <c r="A1358" t="s">
        <v>1605</v>
      </c>
      <c r="B1358">
        <v>48.8</v>
      </c>
      <c r="C1358">
        <v>0.98</v>
      </c>
      <c r="D1358">
        <v>10.6</v>
      </c>
      <c r="F1358">
        <v>20.5</v>
      </c>
      <c r="G1358" s="3">
        <f>F1358/Conversions!$C$4</f>
        <v>15.934706568208318</v>
      </c>
      <c r="H1358">
        <v>0.15</v>
      </c>
      <c r="I1358" s="3">
        <f>H1358/Conversions!$C$6</f>
        <v>0.11617100371747212</v>
      </c>
      <c r="J1358">
        <v>9</v>
      </c>
      <c r="K1358">
        <v>3.4</v>
      </c>
      <c r="L1358">
        <v>2.68</v>
      </c>
      <c r="M1358">
        <v>0.98</v>
      </c>
      <c r="U1358">
        <f t="shared" si="66"/>
        <v>97.089999999999989</v>
      </c>
      <c r="V1358">
        <v>14.4</v>
      </c>
      <c r="BZ1358" t="s">
        <v>2649</v>
      </c>
      <c r="CD1358" s="3" t="s">
        <v>2791</v>
      </c>
      <c r="CE1358" s="3" t="s">
        <v>2791</v>
      </c>
    </row>
    <row r="1359" spans="1:83">
      <c r="A1359" t="s">
        <v>1605</v>
      </c>
      <c r="B1359">
        <v>45.2</v>
      </c>
      <c r="C1359">
        <v>0.89</v>
      </c>
      <c r="D1359">
        <v>8.8000000000000007</v>
      </c>
      <c r="F1359">
        <v>21.6</v>
      </c>
      <c r="G1359" s="3">
        <f>F1359/Conversions!$C$4</f>
        <v>16.789739603575594</v>
      </c>
      <c r="H1359">
        <v>0.19</v>
      </c>
      <c r="I1359" s="3">
        <f>H1359/Conversions!$C$6</f>
        <v>0.14714993804213136</v>
      </c>
      <c r="J1359">
        <v>12.8</v>
      </c>
      <c r="K1359">
        <v>4.0999999999999996</v>
      </c>
      <c r="L1359">
        <v>2.08</v>
      </c>
      <c r="M1359">
        <v>0.42</v>
      </c>
      <c r="U1359">
        <f t="shared" si="66"/>
        <v>96.080000000000013</v>
      </c>
      <c r="V1359">
        <v>15.9</v>
      </c>
      <c r="X1359">
        <v>31</v>
      </c>
      <c r="BZ1359" t="s">
        <v>2649</v>
      </c>
      <c r="CD1359" s="3" t="s">
        <v>2791</v>
      </c>
      <c r="CE1359" s="3" t="s">
        <v>2791</v>
      </c>
    </row>
    <row r="1360" spans="1:83">
      <c r="A1360" t="s">
        <v>1605</v>
      </c>
      <c r="B1360">
        <v>47</v>
      </c>
      <c r="C1360">
        <v>0.91</v>
      </c>
      <c r="D1360">
        <v>11.3</v>
      </c>
      <c r="F1360">
        <v>18.7</v>
      </c>
      <c r="G1360" s="3">
        <f>F1360/Conversions!$C$4</f>
        <v>14.535561601243684</v>
      </c>
      <c r="H1360">
        <v>0.15</v>
      </c>
      <c r="I1360" s="3">
        <f>H1360/Conversions!$C$6</f>
        <v>0.11617100371747212</v>
      </c>
      <c r="J1360">
        <v>7.5</v>
      </c>
      <c r="K1360">
        <v>5.5</v>
      </c>
      <c r="L1360">
        <v>2.87</v>
      </c>
      <c r="M1360">
        <v>0.82</v>
      </c>
      <c r="U1360">
        <f t="shared" si="66"/>
        <v>94.75</v>
      </c>
      <c r="V1360">
        <v>14.3</v>
      </c>
      <c r="BZ1360" t="s">
        <v>2649</v>
      </c>
      <c r="CD1360" s="3" t="s">
        <v>2791</v>
      </c>
      <c r="CE1360" s="3" t="s">
        <v>2791</v>
      </c>
    </row>
    <row r="1361" spans="1:83">
      <c r="A1361" t="s">
        <v>1605</v>
      </c>
      <c r="B1361">
        <v>46.3</v>
      </c>
      <c r="C1361">
        <v>0.85</v>
      </c>
      <c r="D1361">
        <v>16.2</v>
      </c>
      <c r="F1361">
        <v>20.9</v>
      </c>
      <c r="G1361" s="3">
        <f>F1361/Conversions!$C$4</f>
        <v>16.245627671978234</v>
      </c>
      <c r="H1361">
        <v>0.18</v>
      </c>
      <c r="I1361" s="3">
        <f>H1361/Conversions!$C$6</f>
        <v>0.13940520446096655</v>
      </c>
      <c r="J1361">
        <v>5.0999999999999996</v>
      </c>
      <c r="K1361">
        <v>5</v>
      </c>
      <c r="L1361">
        <v>3.25</v>
      </c>
      <c r="M1361">
        <v>0.21</v>
      </c>
      <c r="U1361">
        <f t="shared" si="66"/>
        <v>97.990000000000009</v>
      </c>
      <c r="V1361">
        <v>16.7</v>
      </c>
      <c r="Y1361">
        <v>139.1</v>
      </c>
      <c r="BZ1361" t="s">
        <v>2649</v>
      </c>
      <c r="CD1361" s="3" t="s">
        <v>2791</v>
      </c>
      <c r="CE1361" s="3" t="s">
        <v>2791</v>
      </c>
    </row>
    <row r="1362" spans="1:83">
      <c r="A1362" t="s">
        <v>1606</v>
      </c>
      <c r="B1362">
        <v>49</v>
      </c>
      <c r="C1362">
        <v>1.04</v>
      </c>
      <c r="D1362">
        <v>12</v>
      </c>
      <c r="F1362">
        <v>20.8</v>
      </c>
      <c r="G1362" s="3">
        <f>F1362/Conversions!$C$4</f>
        <v>16.167897396035755</v>
      </c>
      <c r="H1362">
        <v>0.2</v>
      </c>
      <c r="I1362" s="3">
        <f>H1362/Conversions!$C$6</f>
        <v>0.15489467162329618</v>
      </c>
      <c r="J1362">
        <v>5.4</v>
      </c>
      <c r="K1362">
        <v>3.2</v>
      </c>
      <c r="L1362">
        <v>2.76</v>
      </c>
      <c r="M1362">
        <v>1.17</v>
      </c>
      <c r="U1362">
        <f t="shared" si="66"/>
        <v>95.570000000000007</v>
      </c>
      <c r="X1362">
        <v>89.5</v>
      </c>
      <c r="Y1362">
        <v>277.8</v>
      </c>
      <c r="BZ1362" t="s">
        <v>2649</v>
      </c>
      <c r="CD1362" s="3" t="s">
        <v>2791</v>
      </c>
      <c r="CE1362" s="3" t="s">
        <v>2791</v>
      </c>
    </row>
    <row r="1363" spans="1:83">
      <c r="A1363" t="s">
        <v>1606</v>
      </c>
      <c r="B1363">
        <v>50.5</v>
      </c>
      <c r="C1363">
        <v>0.97</v>
      </c>
      <c r="D1363">
        <v>12.9</v>
      </c>
      <c r="F1363">
        <v>20.8</v>
      </c>
      <c r="G1363" s="3">
        <f>F1363/Conversions!$C$4</f>
        <v>16.167897396035755</v>
      </c>
      <c r="H1363">
        <v>0.19</v>
      </c>
      <c r="I1363" s="3">
        <f>H1363/Conversions!$C$6</f>
        <v>0.14714993804213136</v>
      </c>
      <c r="J1363">
        <v>4.7</v>
      </c>
      <c r="K1363">
        <v>3</v>
      </c>
      <c r="L1363">
        <v>2.83</v>
      </c>
      <c r="M1363">
        <v>1.49</v>
      </c>
      <c r="U1363">
        <f t="shared" si="66"/>
        <v>97.38</v>
      </c>
      <c r="X1363">
        <v>88.1</v>
      </c>
      <c r="Y1363">
        <v>34.4</v>
      </c>
      <c r="BZ1363" t="s">
        <v>2649</v>
      </c>
      <c r="CD1363" s="3" t="s">
        <v>2791</v>
      </c>
      <c r="CE1363" s="3" t="s">
        <v>2791</v>
      </c>
    </row>
    <row r="1364" spans="1:83">
      <c r="A1364" t="s">
        <v>1606</v>
      </c>
      <c r="B1364">
        <v>41.5</v>
      </c>
      <c r="C1364">
        <v>1.01</v>
      </c>
      <c r="D1364">
        <v>9.4</v>
      </c>
      <c r="F1364">
        <v>20.8</v>
      </c>
      <c r="G1364" s="3">
        <f>F1364/Conversions!$C$4</f>
        <v>16.167897396035755</v>
      </c>
      <c r="H1364">
        <v>0.21</v>
      </c>
      <c r="I1364" s="3">
        <f>H1364/Conversions!$C$6</f>
        <v>0.16263940520446096</v>
      </c>
      <c r="J1364">
        <v>8.5</v>
      </c>
      <c r="K1364">
        <v>5.7</v>
      </c>
      <c r="L1364">
        <v>1.89</v>
      </c>
      <c r="M1364">
        <v>1</v>
      </c>
      <c r="U1364">
        <f t="shared" si="66"/>
        <v>90.009999999999991</v>
      </c>
      <c r="X1364">
        <v>75.5</v>
      </c>
      <c r="Y1364">
        <v>392.8</v>
      </c>
      <c r="BZ1364" t="s">
        <v>2649</v>
      </c>
      <c r="CD1364" s="3" t="s">
        <v>2791</v>
      </c>
      <c r="CE1364" s="3" t="s">
        <v>2791</v>
      </c>
    </row>
    <row r="1365" spans="1:83">
      <c r="A1365" t="s">
        <v>1606</v>
      </c>
      <c r="B1365">
        <v>51</v>
      </c>
      <c r="C1365">
        <v>0.96</v>
      </c>
      <c r="D1365">
        <v>12.7</v>
      </c>
      <c r="F1365">
        <v>20.5</v>
      </c>
      <c r="G1365" s="3">
        <f>F1365/Conversions!$C$4</f>
        <v>15.934706568208318</v>
      </c>
      <c r="H1365">
        <v>0.16</v>
      </c>
      <c r="I1365" s="3">
        <f>H1365/Conversions!$C$6</f>
        <v>0.12391573729863693</v>
      </c>
      <c r="J1365">
        <v>5.0999999999999996</v>
      </c>
      <c r="K1365">
        <v>2.9</v>
      </c>
      <c r="L1365">
        <v>3.09</v>
      </c>
      <c r="M1365">
        <v>1.38</v>
      </c>
      <c r="U1365">
        <f t="shared" si="66"/>
        <v>97.789999999999992</v>
      </c>
      <c r="X1365">
        <v>83.6</v>
      </c>
      <c r="Y1365">
        <v>263.89999999999998</v>
      </c>
      <c r="BZ1365" t="s">
        <v>2649</v>
      </c>
      <c r="CD1365" s="3" t="s">
        <v>2791</v>
      </c>
      <c r="CE1365" s="3" t="s">
        <v>2791</v>
      </c>
    </row>
    <row r="1366" spans="1:83">
      <c r="A1366" t="s">
        <v>1606</v>
      </c>
      <c r="B1366">
        <v>51.7</v>
      </c>
      <c r="C1366">
        <v>0.93</v>
      </c>
      <c r="D1366">
        <v>12.4</v>
      </c>
      <c r="F1366">
        <v>20.3</v>
      </c>
      <c r="G1366" s="3">
        <f>F1366/Conversions!$C$4</f>
        <v>15.779246016323359</v>
      </c>
      <c r="H1366">
        <v>0.16</v>
      </c>
      <c r="I1366" s="3">
        <f>H1366/Conversions!$C$6</f>
        <v>0.12391573729863693</v>
      </c>
      <c r="J1366">
        <v>4.7</v>
      </c>
      <c r="K1366">
        <v>3.3</v>
      </c>
      <c r="L1366">
        <v>2.91</v>
      </c>
      <c r="M1366">
        <v>1.1200000000000001</v>
      </c>
      <c r="U1366">
        <f t="shared" si="66"/>
        <v>97.52000000000001</v>
      </c>
      <c r="X1366">
        <v>89.7</v>
      </c>
      <c r="Y1366">
        <v>244.3</v>
      </c>
      <c r="BZ1366" t="s">
        <v>2649</v>
      </c>
      <c r="CD1366" s="3" t="s">
        <v>2791</v>
      </c>
      <c r="CE1366" s="3" t="s">
        <v>2791</v>
      </c>
    </row>
    <row r="1367" spans="1:83">
      <c r="A1367" t="s">
        <v>1606</v>
      </c>
      <c r="B1367">
        <v>47.5</v>
      </c>
      <c r="C1367">
        <v>0.98</v>
      </c>
      <c r="D1367">
        <v>11.5</v>
      </c>
      <c r="F1367">
        <v>20.8</v>
      </c>
      <c r="G1367" s="3">
        <f>F1367/Conversions!$C$4</f>
        <v>16.167897396035755</v>
      </c>
      <c r="H1367">
        <v>0.21</v>
      </c>
      <c r="I1367" s="3">
        <f>H1367/Conversions!$C$6</f>
        <v>0.16263940520446096</v>
      </c>
      <c r="J1367">
        <v>7.3</v>
      </c>
      <c r="K1367">
        <v>3.5</v>
      </c>
      <c r="L1367">
        <v>2.3199999999999998</v>
      </c>
      <c r="M1367">
        <v>1.04</v>
      </c>
      <c r="U1367">
        <f t="shared" si="66"/>
        <v>95.149999999999991</v>
      </c>
      <c r="X1367">
        <v>82.9</v>
      </c>
      <c r="Y1367">
        <v>318.5</v>
      </c>
      <c r="BZ1367" t="s">
        <v>2649</v>
      </c>
      <c r="CD1367" s="3" t="s">
        <v>2791</v>
      </c>
      <c r="CE1367" s="3" t="s">
        <v>2791</v>
      </c>
    </row>
    <row r="1368" spans="1:83">
      <c r="A1368" t="s">
        <v>1606</v>
      </c>
      <c r="B1368">
        <v>49.2</v>
      </c>
      <c r="C1368">
        <v>0.87</v>
      </c>
      <c r="D1368">
        <v>12.8</v>
      </c>
      <c r="F1368">
        <v>20.3</v>
      </c>
      <c r="G1368" s="3">
        <f>F1368/Conversions!$C$4</f>
        <v>15.779246016323359</v>
      </c>
      <c r="H1368">
        <v>0.19</v>
      </c>
      <c r="I1368" s="3">
        <f>H1368/Conversions!$C$6</f>
        <v>0.14714993804213136</v>
      </c>
      <c r="J1368">
        <v>4.0999999999999996</v>
      </c>
      <c r="K1368">
        <v>5.0999999999999996</v>
      </c>
      <c r="L1368">
        <v>2.99</v>
      </c>
      <c r="M1368">
        <v>1.28</v>
      </c>
      <c r="U1368">
        <f t="shared" si="66"/>
        <v>96.83</v>
      </c>
      <c r="X1368">
        <v>91.5</v>
      </c>
      <c r="Y1368">
        <v>271.60000000000002</v>
      </c>
      <c r="BZ1368" t="s">
        <v>2649</v>
      </c>
      <c r="CD1368" s="3" t="s">
        <v>2791</v>
      </c>
      <c r="CE1368" s="3" t="s">
        <v>2791</v>
      </c>
    </row>
    <row r="1369" spans="1:83">
      <c r="A1369" t="s">
        <v>1606</v>
      </c>
      <c r="B1369">
        <v>50.7</v>
      </c>
      <c r="C1369">
        <v>0.91</v>
      </c>
      <c r="D1369">
        <v>13.6</v>
      </c>
      <c r="F1369">
        <v>20.7</v>
      </c>
      <c r="G1369" s="3">
        <f>F1369/Conversions!$C$4</f>
        <v>16.090167120093277</v>
      </c>
      <c r="H1369">
        <v>0.17</v>
      </c>
      <c r="I1369" s="3">
        <f>H1369/Conversions!$C$6</f>
        <v>0.13166047087980176</v>
      </c>
      <c r="J1369">
        <v>4.2</v>
      </c>
      <c r="K1369">
        <v>3.8</v>
      </c>
      <c r="L1369">
        <v>3.18</v>
      </c>
      <c r="M1369">
        <v>1.45</v>
      </c>
      <c r="U1369">
        <f t="shared" si="66"/>
        <v>98.71</v>
      </c>
      <c r="X1369">
        <v>69.8</v>
      </c>
      <c r="Y1369">
        <v>31.1</v>
      </c>
      <c r="BZ1369" t="s">
        <v>2649</v>
      </c>
      <c r="CD1369" s="3" t="s">
        <v>2791</v>
      </c>
      <c r="CE1369" s="3" t="s">
        <v>2791</v>
      </c>
    </row>
    <row r="1370" spans="1:83">
      <c r="A1370" t="s">
        <v>1606</v>
      </c>
      <c r="B1370">
        <v>48.3</v>
      </c>
      <c r="C1370">
        <v>0.9</v>
      </c>
      <c r="D1370">
        <v>11.9</v>
      </c>
      <c r="F1370">
        <v>21.2</v>
      </c>
      <c r="G1370" s="3">
        <f>F1370/Conversions!$C$4</f>
        <v>16.478818499805673</v>
      </c>
      <c r="H1370">
        <v>0.18</v>
      </c>
      <c r="I1370" s="3">
        <f>H1370/Conversions!$C$6</f>
        <v>0.13940520446096655</v>
      </c>
      <c r="J1370">
        <v>4.5999999999999996</v>
      </c>
      <c r="K1370">
        <v>4.8</v>
      </c>
      <c r="L1370">
        <v>2.5099999999999998</v>
      </c>
      <c r="M1370">
        <v>0.97</v>
      </c>
      <c r="U1370">
        <f t="shared" si="66"/>
        <v>95.36</v>
      </c>
      <c r="V1370">
        <v>7.3</v>
      </c>
      <c r="X1370">
        <v>82.6</v>
      </c>
      <c r="Y1370">
        <v>22.3</v>
      </c>
      <c r="BZ1370" t="s">
        <v>2649</v>
      </c>
      <c r="CD1370" s="3" t="s">
        <v>2791</v>
      </c>
      <c r="CE1370" s="3" t="s">
        <v>2791</v>
      </c>
    </row>
    <row r="1371" spans="1:83">
      <c r="A1371" t="s">
        <v>1607</v>
      </c>
      <c r="B1371">
        <v>34.4</v>
      </c>
      <c r="C1371">
        <v>0.71</v>
      </c>
      <c r="D1371">
        <v>12.2</v>
      </c>
      <c r="F1371">
        <v>17.2</v>
      </c>
      <c r="G1371" s="3">
        <f>F1371/Conversions!$C$4</f>
        <v>13.36960746210649</v>
      </c>
      <c r="H1371">
        <v>0.19</v>
      </c>
      <c r="I1371" s="3">
        <f>H1371/Conversions!$C$6</f>
        <v>0.14714993804213136</v>
      </c>
      <c r="J1371">
        <v>2.4</v>
      </c>
      <c r="K1371">
        <v>15.7</v>
      </c>
      <c r="L1371">
        <v>2.0099999999999998</v>
      </c>
      <c r="M1371">
        <v>0.28999999999999998</v>
      </c>
      <c r="U1371">
        <f t="shared" si="66"/>
        <v>85.1</v>
      </c>
      <c r="V1371">
        <v>6.8</v>
      </c>
      <c r="Y1371">
        <v>134.4</v>
      </c>
      <c r="BZ1371" t="s">
        <v>2649</v>
      </c>
      <c r="CD1371" s="3" t="s">
        <v>2791</v>
      </c>
      <c r="CE1371" s="3" t="s">
        <v>2791</v>
      </c>
    </row>
    <row r="1372" spans="1:83">
      <c r="A1372" t="s">
        <v>1607</v>
      </c>
      <c r="B1372">
        <v>39.5</v>
      </c>
      <c r="C1372">
        <v>0.74</v>
      </c>
      <c r="D1372">
        <v>11</v>
      </c>
      <c r="F1372">
        <v>16.2</v>
      </c>
      <c r="G1372" s="3">
        <f>F1372/Conversions!$C$4</f>
        <v>12.592304702681695</v>
      </c>
      <c r="H1372">
        <v>0.21</v>
      </c>
      <c r="I1372" s="3">
        <f>H1372/Conversions!$C$6</f>
        <v>0.16263940520446096</v>
      </c>
      <c r="J1372">
        <v>2.2999999999999998</v>
      </c>
      <c r="K1372">
        <v>15.5</v>
      </c>
      <c r="L1372">
        <v>2.61</v>
      </c>
      <c r="M1372">
        <v>0.18</v>
      </c>
      <c r="U1372">
        <f t="shared" si="66"/>
        <v>88.24</v>
      </c>
      <c r="V1372">
        <v>5.4</v>
      </c>
      <c r="Y1372">
        <v>184.1</v>
      </c>
      <c r="BZ1372" t="s">
        <v>2649</v>
      </c>
      <c r="CD1372" s="3" t="s">
        <v>2791</v>
      </c>
      <c r="CE1372" s="3" t="s">
        <v>2791</v>
      </c>
    </row>
    <row r="1373" spans="1:83">
      <c r="A1373" t="s">
        <v>1607</v>
      </c>
      <c r="B1373">
        <v>24.6</v>
      </c>
      <c r="C1373">
        <v>4.66</v>
      </c>
      <c r="D1373">
        <v>4.3</v>
      </c>
      <c r="F1373">
        <v>15.7</v>
      </c>
      <c r="G1373" s="3">
        <f>F1373/Conversions!$C$4</f>
        <v>12.203653322969297</v>
      </c>
      <c r="H1373">
        <v>0.28999999999999998</v>
      </c>
      <c r="I1373" s="3">
        <f>H1373/Conversions!$C$6</f>
        <v>0.22459727385377942</v>
      </c>
      <c r="J1373">
        <v>3.2</v>
      </c>
      <c r="K1373">
        <v>17.2</v>
      </c>
      <c r="L1373">
        <v>1.2</v>
      </c>
      <c r="M1373">
        <v>0.08</v>
      </c>
      <c r="U1373">
        <f t="shared" si="66"/>
        <v>71.22999999999999</v>
      </c>
      <c r="BZ1373" t="s">
        <v>2649</v>
      </c>
      <c r="CD1373" s="3" t="s">
        <v>2791</v>
      </c>
      <c r="CE1373" s="3" t="s">
        <v>2791</v>
      </c>
    </row>
    <row r="1374" spans="1:83">
      <c r="A1374" t="s">
        <v>1607</v>
      </c>
      <c r="B1374">
        <v>28.6</v>
      </c>
      <c r="C1374">
        <v>0.73</v>
      </c>
      <c r="D1374">
        <v>6.8</v>
      </c>
      <c r="F1374">
        <v>15.6</v>
      </c>
      <c r="G1374" s="3">
        <f>F1374/Conversions!$C$4</f>
        <v>12.125923047026816</v>
      </c>
      <c r="H1374">
        <v>0.18</v>
      </c>
      <c r="I1374" s="3">
        <f>H1374/Conversions!$C$6</f>
        <v>0.13940520446096655</v>
      </c>
      <c r="J1374">
        <v>3.8</v>
      </c>
      <c r="K1374">
        <v>17.899999999999999</v>
      </c>
      <c r="L1374">
        <v>0.96</v>
      </c>
      <c r="M1374">
        <v>0.48</v>
      </c>
      <c r="U1374">
        <f t="shared" si="66"/>
        <v>75.05</v>
      </c>
      <c r="V1374">
        <v>5.9</v>
      </c>
      <c r="X1374">
        <v>72.7</v>
      </c>
      <c r="BZ1374" t="s">
        <v>2649</v>
      </c>
      <c r="CD1374" s="3" t="s">
        <v>2791</v>
      </c>
      <c r="CE1374" s="3" t="s">
        <v>2791</v>
      </c>
    </row>
    <row r="1375" spans="1:83">
      <c r="A1375" t="s">
        <v>1607</v>
      </c>
      <c r="B1375">
        <v>42.1</v>
      </c>
      <c r="C1375">
        <v>0.71</v>
      </c>
      <c r="D1375">
        <v>9.3000000000000007</v>
      </c>
      <c r="F1375">
        <v>13.9</v>
      </c>
      <c r="G1375" s="3">
        <f>F1375/Conversions!$C$4</f>
        <v>10.804508356004664</v>
      </c>
      <c r="H1375">
        <v>0.19</v>
      </c>
      <c r="I1375" s="3">
        <f>H1375/Conversions!$C$6</f>
        <v>0.14714993804213136</v>
      </c>
      <c r="J1375">
        <v>4.5999999999999996</v>
      </c>
      <c r="K1375">
        <v>16.100000000000001</v>
      </c>
      <c r="L1375">
        <v>1.47</v>
      </c>
      <c r="M1375">
        <v>0.26</v>
      </c>
      <c r="U1375">
        <f t="shared" si="66"/>
        <v>88.63</v>
      </c>
      <c r="V1375">
        <v>6.4</v>
      </c>
      <c r="BZ1375" t="s">
        <v>2649</v>
      </c>
      <c r="CD1375" s="3" t="s">
        <v>2791</v>
      </c>
      <c r="CE1375" s="3" t="s">
        <v>2791</v>
      </c>
    </row>
    <row r="1376" spans="1:83">
      <c r="A1376" t="s">
        <v>1608</v>
      </c>
      <c r="B1376">
        <v>47.3</v>
      </c>
      <c r="C1376">
        <v>0.77</v>
      </c>
      <c r="D1376">
        <v>16.8</v>
      </c>
      <c r="F1376">
        <v>20.8</v>
      </c>
      <c r="G1376" s="3">
        <f>F1376/Conversions!$C$4</f>
        <v>16.167897396035755</v>
      </c>
      <c r="H1376">
        <v>0.15</v>
      </c>
      <c r="I1376" s="3">
        <f>H1376/Conversions!$C$6</f>
        <v>0.11617100371747212</v>
      </c>
      <c r="J1376">
        <v>4.5</v>
      </c>
      <c r="K1376">
        <v>4.4000000000000004</v>
      </c>
      <c r="L1376">
        <v>3.37</v>
      </c>
      <c r="M1376">
        <v>1.7</v>
      </c>
      <c r="U1376">
        <f t="shared" si="66"/>
        <v>99.789999999999992</v>
      </c>
      <c r="V1376">
        <v>11</v>
      </c>
      <c r="X1376">
        <v>72.400000000000006</v>
      </c>
      <c r="BZ1376" t="s">
        <v>2649</v>
      </c>
      <c r="CD1376" s="3" t="s">
        <v>2791</v>
      </c>
      <c r="CE1376" s="3" t="s">
        <v>2791</v>
      </c>
    </row>
    <row r="1377" spans="1:83">
      <c r="A1377" t="s">
        <v>1608</v>
      </c>
      <c r="B1377">
        <v>38.200000000000003</v>
      </c>
      <c r="C1377">
        <v>0.68</v>
      </c>
      <c r="D1377">
        <v>16.399999999999999</v>
      </c>
      <c r="F1377">
        <v>14.2</v>
      </c>
      <c r="G1377" s="3">
        <f>F1377/Conversions!$C$4</f>
        <v>11.037699183832101</v>
      </c>
      <c r="H1377">
        <v>0.19</v>
      </c>
      <c r="I1377" s="3">
        <f>H1377/Conversions!$C$6</f>
        <v>0.14714993804213136</v>
      </c>
      <c r="J1377">
        <v>2.8</v>
      </c>
      <c r="K1377">
        <v>21.5</v>
      </c>
      <c r="L1377">
        <v>1.86</v>
      </c>
      <c r="M1377">
        <v>0.63</v>
      </c>
      <c r="U1377">
        <f t="shared" si="66"/>
        <v>96.460000000000022</v>
      </c>
      <c r="V1377">
        <v>14.9</v>
      </c>
      <c r="X1377">
        <v>58.8</v>
      </c>
      <c r="Y1377">
        <v>141.6</v>
      </c>
      <c r="BZ1377" t="s">
        <v>2649</v>
      </c>
      <c r="CD1377" s="3" t="s">
        <v>2791</v>
      </c>
      <c r="CE1377" s="3" t="s">
        <v>2791</v>
      </c>
    </row>
    <row r="1378" spans="1:83">
      <c r="A1378" t="s">
        <v>1608</v>
      </c>
      <c r="B1378">
        <v>52.4</v>
      </c>
      <c r="C1378">
        <v>0.75</v>
      </c>
      <c r="D1378">
        <v>17.7</v>
      </c>
      <c r="F1378">
        <v>19.8</v>
      </c>
      <c r="G1378" s="3">
        <f>F1378/Conversions!$C$4</f>
        <v>15.390594636610961</v>
      </c>
      <c r="H1378">
        <v>0.13</v>
      </c>
      <c r="I1378" s="3">
        <f>H1378/Conversions!$C$6</f>
        <v>0.10068153655514252</v>
      </c>
      <c r="J1378">
        <v>7.4</v>
      </c>
      <c r="K1378">
        <v>2.5</v>
      </c>
      <c r="L1378">
        <v>3.54</v>
      </c>
      <c r="M1378">
        <v>2.0699999999999998</v>
      </c>
      <c r="U1378">
        <f t="shared" si="66"/>
        <v>106.29</v>
      </c>
      <c r="V1378">
        <v>8.5</v>
      </c>
      <c r="X1378">
        <v>73.2</v>
      </c>
      <c r="Y1378">
        <v>131.19999999999999</v>
      </c>
      <c r="BZ1378" t="s">
        <v>2649</v>
      </c>
      <c r="CD1378" s="3" t="s">
        <v>2791</v>
      </c>
      <c r="CE1378" s="3" t="s">
        <v>2791</v>
      </c>
    </row>
    <row r="1379" spans="1:83">
      <c r="A1379" t="s">
        <v>1608</v>
      </c>
      <c r="B1379">
        <v>50.6</v>
      </c>
      <c r="C1379">
        <v>0.8</v>
      </c>
      <c r="D1379">
        <v>16.899999999999999</v>
      </c>
      <c r="F1379">
        <v>21.4</v>
      </c>
      <c r="G1379" s="3">
        <f>F1379/Conversions!$C$4</f>
        <v>16.634279051690633</v>
      </c>
      <c r="H1379">
        <v>0.13</v>
      </c>
      <c r="I1379" s="3">
        <f>H1379/Conversions!$C$6</f>
        <v>0.10068153655514252</v>
      </c>
      <c r="J1379">
        <v>4.8</v>
      </c>
      <c r="K1379">
        <v>4</v>
      </c>
      <c r="L1379">
        <v>3.75</v>
      </c>
      <c r="M1379">
        <v>1.8</v>
      </c>
      <c r="U1379">
        <f t="shared" si="66"/>
        <v>104.18</v>
      </c>
      <c r="V1379">
        <v>15.1</v>
      </c>
      <c r="X1379">
        <v>11.8</v>
      </c>
      <c r="BZ1379" t="s">
        <v>2649</v>
      </c>
      <c r="CD1379" s="3" t="s">
        <v>2791</v>
      </c>
      <c r="CE1379" s="3" t="s">
        <v>2791</v>
      </c>
    </row>
    <row r="1380" spans="1:83">
      <c r="A1380" t="s">
        <v>1609</v>
      </c>
      <c r="B1380">
        <v>51.2</v>
      </c>
      <c r="C1380">
        <v>0.98</v>
      </c>
      <c r="D1380">
        <v>15</v>
      </c>
      <c r="F1380">
        <v>19.8</v>
      </c>
      <c r="G1380" s="3">
        <f>F1380/Conversions!$C$4</f>
        <v>15.390594636610961</v>
      </c>
      <c r="H1380">
        <v>0.16</v>
      </c>
      <c r="I1380" s="3">
        <f>H1380/Conversions!$C$6</f>
        <v>0.12391573729863693</v>
      </c>
      <c r="J1380">
        <v>4.3</v>
      </c>
      <c r="K1380">
        <v>3.5</v>
      </c>
      <c r="L1380">
        <v>3.6</v>
      </c>
      <c r="M1380">
        <v>1.1599999999999999</v>
      </c>
      <c r="U1380">
        <f t="shared" si="66"/>
        <v>99.7</v>
      </c>
      <c r="V1380">
        <v>4.9000000000000004</v>
      </c>
      <c r="X1380">
        <v>76</v>
      </c>
      <c r="Y1380">
        <v>353.1</v>
      </c>
      <c r="BZ1380" t="s">
        <v>2649</v>
      </c>
      <c r="CD1380" s="3" t="s">
        <v>2791</v>
      </c>
      <c r="CE1380" s="3" t="s">
        <v>2791</v>
      </c>
    </row>
    <row r="1381" spans="1:83">
      <c r="A1381" t="s">
        <v>1609</v>
      </c>
      <c r="B1381">
        <v>46.9</v>
      </c>
      <c r="C1381">
        <v>0.82</v>
      </c>
      <c r="D1381">
        <v>11.4</v>
      </c>
      <c r="F1381">
        <v>19.7</v>
      </c>
      <c r="G1381" s="3">
        <f>F1381/Conversions!$C$4</f>
        <v>15.312864360668479</v>
      </c>
      <c r="H1381">
        <v>0.21</v>
      </c>
      <c r="I1381" s="3">
        <f>H1381/Conversions!$C$6</f>
        <v>0.16263940520446096</v>
      </c>
      <c r="J1381">
        <v>4.9000000000000004</v>
      </c>
      <c r="K1381">
        <v>6.8</v>
      </c>
      <c r="L1381">
        <v>2.73</v>
      </c>
      <c r="M1381">
        <v>1.19</v>
      </c>
      <c r="U1381">
        <f t="shared" si="66"/>
        <v>94.65</v>
      </c>
      <c r="V1381">
        <v>1.7</v>
      </c>
      <c r="X1381">
        <v>52</v>
      </c>
      <c r="Y1381">
        <v>185.1</v>
      </c>
      <c r="BZ1381" t="s">
        <v>2649</v>
      </c>
      <c r="CD1381" s="3" t="s">
        <v>2791</v>
      </c>
      <c r="CE1381" s="3" t="s">
        <v>2791</v>
      </c>
    </row>
    <row r="1382" spans="1:83">
      <c r="A1382" t="s">
        <v>1609</v>
      </c>
      <c r="B1382">
        <v>40.799999999999997</v>
      </c>
      <c r="C1382">
        <v>0.75</v>
      </c>
      <c r="D1382">
        <v>9.4</v>
      </c>
      <c r="F1382">
        <v>20.2</v>
      </c>
      <c r="G1382" s="3">
        <f>F1382/Conversions!$C$4</f>
        <v>15.701515740380879</v>
      </c>
      <c r="H1382">
        <v>0.25</v>
      </c>
      <c r="I1382" s="3">
        <f>H1382/Conversions!$C$6</f>
        <v>0.19361833952912022</v>
      </c>
      <c r="J1382">
        <v>6.5</v>
      </c>
      <c r="K1382">
        <v>8.1999999999999993</v>
      </c>
      <c r="L1382">
        <v>2.23</v>
      </c>
      <c r="M1382">
        <v>1.04</v>
      </c>
      <c r="U1382">
        <f t="shared" si="66"/>
        <v>89.37</v>
      </c>
      <c r="V1382">
        <v>9.6999999999999993</v>
      </c>
      <c r="X1382">
        <v>8.9</v>
      </c>
      <c r="Y1382">
        <v>143.30000000000001</v>
      </c>
      <c r="BZ1382" t="s">
        <v>2649</v>
      </c>
      <c r="CD1382" s="3" t="s">
        <v>2791</v>
      </c>
      <c r="CE1382" s="3" t="s">
        <v>2791</v>
      </c>
    </row>
    <row r="1383" spans="1:83">
      <c r="A1383" t="s">
        <v>1609</v>
      </c>
      <c r="B1383">
        <v>51.3</v>
      </c>
      <c r="C1383">
        <v>1.07</v>
      </c>
      <c r="D1383">
        <v>13.6</v>
      </c>
      <c r="F1383">
        <v>19.899999999999999</v>
      </c>
      <c r="G1383" s="3">
        <f>F1383/Conversions!$C$4</f>
        <v>15.468324912553438</v>
      </c>
      <c r="H1383">
        <v>0.17</v>
      </c>
      <c r="I1383" s="3">
        <f>H1383/Conversions!$C$6</f>
        <v>0.13166047087980176</v>
      </c>
      <c r="J1383">
        <v>3.1</v>
      </c>
      <c r="K1383">
        <v>3.6</v>
      </c>
      <c r="L1383">
        <v>2.81</v>
      </c>
      <c r="M1383">
        <v>1.06</v>
      </c>
      <c r="U1383">
        <f t="shared" si="66"/>
        <v>96.609999999999985</v>
      </c>
      <c r="X1383">
        <v>112.3</v>
      </c>
      <c r="Y1383">
        <v>283.8</v>
      </c>
      <c r="BZ1383" t="s">
        <v>2649</v>
      </c>
      <c r="CD1383" s="3" t="s">
        <v>2791</v>
      </c>
      <c r="CE1383" s="3" t="s">
        <v>2791</v>
      </c>
    </row>
    <row r="1384" spans="1:83">
      <c r="A1384" t="s">
        <v>1610</v>
      </c>
      <c r="B1384">
        <v>48.5</v>
      </c>
      <c r="C1384">
        <v>0.77</v>
      </c>
      <c r="D1384">
        <v>14.6</v>
      </c>
      <c r="F1384">
        <v>20.3</v>
      </c>
      <c r="G1384" s="3">
        <f>F1384/Conversions!$C$4</f>
        <v>15.779246016323359</v>
      </c>
      <c r="H1384">
        <v>0.3</v>
      </c>
      <c r="I1384" s="3">
        <f>H1384/Conversions!$C$6</f>
        <v>0.23234200743494424</v>
      </c>
      <c r="J1384">
        <v>3.9</v>
      </c>
      <c r="K1384">
        <v>8.8000000000000007</v>
      </c>
      <c r="L1384">
        <v>3.02</v>
      </c>
      <c r="M1384">
        <v>1.91</v>
      </c>
      <c r="U1384">
        <f t="shared" si="66"/>
        <v>102.1</v>
      </c>
      <c r="X1384">
        <v>64.2</v>
      </c>
      <c r="Y1384">
        <v>163.5</v>
      </c>
      <c r="BZ1384" t="s">
        <v>2649</v>
      </c>
      <c r="CD1384" s="3" t="s">
        <v>2791</v>
      </c>
      <c r="CE1384" s="3" t="s">
        <v>2791</v>
      </c>
    </row>
    <row r="1385" spans="1:83">
      <c r="A1385" t="s">
        <v>1610</v>
      </c>
      <c r="B1385">
        <v>45.8</v>
      </c>
      <c r="C1385">
        <v>0.73</v>
      </c>
      <c r="D1385">
        <v>13</v>
      </c>
      <c r="F1385">
        <v>20.3</v>
      </c>
      <c r="G1385" s="3">
        <f>F1385/Conversions!$C$4</f>
        <v>15.779246016323359</v>
      </c>
      <c r="H1385">
        <v>0.28000000000000003</v>
      </c>
      <c r="I1385" s="3">
        <f>H1385/Conversions!$C$6</f>
        <v>0.21685254027261466</v>
      </c>
      <c r="J1385">
        <v>3.9</v>
      </c>
      <c r="K1385">
        <v>10.3</v>
      </c>
      <c r="L1385">
        <v>2.65</v>
      </c>
      <c r="M1385">
        <v>1.58</v>
      </c>
      <c r="U1385">
        <f t="shared" si="66"/>
        <v>98.539999999999992</v>
      </c>
      <c r="V1385">
        <v>11.4</v>
      </c>
      <c r="X1385">
        <v>72.3</v>
      </c>
      <c r="Y1385">
        <v>29.5</v>
      </c>
      <c r="BZ1385" t="s">
        <v>2649</v>
      </c>
      <c r="CD1385" s="3" t="s">
        <v>2791</v>
      </c>
      <c r="CE1385" s="3" t="s">
        <v>2791</v>
      </c>
    </row>
    <row r="1386" spans="1:83">
      <c r="A1386" t="s">
        <v>1610</v>
      </c>
      <c r="B1386">
        <v>46.7</v>
      </c>
      <c r="C1386">
        <v>0.9</v>
      </c>
      <c r="D1386">
        <v>14.7</v>
      </c>
      <c r="F1386">
        <v>21.7</v>
      </c>
      <c r="G1386" s="3">
        <f>F1386/Conversions!$C$4</f>
        <v>16.867469879518072</v>
      </c>
      <c r="H1386">
        <v>0.69</v>
      </c>
      <c r="I1386" s="3">
        <f>H1386/Conversions!$C$6</f>
        <v>0.53438661710037172</v>
      </c>
      <c r="J1386">
        <v>5.3</v>
      </c>
      <c r="K1386">
        <v>5.5</v>
      </c>
      <c r="L1386">
        <v>2.88</v>
      </c>
      <c r="M1386">
        <v>1.61</v>
      </c>
      <c r="U1386">
        <f t="shared" si="66"/>
        <v>99.98</v>
      </c>
      <c r="X1386">
        <v>96</v>
      </c>
      <c r="Y1386">
        <v>214.3</v>
      </c>
      <c r="BZ1386" t="s">
        <v>2649</v>
      </c>
      <c r="CD1386" s="3" t="s">
        <v>2791</v>
      </c>
      <c r="CE1386" s="3" t="s">
        <v>2791</v>
      </c>
    </row>
    <row r="1387" spans="1:83">
      <c r="A1387" t="s">
        <v>1610</v>
      </c>
      <c r="B1387">
        <v>49.1</v>
      </c>
      <c r="C1387">
        <v>0.8</v>
      </c>
      <c r="D1387">
        <v>14.7</v>
      </c>
      <c r="F1387">
        <v>21.6</v>
      </c>
      <c r="G1387" s="3">
        <f>F1387/Conversions!$C$4</f>
        <v>16.789739603575594</v>
      </c>
      <c r="H1387">
        <v>0.43</v>
      </c>
      <c r="I1387" s="3">
        <f>H1387/Conversions!$C$6</f>
        <v>0.33302354399008677</v>
      </c>
      <c r="J1387">
        <v>3.7</v>
      </c>
      <c r="K1387">
        <v>5.2</v>
      </c>
      <c r="L1387">
        <v>3.34</v>
      </c>
      <c r="M1387">
        <v>2.2000000000000002</v>
      </c>
      <c r="U1387">
        <f t="shared" si="66"/>
        <v>101.07</v>
      </c>
      <c r="V1387">
        <v>11.1</v>
      </c>
      <c r="X1387">
        <v>89</v>
      </c>
      <c r="Y1387">
        <v>269.8</v>
      </c>
      <c r="BZ1387" t="s">
        <v>2649</v>
      </c>
      <c r="CD1387" s="3" t="s">
        <v>2791</v>
      </c>
      <c r="CE1387" s="3" t="s">
        <v>2791</v>
      </c>
    </row>
    <row r="1388" spans="1:83">
      <c r="A1388" t="s">
        <v>1610</v>
      </c>
      <c r="B1388">
        <v>45.4</v>
      </c>
      <c r="C1388">
        <v>0.76</v>
      </c>
      <c r="D1388">
        <v>13.2</v>
      </c>
      <c r="F1388">
        <v>20.399999999999999</v>
      </c>
      <c r="G1388" s="3">
        <f>F1388/Conversions!$C$4</f>
        <v>15.856976292265836</v>
      </c>
      <c r="H1388">
        <v>0.42</v>
      </c>
      <c r="I1388" s="3">
        <f>H1388/Conversions!$C$6</f>
        <v>0.32527881040892193</v>
      </c>
      <c r="J1388">
        <v>3.7</v>
      </c>
      <c r="K1388">
        <v>10.7</v>
      </c>
      <c r="L1388">
        <v>2.5</v>
      </c>
      <c r="M1388">
        <v>1.62</v>
      </c>
      <c r="U1388">
        <f t="shared" ref="U1388:U1451" si="67">SUM(J1388:M1388,H1388,B1388:F1388)</f>
        <v>98.700000000000017</v>
      </c>
      <c r="V1388">
        <v>8.8000000000000007</v>
      </c>
      <c r="X1388">
        <v>53.4</v>
      </c>
      <c r="Y1388">
        <v>319.89999999999998</v>
      </c>
      <c r="BZ1388" t="s">
        <v>2649</v>
      </c>
      <c r="CD1388" s="3" t="s">
        <v>2791</v>
      </c>
      <c r="CE1388" s="3" t="s">
        <v>2791</v>
      </c>
    </row>
    <row r="1389" spans="1:83">
      <c r="A1389" t="s">
        <v>1610</v>
      </c>
      <c r="B1389">
        <v>52.3</v>
      </c>
      <c r="C1389">
        <v>0.85</v>
      </c>
      <c r="D1389">
        <v>17</v>
      </c>
      <c r="F1389">
        <v>19.399999999999999</v>
      </c>
      <c r="G1389" s="3">
        <f>F1389/Conversions!$C$4</f>
        <v>15.07967353284104</v>
      </c>
      <c r="H1389">
        <v>0.16</v>
      </c>
      <c r="I1389" s="3">
        <f>H1389/Conversions!$C$6</f>
        <v>0.12391573729863693</v>
      </c>
      <c r="J1389">
        <v>3.6</v>
      </c>
      <c r="K1389">
        <v>3</v>
      </c>
      <c r="L1389">
        <v>3.72</v>
      </c>
      <c r="M1389">
        <v>2.4900000000000002</v>
      </c>
      <c r="U1389">
        <f t="shared" si="67"/>
        <v>102.51999999999998</v>
      </c>
      <c r="X1389">
        <v>14.8</v>
      </c>
      <c r="Y1389">
        <v>265.7</v>
      </c>
      <c r="BZ1389" t="s">
        <v>2649</v>
      </c>
      <c r="CD1389" s="3" t="s">
        <v>2791</v>
      </c>
      <c r="CE1389" s="3" t="s">
        <v>2791</v>
      </c>
    </row>
    <row r="1390" spans="1:83">
      <c r="A1390" t="s">
        <v>1610</v>
      </c>
      <c r="B1390">
        <v>50.7</v>
      </c>
      <c r="C1390">
        <v>0.88</v>
      </c>
      <c r="D1390">
        <v>14.5</v>
      </c>
      <c r="F1390">
        <v>20.5</v>
      </c>
      <c r="G1390" s="3">
        <f>F1390/Conversions!$C$4</f>
        <v>15.934706568208318</v>
      </c>
      <c r="H1390">
        <v>0.15</v>
      </c>
      <c r="I1390" s="3">
        <f>H1390/Conversions!$C$6</f>
        <v>0.11617100371747212</v>
      </c>
      <c r="J1390">
        <v>6.3</v>
      </c>
      <c r="K1390">
        <v>3.1</v>
      </c>
      <c r="L1390">
        <v>3.11</v>
      </c>
      <c r="M1390">
        <v>1.97</v>
      </c>
      <c r="U1390">
        <f t="shared" si="67"/>
        <v>101.21</v>
      </c>
      <c r="X1390">
        <v>94.1</v>
      </c>
      <c r="Y1390">
        <v>177.5</v>
      </c>
      <c r="BZ1390" t="s">
        <v>2649</v>
      </c>
      <c r="CD1390" s="3" t="s">
        <v>2791</v>
      </c>
      <c r="CE1390" s="3" t="s">
        <v>2791</v>
      </c>
    </row>
    <row r="1391" spans="1:83">
      <c r="A1391" t="s">
        <v>1610</v>
      </c>
      <c r="B1391">
        <v>52.4</v>
      </c>
      <c r="C1391">
        <v>1.01</v>
      </c>
      <c r="D1391">
        <v>16.600000000000001</v>
      </c>
      <c r="F1391">
        <v>20.100000000000001</v>
      </c>
      <c r="G1391" s="3">
        <f>F1391/Conversions!$C$4</f>
        <v>15.6237854644384</v>
      </c>
      <c r="H1391">
        <v>0.18</v>
      </c>
      <c r="I1391" s="3">
        <f>H1391/Conversions!$C$6</f>
        <v>0.13940520446096655</v>
      </c>
      <c r="J1391">
        <v>4.4000000000000004</v>
      </c>
      <c r="K1391">
        <v>5.7</v>
      </c>
      <c r="L1391">
        <v>3.25</v>
      </c>
      <c r="M1391">
        <v>1.96</v>
      </c>
      <c r="U1391">
        <f t="shared" si="67"/>
        <v>105.6</v>
      </c>
      <c r="V1391">
        <v>5.6</v>
      </c>
      <c r="X1391">
        <v>96.2</v>
      </c>
      <c r="Y1391">
        <v>187.3</v>
      </c>
      <c r="BZ1391" t="s">
        <v>2649</v>
      </c>
      <c r="CD1391" s="3" t="s">
        <v>2791</v>
      </c>
      <c r="CE1391" s="3" t="s">
        <v>2791</v>
      </c>
    </row>
    <row r="1392" spans="1:83">
      <c r="A1392" t="s">
        <v>1611</v>
      </c>
      <c r="B1392">
        <v>45.6</v>
      </c>
      <c r="C1392">
        <v>0.64</v>
      </c>
      <c r="D1392">
        <v>7.7</v>
      </c>
      <c r="F1392">
        <v>19.399999999999999</v>
      </c>
      <c r="G1392" s="3">
        <f>F1392/Conversions!$C$4</f>
        <v>15.07967353284104</v>
      </c>
      <c r="H1392">
        <v>0.19</v>
      </c>
      <c r="I1392" s="3">
        <f>H1392/Conversions!$C$6</f>
        <v>0.14714993804213136</v>
      </c>
      <c r="J1392">
        <v>12</v>
      </c>
      <c r="K1392">
        <v>4.5999999999999996</v>
      </c>
      <c r="L1392">
        <v>2.1800000000000002</v>
      </c>
      <c r="M1392">
        <v>0.42</v>
      </c>
      <c r="U1392">
        <f t="shared" si="67"/>
        <v>92.730000000000018</v>
      </c>
      <c r="V1392">
        <v>9.1999999999999993</v>
      </c>
      <c r="BZ1392" t="s">
        <v>2649</v>
      </c>
      <c r="CD1392" s="3" t="s">
        <v>2791</v>
      </c>
      <c r="CE1392" s="3" t="s">
        <v>2791</v>
      </c>
    </row>
    <row r="1393" spans="1:83">
      <c r="A1393" t="s">
        <v>1611</v>
      </c>
      <c r="B1393">
        <v>44.3</v>
      </c>
      <c r="C1393">
        <v>0.81</v>
      </c>
      <c r="D1393">
        <v>11</v>
      </c>
      <c r="F1393">
        <v>19.2</v>
      </c>
      <c r="G1393" s="3">
        <f>F1393/Conversions!$C$4</f>
        <v>14.924212980956082</v>
      </c>
      <c r="H1393">
        <v>0.19</v>
      </c>
      <c r="I1393" s="3">
        <f>H1393/Conversions!$C$6</f>
        <v>0.14714993804213136</v>
      </c>
      <c r="J1393">
        <v>6.7</v>
      </c>
      <c r="K1393">
        <v>7.6</v>
      </c>
      <c r="L1393">
        <v>2.62</v>
      </c>
      <c r="M1393">
        <v>0.38</v>
      </c>
      <c r="U1393">
        <f t="shared" si="67"/>
        <v>92.8</v>
      </c>
      <c r="V1393">
        <v>8.3000000000000007</v>
      </c>
      <c r="Y1393">
        <v>187.5</v>
      </c>
      <c r="BZ1393" t="s">
        <v>2649</v>
      </c>
      <c r="CD1393" s="3" t="s">
        <v>2791</v>
      </c>
      <c r="CE1393" s="3" t="s">
        <v>2791</v>
      </c>
    </row>
    <row r="1394" spans="1:83">
      <c r="A1394" t="s">
        <v>1611</v>
      </c>
      <c r="B1394">
        <v>44.1</v>
      </c>
      <c r="C1394">
        <v>0.96</v>
      </c>
      <c r="D1394">
        <v>8.4</v>
      </c>
      <c r="F1394">
        <v>18.3</v>
      </c>
      <c r="G1394" s="3">
        <f>F1394/Conversions!$C$4</f>
        <v>14.224640497473766</v>
      </c>
      <c r="H1394">
        <v>0.17</v>
      </c>
      <c r="I1394" s="3">
        <f>H1394/Conversions!$C$6</f>
        <v>0.13166047087980176</v>
      </c>
      <c r="J1394">
        <v>9.1</v>
      </c>
      <c r="K1394">
        <v>6.1</v>
      </c>
      <c r="L1394">
        <v>2.68</v>
      </c>
      <c r="M1394">
        <v>0.52</v>
      </c>
      <c r="U1394">
        <f t="shared" si="67"/>
        <v>90.33</v>
      </c>
      <c r="V1394">
        <v>15.4</v>
      </c>
      <c r="X1394">
        <v>65.7</v>
      </c>
      <c r="BZ1394" t="s">
        <v>2649</v>
      </c>
      <c r="CD1394" s="3" t="s">
        <v>2791</v>
      </c>
      <c r="CE1394" s="3" t="s">
        <v>2791</v>
      </c>
    </row>
    <row r="1395" spans="1:83">
      <c r="A1395" t="s">
        <v>1611</v>
      </c>
      <c r="B1395">
        <v>44.5</v>
      </c>
      <c r="C1395">
        <v>0.69</v>
      </c>
      <c r="D1395">
        <v>8.9</v>
      </c>
      <c r="F1395">
        <v>18.399999999999999</v>
      </c>
      <c r="G1395" s="3">
        <f>F1395/Conversions!$C$4</f>
        <v>14.302370773416245</v>
      </c>
      <c r="H1395">
        <v>0.2</v>
      </c>
      <c r="I1395" s="3">
        <f>H1395/Conversions!$C$6</f>
        <v>0.15489467162329618</v>
      </c>
      <c r="J1395">
        <v>10.5</v>
      </c>
      <c r="K1395">
        <v>6.5</v>
      </c>
      <c r="L1395">
        <v>2.63</v>
      </c>
      <c r="M1395">
        <v>0.35</v>
      </c>
      <c r="U1395">
        <f t="shared" si="67"/>
        <v>92.670000000000016</v>
      </c>
      <c r="V1395">
        <v>11</v>
      </c>
      <c r="BZ1395" t="s">
        <v>2649</v>
      </c>
      <c r="CD1395" s="3" t="s">
        <v>2791</v>
      </c>
      <c r="CE1395" s="3" t="s">
        <v>2791</v>
      </c>
    </row>
    <row r="1396" spans="1:83">
      <c r="A1396" t="s">
        <v>1611</v>
      </c>
      <c r="B1396">
        <v>45.9</v>
      </c>
      <c r="C1396">
        <v>0.83</v>
      </c>
      <c r="D1396">
        <v>11.2</v>
      </c>
      <c r="F1396">
        <v>16.5</v>
      </c>
      <c r="G1396" s="3">
        <f>F1396/Conversions!$C$4</f>
        <v>12.825495530509134</v>
      </c>
      <c r="H1396">
        <v>0.16</v>
      </c>
      <c r="I1396" s="3">
        <f>H1396/Conversions!$C$6</f>
        <v>0.12391573729863693</v>
      </c>
      <c r="J1396">
        <v>6.8</v>
      </c>
      <c r="K1396">
        <v>8.1999999999999993</v>
      </c>
      <c r="L1396">
        <v>2.99</v>
      </c>
      <c r="M1396">
        <v>0.36</v>
      </c>
      <c r="U1396">
        <f t="shared" si="67"/>
        <v>92.94</v>
      </c>
      <c r="V1396">
        <v>16.2</v>
      </c>
      <c r="X1396">
        <v>28.6</v>
      </c>
      <c r="BZ1396" t="s">
        <v>2649</v>
      </c>
      <c r="CD1396" s="3" t="s">
        <v>2791</v>
      </c>
      <c r="CE1396" s="3" t="s">
        <v>2791</v>
      </c>
    </row>
    <row r="1397" spans="1:83">
      <c r="A1397" t="s">
        <v>1612</v>
      </c>
      <c r="B1397">
        <v>60.5</v>
      </c>
      <c r="C1397">
        <v>0.74</v>
      </c>
      <c r="D1397">
        <v>15.4</v>
      </c>
      <c r="F1397">
        <v>7.1</v>
      </c>
      <c r="G1397" s="3">
        <f>F1397/Conversions!$C$4</f>
        <v>5.5188495919160507</v>
      </c>
      <c r="H1397">
        <v>0.15</v>
      </c>
      <c r="I1397" s="3">
        <f>H1397/Conversions!$C$6</f>
        <v>0.11617100371747212</v>
      </c>
      <c r="J1397">
        <v>5.2</v>
      </c>
      <c r="K1397">
        <v>5.5</v>
      </c>
      <c r="L1397">
        <v>3.71</v>
      </c>
      <c r="M1397">
        <v>3.92</v>
      </c>
      <c r="U1397">
        <f t="shared" si="67"/>
        <v>102.21999999999998</v>
      </c>
      <c r="V1397">
        <v>19.600000000000001</v>
      </c>
      <c r="X1397">
        <v>27.7</v>
      </c>
      <c r="Y1397">
        <v>129.9</v>
      </c>
      <c r="BZ1397" t="s">
        <v>2649</v>
      </c>
      <c r="CD1397" s="3" t="s">
        <v>2791</v>
      </c>
      <c r="CE1397" s="3" t="s">
        <v>2791</v>
      </c>
    </row>
    <row r="1398" spans="1:83">
      <c r="A1398" t="s">
        <v>1612</v>
      </c>
      <c r="B1398">
        <v>70</v>
      </c>
      <c r="C1398">
        <v>1.7</v>
      </c>
      <c r="D1398">
        <v>8.1999999999999993</v>
      </c>
      <c r="F1398">
        <v>8.6999999999999993</v>
      </c>
      <c r="G1398" s="3">
        <f>F1398/Conversions!$C$4</f>
        <v>6.7625340069957245</v>
      </c>
      <c r="H1398">
        <v>0.16</v>
      </c>
      <c r="I1398" s="3">
        <f>H1398/Conversions!$C$6</f>
        <v>0.12391573729863693</v>
      </c>
      <c r="J1398">
        <v>5.3</v>
      </c>
      <c r="K1398">
        <v>4.0999999999999996</v>
      </c>
      <c r="L1398">
        <v>2.36</v>
      </c>
      <c r="M1398">
        <v>0.56999999999999995</v>
      </c>
      <c r="U1398">
        <f t="shared" si="67"/>
        <v>101.09</v>
      </c>
      <c r="V1398">
        <v>14.4</v>
      </c>
      <c r="BZ1398" t="s">
        <v>2649</v>
      </c>
      <c r="CD1398" s="3" t="s">
        <v>2791</v>
      </c>
      <c r="CE1398" s="3" t="s">
        <v>2791</v>
      </c>
    </row>
    <row r="1399" spans="1:83">
      <c r="A1399" t="s">
        <v>1613</v>
      </c>
      <c r="B1399">
        <v>39.9</v>
      </c>
      <c r="C1399">
        <v>0.78</v>
      </c>
      <c r="D1399">
        <v>6.1</v>
      </c>
      <c r="F1399">
        <v>24.3</v>
      </c>
      <c r="G1399" s="3">
        <f>F1399/Conversions!$C$4</f>
        <v>18.888457054022542</v>
      </c>
      <c r="H1399">
        <v>0.14000000000000001</v>
      </c>
      <c r="I1399" s="3">
        <f>H1399/Conversions!$C$6</f>
        <v>0.10842627013630733</v>
      </c>
      <c r="J1399">
        <v>7.6</v>
      </c>
      <c r="K1399">
        <v>3.7</v>
      </c>
      <c r="L1399">
        <v>1.38</v>
      </c>
      <c r="M1399">
        <v>0.14000000000000001</v>
      </c>
      <c r="U1399">
        <f t="shared" si="67"/>
        <v>84.04</v>
      </c>
      <c r="V1399">
        <v>5.9</v>
      </c>
      <c r="BZ1399" t="s">
        <v>2649</v>
      </c>
      <c r="CD1399" s="3" t="s">
        <v>2791</v>
      </c>
      <c r="CE1399" s="3" t="s">
        <v>2791</v>
      </c>
    </row>
    <row r="1400" spans="1:83">
      <c r="A1400" t="s">
        <v>1613</v>
      </c>
      <c r="B1400">
        <v>49.4</v>
      </c>
      <c r="C1400">
        <v>1.1499999999999999</v>
      </c>
      <c r="D1400">
        <v>11.4</v>
      </c>
      <c r="F1400">
        <v>18.899999999999999</v>
      </c>
      <c r="G1400" s="3">
        <f>F1400/Conversions!$C$4</f>
        <v>14.691022153128642</v>
      </c>
      <c r="H1400">
        <v>0.2</v>
      </c>
      <c r="I1400" s="3">
        <f>H1400/Conversions!$C$6</f>
        <v>0.15489467162329618</v>
      </c>
      <c r="J1400">
        <v>7.6</v>
      </c>
      <c r="K1400">
        <v>6.1</v>
      </c>
      <c r="L1400">
        <v>2.96</v>
      </c>
      <c r="M1400">
        <v>0.35</v>
      </c>
      <c r="U1400">
        <f t="shared" si="67"/>
        <v>98.06</v>
      </c>
      <c r="V1400">
        <v>7.8</v>
      </c>
      <c r="BZ1400" t="s">
        <v>2649</v>
      </c>
      <c r="CD1400" s="3" t="s">
        <v>2791</v>
      </c>
      <c r="CE1400" s="3" t="s">
        <v>2791</v>
      </c>
    </row>
    <row r="1401" spans="1:83">
      <c r="A1401" t="s">
        <v>1614</v>
      </c>
      <c r="B1401">
        <v>42.6</v>
      </c>
      <c r="C1401">
        <v>0.78</v>
      </c>
      <c r="D1401">
        <v>13.5</v>
      </c>
      <c r="F1401">
        <v>19.899999999999999</v>
      </c>
      <c r="G1401" s="3">
        <f>F1401/Conversions!$C$4</f>
        <v>15.468324912553438</v>
      </c>
      <c r="H1401">
        <v>0.17</v>
      </c>
      <c r="I1401" s="3">
        <f>H1401/Conversions!$C$6</f>
        <v>0.13166047087980176</v>
      </c>
      <c r="J1401">
        <v>6.3</v>
      </c>
      <c r="K1401">
        <v>8</v>
      </c>
      <c r="L1401">
        <v>3.05</v>
      </c>
      <c r="M1401">
        <v>0.21</v>
      </c>
      <c r="U1401">
        <f t="shared" si="67"/>
        <v>94.510000000000019</v>
      </c>
      <c r="BZ1401" t="s">
        <v>2649</v>
      </c>
      <c r="CD1401" s="3" t="s">
        <v>2791</v>
      </c>
      <c r="CE1401" s="3" t="s">
        <v>2791</v>
      </c>
    </row>
    <row r="1402" spans="1:83">
      <c r="A1402" t="s">
        <v>1614</v>
      </c>
      <c r="B1402">
        <v>46.7</v>
      </c>
      <c r="C1402">
        <v>0.79</v>
      </c>
      <c r="D1402">
        <v>14.1</v>
      </c>
      <c r="F1402">
        <v>19.899999999999999</v>
      </c>
      <c r="G1402" s="3">
        <f>F1402/Conversions!$C$4</f>
        <v>15.468324912553438</v>
      </c>
      <c r="H1402">
        <v>0.14000000000000001</v>
      </c>
      <c r="I1402" s="3">
        <f>H1402/Conversions!$C$6</f>
        <v>0.10842627013630733</v>
      </c>
      <c r="J1402">
        <v>6.7</v>
      </c>
      <c r="K1402">
        <v>6.3</v>
      </c>
      <c r="L1402">
        <v>3.58</v>
      </c>
      <c r="M1402">
        <v>0.34</v>
      </c>
      <c r="U1402">
        <f t="shared" si="67"/>
        <v>98.550000000000011</v>
      </c>
      <c r="BZ1402" t="s">
        <v>2649</v>
      </c>
      <c r="CD1402" s="3" t="s">
        <v>2791</v>
      </c>
      <c r="CE1402" s="3" t="s">
        <v>2791</v>
      </c>
    </row>
    <row r="1403" spans="1:83">
      <c r="A1403" t="s">
        <v>1614</v>
      </c>
      <c r="B1403">
        <v>42</v>
      </c>
      <c r="C1403">
        <v>0.67</v>
      </c>
      <c r="D1403">
        <v>11.4</v>
      </c>
      <c r="F1403">
        <v>25.7</v>
      </c>
      <c r="G1403" s="3">
        <f>F1403/Conversions!$C$4</f>
        <v>19.976680917217255</v>
      </c>
      <c r="H1403">
        <v>0.14000000000000001</v>
      </c>
      <c r="I1403" s="3">
        <f>H1403/Conversions!$C$6</f>
        <v>0.10842627013630733</v>
      </c>
      <c r="J1403">
        <v>6</v>
      </c>
      <c r="K1403">
        <v>3.9</v>
      </c>
      <c r="L1403">
        <v>3.17</v>
      </c>
      <c r="M1403">
        <v>0.32</v>
      </c>
      <c r="U1403">
        <f t="shared" si="67"/>
        <v>93.300000000000011</v>
      </c>
      <c r="BZ1403" t="s">
        <v>2649</v>
      </c>
      <c r="CD1403" s="3" t="s">
        <v>2791</v>
      </c>
      <c r="CE1403" s="3" t="s">
        <v>2791</v>
      </c>
    </row>
    <row r="1404" spans="1:83">
      <c r="A1404" t="s">
        <v>1614</v>
      </c>
      <c r="B1404">
        <v>47.7</v>
      </c>
      <c r="C1404">
        <v>0.79</v>
      </c>
      <c r="D1404">
        <v>16.2</v>
      </c>
      <c r="F1404">
        <v>20</v>
      </c>
      <c r="G1404" s="3">
        <f>F1404/Conversions!$C$4</f>
        <v>15.54605518849592</v>
      </c>
      <c r="H1404">
        <v>0.13</v>
      </c>
      <c r="I1404" s="3">
        <f>H1404/Conversions!$C$6</f>
        <v>0.10068153655514252</v>
      </c>
      <c r="J1404">
        <v>5.5</v>
      </c>
      <c r="K1404">
        <v>6.1</v>
      </c>
      <c r="L1404">
        <v>3.54</v>
      </c>
      <c r="M1404">
        <v>0.34</v>
      </c>
      <c r="U1404">
        <f t="shared" si="67"/>
        <v>100.30000000000001</v>
      </c>
      <c r="BZ1404" t="s">
        <v>2649</v>
      </c>
      <c r="CD1404" s="3" t="s">
        <v>2791</v>
      </c>
      <c r="CE1404" s="3" t="s">
        <v>2791</v>
      </c>
    </row>
    <row r="1405" spans="1:83">
      <c r="A1405" t="s">
        <v>1614</v>
      </c>
      <c r="B1405">
        <v>39.9</v>
      </c>
      <c r="C1405">
        <v>0.76</v>
      </c>
      <c r="D1405">
        <v>9.8000000000000007</v>
      </c>
      <c r="F1405">
        <v>27.2</v>
      </c>
      <c r="G1405" s="3">
        <f>F1405/Conversions!$C$4</f>
        <v>21.14263505635445</v>
      </c>
      <c r="H1405">
        <v>0.13</v>
      </c>
      <c r="I1405" s="3">
        <f>H1405/Conversions!$C$6</f>
        <v>0.10068153655514252</v>
      </c>
      <c r="J1405">
        <v>5.2</v>
      </c>
      <c r="K1405">
        <v>5</v>
      </c>
      <c r="L1405">
        <v>3</v>
      </c>
      <c r="M1405">
        <v>0.34</v>
      </c>
      <c r="U1405">
        <f t="shared" si="67"/>
        <v>91.33</v>
      </c>
      <c r="BZ1405" t="s">
        <v>2649</v>
      </c>
      <c r="CD1405" s="3" t="s">
        <v>2791</v>
      </c>
      <c r="CE1405" s="3" t="s">
        <v>2791</v>
      </c>
    </row>
    <row r="1406" spans="1:83">
      <c r="A1406" t="s">
        <v>1614</v>
      </c>
      <c r="B1406">
        <v>42.6</v>
      </c>
      <c r="C1406">
        <v>0.63</v>
      </c>
      <c r="D1406">
        <v>11.3</v>
      </c>
      <c r="F1406">
        <v>31.1</v>
      </c>
      <c r="G1406" s="3">
        <f>F1406/Conversions!$C$4</f>
        <v>24.174115818111154</v>
      </c>
      <c r="H1406">
        <v>0.15</v>
      </c>
      <c r="I1406" s="3">
        <f>H1406/Conversions!$C$6</f>
        <v>0.11617100371747212</v>
      </c>
      <c r="J1406">
        <v>4.9000000000000004</v>
      </c>
      <c r="K1406">
        <v>3.1</v>
      </c>
      <c r="L1406">
        <v>3.65</v>
      </c>
      <c r="M1406">
        <v>0.54</v>
      </c>
      <c r="U1406">
        <f t="shared" si="67"/>
        <v>97.97</v>
      </c>
      <c r="BZ1406" t="s">
        <v>2649</v>
      </c>
      <c r="CD1406" s="3" t="s">
        <v>2791</v>
      </c>
      <c r="CE1406" s="3" t="s">
        <v>2791</v>
      </c>
    </row>
    <row r="1407" spans="1:83">
      <c r="A1407" t="s">
        <v>1614</v>
      </c>
      <c r="B1407">
        <v>44.9</v>
      </c>
      <c r="C1407">
        <v>0.7</v>
      </c>
      <c r="D1407">
        <v>13.1</v>
      </c>
      <c r="F1407">
        <v>22.2</v>
      </c>
      <c r="G1407" s="3">
        <f>F1407/Conversions!$C$4</f>
        <v>17.256121259230468</v>
      </c>
      <c r="H1407">
        <v>0.2</v>
      </c>
      <c r="I1407" s="3">
        <f>H1407/Conversions!$C$6</f>
        <v>0.15489467162329618</v>
      </c>
      <c r="J1407">
        <v>7.1</v>
      </c>
      <c r="K1407">
        <v>5.0999999999999996</v>
      </c>
      <c r="L1407">
        <v>2.7</v>
      </c>
      <c r="M1407">
        <v>0.41</v>
      </c>
      <c r="U1407">
        <f t="shared" si="67"/>
        <v>96.41</v>
      </c>
      <c r="BZ1407" t="s">
        <v>2649</v>
      </c>
      <c r="CD1407" s="3" t="s">
        <v>2791</v>
      </c>
      <c r="CE1407" s="3" t="s">
        <v>2791</v>
      </c>
    </row>
    <row r="1408" spans="1:83">
      <c r="A1408" t="s">
        <v>1615</v>
      </c>
      <c r="B1408">
        <v>47.3</v>
      </c>
      <c r="C1408">
        <v>0.82</v>
      </c>
      <c r="D1408">
        <v>14.5</v>
      </c>
      <c r="F1408">
        <v>17.600000000000001</v>
      </c>
      <c r="G1408" s="3">
        <f>F1408/Conversions!$C$4</f>
        <v>13.68052856587641</v>
      </c>
      <c r="H1408">
        <v>0.15</v>
      </c>
      <c r="I1408" s="3">
        <f>H1408/Conversions!$C$6</f>
        <v>0.11617100371747212</v>
      </c>
      <c r="J1408">
        <v>6.4</v>
      </c>
      <c r="K1408">
        <v>7.7</v>
      </c>
      <c r="L1408">
        <v>3.35</v>
      </c>
      <c r="M1408">
        <v>0.74</v>
      </c>
      <c r="U1408">
        <f t="shared" si="67"/>
        <v>98.56</v>
      </c>
      <c r="V1408">
        <v>13.4</v>
      </c>
      <c r="X1408">
        <v>9.1999999999999993</v>
      </c>
      <c r="Y1408">
        <v>141.69999999999999</v>
      </c>
      <c r="BZ1408" t="s">
        <v>2649</v>
      </c>
      <c r="CD1408" s="3" t="s">
        <v>2791</v>
      </c>
      <c r="CE1408" s="3" t="s">
        <v>2791</v>
      </c>
    </row>
    <row r="1409" spans="1:83">
      <c r="A1409" t="s">
        <v>1615</v>
      </c>
      <c r="B1409">
        <v>43.5</v>
      </c>
      <c r="C1409">
        <v>1.1100000000000001</v>
      </c>
      <c r="D1409">
        <v>11</v>
      </c>
      <c r="F1409">
        <v>20.2</v>
      </c>
      <c r="G1409" s="3">
        <f>F1409/Conversions!$C$4</f>
        <v>15.701515740380879</v>
      </c>
      <c r="H1409">
        <v>0.15</v>
      </c>
      <c r="I1409" s="3">
        <f>H1409/Conversions!$C$6</f>
        <v>0.11617100371747212</v>
      </c>
      <c r="J1409">
        <v>7.8</v>
      </c>
      <c r="K1409">
        <v>5</v>
      </c>
      <c r="L1409">
        <v>2.97</v>
      </c>
      <c r="M1409">
        <v>0.33</v>
      </c>
      <c r="U1409">
        <f t="shared" si="67"/>
        <v>92.06</v>
      </c>
      <c r="V1409">
        <v>22.5</v>
      </c>
      <c r="BZ1409" t="s">
        <v>2649</v>
      </c>
      <c r="CD1409" s="3" t="s">
        <v>2791</v>
      </c>
      <c r="CE1409" s="3" t="s">
        <v>2791</v>
      </c>
    </row>
    <row r="1410" spans="1:83">
      <c r="A1410" t="s">
        <v>1615</v>
      </c>
      <c r="B1410">
        <v>43.6</v>
      </c>
      <c r="C1410">
        <v>1.52</v>
      </c>
      <c r="D1410">
        <v>7.1</v>
      </c>
      <c r="F1410">
        <v>19.7</v>
      </c>
      <c r="G1410" s="3">
        <f>F1410/Conversions!$C$4</f>
        <v>15.312864360668479</v>
      </c>
      <c r="H1410">
        <v>0.2</v>
      </c>
      <c r="I1410" s="3">
        <f>H1410/Conversions!$C$6</f>
        <v>0.15489467162329618</v>
      </c>
      <c r="J1410">
        <v>12</v>
      </c>
      <c r="K1410">
        <v>4.9000000000000004</v>
      </c>
      <c r="L1410">
        <v>2.08</v>
      </c>
      <c r="M1410">
        <v>0.31</v>
      </c>
      <c r="U1410">
        <f t="shared" si="67"/>
        <v>91.41</v>
      </c>
      <c r="V1410">
        <v>12.2</v>
      </c>
      <c r="BZ1410" t="s">
        <v>2649</v>
      </c>
      <c r="CD1410" s="3" t="s">
        <v>2791</v>
      </c>
      <c r="CE1410" s="3" t="s">
        <v>2791</v>
      </c>
    </row>
    <row r="1411" spans="1:83">
      <c r="A1411" t="s">
        <v>1615</v>
      </c>
      <c r="B1411">
        <v>44</v>
      </c>
      <c r="C1411">
        <v>2.1800000000000002</v>
      </c>
      <c r="D1411">
        <v>10.8</v>
      </c>
      <c r="F1411">
        <v>19.8</v>
      </c>
      <c r="G1411" s="3">
        <f>F1411/Conversions!$C$4</f>
        <v>15.390594636610961</v>
      </c>
      <c r="H1411">
        <v>0.16</v>
      </c>
      <c r="I1411" s="3">
        <f>H1411/Conversions!$C$6</f>
        <v>0.12391573729863693</v>
      </c>
      <c r="J1411">
        <v>5.2</v>
      </c>
      <c r="K1411">
        <v>4.7</v>
      </c>
      <c r="L1411">
        <v>3.21</v>
      </c>
      <c r="M1411">
        <v>0.76</v>
      </c>
      <c r="U1411">
        <f t="shared" si="67"/>
        <v>90.81</v>
      </c>
      <c r="V1411">
        <v>29.4</v>
      </c>
      <c r="X1411">
        <v>8.9</v>
      </c>
      <c r="BZ1411" t="s">
        <v>2649</v>
      </c>
      <c r="CD1411" s="3" t="s">
        <v>2791</v>
      </c>
      <c r="CE1411" s="3" t="s">
        <v>2791</v>
      </c>
    </row>
    <row r="1412" spans="1:83">
      <c r="A1412" t="s">
        <v>1615</v>
      </c>
      <c r="B1412">
        <v>41.1</v>
      </c>
      <c r="C1412">
        <v>0.96</v>
      </c>
      <c r="D1412">
        <v>8.5</v>
      </c>
      <c r="F1412">
        <v>19.7</v>
      </c>
      <c r="G1412" s="3">
        <f>F1412/Conversions!$C$4</f>
        <v>15.312864360668479</v>
      </c>
      <c r="H1412">
        <v>0.18</v>
      </c>
      <c r="I1412" s="3">
        <f>H1412/Conversions!$C$6</f>
        <v>0.13940520446096655</v>
      </c>
      <c r="J1412">
        <v>9.6</v>
      </c>
      <c r="K1412">
        <v>8.8000000000000007</v>
      </c>
      <c r="L1412">
        <v>2.19</v>
      </c>
      <c r="M1412">
        <v>0.28999999999999998</v>
      </c>
      <c r="U1412">
        <f t="shared" si="67"/>
        <v>91.320000000000007</v>
      </c>
      <c r="V1412">
        <v>18.7</v>
      </c>
      <c r="BZ1412" t="s">
        <v>2649</v>
      </c>
      <c r="CD1412" s="3" t="s">
        <v>2791</v>
      </c>
      <c r="CE1412" s="3" t="s">
        <v>2791</v>
      </c>
    </row>
    <row r="1413" spans="1:83">
      <c r="A1413" t="s">
        <v>1616</v>
      </c>
      <c r="B1413">
        <v>43.5</v>
      </c>
      <c r="C1413">
        <v>1.03</v>
      </c>
      <c r="D1413">
        <v>12.1</v>
      </c>
      <c r="F1413">
        <v>18.7</v>
      </c>
      <c r="G1413" s="3">
        <f>F1413/Conversions!$C$4</f>
        <v>14.535561601243684</v>
      </c>
      <c r="H1413">
        <v>0.15</v>
      </c>
      <c r="I1413" s="3">
        <f>H1413/Conversions!$C$6</f>
        <v>0.11617100371747212</v>
      </c>
      <c r="J1413">
        <v>7.1</v>
      </c>
      <c r="K1413">
        <v>7.4</v>
      </c>
      <c r="L1413">
        <v>3.21</v>
      </c>
      <c r="M1413">
        <v>0.36</v>
      </c>
      <c r="U1413">
        <f t="shared" si="67"/>
        <v>93.55</v>
      </c>
      <c r="V1413">
        <v>13.5</v>
      </c>
      <c r="Y1413">
        <v>131</v>
      </c>
      <c r="BZ1413" t="s">
        <v>2649</v>
      </c>
      <c r="CD1413" s="3" t="s">
        <v>2791</v>
      </c>
      <c r="CE1413" s="3" t="s">
        <v>2791</v>
      </c>
    </row>
    <row r="1414" spans="1:83">
      <c r="A1414" t="s">
        <v>1616</v>
      </c>
      <c r="B1414">
        <v>42.9</v>
      </c>
      <c r="C1414">
        <v>0.76</v>
      </c>
      <c r="D1414">
        <v>8.1</v>
      </c>
      <c r="F1414">
        <v>19.5</v>
      </c>
      <c r="G1414" s="3">
        <f>F1414/Conversions!$C$4</f>
        <v>15.157403808783522</v>
      </c>
      <c r="H1414">
        <v>0.19</v>
      </c>
      <c r="I1414" s="3">
        <f>H1414/Conversions!$C$6</f>
        <v>0.14714993804213136</v>
      </c>
      <c r="J1414">
        <v>13</v>
      </c>
      <c r="K1414">
        <v>4.2</v>
      </c>
      <c r="L1414">
        <v>2.48</v>
      </c>
      <c r="M1414">
        <v>0.2</v>
      </c>
      <c r="U1414">
        <f t="shared" si="67"/>
        <v>91.33</v>
      </c>
      <c r="V1414">
        <v>21.8</v>
      </c>
      <c r="BZ1414" t="s">
        <v>2649</v>
      </c>
      <c r="CD1414" s="3" t="s">
        <v>2791</v>
      </c>
      <c r="CE1414" s="3" t="s">
        <v>2791</v>
      </c>
    </row>
    <row r="1415" spans="1:83">
      <c r="A1415" t="s">
        <v>1616</v>
      </c>
      <c r="B1415">
        <v>47</v>
      </c>
      <c r="C1415">
        <v>0.95</v>
      </c>
      <c r="D1415">
        <v>9.6</v>
      </c>
      <c r="F1415">
        <v>18</v>
      </c>
      <c r="G1415" s="3">
        <f>F1415/Conversions!$C$4</f>
        <v>13.991449669646327</v>
      </c>
      <c r="H1415">
        <v>0.14000000000000001</v>
      </c>
      <c r="I1415" s="3">
        <f>H1415/Conversions!$C$6</f>
        <v>0.10842627013630733</v>
      </c>
      <c r="J1415">
        <v>10.6</v>
      </c>
      <c r="K1415">
        <v>3.6</v>
      </c>
      <c r="L1415">
        <v>2.88</v>
      </c>
      <c r="M1415">
        <v>1.1599999999999999</v>
      </c>
      <c r="U1415">
        <f t="shared" si="67"/>
        <v>93.929999999999993</v>
      </c>
      <c r="V1415">
        <v>26.2</v>
      </c>
      <c r="X1415">
        <v>116.7</v>
      </c>
      <c r="BZ1415" t="s">
        <v>2649</v>
      </c>
      <c r="CD1415" s="3" t="s">
        <v>2791</v>
      </c>
      <c r="CE1415" s="3" t="s">
        <v>2791</v>
      </c>
    </row>
    <row r="1416" spans="1:83">
      <c r="A1416" t="s">
        <v>1616</v>
      </c>
      <c r="B1416">
        <v>43.2</v>
      </c>
      <c r="C1416">
        <v>0.85</v>
      </c>
      <c r="D1416">
        <v>10.6</v>
      </c>
      <c r="F1416">
        <v>20.399999999999999</v>
      </c>
      <c r="G1416" s="3">
        <f>F1416/Conversions!$C$4</f>
        <v>15.856976292265836</v>
      </c>
      <c r="H1416">
        <v>0.18</v>
      </c>
      <c r="I1416" s="3">
        <f>H1416/Conversions!$C$6</f>
        <v>0.13940520446096655</v>
      </c>
      <c r="J1416">
        <v>9.4</v>
      </c>
      <c r="K1416">
        <v>5.5</v>
      </c>
      <c r="L1416">
        <v>2.87</v>
      </c>
      <c r="M1416">
        <v>0.27</v>
      </c>
      <c r="U1416">
        <f t="shared" si="67"/>
        <v>93.27000000000001</v>
      </c>
      <c r="V1416">
        <v>18.600000000000001</v>
      </c>
      <c r="BZ1416" t="s">
        <v>2649</v>
      </c>
      <c r="CD1416" s="3" t="s">
        <v>2791</v>
      </c>
      <c r="CE1416" s="3" t="s">
        <v>2791</v>
      </c>
    </row>
    <row r="1417" spans="1:83">
      <c r="A1417" t="s">
        <v>1616</v>
      </c>
      <c r="B1417">
        <v>45.2</v>
      </c>
      <c r="C1417">
        <v>0.83</v>
      </c>
      <c r="D1417">
        <v>10.9</v>
      </c>
      <c r="F1417">
        <v>19.600000000000001</v>
      </c>
      <c r="G1417" s="3">
        <f>F1417/Conversions!$C$4</f>
        <v>15.235134084726003</v>
      </c>
      <c r="H1417">
        <v>0.16</v>
      </c>
      <c r="I1417" s="3">
        <f>H1417/Conversions!$C$6</f>
        <v>0.12391573729863693</v>
      </c>
      <c r="J1417">
        <v>10</v>
      </c>
      <c r="K1417">
        <v>5.0999999999999996</v>
      </c>
      <c r="L1417">
        <v>2.68</v>
      </c>
      <c r="M1417">
        <v>0.33</v>
      </c>
      <c r="U1417">
        <f t="shared" si="67"/>
        <v>94.800000000000011</v>
      </c>
      <c r="V1417">
        <v>17.8</v>
      </c>
      <c r="BZ1417" t="s">
        <v>2649</v>
      </c>
      <c r="CD1417" s="3" t="s">
        <v>2791</v>
      </c>
      <c r="CE1417" s="3" t="s">
        <v>2791</v>
      </c>
    </row>
    <row r="1418" spans="1:83">
      <c r="A1418" t="s">
        <v>1617</v>
      </c>
      <c r="B1418">
        <v>36.799999999999997</v>
      </c>
      <c r="C1418">
        <v>1.38</v>
      </c>
      <c r="D1418">
        <v>10.5</v>
      </c>
      <c r="F1418">
        <v>19</v>
      </c>
      <c r="G1418" s="3">
        <f>F1418/Conversions!$C$4</f>
        <v>14.768752429071123</v>
      </c>
      <c r="H1418">
        <v>0.13</v>
      </c>
      <c r="I1418" s="3">
        <f>H1418/Conversions!$C$6</f>
        <v>0.10068153655514252</v>
      </c>
      <c r="J1418">
        <v>6.5</v>
      </c>
      <c r="K1418">
        <v>9</v>
      </c>
      <c r="L1418">
        <v>2.0499999999999998</v>
      </c>
      <c r="M1418">
        <v>0.97</v>
      </c>
      <c r="U1418">
        <f t="shared" si="67"/>
        <v>86.33</v>
      </c>
      <c r="V1418">
        <v>21.9</v>
      </c>
      <c r="X1418">
        <v>13.5</v>
      </c>
      <c r="BZ1418" t="s">
        <v>2649</v>
      </c>
      <c r="CD1418" s="3" t="s">
        <v>2791</v>
      </c>
      <c r="CE1418" s="3" t="s">
        <v>2791</v>
      </c>
    </row>
    <row r="1419" spans="1:83">
      <c r="A1419" t="s">
        <v>1617</v>
      </c>
      <c r="B1419">
        <v>40.799999999999997</v>
      </c>
      <c r="C1419">
        <v>0.76</v>
      </c>
      <c r="D1419">
        <v>9.6999999999999993</v>
      </c>
      <c r="F1419">
        <v>24.1</v>
      </c>
      <c r="G1419" s="3">
        <f>F1419/Conversions!$C$4</f>
        <v>18.732996502137585</v>
      </c>
      <c r="H1419">
        <v>0.15</v>
      </c>
      <c r="I1419" s="3">
        <f>H1419/Conversions!$C$6</f>
        <v>0.11617100371747212</v>
      </c>
      <c r="J1419">
        <v>7.1</v>
      </c>
      <c r="K1419">
        <v>3.8</v>
      </c>
      <c r="L1419">
        <v>2.93</v>
      </c>
      <c r="M1419">
        <v>0.34</v>
      </c>
      <c r="U1419">
        <f t="shared" si="67"/>
        <v>89.68</v>
      </c>
      <c r="V1419">
        <v>12.1</v>
      </c>
      <c r="BZ1419" t="s">
        <v>2649</v>
      </c>
      <c r="CD1419" s="3" t="s">
        <v>2791</v>
      </c>
      <c r="CE1419" s="3" t="s">
        <v>2791</v>
      </c>
    </row>
    <row r="1420" spans="1:83">
      <c r="A1420" t="s">
        <v>1617</v>
      </c>
      <c r="B1420">
        <v>45.7</v>
      </c>
      <c r="C1420">
        <v>0.85</v>
      </c>
      <c r="D1420">
        <v>10.7</v>
      </c>
      <c r="F1420">
        <v>19.2</v>
      </c>
      <c r="G1420" s="3">
        <f>F1420/Conversions!$C$4</f>
        <v>14.924212980956082</v>
      </c>
      <c r="H1420">
        <v>0.14000000000000001</v>
      </c>
      <c r="I1420" s="3">
        <f>H1420/Conversions!$C$6</f>
        <v>0.10842627013630733</v>
      </c>
      <c r="J1420">
        <v>5.7</v>
      </c>
      <c r="K1420">
        <v>7.8</v>
      </c>
      <c r="L1420">
        <v>3.36</v>
      </c>
      <c r="M1420">
        <v>0.5</v>
      </c>
      <c r="U1420">
        <f t="shared" si="67"/>
        <v>93.95</v>
      </c>
      <c r="V1420">
        <v>13.9</v>
      </c>
      <c r="BZ1420" t="s">
        <v>2649</v>
      </c>
      <c r="CD1420" s="3" t="s">
        <v>2791</v>
      </c>
      <c r="CE1420" s="3" t="s">
        <v>2791</v>
      </c>
    </row>
    <row r="1421" spans="1:83">
      <c r="A1421" t="s">
        <v>1617</v>
      </c>
      <c r="B1421">
        <v>42.2</v>
      </c>
      <c r="C1421">
        <v>0.72</v>
      </c>
      <c r="D1421">
        <v>9.1999999999999993</v>
      </c>
      <c r="F1421">
        <v>21.1</v>
      </c>
      <c r="G1421" s="3">
        <f>F1421/Conversions!$C$4</f>
        <v>16.401088223863198</v>
      </c>
      <c r="H1421">
        <v>0.22</v>
      </c>
      <c r="I1421" s="3">
        <f>H1421/Conversions!$C$6</f>
        <v>0.17038413878562578</v>
      </c>
      <c r="J1421">
        <v>11.4</v>
      </c>
      <c r="K1421">
        <v>6.1</v>
      </c>
      <c r="L1421">
        <v>1.94</v>
      </c>
      <c r="M1421">
        <v>0.14000000000000001</v>
      </c>
      <c r="U1421">
        <f t="shared" si="67"/>
        <v>93.02000000000001</v>
      </c>
      <c r="V1421">
        <v>19.600000000000001</v>
      </c>
      <c r="BZ1421" t="s">
        <v>2649</v>
      </c>
      <c r="CD1421" s="3" t="s">
        <v>2791</v>
      </c>
      <c r="CE1421" s="3" t="s">
        <v>2791</v>
      </c>
    </row>
    <row r="1422" spans="1:83">
      <c r="A1422" t="s">
        <v>1617</v>
      </c>
      <c r="B1422">
        <v>48.3</v>
      </c>
      <c r="C1422">
        <v>0.79</v>
      </c>
      <c r="D1422">
        <v>15.4</v>
      </c>
      <c r="F1422">
        <v>17.600000000000001</v>
      </c>
      <c r="G1422" s="3">
        <f>F1422/Conversions!$C$4</f>
        <v>13.68052856587641</v>
      </c>
      <c r="H1422">
        <v>0.13</v>
      </c>
      <c r="I1422" s="3">
        <f>H1422/Conversions!$C$6</f>
        <v>0.10068153655514252</v>
      </c>
      <c r="J1422">
        <v>6.9</v>
      </c>
      <c r="K1422">
        <v>6.9</v>
      </c>
      <c r="L1422">
        <v>3.41</v>
      </c>
      <c r="M1422">
        <v>0.3</v>
      </c>
      <c r="U1422">
        <f t="shared" si="67"/>
        <v>99.730000000000018</v>
      </c>
      <c r="V1422">
        <v>11.4</v>
      </c>
      <c r="Y1422">
        <v>162</v>
      </c>
      <c r="BZ1422" t="s">
        <v>2649</v>
      </c>
      <c r="CD1422" s="3" t="s">
        <v>2791</v>
      </c>
      <c r="CE1422" s="3" t="s">
        <v>2791</v>
      </c>
    </row>
    <row r="1423" spans="1:83">
      <c r="A1423" t="s">
        <v>1617</v>
      </c>
      <c r="B1423">
        <v>44.6</v>
      </c>
      <c r="C1423">
        <v>1.03</v>
      </c>
      <c r="D1423">
        <v>10.8</v>
      </c>
      <c r="F1423">
        <v>20.7</v>
      </c>
      <c r="G1423" s="3">
        <f>F1423/Conversions!$C$4</f>
        <v>16.090167120093277</v>
      </c>
      <c r="H1423">
        <v>0.14000000000000001</v>
      </c>
      <c r="I1423" s="3">
        <f>H1423/Conversions!$C$6</f>
        <v>0.10842627013630733</v>
      </c>
      <c r="J1423">
        <v>7.3</v>
      </c>
      <c r="K1423">
        <v>5.5</v>
      </c>
      <c r="L1423">
        <v>3.23</v>
      </c>
      <c r="M1423">
        <v>0.47</v>
      </c>
      <c r="U1423">
        <f t="shared" si="67"/>
        <v>93.77000000000001</v>
      </c>
      <c r="V1423">
        <v>13.1</v>
      </c>
      <c r="X1423">
        <v>34.5</v>
      </c>
      <c r="BZ1423" t="s">
        <v>2649</v>
      </c>
      <c r="CD1423" s="3" t="s">
        <v>2791</v>
      </c>
      <c r="CE1423" s="3" t="s">
        <v>2791</v>
      </c>
    </row>
    <row r="1424" spans="1:83">
      <c r="A1424" t="s">
        <v>1617</v>
      </c>
      <c r="B1424">
        <v>44.1</v>
      </c>
      <c r="C1424">
        <v>0.99</v>
      </c>
      <c r="D1424">
        <v>15.8</v>
      </c>
      <c r="F1424">
        <v>19.5</v>
      </c>
      <c r="G1424" s="3">
        <f>F1424/Conversions!$C$4</f>
        <v>15.157403808783522</v>
      </c>
      <c r="H1424">
        <v>0.14000000000000001</v>
      </c>
      <c r="I1424" s="3">
        <f>H1424/Conversions!$C$6</f>
        <v>0.10842627013630733</v>
      </c>
      <c r="J1424">
        <v>6</v>
      </c>
      <c r="K1424">
        <v>6.9</v>
      </c>
      <c r="L1424">
        <v>3.13</v>
      </c>
      <c r="M1424">
        <v>0.31</v>
      </c>
      <c r="U1424">
        <f t="shared" si="67"/>
        <v>96.87</v>
      </c>
      <c r="V1424">
        <v>7.8</v>
      </c>
      <c r="BZ1424" t="s">
        <v>2649</v>
      </c>
      <c r="CD1424" s="3" t="s">
        <v>2791</v>
      </c>
      <c r="CE1424" s="3" t="s">
        <v>2791</v>
      </c>
    </row>
    <row r="1425" spans="1:83">
      <c r="A1425" t="s">
        <v>1617</v>
      </c>
      <c r="B1425">
        <v>44.4</v>
      </c>
      <c r="C1425">
        <v>0.89</v>
      </c>
      <c r="D1425">
        <v>11</v>
      </c>
      <c r="F1425">
        <v>20.100000000000001</v>
      </c>
      <c r="G1425" s="3">
        <f>F1425/Conversions!$C$4</f>
        <v>15.6237854644384</v>
      </c>
      <c r="H1425">
        <v>0.14000000000000001</v>
      </c>
      <c r="I1425" s="3">
        <f>H1425/Conversions!$C$6</f>
        <v>0.10842627013630733</v>
      </c>
      <c r="J1425">
        <v>5.9</v>
      </c>
      <c r="K1425">
        <v>7.4</v>
      </c>
      <c r="L1425">
        <v>3</v>
      </c>
      <c r="M1425">
        <v>0.45</v>
      </c>
      <c r="U1425">
        <f t="shared" si="67"/>
        <v>93.28</v>
      </c>
      <c r="V1425">
        <v>7.7</v>
      </c>
      <c r="Y1425">
        <v>153.30000000000001</v>
      </c>
      <c r="BZ1425" t="s">
        <v>2649</v>
      </c>
      <c r="CD1425" s="3" t="s">
        <v>2791</v>
      </c>
      <c r="CE1425" s="3" t="s">
        <v>2791</v>
      </c>
    </row>
    <row r="1426" spans="1:83">
      <c r="A1426" t="s">
        <v>1618</v>
      </c>
      <c r="B1426">
        <v>46.7</v>
      </c>
      <c r="C1426">
        <v>0.9</v>
      </c>
      <c r="D1426">
        <v>12.8</v>
      </c>
      <c r="F1426">
        <v>18.3</v>
      </c>
      <c r="G1426" s="3">
        <f>F1426/Conversions!$C$4</f>
        <v>14.224640497473766</v>
      </c>
      <c r="H1426">
        <v>0.16</v>
      </c>
      <c r="I1426" s="3">
        <f>H1426/Conversions!$C$6</f>
        <v>0.12391573729863693</v>
      </c>
      <c r="J1426">
        <v>7.5</v>
      </c>
      <c r="K1426">
        <v>7.6</v>
      </c>
      <c r="L1426">
        <v>3</v>
      </c>
      <c r="M1426">
        <v>0.45</v>
      </c>
      <c r="U1426">
        <f t="shared" si="67"/>
        <v>97.41</v>
      </c>
      <c r="V1426">
        <v>15.2</v>
      </c>
      <c r="X1426">
        <v>71.900000000000006</v>
      </c>
      <c r="Y1426">
        <v>27.2</v>
      </c>
      <c r="BZ1426" t="s">
        <v>2649</v>
      </c>
      <c r="CD1426" s="3" t="s">
        <v>2791</v>
      </c>
      <c r="CE1426" s="3" t="s">
        <v>2791</v>
      </c>
    </row>
    <row r="1427" spans="1:83">
      <c r="A1427" t="s">
        <v>1618</v>
      </c>
      <c r="B1427">
        <v>44.5</v>
      </c>
      <c r="C1427">
        <v>0.85</v>
      </c>
      <c r="D1427">
        <v>13.3</v>
      </c>
      <c r="F1427">
        <v>20.399999999999999</v>
      </c>
      <c r="G1427" s="3">
        <f>F1427/Conversions!$C$4</f>
        <v>15.856976292265836</v>
      </c>
      <c r="H1427">
        <v>0.16</v>
      </c>
      <c r="I1427" s="3">
        <f>H1427/Conversions!$C$6</f>
        <v>0.12391573729863693</v>
      </c>
      <c r="J1427">
        <v>7.2</v>
      </c>
      <c r="K1427">
        <v>6.4</v>
      </c>
      <c r="L1427">
        <v>2.79</v>
      </c>
      <c r="M1427">
        <v>0.27</v>
      </c>
      <c r="U1427">
        <f t="shared" si="67"/>
        <v>95.87</v>
      </c>
      <c r="V1427">
        <v>27.1</v>
      </c>
      <c r="BZ1427" t="s">
        <v>2649</v>
      </c>
      <c r="CD1427" s="3" t="s">
        <v>2791</v>
      </c>
      <c r="CE1427" s="3" t="s">
        <v>2791</v>
      </c>
    </row>
    <row r="1428" spans="1:83">
      <c r="A1428" t="s">
        <v>1618</v>
      </c>
      <c r="B1428">
        <v>51.4</v>
      </c>
      <c r="C1428">
        <v>0.77</v>
      </c>
      <c r="D1428">
        <v>15.8</v>
      </c>
      <c r="F1428">
        <v>14.7</v>
      </c>
      <c r="G1428" s="3">
        <f>F1428/Conversions!$C$4</f>
        <v>11.426350563544501</v>
      </c>
      <c r="H1428">
        <v>0.18</v>
      </c>
      <c r="I1428" s="3">
        <f>H1428/Conversions!$C$6</f>
        <v>0.13940520446096655</v>
      </c>
      <c r="J1428">
        <v>6.8</v>
      </c>
      <c r="K1428">
        <v>5.9</v>
      </c>
      <c r="L1428">
        <v>4.0199999999999996</v>
      </c>
      <c r="M1428">
        <v>1.39</v>
      </c>
      <c r="U1428">
        <f t="shared" si="67"/>
        <v>100.96</v>
      </c>
      <c r="V1428">
        <v>22.8</v>
      </c>
      <c r="X1428">
        <v>14.1</v>
      </c>
      <c r="Y1428">
        <v>245.4</v>
      </c>
      <c r="BZ1428" t="s">
        <v>2649</v>
      </c>
      <c r="CD1428" s="3" t="s">
        <v>2791</v>
      </c>
      <c r="CE1428" s="3" t="s">
        <v>2791</v>
      </c>
    </row>
    <row r="1429" spans="1:83">
      <c r="A1429" t="s">
        <v>1618</v>
      </c>
      <c r="B1429">
        <v>49.3</v>
      </c>
      <c r="C1429">
        <v>0.85</v>
      </c>
      <c r="D1429">
        <v>15.6</v>
      </c>
      <c r="F1429">
        <v>18</v>
      </c>
      <c r="G1429" s="3">
        <f>F1429/Conversions!$C$4</f>
        <v>13.991449669646327</v>
      </c>
      <c r="H1429">
        <v>0.15</v>
      </c>
      <c r="I1429" s="3">
        <f>H1429/Conversions!$C$6</f>
        <v>0.11617100371747212</v>
      </c>
      <c r="J1429">
        <v>6.7</v>
      </c>
      <c r="K1429">
        <v>7</v>
      </c>
      <c r="L1429">
        <v>3.21</v>
      </c>
      <c r="M1429">
        <v>0.5</v>
      </c>
      <c r="U1429">
        <f t="shared" si="67"/>
        <v>101.30999999999999</v>
      </c>
      <c r="V1429">
        <v>22.8</v>
      </c>
      <c r="X1429">
        <v>3.2</v>
      </c>
      <c r="Y1429">
        <v>124.2</v>
      </c>
      <c r="BZ1429" t="s">
        <v>2649</v>
      </c>
      <c r="CD1429" s="3" t="s">
        <v>2791</v>
      </c>
      <c r="CE1429" s="3" t="s">
        <v>2791</v>
      </c>
    </row>
    <row r="1430" spans="1:83">
      <c r="A1430" t="s">
        <v>1619</v>
      </c>
      <c r="B1430">
        <v>40.9</v>
      </c>
      <c r="C1430">
        <v>0.83</v>
      </c>
      <c r="D1430">
        <v>11</v>
      </c>
      <c r="F1430">
        <v>16.899999999999999</v>
      </c>
      <c r="G1430" s="3">
        <f>F1430/Conversions!$C$4</f>
        <v>13.136416634279051</v>
      </c>
      <c r="H1430">
        <v>0.2</v>
      </c>
      <c r="I1430" s="3">
        <f>H1430/Conversions!$C$6</f>
        <v>0.15489467162329618</v>
      </c>
      <c r="J1430">
        <v>5.4</v>
      </c>
      <c r="K1430">
        <v>17.7</v>
      </c>
      <c r="L1430">
        <v>2.1800000000000002</v>
      </c>
      <c r="M1430">
        <v>0.26</v>
      </c>
      <c r="U1430">
        <f t="shared" si="67"/>
        <v>95.37</v>
      </c>
      <c r="V1430">
        <v>23.7</v>
      </c>
      <c r="BZ1430" t="s">
        <v>2649</v>
      </c>
      <c r="CD1430" s="3" t="s">
        <v>2791</v>
      </c>
      <c r="CE1430" s="3" t="s">
        <v>2791</v>
      </c>
    </row>
    <row r="1431" spans="1:83">
      <c r="A1431" t="s">
        <v>1619</v>
      </c>
      <c r="B1431">
        <v>43.6</v>
      </c>
      <c r="C1431">
        <v>0.68</v>
      </c>
      <c r="D1431">
        <v>14.6</v>
      </c>
      <c r="F1431">
        <v>20.7</v>
      </c>
      <c r="G1431" s="3">
        <f>F1431/Conversions!$C$4</f>
        <v>16.090167120093277</v>
      </c>
      <c r="H1431">
        <v>0.13</v>
      </c>
      <c r="I1431" s="3">
        <f>H1431/Conversions!$C$6</f>
        <v>0.10068153655514252</v>
      </c>
      <c r="J1431">
        <v>6.9</v>
      </c>
      <c r="K1431">
        <v>8</v>
      </c>
      <c r="L1431">
        <v>2.7</v>
      </c>
      <c r="M1431">
        <v>0.38</v>
      </c>
      <c r="U1431">
        <f t="shared" si="67"/>
        <v>97.69</v>
      </c>
      <c r="V1431">
        <v>16.100000000000001</v>
      </c>
      <c r="BZ1431" t="s">
        <v>2649</v>
      </c>
      <c r="CD1431" s="3" t="s">
        <v>2791</v>
      </c>
      <c r="CE1431" s="3" t="s">
        <v>2791</v>
      </c>
    </row>
    <row r="1432" spans="1:83">
      <c r="A1432" t="s">
        <v>1619</v>
      </c>
      <c r="B1432">
        <v>48.7</v>
      </c>
      <c r="C1432">
        <v>1.1100000000000001</v>
      </c>
      <c r="D1432">
        <v>15.4</v>
      </c>
      <c r="F1432">
        <v>19.100000000000001</v>
      </c>
      <c r="G1432" s="3">
        <f>F1432/Conversions!$C$4</f>
        <v>14.846482705013605</v>
      </c>
      <c r="H1432">
        <v>0.15</v>
      </c>
      <c r="I1432" s="3">
        <f>H1432/Conversions!$C$6</f>
        <v>0.11617100371747212</v>
      </c>
      <c r="J1432">
        <v>6.6</v>
      </c>
      <c r="K1432">
        <v>7.1</v>
      </c>
      <c r="L1432">
        <v>4.4000000000000004</v>
      </c>
      <c r="M1432">
        <v>0.72</v>
      </c>
      <c r="U1432">
        <f t="shared" si="67"/>
        <v>103.28</v>
      </c>
      <c r="V1432">
        <v>16.2</v>
      </c>
      <c r="X1432">
        <v>49.3</v>
      </c>
      <c r="BZ1432" t="s">
        <v>2649</v>
      </c>
      <c r="CD1432" s="3" t="s">
        <v>2791</v>
      </c>
      <c r="CE1432" s="3" t="s">
        <v>2791</v>
      </c>
    </row>
    <row r="1433" spans="1:83">
      <c r="A1433" t="s">
        <v>1619</v>
      </c>
      <c r="B1433">
        <v>49.6</v>
      </c>
      <c r="C1433">
        <v>0.79</v>
      </c>
      <c r="D1433">
        <v>18.5</v>
      </c>
      <c r="F1433">
        <v>16.5</v>
      </c>
      <c r="G1433" s="3">
        <f>F1433/Conversions!$C$4</f>
        <v>12.825495530509134</v>
      </c>
      <c r="H1433">
        <v>0.16</v>
      </c>
      <c r="I1433" s="3">
        <f>H1433/Conversions!$C$6</f>
        <v>0.12391573729863693</v>
      </c>
      <c r="J1433">
        <v>4.5</v>
      </c>
      <c r="K1433">
        <v>9.5</v>
      </c>
      <c r="L1433">
        <v>4.3</v>
      </c>
      <c r="M1433">
        <v>0.79</v>
      </c>
      <c r="U1433">
        <f t="shared" si="67"/>
        <v>104.64</v>
      </c>
      <c r="V1433">
        <v>25.5</v>
      </c>
      <c r="Y1433">
        <v>155.1</v>
      </c>
      <c r="BZ1433" t="s">
        <v>2649</v>
      </c>
      <c r="CD1433" s="3" t="s">
        <v>2791</v>
      </c>
      <c r="CE1433" s="3" t="s">
        <v>2791</v>
      </c>
    </row>
    <row r="1434" spans="1:83">
      <c r="A1434" t="s">
        <v>1619</v>
      </c>
      <c r="B1434">
        <v>47.9</v>
      </c>
      <c r="C1434">
        <v>0.78</v>
      </c>
      <c r="D1434">
        <v>12</v>
      </c>
      <c r="F1434">
        <v>21.8</v>
      </c>
      <c r="G1434" s="3">
        <f>F1434/Conversions!$C$4</f>
        <v>16.945200155460554</v>
      </c>
      <c r="H1434">
        <v>0.18</v>
      </c>
      <c r="I1434" s="3">
        <f>H1434/Conversions!$C$6</f>
        <v>0.13940520446096655</v>
      </c>
      <c r="J1434">
        <v>7.2</v>
      </c>
      <c r="K1434">
        <v>7.1</v>
      </c>
      <c r="L1434">
        <v>2.54</v>
      </c>
      <c r="M1434">
        <v>0.43</v>
      </c>
      <c r="U1434">
        <f t="shared" si="67"/>
        <v>99.929999999999993</v>
      </c>
      <c r="V1434">
        <v>27.5</v>
      </c>
      <c r="BZ1434" t="s">
        <v>2649</v>
      </c>
      <c r="CD1434" s="3" t="s">
        <v>2791</v>
      </c>
      <c r="CE1434" s="3" t="s">
        <v>2791</v>
      </c>
    </row>
    <row r="1435" spans="1:83">
      <c r="A1435" t="s">
        <v>1619</v>
      </c>
      <c r="B1435">
        <v>45.3</v>
      </c>
      <c r="C1435">
        <v>0.8</v>
      </c>
      <c r="D1435">
        <v>16.600000000000001</v>
      </c>
      <c r="F1435">
        <v>15.1</v>
      </c>
      <c r="G1435" s="3">
        <f>F1435/Conversions!$C$4</f>
        <v>11.737271667314419</v>
      </c>
      <c r="H1435">
        <v>0.18</v>
      </c>
      <c r="I1435" s="3">
        <f>H1435/Conversions!$C$6</f>
        <v>0.13940520446096655</v>
      </c>
      <c r="J1435">
        <v>5.3</v>
      </c>
      <c r="K1435">
        <v>14.3</v>
      </c>
      <c r="L1435">
        <v>3.26</v>
      </c>
      <c r="M1435">
        <v>0.72</v>
      </c>
      <c r="U1435">
        <f t="shared" si="67"/>
        <v>101.56</v>
      </c>
      <c r="V1435">
        <v>17.8</v>
      </c>
      <c r="Y1435">
        <v>174.9</v>
      </c>
      <c r="BZ1435" t="s">
        <v>2649</v>
      </c>
      <c r="CD1435" s="3" t="s">
        <v>2791</v>
      </c>
      <c r="CE1435" s="3" t="s">
        <v>2791</v>
      </c>
    </row>
    <row r="1436" spans="1:83">
      <c r="A1436" t="s">
        <v>1619</v>
      </c>
      <c r="B1436">
        <v>47.7</v>
      </c>
      <c r="C1436">
        <v>1.01</v>
      </c>
      <c r="D1436">
        <v>13.1</v>
      </c>
      <c r="F1436">
        <v>20.8</v>
      </c>
      <c r="G1436" s="3">
        <f>F1436/Conversions!$C$4</f>
        <v>16.167897396035755</v>
      </c>
      <c r="H1436">
        <v>0.17</v>
      </c>
      <c r="I1436" s="3">
        <f>H1436/Conversions!$C$6</f>
        <v>0.13166047087980176</v>
      </c>
      <c r="J1436">
        <v>8.6999999999999993</v>
      </c>
      <c r="K1436">
        <v>6</v>
      </c>
      <c r="L1436">
        <v>3.18</v>
      </c>
      <c r="M1436">
        <v>0.56000000000000005</v>
      </c>
      <c r="U1436">
        <f t="shared" si="67"/>
        <v>101.22</v>
      </c>
      <c r="V1436">
        <v>19.5</v>
      </c>
      <c r="Y1436">
        <v>133.30000000000001</v>
      </c>
      <c r="BZ1436" t="s">
        <v>2649</v>
      </c>
      <c r="CD1436" s="3" t="s">
        <v>2791</v>
      </c>
      <c r="CE1436" s="3" t="s">
        <v>2791</v>
      </c>
    </row>
    <row r="1437" spans="1:83">
      <c r="A1437" t="s">
        <v>1619</v>
      </c>
      <c r="B1437">
        <v>49.4</v>
      </c>
      <c r="C1437">
        <v>0.95</v>
      </c>
      <c r="D1437">
        <v>14.1</v>
      </c>
      <c r="F1437">
        <v>18.5</v>
      </c>
      <c r="G1437" s="3">
        <f>F1437/Conversions!$C$4</f>
        <v>14.380101049358725</v>
      </c>
      <c r="H1437">
        <v>0.19</v>
      </c>
      <c r="I1437" s="3">
        <f>H1437/Conversions!$C$6</f>
        <v>0.14714993804213136</v>
      </c>
      <c r="J1437">
        <v>7.9</v>
      </c>
      <c r="K1437">
        <v>8.1</v>
      </c>
      <c r="L1437">
        <v>3.49</v>
      </c>
      <c r="M1437">
        <v>0.76</v>
      </c>
      <c r="U1437">
        <f t="shared" si="67"/>
        <v>103.39</v>
      </c>
      <c r="V1437">
        <v>23.1</v>
      </c>
      <c r="BZ1437" t="s">
        <v>2649</v>
      </c>
      <c r="CD1437" s="3" t="s">
        <v>2791</v>
      </c>
      <c r="CE1437" s="3" t="s">
        <v>2791</v>
      </c>
    </row>
    <row r="1438" spans="1:83">
      <c r="A1438" t="s">
        <v>1619</v>
      </c>
      <c r="B1438">
        <v>48.4</v>
      </c>
      <c r="C1438">
        <v>0.98</v>
      </c>
      <c r="D1438">
        <v>17.8</v>
      </c>
      <c r="F1438">
        <v>19.7</v>
      </c>
      <c r="G1438" s="3">
        <f>F1438/Conversions!$C$4</f>
        <v>15.312864360668479</v>
      </c>
      <c r="H1438">
        <v>0.17</v>
      </c>
      <c r="I1438" s="3">
        <f>H1438/Conversions!$C$6</f>
        <v>0.13166047087980176</v>
      </c>
      <c r="J1438">
        <v>5.7</v>
      </c>
      <c r="K1438">
        <v>6.2</v>
      </c>
      <c r="L1438">
        <v>4.17</v>
      </c>
      <c r="M1438">
        <v>0.5</v>
      </c>
      <c r="U1438">
        <f t="shared" si="67"/>
        <v>103.62</v>
      </c>
      <c r="V1438">
        <v>14.2</v>
      </c>
      <c r="Y1438">
        <v>28.9</v>
      </c>
      <c r="BZ1438" t="s">
        <v>2649</v>
      </c>
      <c r="CD1438" s="3" t="s">
        <v>2791</v>
      </c>
      <c r="CE1438" s="3" t="s">
        <v>2791</v>
      </c>
    </row>
    <row r="1439" spans="1:83">
      <c r="A1439" t="s">
        <v>1619</v>
      </c>
      <c r="B1439">
        <v>47.3</v>
      </c>
      <c r="C1439">
        <v>0.76</v>
      </c>
      <c r="D1439">
        <v>9.4</v>
      </c>
      <c r="F1439">
        <v>20.8</v>
      </c>
      <c r="G1439" s="3">
        <f>F1439/Conversions!$C$4</f>
        <v>16.167897396035755</v>
      </c>
      <c r="H1439">
        <v>0.18</v>
      </c>
      <c r="I1439" s="3">
        <f>H1439/Conversions!$C$6</f>
        <v>0.13940520446096655</v>
      </c>
      <c r="J1439">
        <v>10.1</v>
      </c>
      <c r="K1439">
        <v>5.3</v>
      </c>
      <c r="L1439">
        <v>2.86</v>
      </c>
      <c r="M1439">
        <v>0.32</v>
      </c>
      <c r="U1439">
        <f t="shared" si="67"/>
        <v>97.02000000000001</v>
      </c>
      <c r="V1439">
        <v>24</v>
      </c>
      <c r="BZ1439" t="s">
        <v>2649</v>
      </c>
      <c r="CD1439" s="3" t="s">
        <v>2791</v>
      </c>
      <c r="CE1439" s="3" t="s">
        <v>2791</v>
      </c>
    </row>
    <row r="1440" spans="1:83">
      <c r="A1440" t="s">
        <v>1620</v>
      </c>
      <c r="B1440">
        <v>50</v>
      </c>
      <c r="C1440">
        <v>0.9</v>
      </c>
      <c r="D1440">
        <v>16.600000000000001</v>
      </c>
      <c r="F1440">
        <v>19.8</v>
      </c>
      <c r="G1440" s="3">
        <f>F1440/Conversions!$C$4</f>
        <v>15.390594636610961</v>
      </c>
      <c r="H1440">
        <v>0.18</v>
      </c>
      <c r="I1440" s="3">
        <f>H1440/Conversions!$C$6</f>
        <v>0.13940520446096655</v>
      </c>
      <c r="J1440">
        <v>6.6</v>
      </c>
      <c r="K1440">
        <v>6.1</v>
      </c>
      <c r="L1440">
        <v>3.97</v>
      </c>
      <c r="M1440">
        <v>0.68</v>
      </c>
      <c r="U1440">
        <f t="shared" si="67"/>
        <v>104.83</v>
      </c>
      <c r="V1440">
        <v>18.7</v>
      </c>
      <c r="Y1440">
        <v>261.5</v>
      </c>
      <c r="BZ1440" t="s">
        <v>2649</v>
      </c>
      <c r="CD1440" s="3" t="s">
        <v>2791</v>
      </c>
      <c r="CE1440" s="3" t="s">
        <v>2791</v>
      </c>
    </row>
    <row r="1441" spans="1:83">
      <c r="A1441" t="s">
        <v>1620</v>
      </c>
      <c r="B1441">
        <v>48.9</v>
      </c>
      <c r="C1441">
        <v>0.88</v>
      </c>
      <c r="D1441">
        <v>14.5</v>
      </c>
      <c r="F1441">
        <v>19.399999999999999</v>
      </c>
      <c r="G1441" s="3">
        <f>F1441/Conversions!$C$4</f>
        <v>15.07967353284104</v>
      </c>
      <c r="H1441">
        <v>0.14000000000000001</v>
      </c>
      <c r="I1441" s="3">
        <f>H1441/Conversions!$C$6</f>
        <v>0.10842627013630733</v>
      </c>
      <c r="J1441">
        <v>4.8</v>
      </c>
      <c r="K1441">
        <v>7.1</v>
      </c>
      <c r="L1441">
        <v>3.94</v>
      </c>
      <c r="M1441">
        <v>1.33</v>
      </c>
      <c r="U1441">
        <f t="shared" si="67"/>
        <v>100.98999999999998</v>
      </c>
      <c r="V1441">
        <v>15.6</v>
      </c>
      <c r="Y1441">
        <v>16.2</v>
      </c>
      <c r="BZ1441" t="s">
        <v>2649</v>
      </c>
      <c r="CD1441" s="3" t="s">
        <v>2791</v>
      </c>
      <c r="CE1441" s="3" t="s">
        <v>2791</v>
      </c>
    </row>
    <row r="1442" spans="1:83">
      <c r="A1442" t="s">
        <v>1620</v>
      </c>
      <c r="B1442">
        <v>49.2</v>
      </c>
      <c r="C1442">
        <v>0.73</v>
      </c>
      <c r="D1442">
        <v>11.2</v>
      </c>
      <c r="F1442">
        <v>20.100000000000001</v>
      </c>
      <c r="G1442" s="3">
        <f>F1442/Conversions!$C$4</f>
        <v>15.6237854644384</v>
      </c>
      <c r="H1442">
        <v>0.23</v>
      </c>
      <c r="I1442" s="3">
        <f>H1442/Conversions!$C$6</f>
        <v>0.17812887236679059</v>
      </c>
      <c r="J1442">
        <v>10.7</v>
      </c>
      <c r="K1442">
        <v>6.7</v>
      </c>
      <c r="L1442">
        <v>2.81</v>
      </c>
      <c r="M1442">
        <v>0.31</v>
      </c>
      <c r="U1442">
        <f t="shared" si="67"/>
        <v>101.98000000000002</v>
      </c>
      <c r="V1442">
        <v>21.8</v>
      </c>
      <c r="BZ1442" t="s">
        <v>2649</v>
      </c>
      <c r="CD1442" s="3" t="s">
        <v>2791</v>
      </c>
      <c r="CE1442" s="3" t="s">
        <v>2791</v>
      </c>
    </row>
    <row r="1443" spans="1:83">
      <c r="A1443" t="s">
        <v>1620</v>
      </c>
      <c r="B1443">
        <v>49.3</v>
      </c>
      <c r="C1443">
        <v>1</v>
      </c>
      <c r="D1443">
        <v>16.100000000000001</v>
      </c>
      <c r="F1443">
        <v>18</v>
      </c>
      <c r="G1443" s="3">
        <f>F1443/Conversions!$C$4</f>
        <v>13.991449669646327</v>
      </c>
      <c r="H1443">
        <v>0.17</v>
      </c>
      <c r="I1443" s="3">
        <f>H1443/Conversions!$C$6</f>
        <v>0.13166047087980176</v>
      </c>
      <c r="J1443">
        <v>6.5</v>
      </c>
      <c r="K1443">
        <v>6.9</v>
      </c>
      <c r="L1443">
        <v>3.91</v>
      </c>
      <c r="M1443">
        <v>0.7</v>
      </c>
      <c r="U1443">
        <f t="shared" si="67"/>
        <v>102.58000000000001</v>
      </c>
      <c r="V1443">
        <v>16.7</v>
      </c>
      <c r="BZ1443" t="s">
        <v>2649</v>
      </c>
      <c r="CD1443" s="3" t="s">
        <v>2791</v>
      </c>
      <c r="CE1443" s="3" t="s">
        <v>2791</v>
      </c>
    </row>
    <row r="1444" spans="1:83">
      <c r="A1444" t="s">
        <v>1620</v>
      </c>
      <c r="B1444">
        <v>49.5</v>
      </c>
      <c r="C1444">
        <v>0.86</v>
      </c>
      <c r="D1444">
        <v>15.8</v>
      </c>
      <c r="F1444">
        <v>18.7</v>
      </c>
      <c r="G1444" s="3">
        <f>F1444/Conversions!$C$4</f>
        <v>14.535561601243684</v>
      </c>
      <c r="H1444">
        <v>0.2</v>
      </c>
      <c r="I1444" s="3">
        <f>H1444/Conversions!$C$6</f>
        <v>0.15489467162329618</v>
      </c>
      <c r="J1444">
        <v>7</v>
      </c>
      <c r="K1444">
        <v>6.6</v>
      </c>
      <c r="L1444">
        <v>4.37</v>
      </c>
      <c r="M1444">
        <v>0.62</v>
      </c>
      <c r="U1444">
        <f t="shared" si="67"/>
        <v>103.64999999999999</v>
      </c>
      <c r="V1444">
        <v>21.7</v>
      </c>
      <c r="BZ1444" t="s">
        <v>2649</v>
      </c>
      <c r="CD1444" s="3" t="s">
        <v>2791</v>
      </c>
      <c r="CE1444" s="3" t="s">
        <v>2791</v>
      </c>
    </row>
    <row r="1445" spans="1:83">
      <c r="A1445" t="s">
        <v>1621</v>
      </c>
      <c r="B1445">
        <v>48.3</v>
      </c>
      <c r="C1445">
        <v>0.89</v>
      </c>
      <c r="D1445">
        <v>17.5</v>
      </c>
      <c r="F1445">
        <v>19.7</v>
      </c>
      <c r="G1445" s="3">
        <f>F1445/Conversions!$C$4</f>
        <v>15.312864360668479</v>
      </c>
      <c r="H1445">
        <v>0.14000000000000001</v>
      </c>
      <c r="I1445" s="3">
        <f>H1445/Conversions!$C$6</f>
        <v>0.10842627013630733</v>
      </c>
      <c r="J1445">
        <v>6.5</v>
      </c>
      <c r="K1445">
        <v>5.9</v>
      </c>
      <c r="L1445">
        <v>4.16</v>
      </c>
      <c r="M1445">
        <v>0.52</v>
      </c>
      <c r="U1445">
        <f t="shared" si="67"/>
        <v>103.61</v>
      </c>
      <c r="V1445">
        <v>2.4</v>
      </c>
      <c r="Y1445">
        <v>136.80000000000001</v>
      </c>
      <c r="BZ1445" t="s">
        <v>2649</v>
      </c>
      <c r="CD1445" s="3" t="s">
        <v>2791</v>
      </c>
      <c r="CE1445" s="3" t="s">
        <v>2791</v>
      </c>
    </row>
    <row r="1446" spans="1:83">
      <c r="A1446" t="s">
        <v>1621</v>
      </c>
      <c r="B1446">
        <v>48.2</v>
      </c>
      <c r="C1446">
        <v>0.85</v>
      </c>
      <c r="D1446">
        <v>16.399999999999999</v>
      </c>
      <c r="F1446">
        <v>19.2</v>
      </c>
      <c r="G1446" s="3">
        <f>F1446/Conversions!$C$4</f>
        <v>14.924212980956082</v>
      </c>
      <c r="H1446">
        <v>0.16</v>
      </c>
      <c r="I1446" s="3">
        <f>H1446/Conversions!$C$6</f>
        <v>0.12391573729863693</v>
      </c>
      <c r="J1446">
        <v>6.1</v>
      </c>
      <c r="K1446">
        <v>7</v>
      </c>
      <c r="L1446">
        <v>4.1399999999999997</v>
      </c>
      <c r="M1446">
        <v>0.7</v>
      </c>
      <c r="U1446">
        <f t="shared" si="67"/>
        <v>102.74999999999999</v>
      </c>
      <c r="V1446">
        <v>16</v>
      </c>
      <c r="Y1446">
        <v>191.8</v>
      </c>
      <c r="BZ1446" t="s">
        <v>2649</v>
      </c>
      <c r="CD1446" s="3" t="s">
        <v>2791</v>
      </c>
      <c r="CE1446" s="3" t="s">
        <v>2791</v>
      </c>
    </row>
    <row r="1447" spans="1:83">
      <c r="A1447" t="s">
        <v>1621</v>
      </c>
      <c r="B1447">
        <v>48.8</v>
      </c>
      <c r="C1447">
        <v>0.82</v>
      </c>
      <c r="D1447">
        <v>16.899999999999999</v>
      </c>
      <c r="F1447">
        <v>17.8</v>
      </c>
      <c r="G1447" s="3">
        <f>F1447/Conversions!$C$4</f>
        <v>13.835989117761368</v>
      </c>
      <c r="H1447">
        <v>0.15</v>
      </c>
      <c r="I1447" s="3">
        <f>H1447/Conversions!$C$6</f>
        <v>0.11617100371747212</v>
      </c>
      <c r="J1447">
        <v>6.1</v>
      </c>
      <c r="K1447">
        <v>9.3000000000000007</v>
      </c>
      <c r="L1447">
        <v>3.17</v>
      </c>
      <c r="M1447">
        <v>0.48</v>
      </c>
      <c r="U1447">
        <f t="shared" si="67"/>
        <v>103.52</v>
      </c>
      <c r="V1447">
        <v>18.600000000000001</v>
      </c>
      <c r="BZ1447" t="s">
        <v>2649</v>
      </c>
      <c r="CD1447" s="3" t="s">
        <v>2791</v>
      </c>
      <c r="CE1447" s="3" t="s">
        <v>2791</v>
      </c>
    </row>
    <row r="1448" spans="1:83">
      <c r="A1448" t="s">
        <v>1621</v>
      </c>
      <c r="B1448">
        <v>45.2</v>
      </c>
      <c r="C1448">
        <v>1.91</v>
      </c>
      <c r="D1448">
        <v>10.9</v>
      </c>
      <c r="F1448">
        <v>21</v>
      </c>
      <c r="G1448" s="3">
        <f>F1448/Conversions!$C$4</f>
        <v>16.323357947920716</v>
      </c>
      <c r="H1448">
        <v>0.14000000000000001</v>
      </c>
      <c r="I1448" s="3">
        <f>H1448/Conversions!$C$6</f>
        <v>0.10842627013630733</v>
      </c>
      <c r="J1448">
        <v>5.0999999999999996</v>
      </c>
      <c r="K1448">
        <v>5</v>
      </c>
      <c r="L1448">
        <v>3.74</v>
      </c>
      <c r="M1448">
        <v>0.66</v>
      </c>
      <c r="U1448">
        <f t="shared" si="67"/>
        <v>93.65</v>
      </c>
      <c r="V1448">
        <v>12.6</v>
      </c>
      <c r="Y1448">
        <v>13.7</v>
      </c>
      <c r="BZ1448" t="s">
        <v>2649</v>
      </c>
      <c r="CD1448" s="3" t="s">
        <v>2791</v>
      </c>
      <c r="CE1448" s="3" t="s">
        <v>2791</v>
      </c>
    </row>
    <row r="1449" spans="1:83">
      <c r="A1449" t="s">
        <v>1621</v>
      </c>
      <c r="B1449">
        <v>46.6</v>
      </c>
      <c r="C1449">
        <v>0.77</v>
      </c>
      <c r="D1449">
        <v>12.1</v>
      </c>
      <c r="F1449">
        <v>21.2</v>
      </c>
      <c r="G1449" s="3">
        <f>F1449/Conversions!$C$4</f>
        <v>16.478818499805673</v>
      </c>
      <c r="H1449">
        <v>0.15</v>
      </c>
      <c r="I1449" s="3">
        <f>H1449/Conversions!$C$6</f>
        <v>0.11617100371747212</v>
      </c>
      <c r="J1449">
        <v>6.5</v>
      </c>
      <c r="K1449">
        <v>6.4</v>
      </c>
      <c r="L1449">
        <v>3.52</v>
      </c>
      <c r="M1449">
        <v>0.43</v>
      </c>
      <c r="U1449">
        <f t="shared" si="67"/>
        <v>97.67</v>
      </c>
      <c r="V1449">
        <v>21.4</v>
      </c>
      <c r="Y1449">
        <v>15</v>
      </c>
      <c r="BZ1449" t="s">
        <v>2649</v>
      </c>
      <c r="CD1449" s="3" t="s">
        <v>2791</v>
      </c>
      <c r="CE1449" s="3" t="s">
        <v>2791</v>
      </c>
    </row>
    <row r="1450" spans="1:83">
      <c r="A1450" t="s">
        <v>1621</v>
      </c>
      <c r="B1450">
        <v>47.7</v>
      </c>
      <c r="C1450">
        <v>0.72</v>
      </c>
      <c r="D1450">
        <v>10</v>
      </c>
      <c r="F1450">
        <v>19.5</v>
      </c>
      <c r="G1450" s="3">
        <f>F1450/Conversions!$C$4</f>
        <v>15.157403808783522</v>
      </c>
      <c r="H1450">
        <v>0.2</v>
      </c>
      <c r="I1450" s="3">
        <f>H1450/Conversions!$C$6</f>
        <v>0.15489467162329618</v>
      </c>
      <c r="J1450">
        <v>9.1999999999999993</v>
      </c>
      <c r="K1450">
        <v>6.2</v>
      </c>
      <c r="L1450">
        <v>2.99</v>
      </c>
      <c r="M1450">
        <v>0.31</v>
      </c>
      <c r="U1450">
        <f t="shared" si="67"/>
        <v>96.82</v>
      </c>
      <c r="V1450">
        <v>17</v>
      </c>
      <c r="Y1450">
        <v>14.4</v>
      </c>
      <c r="BZ1450" t="s">
        <v>2649</v>
      </c>
      <c r="CD1450" s="3" t="s">
        <v>2791</v>
      </c>
      <c r="CE1450" s="3" t="s">
        <v>2791</v>
      </c>
    </row>
    <row r="1451" spans="1:83">
      <c r="A1451" t="s">
        <v>1621</v>
      </c>
      <c r="B1451">
        <v>50.3</v>
      </c>
      <c r="C1451">
        <v>0.73</v>
      </c>
      <c r="D1451">
        <v>13.8</v>
      </c>
      <c r="F1451">
        <v>18.600000000000001</v>
      </c>
      <c r="G1451" s="3">
        <f>F1451/Conversions!$C$4</f>
        <v>14.457831325301207</v>
      </c>
      <c r="H1451">
        <v>0.19</v>
      </c>
      <c r="I1451" s="3">
        <f>H1451/Conversions!$C$6</f>
        <v>0.14714993804213136</v>
      </c>
      <c r="J1451">
        <v>8.9</v>
      </c>
      <c r="K1451">
        <v>6.5</v>
      </c>
      <c r="L1451">
        <v>3.34</v>
      </c>
      <c r="M1451">
        <v>0.61</v>
      </c>
      <c r="U1451">
        <f t="shared" si="67"/>
        <v>102.97</v>
      </c>
      <c r="V1451">
        <v>21.1</v>
      </c>
      <c r="X1451">
        <v>35.1</v>
      </c>
      <c r="Y1451">
        <v>158.5</v>
      </c>
      <c r="BZ1451" t="s">
        <v>2649</v>
      </c>
      <c r="CD1451" s="3" t="s">
        <v>2791</v>
      </c>
      <c r="CE1451" s="3" t="s">
        <v>2791</v>
      </c>
    </row>
    <row r="1452" spans="1:83">
      <c r="A1452" t="s">
        <v>1621</v>
      </c>
      <c r="B1452">
        <v>48.4</v>
      </c>
      <c r="C1452">
        <v>0.77</v>
      </c>
      <c r="D1452">
        <v>9.1999999999999993</v>
      </c>
      <c r="F1452">
        <v>21.4</v>
      </c>
      <c r="G1452" s="3">
        <f>F1452/Conversions!$C$4</f>
        <v>16.634279051690633</v>
      </c>
      <c r="H1452">
        <v>0.21</v>
      </c>
      <c r="I1452" s="3">
        <f>H1452/Conversions!$C$6</f>
        <v>0.16263940520446096</v>
      </c>
      <c r="J1452">
        <v>11.5</v>
      </c>
      <c r="K1452">
        <v>5.2</v>
      </c>
      <c r="L1452">
        <v>2.9</v>
      </c>
      <c r="M1452">
        <v>0.34</v>
      </c>
      <c r="U1452">
        <f t="shared" ref="U1452:U1515" si="68">SUM(J1452:M1452,H1452,B1452:F1452)</f>
        <v>99.919999999999987</v>
      </c>
      <c r="V1452">
        <v>19.2</v>
      </c>
      <c r="BZ1452" t="s">
        <v>2649</v>
      </c>
      <c r="CD1452" s="3" t="s">
        <v>2791</v>
      </c>
      <c r="CE1452" s="3" t="s">
        <v>2791</v>
      </c>
    </row>
    <row r="1453" spans="1:83">
      <c r="A1453" t="s">
        <v>1621</v>
      </c>
      <c r="B1453">
        <v>47.6</v>
      </c>
      <c r="C1453">
        <v>0.82</v>
      </c>
      <c r="D1453">
        <v>13.5</v>
      </c>
      <c r="F1453">
        <v>20.9</v>
      </c>
      <c r="G1453" s="3">
        <f>F1453/Conversions!$C$4</f>
        <v>16.245627671978234</v>
      </c>
      <c r="H1453">
        <v>0.18</v>
      </c>
      <c r="I1453" s="3">
        <f>H1453/Conversions!$C$6</f>
        <v>0.13940520446096655</v>
      </c>
      <c r="J1453">
        <v>7.4</v>
      </c>
      <c r="K1453">
        <v>5.6</v>
      </c>
      <c r="L1453">
        <v>3.31</v>
      </c>
      <c r="M1453">
        <v>0.86</v>
      </c>
      <c r="U1453">
        <f t="shared" si="68"/>
        <v>100.16999999999999</v>
      </c>
      <c r="V1453">
        <v>21</v>
      </c>
      <c r="X1453">
        <v>39.700000000000003</v>
      </c>
      <c r="Y1453">
        <v>163.6</v>
      </c>
      <c r="BZ1453" t="s">
        <v>2649</v>
      </c>
      <c r="CD1453" s="3" t="s">
        <v>2791</v>
      </c>
      <c r="CE1453" s="3" t="s">
        <v>2791</v>
      </c>
    </row>
    <row r="1454" spans="1:83">
      <c r="A1454" t="s">
        <v>1621</v>
      </c>
      <c r="B1454">
        <v>49.6</v>
      </c>
      <c r="C1454">
        <v>0.97</v>
      </c>
      <c r="D1454">
        <v>9.3000000000000007</v>
      </c>
      <c r="F1454">
        <v>21.5</v>
      </c>
      <c r="G1454" s="3">
        <f>F1454/Conversions!$C$4</f>
        <v>16.712009327633112</v>
      </c>
      <c r="H1454">
        <v>0.19</v>
      </c>
      <c r="I1454" s="3">
        <f>H1454/Conversions!$C$6</f>
        <v>0.14714993804213136</v>
      </c>
      <c r="J1454">
        <v>10.1</v>
      </c>
      <c r="K1454">
        <v>5.2</v>
      </c>
      <c r="L1454">
        <v>2.85</v>
      </c>
      <c r="M1454">
        <v>0.39</v>
      </c>
      <c r="U1454">
        <f t="shared" si="68"/>
        <v>100.10000000000001</v>
      </c>
      <c r="V1454">
        <v>19.600000000000001</v>
      </c>
      <c r="BZ1454" t="s">
        <v>2649</v>
      </c>
      <c r="CD1454" s="3" t="s">
        <v>2791</v>
      </c>
      <c r="CE1454" s="3" t="s">
        <v>2791</v>
      </c>
    </row>
    <row r="1455" spans="1:83">
      <c r="A1455" t="s">
        <v>1622</v>
      </c>
      <c r="B1455">
        <v>52.5</v>
      </c>
      <c r="C1455">
        <v>0.83</v>
      </c>
      <c r="D1455">
        <v>12.9</v>
      </c>
      <c r="F1455">
        <v>18.5</v>
      </c>
      <c r="G1455" s="3">
        <f>F1455/Conversions!$C$4</f>
        <v>14.380101049358725</v>
      </c>
      <c r="H1455">
        <v>0.13</v>
      </c>
      <c r="I1455" s="3">
        <f>H1455/Conversions!$C$6</f>
        <v>0.10068153655514252</v>
      </c>
      <c r="J1455">
        <v>5.3</v>
      </c>
      <c r="K1455">
        <v>8.4</v>
      </c>
      <c r="L1455">
        <v>4.32</v>
      </c>
      <c r="M1455">
        <v>0.59</v>
      </c>
      <c r="U1455">
        <f t="shared" si="68"/>
        <v>103.47</v>
      </c>
      <c r="V1455">
        <v>22.7</v>
      </c>
      <c r="BZ1455" t="s">
        <v>2649</v>
      </c>
      <c r="CD1455" s="3" t="s">
        <v>2791</v>
      </c>
      <c r="CE1455" s="3" t="s">
        <v>2791</v>
      </c>
    </row>
    <row r="1456" spans="1:83">
      <c r="A1456" t="s">
        <v>1622</v>
      </c>
      <c r="B1456">
        <v>53.7</v>
      </c>
      <c r="C1456">
        <v>0.78</v>
      </c>
      <c r="D1456">
        <v>17.399999999999999</v>
      </c>
      <c r="F1456">
        <v>16.7</v>
      </c>
      <c r="G1456" s="3">
        <f>F1456/Conversions!$C$4</f>
        <v>12.980956082394092</v>
      </c>
      <c r="H1456">
        <v>0.18</v>
      </c>
      <c r="I1456" s="3">
        <f>H1456/Conversions!$C$6</f>
        <v>0.13940520446096655</v>
      </c>
      <c r="J1456">
        <v>6.2</v>
      </c>
      <c r="K1456">
        <v>5.7</v>
      </c>
      <c r="L1456">
        <v>4.75</v>
      </c>
      <c r="M1456">
        <v>0.39</v>
      </c>
      <c r="U1456">
        <f t="shared" si="68"/>
        <v>105.8</v>
      </c>
      <c r="V1456">
        <v>1.2</v>
      </c>
      <c r="Y1456">
        <v>227.4</v>
      </c>
      <c r="BZ1456" t="s">
        <v>2649</v>
      </c>
      <c r="CD1456" s="3" t="s">
        <v>2791</v>
      </c>
      <c r="CE1456" s="3" t="s">
        <v>2791</v>
      </c>
    </row>
    <row r="1457" spans="1:83">
      <c r="A1457" t="s">
        <v>1622</v>
      </c>
      <c r="B1457">
        <v>48.9</v>
      </c>
      <c r="C1457">
        <v>1.1299999999999999</v>
      </c>
      <c r="D1457">
        <v>12.4</v>
      </c>
      <c r="F1457">
        <v>19.2</v>
      </c>
      <c r="G1457" s="3">
        <f>F1457/Conversions!$C$4</f>
        <v>14.924212980956082</v>
      </c>
      <c r="H1457">
        <v>0.15</v>
      </c>
      <c r="I1457" s="3">
        <f>H1457/Conversions!$C$6</f>
        <v>0.11617100371747212</v>
      </c>
      <c r="J1457">
        <v>5.4</v>
      </c>
      <c r="K1457">
        <v>9.1</v>
      </c>
      <c r="L1457">
        <v>3.39</v>
      </c>
      <c r="M1457">
        <v>0.45</v>
      </c>
      <c r="U1457">
        <f t="shared" si="68"/>
        <v>100.12</v>
      </c>
      <c r="V1457">
        <v>2</v>
      </c>
      <c r="X1457">
        <v>27.4</v>
      </c>
      <c r="Y1457">
        <v>136.69999999999999</v>
      </c>
      <c r="BZ1457" t="s">
        <v>2649</v>
      </c>
      <c r="CD1457" s="3" t="s">
        <v>2791</v>
      </c>
      <c r="CE1457" s="3" t="s">
        <v>2791</v>
      </c>
    </row>
    <row r="1458" spans="1:83">
      <c r="A1458" t="s">
        <v>1623</v>
      </c>
      <c r="B1458">
        <v>48.9</v>
      </c>
      <c r="C1458">
        <v>0.95</v>
      </c>
      <c r="D1458">
        <v>13</v>
      </c>
      <c r="F1458">
        <v>20.100000000000001</v>
      </c>
      <c r="G1458" s="3">
        <f>F1458/Conversions!$C$4</f>
        <v>15.6237854644384</v>
      </c>
      <c r="H1458">
        <v>0.17</v>
      </c>
      <c r="I1458" s="3">
        <f>H1458/Conversions!$C$6</f>
        <v>0.13166047087980176</v>
      </c>
      <c r="J1458">
        <v>7.7</v>
      </c>
      <c r="K1458">
        <v>6.9</v>
      </c>
      <c r="L1458">
        <v>3.32</v>
      </c>
      <c r="M1458">
        <v>0.35</v>
      </c>
      <c r="U1458">
        <f t="shared" si="68"/>
        <v>101.39000000000001</v>
      </c>
      <c r="V1458">
        <v>15.5</v>
      </c>
      <c r="X1458">
        <v>29.5</v>
      </c>
      <c r="Y1458">
        <v>22</v>
      </c>
      <c r="BZ1458" t="s">
        <v>2649</v>
      </c>
      <c r="CD1458" s="3" t="s">
        <v>2791</v>
      </c>
      <c r="CE1458" s="3" t="s">
        <v>2791</v>
      </c>
    </row>
    <row r="1459" spans="1:83">
      <c r="A1459" t="s">
        <v>1623</v>
      </c>
      <c r="B1459">
        <v>46.5</v>
      </c>
      <c r="C1459">
        <v>0.96</v>
      </c>
      <c r="D1459">
        <v>11</v>
      </c>
      <c r="F1459">
        <v>19.2</v>
      </c>
      <c r="G1459" s="3">
        <f>F1459/Conversions!$C$4</f>
        <v>14.924212980956082</v>
      </c>
      <c r="H1459">
        <v>0.18</v>
      </c>
      <c r="I1459" s="3">
        <f>H1459/Conversions!$C$6</f>
        <v>0.13940520446096655</v>
      </c>
      <c r="J1459">
        <v>7.9</v>
      </c>
      <c r="K1459">
        <v>8.3000000000000007</v>
      </c>
      <c r="L1459">
        <v>2.84</v>
      </c>
      <c r="M1459">
        <v>0.4</v>
      </c>
      <c r="U1459">
        <f t="shared" si="68"/>
        <v>97.28</v>
      </c>
      <c r="V1459">
        <v>12.5</v>
      </c>
      <c r="BZ1459" t="s">
        <v>2649</v>
      </c>
      <c r="CD1459" s="3" t="s">
        <v>2791</v>
      </c>
      <c r="CE1459" s="3" t="s">
        <v>2791</v>
      </c>
    </row>
    <row r="1460" spans="1:83">
      <c r="A1460" t="s">
        <v>1623</v>
      </c>
      <c r="B1460">
        <v>50.8</v>
      </c>
      <c r="C1460">
        <v>0.75</v>
      </c>
      <c r="D1460">
        <v>13.3</v>
      </c>
      <c r="F1460">
        <v>19.5</v>
      </c>
      <c r="G1460" s="3">
        <f>F1460/Conversions!$C$4</f>
        <v>15.157403808783522</v>
      </c>
      <c r="H1460">
        <v>0.18</v>
      </c>
      <c r="I1460" s="3">
        <f>H1460/Conversions!$C$6</f>
        <v>0.13940520446096655</v>
      </c>
      <c r="J1460">
        <v>9.6</v>
      </c>
      <c r="K1460">
        <v>5.4</v>
      </c>
      <c r="L1460">
        <v>4.1100000000000003</v>
      </c>
      <c r="M1460">
        <v>0.55000000000000004</v>
      </c>
      <c r="U1460">
        <f t="shared" si="68"/>
        <v>104.19</v>
      </c>
      <c r="V1460">
        <v>17.3</v>
      </c>
      <c r="X1460">
        <v>41.1</v>
      </c>
      <c r="Y1460">
        <v>142.19999999999999</v>
      </c>
      <c r="BZ1460" t="s">
        <v>2649</v>
      </c>
      <c r="CD1460" s="3" t="s">
        <v>2791</v>
      </c>
      <c r="CE1460" s="3" t="s">
        <v>2791</v>
      </c>
    </row>
    <row r="1461" spans="1:83">
      <c r="A1461" t="s">
        <v>1623</v>
      </c>
      <c r="B1461">
        <v>45</v>
      </c>
      <c r="C1461">
        <v>0.73</v>
      </c>
      <c r="D1461">
        <v>12.3</v>
      </c>
      <c r="F1461">
        <v>21.9</v>
      </c>
      <c r="G1461" s="3">
        <f>F1461/Conversions!$C$4</f>
        <v>17.022930431403029</v>
      </c>
      <c r="H1461">
        <v>0.18</v>
      </c>
      <c r="I1461" s="3">
        <f>H1461/Conversions!$C$6</f>
        <v>0.13940520446096655</v>
      </c>
      <c r="J1461">
        <v>4.7</v>
      </c>
      <c r="K1461">
        <v>8.6999999999999993</v>
      </c>
      <c r="L1461">
        <v>3.2</v>
      </c>
      <c r="M1461">
        <v>0.82</v>
      </c>
      <c r="U1461">
        <f t="shared" si="68"/>
        <v>97.53</v>
      </c>
      <c r="V1461">
        <v>23.5</v>
      </c>
      <c r="X1461">
        <v>38.200000000000003</v>
      </c>
      <c r="BZ1461" t="s">
        <v>2649</v>
      </c>
      <c r="CD1461" s="3" t="s">
        <v>2791</v>
      </c>
      <c r="CE1461" s="3" t="s">
        <v>2791</v>
      </c>
    </row>
    <row r="1462" spans="1:83">
      <c r="A1462" t="s">
        <v>1623</v>
      </c>
      <c r="B1462">
        <v>47.1</v>
      </c>
      <c r="C1462">
        <v>0.79</v>
      </c>
      <c r="D1462">
        <v>10.1</v>
      </c>
      <c r="F1462">
        <v>21.1</v>
      </c>
      <c r="G1462" s="3">
        <f>F1462/Conversions!$C$4</f>
        <v>16.401088223863198</v>
      </c>
      <c r="H1462">
        <v>0.17</v>
      </c>
      <c r="I1462" s="3">
        <f>H1462/Conversions!$C$6</f>
        <v>0.13166047087980176</v>
      </c>
      <c r="J1462">
        <v>8.9</v>
      </c>
      <c r="K1462">
        <v>6.4</v>
      </c>
      <c r="L1462">
        <v>3.1</v>
      </c>
      <c r="M1462">
        <v>0.5</v>
      </c>
      <c r="U1462">
        <f t="shared" si="68"/>
        <v>98.16</v>
      </c>
      <c r="V1462">
        <v>13.5</v>
      </c>
      <c r="BZ1462" t="s">
        <v>2649</v>
      </c>
      <c r="CD1462" s="3" t="s">
        <v>2791</v>
      </c>
      <c r="CE1462" s="3" t="s">
        <v>2791</v>
      </c>
    </row>
    <row r="1463" spans="1:83">
      <c r="A1463" t="s">
        <v>1624</v>
      </c>
      <c r="B1463">
        <v>44.8</v>
      </c>
      <c r="C1463">
        <v>0.83</v>
      </c>
      <c r="D1463">
        <v>12.5</v>
      </c>
      <c r="F1463">
        <v>20.399999999999999</v>
      </c>
      <c r="G1463" s="3">
        <f>F1463/Conversions!$C$4</f>
        <v>15.856976292265836</v>
      </c>
      <c r="H1463">
        <v>0.18</v>
      </c>
      <c r="I1463" s="3">
        <f>H1463/Conversions!$C$6</f>
        <v>0.13940520446096655</v>
      </c>
      <c r="J1463">
        <v>7.6</v>
      </c>
      <c r="K1463">
        <v>6.3</v>
      </c>
      <c r="L1463">
        <v>3.22</v>
      </c>
      <c r="M1463">
        <v>0.54</v>
      </c>
      <c r="U1463">
        <f t="shared" si="68"/>
        <v>96.37</v>
      </c>
      <c r="V1463">
        <v>16.100000000000001</v>
      </c>
      <c r="BZ1463" t="s">
        <v>2649</v>
      </c>
      <c r="CD1463" s="3" t="s">
        <v>2791</v>
      </c>
      <c r="CE1463" s="3" t="s">
        <v>2791</v>
      </c>
    </row>
    <row r="1464" spans="1:83">
      <c r="A1464" t="s">
        <v>1624</v>
      </c>
      <c r="B1464">
        <v>46.3</v>
      </c>
      <c r="C1464">
        <v>0.72</v>
      </c>
      <c r="D1464">
        <v>13.6</v>
      </c>
      <c r="F1464">
        <v>22.3</v>
      </c>
      <c r="G1464" s="3">
        <f>F1464/Conversions!$C$4</f>
        <v>17.333851535172951</v>
      </c>
      <c r="H1464">
        <v>0.23</v>
      </c>
      <c r="I1464" s="3">
        <f>H1464/Conversions!$C$6</f>
        <v>0.17812887236679059</v>
      </c>
      <c r="J1464">
        <v>7.7</v>
      </c>
      <c r="K1464">
        <v>5.5</v>
      </c>
      <c r="L1464">
        <v>3.7</v>
      </c>
      <c r="M1464">
        <v>0.56999999999999995</v>
      </c>
      <c r="U1464">
        <f t="shared" si="68"/>
        <v>100.61999999999999</v>
      </c>
      <c r="V1464">
        <v>7.3</v>
      </c>
      <c r="BZ1464" t="s">
        <v>2649</v>
      </c>
      <c r="CD1464" s="3" t="s">
        <v>2791</v>
      </c>
      <c r="CE1464" s="3" t="s">
        <v>2791</v>
      </c>
    </row>
    <row r="1465" spans="1:83">
      <c r="A1465" t="s">
        <v>1624</v>
      </c>
      <c r="B1465">
        <v>43.7</v>
      </c>
      <c r="C1465">
        <v>0.77</v>
      </c>
      <c r="D1465">
        <v>15.4</v>
      </c>
      <c r="F1465">
        <v>26.8</v>
      </c>
      <c r="G1465" s="3">
        <f>F1465/Conversions!$C$4</f>
        <v>20.831713952584533</v>
      </c>
      <c r="H1465">
        <v>0.16</v>
      </c>
      <c r="I1465" s="3">
        <f>H1465/Conversions!$C$6</f>
        <v>0.12391573729863693</v>
      </c>
      <c r="J1465">
        <v>4.8</v>
      </c>
      <c r="K1465">
        <v>6.1</v>
      </c>
      <c r="L1465">
        <v>3.37</v>
      </c>
      <c r="M1465">
        <v>0.39</v>
      </c>
      <c r="U1465">
        <f t="shared" si="68"/>
        <v>101.49000000000001</v>
      </c>
      <c r="V1465">
        <v>11.6</v>
      </c>
      <c r="Y1465">
        <v>137.6</v>
      </c>
      <c r="BZ1465" t="s">
        <v>2649</v>
      </c>
      <c r="CD1465" s="3" t="s">
        <v>2791</v>
      </c>
      <c r="CE1465" s="3" t="s">
        <v>2791</v>
      </c>
    </row>
    <row r="1466" spans="1:83">
      <c r="A1466" t="s">
        <v>1625</v>
      </c>
      <c r="B1466">
        <v>59.5</v>
      </c>
      <c r="C1466">
        <v>0.98</v>
      </c>
      <c r="D1466">
        <v>5.2</v>
      </c>
      <c r="F1466">
        <v>15.2</v>
      </c>
      <c r="G1466" s="3">
        <f>F1466/Conversions!$C$4</f>
        <v>11.815001943256899</v>
      </c>
      <c r="H1466">
        <v>0.14000000000000001</v>
      </c>
      <c r="I1466" s="3">
        <f>H1466/Conversions!$C$6</f>
        <v>0.10842627013630733</v>
      </c>
      <c r="J1466">
        <v>3.6</v>
      </c>
      <c r="K1466">
        <v>13.4</v>
      </c>
      <c r="L1466">
        <v>1.7</v>
      </c>
      <c r="M1466">
        <v>0.56999999999999995</v>
      </c>
      <c r="U1466">
        <f t="shared" si="68"/>
        <v>100.29</v>
      </c>
      <c r="V1466">
        <v>5.5</v>
      </c>
      <c r="Y1466">
        <v>125.5</v>
      </c>
      <c r="BZ1466" t="s">
        <v>2649</v>
      </c>
      <c r="CD1466" s="3" t="s">
        <v>2791</v>
      </c>
      <c r="CE1466" s="3" t="s">
        <v>2791</v>
      </c>
    </row>
    <row r="1467" spans="1:83">
      <c r="A1467" t="s">
        <v>1626</v>
      </c>
      <c r="B1467">
        <v>43.3</v>
      </c>
      <c r="C1467">
        <v>0.85</v>
      </c>
      <c r="D1467">
        <v>12.1</v>
      </c>
      <c r="F1467">
        <v>21.2</v>
      </c>
      <c r="G1467" s="3">
        <f>F1467/Conversions!$C$4</f>
        <v>16.478818499805673</v>
      </c>
      <c r="H1467">
        <v>0.17</v>
      </c>
      <c r="I1467" s="3">
        <f>H1467/Conversions!$C$6</f>
        <v>0.13166047087980176</v>
      </c>
      <c r="J1467">
        <v>6.7</v>
      </c>
      <c r="K1467">
        <v>6.4</v>
      </c>
      <c r="L1467">
        <v>2.54</v>
      </c>
      <c r="M1467">
        <v>0.25</v>
      </c>
      <c r="U1467">
        <f t="shared" si="68"/>
        <v>93.51</v>
      </c>
      <c r="V1467">
        <v>11.8</v>
      </c>
      <c r="BZ1467" t="s">
        <v>2649</v>
      </c>
      <c r="CD1467" s="3" t="s">
        <v>2791</v>
      </c>
      <c r="CE1467" s="3" t="s">
        <v>2791</v>
      </c>
    </row>
    <row r="1468" spans="1:83">
      <c r="A1468" t="s">
        <v>1626</v>
      </c>
      <c r="B1468">
        <v>43.2</v>
      </c>
      <c r="C1468">
        <v>0.86</v>
      </c>
      <c r="D1468">
        <v>11.9</v>
      </c>
      <c r="F1468">
        <v>20.9</v>
      </c>
      <c r="G1468" s="3">
        <f>F1468/Conversions!$C$4</f>
        <v>16.245627671978234</v>
      </c>
      <c r="H1468">
        <v>0.18</v>
      </c>
      <c r="I1468" s="3">
        <f>H1468/Conversions!$C$6</f>
        <v>0.13940520446096655</v>
      </c>
      <c r="J1468">
        <v>9.4</v>
      </c>
      <c r="K1468">
        <v>5.5</v>
      </c>
      <c r="L1468">
        <v>2.2400000000000002</v>
      </c>
      <c r="M1468">
        <v>0.25</v>
      </c>
      <c r="U1468">
        <f t="shared" si="68"/>
        <v>94.43</v>
      </c>
      <c r="V1468">
        <v>15.6</v>
      </c>
      <c r="BZ1468" t="s">
        <v>2649</v>
      </c>
      <c r="CD1468" s="3" t="s">
        <v>2791</v>
      </c>
      <c r="CE1468" s="3" t="s">
        <v>2791</v>
      </c>
    </row>
    <row r="1469" spans="1:83">
      <c r="A1469" t="s">
        <v>1626</v>
      </c>
      <c r="B1469">
        <v>40.5</v>
      </c>
      <c r="C1469">
        <v>0.77</v>
      </c>
      <c r="D1469">
        <v>10.3</v>
      </c>
      <c r="F1469">
        <v>20.100000000000001</v>
      </c>
      <c r="G1469" s="3">
        <f>F1469/Conversions!$C$4</f>
        <v>15.6237854644384</v>
      </c>
      <c r="H1469">
        <v>0.19</v>
      </c>
      <c r="I1469" s="3">
        <f>H1469/Conversions!$C$6</f>
        <v>0.14714993804213136</v>
      </c>
      <c r="J1469">
        <v>8</v>
      </c>
      <c r="K1469">
        <v>8.8000000000000007</v>
      </c>
      <c r="L1469">
        <v>2.31</v>
      </c>
      <c r="M1469">
        <v>0.25</v>
      </c>
      <c r="U1469">
        <f t="shared" si="68"/>
        <v>91.22</v>
      </c>
      <c r="V1469">
        <v>18.399999999999999</v>
      </c>
      <c r="BZ1469" t="s">
        <v>2649</v>
      </c>
      <c r="CD1469" s="3" t="s">
        <v>2791</v>
      </c>
      <c r="CE1469" s="3" t="s">
        <v>2791</v>
      </c>
    </row>
    <row r="1470" spans="1:83">
      <c r="A1470" t="s">
        <v>1626</v>
      </c>
      <c r="B1470">
        <v>40.799999999999997</v>
      </c>
      <c r="C1470">
        <v>1.1000000000000001</v>
      </c>
      <c r="D1470">
        <v>10.199999999999999</v>
      </c>
      <c r="F1470">
        <v>20.9</v>
      </c>
      <c r="G1470" s="3">
        <f>F1470/Conversions!$C$4</f>
        <v>16.245627671978234</v>
      </c>
      <c r="H1470">
        <v>0.17</v>
      </c>
      <c r="I1470" s="3">
        <f>H1470/Conversions!$C$6</f>
        <v>0.13166047087980176</v>
      </c>
      <c r="J1470">
        <v>8.6</v>
      </c>
      <c r="K1470">
        <v>4.4000000000000004</v>
      </c>
      <c r="L1470">
        <v>2.2999999999999998</v>
      </c>
      <c r="M1470">
        <v>0.39</v>
      </c>
      <c r="U1470">
        <f t="shared" si="68"/>
        <v>88.859999999999985</v>
      </c>
      <c r="V1470">
        <v>12.7</v>
      </c>
      <c r="BZ1470" t="s">
        <v>2649</v>
      </c>
      <c r="CD1470" s="3" t="s">
        <v>2791</v>
      </c>
      <c r="CE1470" s="3" t="s">
        <v>2791</v>
      </c>
    </row>
    <row r="1471" spans="1:83">
      <c r="A1471" t="s">
        <v>1626</v>
      </c>
      <c r="B1471">
        <v>43.5</v>
      </c>
      <c r="C1471">
        <v>0.82</v>
      </c>
      <c r="D1471">
        <v>13.1</v>
      </c>
      <c r="F1471">
        <v>20.5</v>
      </c>
      <c r="G1471" s="3">
        <f>F1471/Conversions!$C$4</f>
        <v>15.934706568208318</v>
      </c>
      <c r="H1471">
        <v>0.2</v>
      </c>
      <c r="I1471" s="3">
        <f>H1471/Conversions!$C$6</f>
        <v>0.15489467162329618</v>
      </c>
      <c r="J1471">
        <v>8.3000000000000007</v>
      </c>
      <c r="K1471">
        <v>5.3</v>
      </c>
      <c r="L1471">
        <v>2.23</v>
      </c>
      <c r="M1471">
        <v>0.52</v>
      </c>
      <c r="U1471">
        <f t="shared" si="68"/>
        <v>94.47</v>
      </c>
      <c r="V1471">
        <v>16.7</v>
      </c>
      <c r="X1471">
        <v>27.7</v>
      </c>
      <c r="BZ1471" t="s">
        <v>2649</v>
      </c>
      <c r="CD1471" s="3" t="s">
        <v>2791</v>
      </c>
      <c r="CE1471" s="3" t="s">
        <v>2791</v>
      </c>
    </row>
    <row r="1472" spans="1:83">
      <c r="A1472" t="s">
        <v>1626</v>
      </c>
      <c r="B1472">
        <v>41.8</v>
      </c>
      <c r="C1472">
        <v>0.87</v>
      </c>
      <c r="D1472">
        <v>11.6</v>
      </c>
      <c r="F1472">
        <v>21.1</v>
      </c>
      <c r="G1472" s="3">
        <f>F1472/Conversions!$C$4</f>
        <v>16.401088223863198</v>
      </c>
      <c r="H1472">
        <v>0.18</v>
      </c>
      <c r="I1472" s="3">
        <f>H1472/Conversions!$C$6</f>
        <v>0.13940520446096655</v>
      </c>
      <c r="J1472">
        <v>7.6</v>
      </c>
      <c r="K1472">
        <v>6.1</v>
      </c>
      <c r="L1472">
        <v>2.2799999999999998</v>
      </c>
      <c r="M1472">
        <v>0.36</v>
      </c>
      <c r="U1472">
        <f t="shared" si="68"/>
        <v>91.889999999999986</v>
      </c>
      <c r="V1472">
        <v>14.8</v>
      </c>
      <c r="BZ1472" t="s">
        <v>2649</v>
      </c>
      <c r="CD1472" s="3" t="s">
        <v>2791</v>
      </c>
      <c r="CE1472" s="3" t="s">
        <v>2791</v>
      </c>
    </row>
    <row r="1473" spans="1:83">
      <c r="A1473" t="s">
        <v>1626</v>
      </c>
      <c r="B1473">
        <v>41.8</v>
      </c>
      <c r="C1473">
        <v>0.8</v>
      </c>
      <c r="D1473">
        <v>12.8</v>
      </c>
      <c r="F1473">
        <v>19.600000000000001</v>
      </c>
      <c r="G1473" s="3">
        <f>F1473/Conversions!$C$4</f>
        <v>15.235134084726003</v>
      </c>
      <c r="H1473">
        <v>0.17</v>
      </c>
      <c r="I1473" s="3">
        <f>H1473/Conversions!$C$6</f>
        <v>0.13166047087980176</v>
      </c>
      <c r="J1473">
        <v>4.9000000000000004</v>
      </c>
      <c r="K1473">
        <v>10.3</v>
      </c>
      <c r="L1473">
        <v>2.36</v>
      </c>
      <c r="M1473">
        <v>0.21</v>
      </c>
      <c r="U1473">
        <f t="shared" si="68"/>
        <v>92.94</v>
      </c>
      <c r="V1473">
        <v>14.6</v>
      </c>
      <c r="Y1473">
        <v>137.9</v>
      </c>
      <c r="BZ1473" t="s">
        <v>2649</v>
      </c>
      <c r="CD1473" s="3" t="s">
        <v>2791</v>
      </c>
      <c r="CE1473" s="3" t="s">
        <v>2791</v>
      </c>
    </row>
    <row r="1474" spans="1:83">
      <c r="A1474" t="s">
        <v>1626</v>
      </c>
      <c r="B1474">
        <v>38.799999999999997</v>
      </c>
      <c r="C1474">
        <v>1.19</v>
      </c>
      <c r="D1474">
        <v>9.1</v>
      </c>
      <c r="F1474">
        <v>19.600000000000001</v>
      </c>
      <c r="G1474" s="3">
        <f>F1474/Conversions!$C$4</f>
        <v>15.235134084726003</v>
      </c>
      <c r="H1474">
        <v>0.15</v>
      </c>
      <c r="I1474" s="3">
        <f>H1474/Conversions!$C$6</f>
        <v>0.11617100371747212</v>
      </c>
      <c r="J1474">
        <v>6.8</v>
      </c>
      <c r="K1474">
        <v>9.1999999999999993</v>
      </c>
      <c r="L1474">
        <v>2.12</v>
      </c>
      <c r="M1474">
        <v>0.46</v>
      </c>
      <c r="U1474">
        <f t="shared" si="68"/>
        <v>87.419999999999987</v>
      </c>
      <c r="V1474">
        <v>14.5</v>
      </c>
      <c r="BZ1474" t="s">
        <v>2649</v>
      </c>
      <c r="CD1474" s="3" t="s">
        <v>2791</v>
      </c>
      <c r="CE1474" s="3" t="s">
        <v>2791</v>
      </c>
    </row>
    <row r="1475" spans="1:83">
      <c r="A1475" t="s">
        <v>1626</v>
      </c>
      <c r="B1475">
        <v>38.700000000000003</v>
      </c>
      <c r="C1475">
        <v>0.72</v>
      </c>
      <c r="D1475">
        <v>9.6</v>
      </c>
      <c r="F1475">
        <v>17.3</v>
      </c>
      <c r="G1475" s="3">
        <f>F1475/Conversions!$C$4</f>
        <v>13.44733773804897</v>
      </c>
      <c r="H1475">
        <v>0.19</v>
      </c>
      <c r="I1475" s="3">
        <f>H1475/Conversions!$C$6</f>
        <v>0.14714993804213136</v>
      </c>
      <c r="J1475">
        <v>6.3</v>
      </c>
      <c r="K1475">
        <v>13.4</v>
      </c>
      <c r="L1475">
        <v>1.98</v>
      </c>
      <c r="M1475">
        <v>0.31</v>
      </c>
      <c r="U1475">
        <f t="shared" si="68"/>
        <v>88.5</v>
      </c>
      <c r="V1475">
        <v>15.4</v>
      </c>
      <c r="BZ1475" t="s">
        <v>2649</v>
      </c>
      <c r="CD1475" s="3" t="s">
        <v>2791</v>
      </c>
      <c r="CE1475" s="3" t="s">
        <v>2791</v>
      </c>
    </row>
    <row r="1476" spans="1:83">
      <c r="A1476" t="s">
        <v>1626</v>
      </c>
      <c r="B1476">
        <v>39.1</v>
      </c>
      <c r="C1476">
        <v>1.4</v>
      </c>
      <c r="D1476">
        <v>8.9</v>
      </c>
      <c r="F1476">
        <v>18.100000000000001</v>
      </c>
      <c r="G1476" s="3">
        <f>F1476/Conversions!$C$4</f>
        <v>14.069179945588807</v>
      </c>
      <c r="H1476">
        <v>0.17</v>
      </c>
      <c r="I1476" s="3">
        <f>H1476/Conversions!$C$6</f>
        <v>0.13166047087980176</v>
      </c>
      <c r="J1476">
        <v>5.8</v>
      </c>
      <c r="K1476">
        <v>12.3</v>
      </c>
      <c r="L1476">
        <v>1.79</v>
      </c>
      <c r="M1476">
        <v>0.39</v>
      </c>
      <c r="U1476">
        <f t="shared" si="68"/>
        <v>87.950000000000017</v>
      </c>
      <c r="V1476">
        <v>12.6</v>
      </c>
      <c r="Y1476">
        <v>151.6</v>
      </c>
      <c r="BZ1476" t="s">
        <v>2649</v>
      </c>
      <c r="CD1476" s="3" t="s">
        <v>2791</v>
      </c>
      <c r="CE1476" s="3" t="s">
        <v>2791</v>
      </c>
    </row>
    <row r="1477" spans="1:83">
      <c r="A1477" t="s">
        <v>1627</v>
      </c>
      <c r="B1477">
        <v>48.5</v>
      </c>
      <c r="C1477">
        <v>0.9</v>
      </c>
      <c r="D1477">
        <v>14.9</v>
      </c>
      <c r="F1477">
        <v>17.5</v>
      </c>
      <c r="G1477" s="3">
        <f>F1477/Conversions!$C$4</f>
        <v>13.602798289933929</v>
      </c>
      <c r="H1477">
        <v>0.15</v>
      </c>
      <c r="I1477" s="3">
        <f>H1477/Conversions!$C$6</f>
        <v>0.11617100371747212</v>
      </c>
      <c r="J1477">
        <v>8.9</v>
      </c>
      <c r="K1477">
        <v>6.2</v>
      </c>
      <c r="L1477">
        <v>3.84</v>
      </c>
      <c r="M1477">
        <v>0.46</v>
      </c>
      <c r="U1477">
        <f t="shared" si="68"/>
        <v>101.35000000000001</v>
      </c>
      <c r="V1477">
        <v>16.600000000000001</v>
      </c>
      <c r="X1477">
        <v>36.6</v>
      </c>
      <c r="Y1477">
        <v>186</v>
      </c>
      <c r="BZ1477" t="s">
        <v>2649</v>
      </c>
      <c r="CD1477" s="3" t="s">
        <v>2791</v>
      </c>
      <c r="CE1477" s="3" t="s">
        <v>2791</v>
      </c>
    </row>
    <row r="1478" spans="1:83">
      <c r="A1478" t="s">
        <v>1627</v>
      </c>
      <c r="B1478">
        <v>45.6</v>
      </c>
      <c r="C1478">
        <v>1.1000000000000001</v>
      </c>
      <c r="D1478">
        <v>13.6</v>
      </c>
      <c r="F1478">
        <v>19.399999999999999</v>
      </c>
      <c r="G1478" s="3">
        <f>F1478/Conversions!$C$4</f>
        <v>15.07967353284104</v>
      </c>
      <c r="H1478">
        <v>0.14000000000000001</v>
      </c>
      <c r="I1478" s="3">
        <f>H1478/Conversions!$C$6</f>
        <v>0.10842627013630733</v>
      </c>
      <c r="J1478">
        <v>6.9</v>
      </c>
      <c r="K1478">
        <v>6.4</v>
      </c>
      <c r="L1478">
        <v>3.57</v>
      </c>
      <c r="M1478">
        <v>0.44</v>
      </c>
      <c r="U1478">
        <f t="shared" si="68"/>
        <v>97.15</v>
      </c>
      <c r="V1478">
        <v>9.3000000000000007</v>
      </c>
      <c r="Y1478">
        <v>138.19999999999999</v>
      </c>
      <c r="BZ1478" t="s">
        <v>2649</v>
      </c>
      <c r="CD1478" s="3" t="s">
        <v>2791</v>
      </c>
      <c r="CE1478" s="3" t="s">
        <v>2791</v>
      </c>
    </row>
    <row r="1479" spans="1:83">
      <c r="A1479" t="s">
        <v>1627</v>
      </c>
      <c r="B1479">
        <v>42.9</v>
      </c>
      <c r="C1479">
        <v>0.96</v>
      </c>
      <c r="D1479">
        <v>10.5</v>
      </c>
      <c r="F1479">
        <v>23.5</v>
      </c>
      <c r="G1479" s="3">
        <f>F1479/Conversions!$C$4</f>
        <v>18.266614846482707</v>
      </c>
      <c r="H1479">
        <v>0.13</v>
      </c>
      <c r="I1479" s="3">
        <f>H1479/Conversions!$C$6</f>
        <v>0.10068153655514252</v>
      </c>
      <c r="J1479">
        <v>6</v>
      </c>
      <c r="K1479">
        <v>4.3</v>
      </c>
      <c r="L1479">
        <v>3.3</v>
      </c>
      <c r="M1479">
        <v>0.44</v>
      </c>
      <c r="U1479">
        <f t="shared" si="68"/>
        <v>92.03</v>
      </c>
      <c r="V1479">
        <v>7.9</v>
      </c>
      <c r="BZ1479" t="s">
        <v>2649</v>
      </c>
      <c r="CD1479" s="3" t="s">
        <v>2791</v>
      </c>
      <c r="CE1479" s="3" t="s">
        <v>2791</v>
      </c>
    </row>
    <row r="1480" spans="1:83">
      <c r="A1480" t="s">
        <v>1627</v>
      </c>
      <c r="B1480">
        <v>40.200000000000003</v>
      </c>
      <c r="C1480">
        <v>0.66</v>
      </c>
      <c r="D1480">
        <v>10</v>
      </c>
      <c r="F1480">
        <v>21.6</v>
      </c>
      <c r="G1480" s="3">
        <f>F1480/Conversions!$C$4</f>
        <v>16.789739603575594</v>
      </c>
      <c r="H1480">
        <v>0.23</v>
      </c>
      <c r="I1480" s="3">
        <f>H1480/Conversions!$C$6</f>
        <v>0.17812887236679059</v>
      </c>
      <c r="J1480">
        <v>5.5</v>
      </c>
      <c r="K1480">
        <v>11.4</v>
      </c>
      <c r="L1480">
        <v>1.89</v>
      </c>
      <c r="M1480">
        <v>0.41</v>
      </c>
      <c r="U1480">
        <f t="shared" si="68"/>
        <v>91.889999999999986</v>
      </c>
      <c r="V1480">
        <v>9.6999999999999993</v>
      </c>
      <c r="BZ1480" t="s">
        <v>2649</v>
      </c>
      <c r="CD1480" s="3" t="s">
        <v>2791</v>
      </c>
      <c r="CE1480" s="3" t="s">
        <v>2791</v>
      </c>
    </row>
    <row r="1481" spans="1:83">
      <c r="A1481" t="s">
        <v>1627</v>
      </c>
      <c r="B1481">
        <v>42.8</v>
      </c>
      <c r="C1481">
        <v>1.28</v>
      </c>
      <c r="D1481">
        <v>8.1999999999999993</v>
      </c>
      <c r="F1481">
        <v>20.9</v>
      </c>
      <c r="G1481" s="3">
        <f>F1481/Conversions!$C$4</f>
        <v>16.245627671978234</v>
      </c>
      <c r="H1481">
        <v>0.17</v>
      </c>
      <c r="I1481" s="3">
        <f>H1481/Conversions!$C$6</f>
        <v>0.13166047087980176</v>
      </c>
      <c r="J1481">
        <v>9.6999999999999993</v>
      </c>
      <c r="K1481">
        <v>4.5</v>
      </c>
      <c r="L1481">
        <v>2.66</v>
      </c>
      <c r="M1481">
        <v>0.33</v>
      </c>
      <c r="U1481">
        <f t="shared" si="68"/>
        <v>90.539999999999992</v>
      </c>
      <c r="V1481">
        <v>12.8</v>
      </c>
      <c r="BZ1481" t="s">
        <v>2649</v>
      </c>
      <c r="CD1481" s="3" t="s">
        <v>2791</v>
      </c>
      <c r="CE1481" s="3" t="s">
        <v>2791</v>
      </c>
    </row>
    <row r="1482" spans="1:83">
      <c r="A1482" t="s">
        <v>1628</v>
      </c>
      <c r="B1482">
        <v>46.6</v>
      </c>
      <c r="C1482">
        <v>0.8</v>
      </c>
      <c r="D1482">
        <v>13</v>
      </c>
      <c r="F1482">
        <v>19.100000000000001</v>
      </c>
      <c r="G1482" s="3">
        <f>F1482/Conversions!$C$4</f>
        <v>14.846482705013605</v>
      </c>
      <c r="H1482">
        <v>0.17</v>
      </c>
      <c r="I1482" s="3">
        <f>H1482/Conversions!$C$6</f>
        <v>0.13166047087980176</v>
      </c>
      <c r="J1482">
        <v>6.1</v>
      </c>
      <c r="K1482">
        <v>7.1</v>
      </c>
      <c r="L1482">
        <v>2.61</v>
      </c>
      <c r="M1482">
        <v>0.43</v>
      </c>
      <c r="U1482">
        <f t="shared" si="68"/>
        <v>95.91</v>
      </c>
      <c r="Y1482">
        <v>172.9</v>
      </c>
      <c r="BZ1482" t="s">
        <v>2649</v>
      </c>
      <c r="CD1482" s="3" t="s">
        <v>2791</v>
      </c>
      <c r="CE1482" s="3" t="s">
        <v>2791</v>
      </c>
    </row>
    <row r="1483" spans="1:83">
      <c r="A1483" t="s">
        <v>1628</v>
      </c>
      <c r="B1483">
        <v>51.7</v>
      </c>
      <c r="C1483">
        <v>0.86</v>
      </c>
      <c r="D1483">
        <v>13.4</v>
      </c>
      <c r="F1483">
        <v>21.3</v>
      </c>
      <c r="G1483" s="3">
        <f>F1483/Conversions!$C$4</f>
        <v>16.556548775748155</v>
      </c>
      <c r="H1483">
        <v>0.16</v>
      </c>
      <c r="I1483" s="3">
        <f>H1483/Conversions!$C$6</f>
        <v>0.12391573729863693</v>
      </c>
      <c r="J1483">
        <v>6.3</v>
      </c>
      <c r="K1483">
        <v>4.9000000000000004</v>
      </c>
      <c r="L1483">
        <v>4.09</v>
      </c>
      <c r="M1483">
        <v>0.53</v>
      </c>
      <c r="U1483">
        <f t="shared" si="68"/>
        <v>103.24000000000001</v>
      </c>
      <c r="V1483">
        <v>21.6</v>
      </c>
      <c r="Y1483">
        <v>145.80000000000001</v>
      </c>
      <c r="BZ1483" t="s">
        <v>2649</v>
      </c>
      <c r="CD1483" s="3" t="s">
        <v>2791</v>
      </c>
      <c r="CE1483" s="3" t="s">
        <v>2791</v>
      </c>
    </row>
    <row r="1484" spans="1:83">
      <c r="A1484" t="s">
        <v>1629</v>
      </c>
      <c r="B1484">
        <v>53.8</v>
      </c>
      <c r="C1484">
        <v>0.81</v>
      </c>
      <c r="D1484">
        <v>3.9</v>
      </c>
      <c r="F1484">
        <v>16.600000000000001</v>
      </c>
      <c r="G1484" s="3">
        <f>F1484/Conversions!$C$4</f>
        <v>12.903225806451614</v>
      </c>
      <c r="H1484">
        <v>0.15</v>
      </c>
      <c r="I1484" s="3">
        <f>H1484/Conversions!$C$6</f>
        <v>0.11617100371747212</v>
      </c>
      <c r="J1484">
        <v>8.1999999999999993</v>
      </c>
      <c r="K1484">
        <v>8.9</v>
      </c>
      <c r="L1484">
        <v>1.59</v>
      </c>
      <c r="M1484">
        <v>0.09</v>
      </c>
      <c r="U1484">
        <f t="shared" si="68"/>
        <v>94.039999999999992</v>
      </c>
      <c r="BZ1484" t="s">
        <v>2649</v>
      </c>
      <c r="CD1484" s="3" t="s">
        <v>2791</v>
      </c>
      <c r="CE1484" s="3" t="s">
        <v>2791</v>
      </c>
    </row>
    <row r="1485" spans="1:83">
      <c r="A1485" t="s">
        <v>1630</v>
      </c>
      <c r="B1485">
        <v>50.3</v>
      </c>
      <c r="C1485">
        <v>0.83</v>
      </c>
      <c r="D1485">
        <v>12.3</v>
      </c>
      <c r="F1485">
        <v>21</v>
      </c>
      <c r="G1485" s="3">
        <f>F1485/Conversions!$C$4</f>
        <v>16.323357947920716</v>
      </c>
      <c r="H1485">
        <v>0.16</v>
      </c>
      <c r="I1485" s="3">
        <f>H1485/Conversions!$C$6</f>
        <v>0.12391573729863693</v>
      </c>
      <c r="J1485">
        <v>6.3</v>
      </c>
      <c r="K1485">
        <v>5.3</v>
      </c>
      <c r="L1485">
        <v>3.95</v>
      </c>
      <c r="M1485">
        <v>0.59</v>
      </c>
      <c r="U1485">
        <f t="shared" si="68"/>
        <v>100.72999999999999</v>
      </c>
      <c r="V1485">
        <v>18.100000000000001</v>
      </c>
      <c r="Y1485">
        <v>312.2</v>
      </c>
      <c r="BZ1485" t="s">
        <v>2649</v>
      </c>
      <c r="CD1485" s="3" t="s">
        <v>2791</v>
      </c>
      <c r="CE1485" s="3" t="s">
        <v>2791</v>
      </c>
    </row>
    <row r="1486" spans="1:83">
      <c r="A1486" t="s">
        <v>1630</v>
      </c>
      <c r="B1486">
        <v>51.4</v>
      </c>
      <c r="C1486">
        <v>0.79</v>
      </c>
      <c r="D1486">
        <v>16.8</v>
      </c>
      <c r="F1486">
        <v>17.7</v>
      </c>
      <c r="G1486" s="3">
        <f>F1486/Conversions!$C$4</f>
        <v>13.758258841818888</v>
      </c>
      <c r="H1486">
        <v>0.14000000000000001</v>
      </c>
      <c r="I1486" s="3">
        <f>H1486/Conversions!$C$6</f>
        <v>0.10842627013630733</v>
      </c>
      <c r="J1486">
        <v>5.6</v>
      </c>
      <c r="K1486">
        <v>7.1</v>
      </c>
      <c r="L1486">
        <v>4.3</v>
      </c>
      <c r="M1486">
        <v>0.47</v>
      </c>
      <c r="U1486">
        <f t="shared" si="68"/>
        <v>104.3</v>
      </c>
      <c r="V1486">
        <v>18.7</v>
      </c>
      <c r="Y1486">
        <v>277.60000000000002</v>
      </c>
      <c r="BZ1486" t="s">
        <v>2649</v>
      </c>
      <c r="CD1486" s="3" t="s">
        <v>2791</v>
      </c>
      <c r="CE1486" s="3" t="s">
        <v>2791</v>
      </c>
    </row>
    <row r="1487" spans="1:83">
      <c r="A1487" t="s">
        <v>1630</v>
      </c>
      <c r="B1487">
        <v>42.1</v>
      </c>
      <c r="C1487">
        <v>0.8</v>
      </c>
      <c r="D1487">
        <v>7.7</v>
      </c>
      <c r="F1487">
        <v>18.8</v>
      </c>
      <c r="G1487" s="3">
        <f>F1487/Conversions!$C$4</f>
        <v>14.613291877186164</v>
      </c>
      <c r="H1487">
        <v>0.2</v>
      </c>
      <c r="I1487" s="3">
        <f>H1487/Conversions!$C$6</f>
        <v>0.15489467162329618</v>
      </c>
      <c r="J1487">
        <v>5</v>
      </c>
      <c r="K1487">
        <v>12.9</v>
      </c>
      <c r="L1487">
        <v>2.2799999999999998</v>
      </c>
      <c r="M1487">
        <v>0.54</v>
      </c>
      <c r="U1487">
        <f t="shared" si="68"/>
        <v>90.32</v>
      </c>
      <c r="V1487">
        <v>9.8000000000000007</v>
      </c>
      <c r="BZ1487" t="s">
        <v>2649</v>
      </c>
      <c r="CD1487" s="3" t="s">
        <v>2791</v>
      </c>
      <c r="CE1487" s="3" t="s">
        <v>2791</v>
      </c>
    </row>
    <row r="1488" spans="1:83">
      <c r="A1488" t="s">
        <v>1630</v>
      </c>
      <c r="B1488">
        <v>46</v>
      </c>
      <c r="C1488">
        <v>0.86</v>
      </c>
      <c r="D1488">
        <v>12.5</v>
      </c>
      <c r="F1488">
        <v>16.3</v>
      </c>
      <c r="G1488" s="3">
        <f>F1488/Conversions!$C$4</f>
        <v>12.670034978624175</v>
      </c>
      <c r="H1488">
        <v>0.17</v>
      </c>
      <c r="I1488" s="3">
        <f>H1488/Conversions!$C$6</f>
        <v>0.13166047087980176</v>
      </c>
      <c r="J1488">
        <v>4.9000000000000004</v>
      </c>
      <c r="K1488">
        <v>12</v>
      </c>
      <c r="L1488">
        <v>4.1500000000000004</v>
      </c>
      <c r="M1488">
        <v>0.69</v>
      </c>
      <c r="U1488">
        <f t="shared" si="68"/>
        <v>97.57</v>
      </c>
      <c r="V1488">
        <v>13.4</v>
      </c>
      <c r="Y1488">
        <v>156.6</v>
      </c>
      <c r="BZ1488" t="s">
        <v>2649</v>
      </c>
      <c r="CD1488" s="3" t="s">
        <v>2791</v>
      </c>
      <c r="CE1488" s="3" t="s">
        <v>2791</v>
      </c>
    </row>
    <row r="1489" spans="1:83">
      <c r="A1489" t="s">
        <v>1630</v>
      </c>
      <c r="B1489">
        <v>48.6</v>
      </c>
      <c r="C1489">
        <v>1.08</v>
      </c>
      <c r="D1489">
        <v>8.9</v>
      </c>
      <c r="F1489">
        <v>20.9</v>
      </c>
      <c r="G1489" s="3">
        <f>F1489/Conversions!$C$4</f>
        <v>16.245627671978234</v>
      </c>
      <c r="H1489">
        <v>0.2</v>
      </c>
      <c r="I1489" s="3">
        <f>H1489/Conversions!$C$6</f>
        <v>0.15489467162329618</v>
      </c>
      <c r="J1489">
        <v>8.4</v>
      </c>
      <c r="K1489">
        <v>6.5</v>
      </c>
      <c r="L1489">
        <v>3.3</v>
      </c>
      <c r="M1489">
        <v>0.52</v>
      </c>
      <c r="U1489">
        <f t="shared" si="68"/>
        <v>98.4</v>
      </c>
      <c r="V1489">
        <v>17.899999999999999</v>
      </c>
      <c r="Y1489">
        <v>126.9</v>
      </c>
      <c r="BZ1489" t="s">
        <v>2649</v>
      </c>
      <c r="CD1489" s="3" t="s">
        <v>2791</v>
      </c>
      <c r="CE1489" s="3" t="s">
        <v>2791</v>
      </c>
    </row>
    <row r="1490" spans="1:83">
      <c r="A1490" t="s">
        <v>1631</v>
      </c>
      <c r="B1490">
        <v>61</v>
      </c>
      <c r="C1490">
        <v>0.63</v>
      </c>
      <c r="D1490">
        <v>6.5</v>
      </c>
      <c r="F1490">
        <v>13.5</v>
      </c>
      <c r="G1490" s="3">
        <f>F1490/Conversions!$C$4</f>
        <v>10.493587252234745</v>
      </c>
      <c r="H1490">
        <v>0.22</v>
      </c>
      <c r="I1490" s="3">
        <f>H1490/Conversions!$C$6</f>
        <v>0.17038413878562578</v>
      </c>
      <c r="J1490">
        <v>11.8</v>
      </c>
      <c r="K1490">
        <v>9</v>
      </c>
      <c r="L1490">
        <v>1.92</v>
      </c>
      <c r="M1490">
        <v>0.32</v>
      </c>
      <c r="U1490">
        <f t="shared" si="68"/>
        <v>104.88999999999999</v>
      </c>
      <c r="BZ1490" t="s">
        <v>2649</v>
      </c>
      <c r="CD1490" s="3" t="s">
        <v>2791</v>
      </c>
      <c r="CE1490" s="3" t="s">
        <v>2791</v>
      </c>
    </row>
    <row r="1491" spans="1:83">
      <c r="A1491" t="s">
        <v>1632</v>
      </c>
      <c r="B1491">
        <v>47.3</v>
      </c>
      <c r="C1491">
        <v>0.79</v>
      </c>
      <c r="D1491">
        <v>10.8</v>
      </c>
      <c r="F1491">
        <v>18.600000000000001</v>
      </c>
      <c r="G1491" s="3">
        <f>F1491/Conversions!$C$4</f>
        <v>14.457831325301207</v>
      </c>
      <c r="H1491">
        <v>0.13</v>
      </c>
      <c r="I1491" s="3">
        <f>H1491/Conversions!$C$6</f>
        <v>0.10068153655514252</v>
      </c>
      <c r="J1491">
        <v>4.0999999999999996</v>
      </c>
      <c r="K1491">
        <v>13</v>
      </c>
      <c r="L1491">
        <v>3.23</v>
      </c>
      <c r="M1491">
        <v>0.38</v>
      </c>
      <c r="U1491">
        <f t="shared" si="68"/>
        <v>98.330000000000013</v>
      </c>
      <c r="BZ1491" t="s">
        <v>2649</v>
      </c>
      <c r="CD1491" s="3" t="s">
        <v>2791</v>
      </c>
      <c r="CE1491" s="3" t="s">
        <v>2791</v>
      </c>
    </row>
    <row r="1492" spans="1:83">
      <c r="A1492" t="s">
        <v>1632</v>
      </c>
      <c r="B1492">
        <v>52.8</v>
      </c>
      <c r="C1492">
        <v>0.83</v>
      </c>
      <c r="D1492">
        <v>16.399999999999999</v>
      </c>
      <c r="F1492">
        <v>18.8</v>
      </c>
      <c r="G1492" s="3">
        <f>F1492/Conversions!$C$4</f>
        <v>14.613291877186164</v>
      </c>
      <c r="H1492">
        <v>0.14000000000000001</v>
      </c>
      <c r="I1492" s="3">
        <f>H1492/Conversions!$C$6</f>
        <v>0.10842627013630733</v>
      </c>
      <c r="J1492">
        <v>5.4</v>
      </c>
      <c r="K1492">
        <v>5</v>
      </c>
      <c r="L1492">
        <v>4.7</v>
      </c>
      <c r="M1492">
        <v>0.49</v>
      </c>
      <c r="U1492">
        <f t="shared" si="68"/>
        <v>104.55999999999999</v>
      </c>
      <c r="BZ1492" t="s">
        <v>2649</v>
      </c>
      <c r="CD1492" s="3" t="s">
        <v>2791</v>
      </c>
      <c r="CE1492" s="3" t="s">
        <v>2791</v>
      </c>
    </row>
    <row r="1493" spans="1:83">
      <c r="A1493" t="s">
        <v>1632</v>
      </c>
      <c r="B1493">
        <v>49.1</v>
      </c>
      <c r="C1493">
        <v>0.84</v>
      </c>
      <c r="D1493">
        <v>15.4</v>
      </c>
      <c r="F1493">
        <v>20.8</v>
      </c>
      <c r="G1493" s="3">
        <f>F1493/Conversions!$C$4</f>
        <v>16.167897396035755</v>
      </c>
      <c r="H1493">
        <v>0.14000000000000001</v>
      </c>
      <c r="I1493" s="3">
        <f>H1493/Conversions!$C$6</f>
        <v>0.10842627013630733</v>
      </c>
      <c r="J1493">
        <v>4.4000000000000004</v>
      </c>
      <c r="K1493">
        <v>4.3</v>
      </c>
      <c r="L1493">
        <v>4.54</v>
      </c>
      <c r="M1493">
        <v>0.66</v>
      </c>
      <c r="U1493">
        <f t="shared" si="68"/>
        <v>100.18</v>
      </c>
      <c r="BZ1493" t="s">
        <v>2649</v>
      </c>
      <c r="CD1493" s="3" t="s">
        <v>2791</v>
      </c>
      <c r="CE1493" s="3" t="s">
        <v>2791</v>
      </c>
    </row>
    <row r="1494" spans="1:83">
      <c r="A1494" t="s">
        <v>1632</v>
      </c>
      <c r="B1494">
        <v>52.2</v>
      </c>
      <c r="C1494">
        <v>0.79</v>
      </c>
      <c r="D1494">
        <v>12.6</v>
      </c>
      <c r="F1494">
        <v>19.3</v>
      </c>
      <c r="G1494" s="3">
        <f>F1494/Conversions!$C$4</f>
        <v>15.001943256898564</v>
      </c>
      <c r="H1494">
        <v>0.18</v>
      </c>
      <c r="I1494" s="3">
        <f>H1494/Conversions!$C$6</f>
        <v>0.13940520446096655</v>
      </c>
      <c r="J1494">
        <v>9.5</v>
      </c>
      <c r="K1494">
        <v>6.2</v>
      </c>
      <c r="L1494">
        <v>3.16</v>
      </c>
      <c r="M1494">
        <v>0.46</v>
      </c>
      <c r="U1494">
        <f t="shared" si="68"/>
        <v>104.39</v>
      </c>
      <c r="BZ1494" t="s">
        <v>2649</v>
      </c>
      <c r="CD1494" s="3" t="s">
        <v>2791</v>
      </c>
      <c r="CE1494" s="3" t="s">
        <v>2791</v>
      </c>
    </row>
    <row r="1495" spans="1:83">
      <c r="A1495" t="s">
        <v>1633</v>
      </c>
      <c r="B1495">
        <v>46.4</v>
      </c>
      <c r="C1495">
        <v>0.78</v>
      </c>
      <c r="D1495">
        <v>13.1</v>
      </c>
      <c r="F1495">
        <v>17</v>
      </c>
      <c r="G1495" s="3">
        <f>F1495/Conversions!$C$4</f>
        <v>13.214146910221531</v>
      </c>
      <c r="H1495">
        <v>0.13</v>
      </c>
      <c r="I1495" s="3">
        <f>H1495/Conversions!$C$6</f>
        <v>0.10068153655514252</v>
      </c>
      <c r="J1495">
        <v>7.6</v>
      </c>
      <c r="K1495">
        <v>6.7</v>
      </c>
      <c r="L1495">
        <v>3.53</v>
      </c>
      <c r="M1495">
        <v>0.65</v>
      </c>
      <c r="U1495">
        <f t="shared" si="68"/>
        <v>95.889999999999986</v>
      </c>
      <c r="V1495">
        <v>12.6</v>
      </c>
      <c r="X1495">
        <v>5</v>
      </c>
      <c r="Y1495">
        <v>152.4</v>
      </c>
      <c r="BZ1495" t="s">
        <v>2649</v>
      </c>
      <c r="CD1495" s="3" t="s">
        <v>2791</v>
      </c>
      <c r="CE1495" s="3" t="s">
        <v>2791</v>
      </c>
    </row>
    <row r="1496" spans="1:83">
      <c r="A1496" t="s">
        <v>1633</v>
      </c>
      <c r="B1496">
        <v>44.4</v>
      </c>
      <c r="C1496">
        <v>0.81</v>
      </c>
      <c r="D1496">
        <v>6.6</v>
      </c>
      <c r="F1496">
        <v>20.2</v>
      </c>
      <c r="G1496" s="3">
        <f>F1496/Conversions!$C$4</f>
        <v>15.701515740380879</v>
      </c>
      <c r="H1496">
        <v>0.21</v>
      </c>
      <c r="I1496" s="3">
        <f>H1496/Conversions!$C$6</f>
        <v>0.16263940520446096</v>
      </c>
      <c r="J1496">
        <v>12.8</v>
      </c>
      <c r="K1496">
        <v>4.9000000000000004</v>
      </c>
      <c r="L1496">
        <v>2.0699999999999998</v>
      </c>
      <c r="M1496">
        <v>0.19</v>
      </c>
      <c r="U1496">
        <f t="shared" si="68"/>
        <v>92.18</v>
      </c>
      <c r="V1496">
        <v>1.9</v>
      </c>
      <c r="BZ1496" t="s">
        <v>2649</v>
      </c>
      <c r="CD1496" s="3" t="s">
        <v>2791</v>
      </c>
      <c r="CE1496" s="3" t="s">
        <v>2791</v>
      </c>
    </row>
    <row r="1497" spans="1:83">
      <c r="A1497" t="s">
        <v>1633</v>
      </c>
      <c r="B1497">
        <v>45.3</v>
      </c>
      <c r="C1497">
        <v>0.89</v>
      </c>
      <c r="D1497">
        <v>12.7</v>
      </c>
      <c r="F1497">
        <v>16.8</v>
      </c>
      <c r="G1497" s="3">
        <f>F1497/Conversions!$C$4</f>
        <v>13.058686358336573</v>
      </c>
      <c r="H1497">
        <v>0.14000000000000001</v>
      </c>
      <c r="I1497" s="3">
        <f>H1497/Conversions!$C$6</f>
        <v>0.10842627013630733</v>
      </c>
      <c r="J1497">
        <v>9</v>
      </c>
      <c r="K1497">
        <v>6.6</v>
      </c>
      <c r="L1497">
        <v>2.99</v>
      </c>
      <c r="M1497">
        <v>0.5</v>
      </c>
      <c r="U1497">
        <f t="shared" si="68"/>
        <v>94.92</v>
      </c>
      <c r="V1497">
        <v>2.2999999999999998</v>
      </c>
      <c r="X1497">
        <v>94.1</v>
      </c>
      <c r="Y1497">
        <v>127.5</v>
      </c>
      <c r="BZ1497" t="s">
        <v>2649</v>
      </c>
      <c r="CD1497" s="3" t="s">
        <v>2791</v>
      </c>
      <c r="CE1497" s="3" t="s">
        <v>2791</v>
      </c>
    </row>
    <row r="1498" spans="1:83">
      <c r="A1498" t="s">
        <v>1634</v>
      </c>
      <c r="B1498">
        <v>47.5</v>
      </c>
      <c r="C1498">
        <v>0.77</v>
      </c>
      <c r="D1498">
        <v>11.3</v>
      </c>
      <c r="F1498">
        <v>20</v>
      </c>
      <c r="G1498" s="3">
        <f>F1498/Conversions!$C$4</f>
        <v>15.54605518849592</v>
      </c>
      <c r="H1498">
        <v>0.19</v>
      </c>
      <c r="I1498" s="3">
        <f>H1498/Conversions!$C$6</f>
        <v>0.14714993804213136</v>
      </c>
      <c r="J1498">
        <v>8.1999999999999993</v>
      </c>
      <c r="K1498">
        <v>8.3000000000000007</v>
      </c>
      <c r="L1498">
        <v>3</v>
      </c>
      <c r="M1498">
        <v>0.28999999999999998</v>
      </c>
      <c r="U1498">
        <f t="shared" si="68"/>
        <v>99.55</v>
      </c>
      <c r="V1498">
        <v>24.5</v>
      </c>
      <c r="Y1498">
        <v>134.69999999999999</v>
      </c>
      <c r="BZ1498" t="s">
        <v>2649</v>
      </c>
      <c r="CD1498" s="3" t="s">
        <v>2791</v>
      </c>
      <c r="CE1498" s="3" t="s">
        <v>2791</v>
      </c>
    </row>
    <row r="1499" spans="1:83">
      <c r="A1499" t="s">
        <v>1634</v>
      </c>
      <c r="B1499">
        <v>49.4</v>
      </c>
      <c r="C1499">
        <v>0.79</v>
      </c>
      <c r="D1499">
        <v>17.399999999999999</v>
      </c>
      <c r="F1499">
        <v>15.1</v>
      </c>
      <c r="G1499" s="3">
        <f>F1499/Conversions!$C$4</f>
        <v>11.737271667314419</v>
      </c>
      <c r="H1499">
        <v>0.15</v>
      </c>
      <c r="I1499" s="3">
        <f>H1499/Conversions!$C$6</f>
        <v>0.11617100371747212</v>
      </c>
      <c r="J1499">
        <v>3.9</v>
      </c>
      <c r="K1499">
        <v>8.8000000000000007</v>
      </c>
      <c r="L1499">
        <v>4.74</v>
      </c>
      <c r="M1499">
        <v>0.57999999999999996</v>
      </c>
      <c r="U1499">
        <f t="shared" si="68"/>
        <v>100.85999999999999</v>
      </c>
      <c r="V1499">
        <v>15.3</v>
      </c>
      <c r="X1499">
        <v>38.4</v>
      </c>
      <c r="Y1499">
        <v>188.4</v>
      </c>
      <c r="BZ1499" t="s">
        <v>2649</v>
      </c>
      <c r="CD1499" s="3" t="s">
        <v>2791</v>
      </c>
      <c r="CE1499" s="3" t="s">
        <v>2791</v>
      </c>
    </row>
    <row r="1500" spans="1:83">
      <c r="A1500" t="s">
        <v>1634</v>
      </c>
      <c r="B1500">
        <v>46.3</v>
      </c>
      <c r="C1500">
        <v>0.73</v>
      </c>
      <c r="D1500">
        <v>17.3</v>
      </c>
      <c r="F1500">
        <v>19.600000000000001</v>
      </c>
      <c r="G1500" s="3">
        <f>F1500/Conversions!$C$4</f>
        <v>15.235134084726003</v>
      </c>
      <c r="H1500">
        <v>0.13</v>
      </c>
      <c r="I1500" s="3">
        <f>H1500/Conversions!$C$6</f>
        <v>0.10068153655514252</v>
      </c>
      <c r="J1500">
        <v>3</v>
      </c>
      <c r="K1500">
        <v>7</v>
      </c>
      <c r="L1500">
        <v>4.24</v>
      </c>
      <c r="M1500">
        <v>0.44</v>
      </c>
      <c r="U1500">
        <f t="shared" si="68"/>
        <v>98.740000000000009</v>
      </c>
      <c r="V1500">
        <v>8.9</v>
      </c>
      <c r="Y1500">
        <v>148</v>
      </c>
      <c r="BZ1500" t="s">
        <v>2649</v>
      </c>
      <c r="CD1500" s="3" t="s">
        <v>2791</v>
      </c>
      <c r="CE1500" s="3" t="s">
        <v>2791</v>
      </c>
    </row>
    <row r="1501" spans="1:83">
      <c r="A1501" t="s">
        <v>1634</v>
      </c>
      <c r="B1501">
        <v>46.4</v>
      </c>
      <c r="C1501">
        <v>1.08</v>
      </c>
      <c r="D1501">
        <v>9.9</v>
      </c>
      <c r="F1501">
        <v>20.5</v>
      </c>
      <c r="G1501" s="3">
        <f>F1501/Conversions!$C$4</f>
        <v>15.934706568208318</v>
      </c>
      <c r="H1501">
        <v>0.19</v>
      </c>
      <c r="I1501" s="3">
        <f>H1501/Conversions!$C$6</f>
        <v>0.14714993804213136</v>
      </c>
      <c r="J1501">
        <v>9.5</v>
      </c>
      <c r="K1501">
        <v>6.4</v>
      </c>
      <c r="L1501">
        <v>2.76</v>
      </c>
      <c r="M1501">
        <v>0.37</v>
      </c>
      <c r="U1501">
        <f t="shared" si="68"/>
        <v>97.100000000000009</v>
      </c>
      <c r="V1501">
        <v>19</v>
      </c>
      <c r="Y1501">
        <v>136.5</v>
      </c>
      <c r="BZ1501" t="s">
        <v>2649</v>
      </c>
      <c r="CD1501" s="3" t="s">
        <v>2791</v>
      </c>
      <c r="CE1501" s="3" t="s">
        <v>2791</v>
      </c>
    </row>
    <row r="1502" spans="1:83">
      <c r="A1502" t="s">
        <v>1634</v>
      </c>
      <c r="B1502">
        <v>46.6</v>
      </c>
      <c r="C1502">
        <v>1.95</v>
      </c>
      <c r="D1502">
        <v>9.6999999999999993</v>
      </c>
      <c r="F1502">
        <v>20.5</v>
      </c>
      <c r="G1502" s="3">
        <f>F1502/Conversions!$C$4</f>
        <v>15.934706568208318</v>
      </c>
      <c r="H1502">
        <v>0.17</v>
      </c>
      <c r="I1502" s="3">
        <f>H1502/Conversions!$C$6</f>
        <v>0.13166047087980176</v>
      </c>
      <c r="J1502">
        <v>8.4</v>
      </c>
      <c r="K1502">
        <v>6.5</v>
      </c>
      <c r="L1502">
        <v>3.08</v>
      </c>
      <c r="M1502">
        <v>0.46</v>
      </c>
      <c r="U1502">
        <f t="shared" si="68"/>
        <v>97.360000000000014</v>
      </c>
      <c r="V1502">
        <v>12.8</v>
      </c>
      <c r="Y1502">
        <v>18.2</v>
      </c>
      <c r="BZ1502" t="s">
        <v>2649</v>
      </c>
      <c r="CD1502" s="3" t="s">
        <v>2791</v>
      </c>
      <c r="CE1502" s="3" t="s">
        <v>2791</v>
      </c>
    </row>
    <row r="1503" spans="1:83">
      <c r="A1503" t="s">
        <v>1635</v>
      </c>
      <c r="B1503">
        <v>86.7</v>
      </c>
      <c r="C1503">
        <v>2.29</v>
      </c>
      <c r="D1503">
        <v>4.0999999999999996</v>
      </c>
      <c r="F1503">
        <v>4.3</v>
      </c>
      <c r="G1503" s="3">
        <f>F1503/Conversions!$C$4</f>
        <v>3.3424018655266226</v>
      </c>
      <c r="H1503">
        <v>0.13</v>
      </c>
      <c r="I1503" s="3">
        <f>H1503/Conversions!$C$6</f>
        <v>0.10068153655514252</v>
      </c>
      <c r="J1503">
        <v>2.5</v>
      </c>
      <c r="K1503">
        <v>1.7</v>
      </c>
      <c r="L1503">
        <v>1.7</v>
      </c>
      <c r="M1503">
        <v>0.56000000000000005</v>
      </c>
      <c r="U1503">
        <f t="shared" si="68"/>
        <v>103.98</v>
      </c>
      <c r="BZ1503" t="s">
        <v>2649</v>
      </c>
      <c r="CD1503" s="3" t="s">
        <v>2791</v>
      </c>
      <c r="CE1503" s="3" t="s">
        <v>2791</v>
      </c>
    </row>
    <row r="1504" spans="1:83">
      <c r="A1504" t="s">
        <v>1636</v>
      </c>
      <c r="B1504">
        <v>43.5</v>
      </c>
      <c r="C1504">
        <v>1</v>
      </c>
      <c r="D1504">
        <v>10.9</v>
      </c>
      <c r="F1504">
        <v>20.3</v>
      </c>
      <c r="G1504" s="3">
        <f>F1504/Conversions!$C$4</f>
        <v>15.779246016323359</v>
      </c>
      <c r="H1504">
        <v>0.17</v>
      </c>
      <c r="I1504" s="3">
        <f>H1504/Conversions!$C$6</f>
        <v>0.13166047087980176</v>
      </c>
      <c r="J1504">
        <v>8.5</v>
      </c>
      <c r="K1504">
        <v>5.7</v>
      </c>
      <c r="L1504">
        <v>2.93</v>
      </c>
      <c r="M1504">
        <v>0.23</v>
      </c>
      <c r="U1504">
        <f t="shared" si="68"/>
        <v>93.23</v>
      </c>
      <c r="V1504">
        <v>9.6999999999999993</v>
      </c>
      <c r="BZ1504" t="s">
        <v>2649</v>
      </c>
      <c r="CD1504" s="3" t="s">
        <v>2791</v>
      </c>
      <c r="CE1504" s="3" t="s">
        <v>2791</v>
      </c>
    </row>
    <row r="1505" spans="1:83">
      <c r="A1505" t="s">
        <v>1636</v>
      </c>
      <c r="B1505">
        <v>44.9</v>
      </c>
      <c r="C1505">
        <v>1.0900000000000001</v>
      </c>
      <c r="D1505">
        <v>16.600000000000001</v>
      </c>
      <c r="F1505">
        <v>17.600000000000001</v>
      </c>
      <c r="G1505" s="3">
        <f>F1505/Conversions!$C$4</f>
        <v>13.68052856587641</v>
      </c>
      <c r="H1505">
        <v>0.17</v>
      </c>
      <c r="I1505" s="3">
        <f>H1505/Conversions!$C$6</f>
        <v>0.13166047087980176</v>
      </c>
      <c r="J1505">
        <v>5.5</v>
      </c>
      <c r="K1505">
        <v>7.7</v>
      </c>
      <c r="L1505">
        <v>3.32</v>
      </c>
      <c r="M1505">
        <v>0.27</v>
      </c>
      <c r="U1505">
        <f t="shared" si="68"/>
        <v>97.15</v>
      </c>
      <c r="V1505">
        <v>21</v>
      </c>
      <c r="Y1505">
        <v>236.2</v>
      </c>
      <c r="BZ1505" t="s">
        <v>2649</v>
      </c>
      <c r="CD1505" s="3" t="s">
        <v>2791</v>
      </c>
      <c r="CE1505" s="3" t="s">
        <v>2791</v>
      </c>
    </row>
    <row r="1506" spans="1:83">
      <c r="A1506" t="s">
        <v>1636</v>
      </c>
      <c r="B1506">
        <v>46.5</v>
      </c>
      <c r="C1506">
        <v>0.76</v>
      </c>
      <c r="D1506">
        <v>14.1</v>
      </c>
      <c r="F1506">
        <v>18.8</v>
      </c>
      <c r="G1506" s="3">
        <f>F1506/Conversions!$C$4</f>
        <v>14.613291877186164</v>
      </c>
      <c r="H1506">
        <v>0.14000000000000001</v>
      </c>
      <c r="I1506" s="3">
        <f>H1506/Conversions!$C$6</f>
        <v>0.10842627013630733</v>
      </c>
      <c r="J1506">
        <v>6.8</v>
      </c>
      <c r="K1506">
        <v>6</v>
      </c>
      <c r="L1506">
        <v>3.27</v>
      </c>
      <c r="M1506">
        <v>0.38</v>
      </c>
      <c r="U1506">
        <f t="shared" si="68"/>
        <v>96.75</v>
      </c>
      <c r="V1506">
        <v>12.6</v>
      </c>
      <c r="Y1506">
        <v>165.8</v>
      </c>
      <c r="BZ1506" t="s">
        <v>2649</v>
      </c>
      <c r="CD1506" s="3" t="s">
        <v>2791</v>
      </c>
      <c r="CE1506" s="3" t="s">
        <v>2791</v>
      </c>
    </row>
    <row r="1507" spans="1:83">
      <c r="A1507" t="s">
        <v>1636</v>
      </c>
      <c r="B1507">
        <v>45.2</v>
      </c>
      <c r="C1507">
        <v>0.81</v>
      </c>
      <c r="D1507">
        <v>6.9</v>
      </c>
      <c r="F1507">
        <v>19.899999999999999</v>
      </c>
      <c r="G1507" s="3">
        <f>F1507/Conversions!$C$4</f>
        <v>15.468324912553438</v>
      </c>
      <c r="H1507">
        <v>0.18</v>
      </c>
      <c r="I1507" s="3">
        <f>H1507/Conversions!$C$6</f>
        <v>0.13940520446096655</v>
      </c>
      <c r="J1507">
        <v>14.6</v>
      </c>
      <c r="K1507">
        <v>3.1</v>
      </c>
      <c r="L1507">
        <v>2.61</v>
      </c>
      <c r="M1507">
        <v>0.18</v>
      </c>
      <c r="U1507">
        <f t="shared" si="68"/>
        <v>93.480000000000018</v>
      </c>
      <c r="V1507">
        <v>14.9</v>
      </c>
      <c r="X1507">
        <v>52.7</v>
      </c>
      <c r="BZ1507" t="s">
        <v>2649</v>
      </c>
      <c r="CD1507" s="3" t="s">
        <v>2791</v>
      </c>
      <c r="CE1507" s="3" t="s">
        <v>2791</v>
      </c>
    </row>
    <row r="1508" spans="1:83">
      <c r="A1508" t="s">
        <v>1637</v>
      </c>
      <c r="B1508">
        <v>43.7</v>
      </c>
      <c r="C1508">
        <v>0.73</v>
      </c>
      <c r="D1508">
        <v>8.3000000000000007</v>
      </c>
      <c r="F1508">
        <v>20.9</v>
      </c>
      <c r="G1508" s="3">
        <f>F1508/Conversions!$C$4</f>
        <v>16.245627671978234</v>
      </c>
      <c r="H1508">
        <v>0.2</v>
      </c>
      <c r="I1508" s="3">
        <f>H1508/Conversions!$C$6</f>
        <v>0.15489467162329618</v>
      </c>
      <c r="J1508">
        <v>6.4</v>
      </c>
      <c r="K1508">
        <v>9.6</v>
      </c>
      <c r="L1508">
        <v>2.23</v>
      </c>
      <c r="M1508">
        <v>0.17</v>
      </c>
      <c r="U1508">
        <f t="shared" si="68"/>
        <v>92.22999999999999</v>
      </c>
      <c r="V1508">
        <v>12.7</v>
      </c>
      <c r="BZ1508" t="s">
        <v>2649</v>
      </c>
      <c r="CD1508" s="3" t="s">
        <v>2791</v>
      </c>
      <c r="CE1508" s="3" t="s">
        <v>2791</v>
      </c>
    </row>
    <row r="1509" spans="1:83">
      <c r="A1509" t="s">
        <v>1637</v>
      </c>
      <c r="B1509">
        <v>42.1</v>
      </c>
      <c r="C1509">
        <v>0.71</v>
      </c>
      <c r="D1509">
        <v>9</v>
      </c>
      <c r="F1509">
        <v>21</v>
      </c>
      <c r="G1509" s="3">
        <f>F1509/Conversions!$C$4</f>
        <v>16.323357947920716</v>
      </c>
      <c r="H1509">
        <v>0.2</v>
      </c>
      <c r="I1509" s="3">
        <f>H1509/Conversions!$C$6</f>
        <v>0.15489467162329618</v>
      </c>
      <c r="J1509">
        <v>6.5</v>
      </c>
      <c r="K1509">
        <v>8</v>
      </c>
      <c r="L1509">
        <v>2.2000000000000002</v>
      </c>
      <c r="M1509">
        <v>0.69</v>
      </c>
      <c r="U1509">
        <f t="shared" si="68"/>
        <v>90.4</v>
      </c>
      <c r="V1509">
        <v>14.2</v>
      </c>
      <c r="X1509">
        <v>86.4</v>
      </c>
      <c r="BZ1509" t="s">
        <v>2649</v>
      </c>
      <c r="CD1509" s="3" t="s">
        <v>2791</v>
      </c>
      <c r="CE1509" s="3" t="s">
        <v>2791</v>
      </c>
    </row>
    <row r="1510" spans="1:83">
      <c r="A1510" t="s">
        <v>1637</v>
      </c>
      <c r="B1510">
        <v>44.1</v>
      </c>
      <c r="C1510">
        <v>0.65</v>
      </c>
      <c r="D1510">
        <v>7.7</v>
      </c>
      <c r="F1510">
        <v>21.2</v>
      </c>
      <c r="G1510" s="3">
        <f>F1510/Conversions!$C$4</f>
        <v>16.478818499805673</v>
      </c>
      <c r="H1510">
        <v>0.22</v>
      </c>
      <c r="I1510" s="3">
        <f>H1510/Conversions!$C$6</f>
        <v>0.17038413878562578</v>
      </c>
      <c r="J1510">
        <v>13.5</v>
      </c>
      <c r="K1510">
        <v>6.1</v>
      </c>
      <c r="L1510">
        <v>1.85</v>
      </c>
      <c r="M1510">
        <v>0.22</v>
      </c>
      <c r="U1510">
        <f t="shared" si="68"/>
        <v>95.54000000000002</v>
      </c>
      <c r="V1510">
        <v>16</v>
      </c>
      <c r="BZ1510" t="s">
        <v>2649</v>
      </c>
      <c r="CD1510" s="3" t="s">
        <v>2791</v>
      </c>
      <c r="CE1510" s="3" t="s">
        <v>2791</v>
      </c>
    </row>
    <row r="1511" spans="1:83">
      <c r="A1511" t="s">
        <v>1637</v>
      </c>
      <c r="B1511">
        <v>45.5</v>
      </c>
      <c r="C1511">
        <v>0.84</v>
      </c>
      <c r="D1511">
        <v>10.5</v>
      </c>
      <c r="F1511">
        <v>20.100000000000001</v>
      </c>
      <c r="G1511" s="3">
        <f>F1511/Conversions!$C$4</f>
        <v>15.6237854644384</v>
      </c>
      <c r="H1511">
        <v>0.18</v>
      </c>
      <c r="I1511" s="3">
        <f>H1511/Conversions!$C$6</f>
        <v>0.13940520446096655</v>
      </c>
      <c r="J1511">
        <v>6.9</v>
      </c>
      <c r="K1511">
        <v>6.3</v>
      </c>
      <c r="L1511">
        <v>2.48</v>
      </c>
      <c r="M1511">
        <v>0.33</v>
      </c>
      <c r="U1511">
        <f t="shared" si="68"/>
        <v>93.13</v>
      </c>
      <c r="V1511">
        <v>17.8</v>
      </c>
      <c r="Y1511">
        <v>156.9</v>
      </c>
      <c r="BZ1511" t="s">
        <v>2649</v>
      </c>
      <c r="CD1511" s="3" t="s">
        <v>2791</v>
      </c>
      <c r="CE1511" s="3" t="s">
        <v>2791</v>
      </c>
    </row>
    <row r="1512" spans="1:83">
      <c r="A1512" t="s">
        <v>1637</v>
      </c>
      <c r="B1512">
        <v>44.5</v>
      </c>
      <c r="C1512">
        <v>0.82</v>
      </c>
      <c r="D1512">
        <v>9.4</v>
      </c>
      <c r="F1512">
        <v>19.899999999999999</v>
      </c>
      <c r="G1512" s="3">
        <f>F1512/Conversions!$C$4</f>
        <v>15.468324912553438</v>
      </c>
      <c r="H1512">
        <v>0.18</v>
      </c>
      <c r="I1512" s="3">
        <f>H1512/Conversions!$C$6</f>
        <v>0.13940520446096655</v>
      </c>
      <c r="J1512">
        <v>9.6</v>
      </c>
      <c r="K1512">
        <v>5.4</v>
      </c>
      <c r="L1512">
        <v>2.5499999999999998</v>
      </c>
      <c r="M1512">
        <v>0.56000000000000005</v>
      </c>
      <c r="U1512">
        <f t="shared" si="68"/>
        <v>92.91</v>
      </c>
      <c r="V1512">
        <v>15</v>
      </c>
      <c r="X1512">
        <v>84.1</v>
      </c>
      <c r="Y1512">
        <v>151.1</v>
      </c>
      <c r="BZ1512" t="s">
        <v>2649</v>
      </c>
      <c r="CD1512" s="3" t="s">
        <v>2791</v>
      </c>
      <c r="CE1512" s="3" t="s">
        <v>2791</v>
      </c>
    </row>
    <row r="1513" spans="1:83">
      <c r="A1513" t="s">
        <v>1637</v>
      </c>
      <c r="B1513">
        <v>47</v>
      </c>
      <c r="C1513">
        <v>0.76</v>
      </c>
      <c r="D1513">
        <v>11.7</v>
      </c>
      <c r="F1513">
        <v>18.600000000000001</v>
      </c>
      <c r="G1513" s="3">
        <f>F1513/Conversions!$C$4</f>
        <v>14.457831325301207</v>
      </c>
      <c r="H1513">
        <v>0.18</v>
      </c>
      <c r="I1513" s="3">
        <f>H1513/Conversions!$C$6</f>
        <v>0.13940520446096655</v>
      </c>
      <c r="J1513">
        <v>7.6</v>
      </c>
      <c r="K1513">
        <v>8.6999999999999993</v>
      </c>
      <c r="L1513">
        <v>2.68</v>
      </c>
      <c r="M1513">
        <v>0.41</v>
      </c>
      <c r="U1513">
        <f t="shared" si="68"/>
        <v>97.63</v>
      </c>
      <c r="V1513">
        <v>17.2</v>
      </c>
      <c r="X1513">
        <v>32.6</v>
      </c>
      <c r="BZ1513" t="s">
        <v>2649</v>
      </c>
      <c r="CD1513" s="3" t="s">
        <v>2791</v>
      </c>
      <c r="CE1513" s="3" t="s">
        <v>2791</v>
      </c>
    </row>
    <row r="1514" spans="1:83">
      <c r="A1514" t="s">
        <v>1637</v>
      </c>
      <c r="B1514">
        <v>48.7</v>
      </c>
      <c r="C1514">
        <v>0.79</v>
      </c>
      <c r="D1514">
        <v>10.199999999999999</v>
      </c>
      <c r="F1514">
        <v>19.2</v>
      </c>
      <c r="G1514" s="3">
        <f>F1514/Conversions!$C$4</f>
        <v>14.924212980956082</v>
      </c>
      <c r="H1514">
        <v>0.14000000000000001</v>
      </c>
      <c r="I1514" s="3">
        <f>H1514/Conversions!$C$6</f>
        <v>0.10842627013630733</v>
      </c>
      <c r="J1514">
        <v>5.9</v>
      </c>
      <c r="K1514">
        <v>8.4</v>
      </c>
      <c r="L1514">
        <v>2.48</v>
      </c>
      <c r="M1514">
        <v>0.76</v>
      </c>
      <c r="U1514">
        <f t="shared" si="68"/>
        <v>96.570000000000022</v>
      </c>
      <c r="V1514">
        <v>1.4</v>
      </c>
      <c r="X1514">
        <v>3.6</v>
      </c>
      <c r="Y1514">
        <v>122.8</v>
      </c>
      <c r="BZ1514" t="s">
        <v>2649</v>
      </c>
      <c r="CD1514" s="3" t="s">
        <v>2791</v>
      </c>
      <c r="CE1514" s="3" t="s">
        <v>2791</v>
      </c>
    </row>
    <row r="1515" spans="1:83">
      <c r="A1515" t="s">
        <v>1637</v>
      </c>
      <c r="B1515">
        <v>41</v>
      </c>
      <c r="C1515">
        <v>0.7</v>
      </c>
      <c r="D1515">
        <v>8</v>
      </c>
      <c r="F1515">
        <v>24.3</v>
      </c>
      <c r="G1515" s="3">
        <f>F1515/Conversions!$C$4</f>
        <v>18.888457054022542</v>
      </c>
      <c r="H1515">
        <v>0.19</v>
      </c>
      <c r="I1515" s="3">
        <f>H1515/Conversions!$C$6</f>
        <v>0.14714993804213136</v>
      </c>
      <c r="J1515">
        <v>7</v>
      </c>
      <c r="K1515">
        <v>5.4</v>
      </c>
      <c r="L1515">
        <v>2.04</v>
      </c>
      <c r="M1515">
        <v>0.24</v>
      </c>
      <c r="U1515">
        <f t="shared" si="68"/>
        <v>88.87</v>
      </c>
      <c r="V1515">
        <v>14.5</v>
      </c>
      <c r="BZ1515" t="s">
        <v>2649</v>
      </c>
      <c r="CD1515" s="3" t="s">
        <v>2791</v>
      </c>
      <c r="CE1515" s="3" t="s">
        <v>2791</v>
      </c>
    </row>
    <row r="1516" spans="1:83">
      <c r="A1516" t="s">
        <v>1637</v>
      </c>
      <c r="B1516">
        <v>43.9</v>
      </c>
      <c r="C1516">
        <v>1.1499999999999999</v>
      </c>
      <c r="D1516">
        <v>10.3</v>
      </c>
      <c r="F1516">
        <v>19.7</v>
      </c>
      <c r="G1516" s="3">
        <f>F1516/Conversions!$C$4</f>
        <v>15.312864360668479</v>
      </c>
      <c r="H1516">
        <v>0.23</v>
      </c>
      <c r="I1516" s="3">
        <f>H1516/Conversions!$C$6</f>
        <v>0.17812887236679059</v>
      </c>
      <c r="J1516">
        <v>8.1999999999999993</v>
      </c>
      <c r="K1516">
        <v>8</v>
      </c>
      <c r="L1516">
        <v>2.2000000000000002</v>
      </c>
      <c r="M1516">
        <v>0.68</v>
      </c>
      <c r="U1516">
        <f t="shared" ref="U1516:U1579" si="69">SUM(J1516:M1516,H1516,B1516:F1516)</f>
        <v>94.36</v>
      </c>
      <c r="V1516">
        <v>22.8</v>
      </c>
      <c r="BZ1516" t="s">
        <v>2649</v>
      </c>
      <c r="CD1516" s="3" t="s">
        <v>2791</v>
      </c>
      <c r="CE1516" s="3" t="s">
        <v>2791</v>
      </c>
    </row>
    <row r="1517" spans="1:83">
      <c r="A1517" t="s">
        <v>1637</v>
      </c>
      <c r="B1517">
        <v>43.9</v>
      </c>
      <c r="C1517">
        <v>0.97</v>
      </c>
      <c r="D1517">
        <v>9.8000000000000007</v>
      </c>
      <c r="F1517">
        <v>21.5</v>
      </c>
      <c r="G1517" s="3">
        <f>F1517/Conversions!$C$4</f>
        <v>16.712009327633112</v>
      </c>
      <c r="H1517">
        <v>0.15</v>
      </c>
      <c r="I1517" s="3">
        <f>H1517/Conversions!$C$6</f>
        <v>0.11617100371747212</v>
      </c>
      <c r="J1517">
        <v>6.3</v>
      </c>
      <c r="K1517">
        <v>6.4</v>
      </c>
      <c r="L1517">
        <v>2.58</v>
      </c>
      <c r="M1517">
        <v>0.43</v>
      </c>
      <c r="U1517">
        <f t="shared" si="69"/>
        <v>92.03</v>
      </c>
      <c r="V1517">
        <v>14.7</v>
      </c>
      <c r="BZ1517" t="s">
        <v>2649</v>
      </c>
      <c r="CD1517" s="3" t="s">
        <v>2791</v>
      </c>
      <c r="CE1517" s="3" t="s">
        <v>2791</v>
      </c>
    </row>
    <row r="1518" spans="1:83">
      <c r="A1518" t="s">
        <v>1638</v>
      </c>
      <c r="B1518">
        <v>44.9</v>
      </c>
      <c r="C1518">
        <v>0.84</v>
      </c>
      <c r="D1518">
        <v>10.7</v>
      </c>
      <c r="F1518">
        <v>17.7</v>
      </c>
      <c r="G1518" s="3">
        <f>F1518/Conversions!$C$4</f>
        <v>13.758258841818888</v>
      </c>
      <c r="H1518">
        <v>0.18</v>
      </c>
      <c r="I1518" s="3">
        <f>H1518/Conversions!$C$6</f>
        <v>0.13940520446096655</v>
      </c>
      <c r="J1518">
        <v>6.3</v>
      </c>
      <c r="K1518">
        <v>8.1</v>
      </c>
      <c r="L1518">
        <v>3.11</v>
      </c>
      <c r="M1518">
        <v>0.35</v>
      </c>
      <c r="U1518">
        <f t="shared" si="69"/>
        <v>92.18</v>
      </c>
      <c r="V1518">
        <v>12.1</v>
      </c>
      <c r="BZ1518" t="s">
        <v>2649</v>
      </c>
      <c r="CD1518" s="3" t="s">
        <v>2791</v>
      </c>
      <c r="CE1518" s="3" t="s">
        <v>2791</v>
      </c>
    </row>
    <row r="1519" spans="1:83">
      <c r="A1519" t="s">
        <v>1638</v>
      </c>
      <c r="B1519">
        <v>44.8</v>
      </c>
      <c r="C1519">
        <v>0.74</v>
      </c>
      <c r="D1519">
        <v>10.199999999999999</v>
      </c>
      <c r="F1519">
        <v>19.8</v>
      </c>
      <c r="G1519" s="3">
        <f>F1519/Conversions!$C$4</f>
        <v>15.390594636610961</v>
      </c>
      <c r="H1519">
        <v>0.2</v>
      </c>
      <c r="I1519" s="3">
        <f>H1519/Conversions!$C$6</f>
        <v>0.15489467162329618</v>
      </c>
      <c r="J1519">
        <v>11.7</v>
      </c>
      <c r="K1519">
        <v>3.6</v>
      </c>
      <c r="L1519">
        <v>2.52</v>
      </c>
      <c r="M1519">
        <v>0.32</v>
      </c>
      <c r="U1519">
        <f t="shared" si="69"/>
        <v>93.88</v>
      </c>
      <c r="V1519">
        <v>11.7</v>
      </c>
      <c r="BZ1519" t="s">
        <v>2649</v>
      </c>
      <c r="CD1519" s="3" t="s">
        <v>2791</v>
      </c>
      <c r="CE1519" s="3" t="s">
        <v>2791</v>
      </c>
    </row>
    <row r="1520" spans="1:83">
      <c r="A1520" t="s">
        <v>1638</v>
      </c>
      <c r="B1520">
        <v>43.2</v>
      </c>
      <c r="C1520">
        <v>0.73</v>
      </c>
      <c r="D1520">
        <v>10.3</v>
      </c>
      <c r="F1520">
        <v>20.6</v>
      </c>
      <c r="G1520" s="3">
        <f>F1520/Conversions!$C$4</f>
        <v>16.012436844150798</v>
      </c>
      <c r="H1520">
        <v>0.21</v>
      </c>
      <c r="I1520" s="3">
        <f>H1520/Conversions!$C$6</f>
        <v>0.16263940520446096</v>
      </c>
      <c r="J1520">
        <v>8.4</v>
      </c>
      <c r="K1520">
        <v>5.5</v>
      </c>
      <c r="L1520">
        <v>2.3199999999999998</v>
      </c>
      <c r="M1520">
        <v>0.71</v>
      </c>
      <c r="U1520">
        <f t="shared" si="69"/>
        <v>91.97</v>
      </c>
      <c r="V1520">
        <v>14.4</v>
      </c>
      <c r="X1520">
        <v>48.6</v>
      </c>
      <c r="BZ1520" t="s">
        <v>2649</v>
      </c>
      <c r="CD1520" s="3" t="s">
        <v>2791</v>
      </c>
      <c r="CE1520" s="3" t="s">
        <v>2791</v>
      </c>
    </row>
    <row r="1521" spans="1:83">
      <c r="A1521" t="s">
        <v>1638</v>
      </c>
      <c r="B1521">
        <v>43.7</v>
      </c>
      <c r="C1521">
        <v>0.73</v>
      </c>
      <c r="D1521">
        <v>9.6</v>
      </c>
      <c r="F1521">
        <v>18.899999999999999</v>
      </c>
      <c r="G1521" s="3">
        <f>F1521/Conversions!$C$4</f>
        <v>14.691022153128642</v>
      </c>
      <c r="H1521">
        <v>0.22</v>
      </c>
      <c r="I1521" s="3">
        <f>H1521/Conversions!$C$6</f>
        <v>0.17038413878562578</v>
      </c>
      <c r="J1521">
        <v>9.8000000000000007</v>
      </c>
      <c r="K1521">
        <v>6.4</v>
      </c>
      <c r="L1521">
        <v>2.4500000000000002</v>
      </c>
      <c r="M1521">
        <v>0.12</v>
      </c>
      <c r="U1521">
        <f t="shared" si="69"/>
        <v>91.919999999999987</v>
      </c>
      <c r="V1521">
        <v>9.3000000000000007</v>
      </c>
      <c r="BZ1521" t="s">
        <v>2649</v>
      </c>
      <c r="CD1521" s="3" t="s">
        <v>2791</v>
      </c>
      <c r="CE1521" s="3" t="s">
        <v>2791</v>
      </c>
    </row>
    <row r="1522" spans="1:83">
      <c r="A1522" t="s">
        <v>1638</v>
      </c>
      <c r="B1522">
        <v>43.8</v>
      </c>
      <c r="C1522">
        <v>0.8</v>
      </c>
      <c r="D1522">
        <v>8.4</v>
      </c>
      <c r="F1522">
        <v>20.8</v>
      </c>
      <c r="G1522" s="3">
        <f>F1522/Conversions!$C$4</f>
        <v>16.167897396035755</v>
      </c>
      <c r="H1522">
        <v>0.18</v>
      </c>
      <c r="I1522" s="3">
        <f>H1522/Conversions!$C$6</f>
        <v>0.13940520446096655</v>
      </c>
      <c r="J1522">
        <v>12.3</v>
      </c>
      <c r="K1522">
        <v>3.5</v>
      </c>
      <c r="L1522">
        <v>2.4</v>
      </c>
      <c r="M1522">
        <v>0.15</v>
      </c>
      <c r="U1522">
        <f t="shared" si="69"/>
        <v>92.33</v>
      </c>
      <c r="V1522">
        <v>8.8000000000000007</v>
      </c>
      <c r="BZ1522" t="s">
        <v>2649</v>
      </c>
      <c r="CD1522" s="3" t="s">
        <v>2791</v>
      </c>
      <c r="CE1522" s="3" t="s">
        <v>2791</v>
      </c>
    </row>
    <row r="1523" spans="1:83">
      <c r="A1523" t="s">
        <v>1638</v>
      </c>
      <c r="B1523">
        <v>45</v>
      </c>
      <c r="C1523">
        <v>0.95</v>
      </c>
      <c r="D1523">
        <v>9.1999999999999993</v>
      </c>
      <c r="F1523">
        <v>21.8</v>
      </c>
      <c r="G1523" s="3">
        <f>F1523/Conversions!$C$4</f>
        <v>16.945200155460554</v>
      </c>
      <c r="H1523">
        <v>0.13</v>
      </c>
      <c r="I1523" s="3">
        <f>H1523/Conversions!$C$6</f>
        <v>0.10068153655514252</v>
      </c>
      <c r="J1523">
        <v>8</v>
      </c>
      <c r="K1523">
        <v>3.7</v>
      </c>
      <c r="L1523">
        <v>2.7</v>
      </c>
      <c r="M1523">
        <v>0.28999999999999998</v>
      </c>
      <c r="U1523">
        <f t="shared" si="69"/>
        <v>91.77</v>
      </c>
      <c r="V1523">
        <v>9.6999999999999993</v>
      </c>
      <c r="BZ1523" t="s">
        <v>2649</v>
      </c>
      <c r="CD1523" s="3" t="s">
        <v>2791</v>
      </c>
      <c r="CE1523" s="3" t="s">
        <v>2791</v>
      </c>
    </row>
    <row r="1524" spans="1:83">
      <c r="A1524" t="s">
        <v>1638</v>
      </c>
      <c r="B1524">
        <v>42.6</v>
      </c>
      <c r="C1524">
        <v>1.17</v>
      </c>
      <c r="D1524">
        <v>8.6</v>
      </c>
      <c r="F1524">
        <v>20.5</v>
      </c>
      <c r="G1524" s="3">
        <f>F1524/Conversions!$C$4</f>
        <v>15.934706568208318</v>
      </c>
      <c r="H1524">
        <v>0.13</v>
      </c>
      <c r="I1524" s="3">
        <f>H1524/Conversions!$C$6</f>
        <v>0.10068153655514252</v>
      </c>
      <c r="J1524">
        <v>9.5</v>
      </c>
      <c r="K1524">
        <v>4.5999999999999996</v>
      </c>
      <c r="L1524">
        <v>2.48</v>
      </c>
      <c r="M1524">
        <v>0.28999999999999998</v>
      </c>
      <c r="U1524">
        <f t="shared" si="69"/>
        <v>89.86999999999999</v>
      </c>
      <c r="V1524">
        <v>11.6</v>
      </c>
      <c r="BZ1524" t="s">
        <v>2649</v>
      </c>
      <c r="CD1524" s="3" t="s">
        <v>2791</v>
      </c>
      <c r="CE1524" s="3" t="s">
        <v>2791</v>
      </c>
    </row>
    <row r="1525" spans="1:83">
      <c r="A1525" t="s">
        <v>1638</v>
      </c>
      <c r="B1525">
        <v>44.7</v>
      </c>
      <c r="C1525">
        <v>0.71</v>
      </c>
      <c r="D1525">
        <v>11.2</v>
      </c>
      <c r="F1525">
        <v>20.5</v>
      </c>
      <c r="G1525" s="3">
        <f>F1525/Conversions!$C$4</f>
        <v>15.934706568208318</v>
      </c>
      <c r="H1525">
        <v>0.18</v>
      </c>
      <c r="I1525" s="3">
        <f>H1525/Conversions!$C$6</f>
        <v>0.13940520446096655</v>
      </c>
      <c r="J1525">
        <v>7.1</v>
      </c>
      <c r="K1525">
        <v>7.8</v>
      </c>
      <c r="L1525">
        <v>2.78</v>
      </c>
      <c r="M1525">
        <v>0.19</v>
      </c>
      <c r="U1525">
        <f t="shared" si="69"/>
        <v>95.16</v>
      </c>
      <c r="V1525">
        <v>12</v>
      </c>
      <c r="BZ1525" t="s">
        <v>2649</v>
      </c>
      <c r="CD1525" s="3" t="s">
        <v>2791</v>
      </c>
      <c r="CE1525" s="3" t="s">
        <v>2791</v>
      </c>
    </row>
    <row r="1526" spans="1:83">
      <c r="A1526" t="s">
        <v>1638</v>
      </c>
      <c r="B1526">
        <v>41.6</v>
      </c>
      <c r="C1526">
        <v>0.69</v>
      </c>
      <c r="D1526">
        <v>7.3</v>
      </c>
      <c r="F1526">
        <v>19.5</v>
      </c>
      <c r="G1526" s="3">
        <f>F1526/Conversions!$C$4</f>
        <v>15.157403808783522</v>
      </c>
      <c r="H1526">
        <v>0.21</v>
      </c>
      <c r="I1526" s="3">
        <f>H1526/Conversions!$C$6</f>
        <v>0.16263940520446096</v>
      </c>
      <c r="J1526">
        <v>14</v>
      </c>
      <c r="K1526">
        <v>4.5999999999999996</v>
      </c>
      <c r="L1526">
        <v>2.1800000000000002</v>
      </c>
      <c r="M1526">
        <v>0.2</v>
      </c>
      <c r="U1526">
        <f t="shared" si="69"/>
        <v>90.28</v>
      </c>
      <c r="V1526">
        <v>11.9</v>
      </c>
      <c r="BZ1526" t="s">
        <v>2649</v>
      </c>
      <c r="CD1526" s="3" t="s">
        <v>2791</v>
      </c>
      <c r="CE1526" s="3" t="s">
        <v>2791</v>
      </c>
    </row>
    <row r="1527" spans="1:83">
      <c r="A1527" t="s">
        <v>1639</v>
      </c>
      <c r="B1527">
        <v>45.3</v>
      </c>
      <c r="C1527">
        <v>0.83</v>
      </c>
      <c r="D1527">
        <v>10.7</v>
      </c>
      <c r="F1527">
        <v>19.399999999999999</v>
      </c>
      <c r="G1527" s="3">
        <f>F1527/Conversions!$C$4</f>
        <v>15.07967353284104</v>
      </c>
      <c r="H1527">
        <v>0.16</v>
      </c>
      <c r="I1527" s="3">
        <f>H1527/Conversions!$C$6</f>
        <v>0.12391573729863693</v>
      </c>
      <c r="J1527">
        <v>7.1</v>
      </c>
      <c r="K1527">
        <v>7.5</v>
      </c>
      <c r="L1527">
        <v>2.91</v>
      </c>
      <c r="M1527">
        <v>0.33</v>
      </c>
      <c r="U1527">
        <f t="shared" si="69"/>
        <v>94.22999999999999</v>
      </c>
      <c r="V1527">
        <v>11.3</v>
      </c>
      <c r="X1527">
        <v>36.700000000000003</v>
      </c>
      <c r="Y1527">
        <v>126</v>
      </c>
      <c r="BZ1527" t="s">
        <v>2649</v>
      </c>
      <c r="CD1527" s="3" t="s">
        <v>2791</v>
      </c>
      <c r="CE1527" s="3" t="s">
        <v>2791</v>
      </c>
    </row>
    <row r="1528" spans="1:83">
      <c r="A1528" t="s">
        <v>1639</v>
      </c>
      <c r="B1528">
        <v>44.4</v>
      </c>
      <c r="C1528">
        <v>0.74</v>
      </c>
      <c r="D1528">
        <v>9</v>
      </c>
      <c r="F1528">
        <v>19.5</v>
      </c>
      <c r="G1528" s="3">
        <f>F1528/Conversions!$C$4</f>
        <v>15.157403808783522</v>
      </c>
      <c r="H1528">
        <v>0.16</v>
      </c>
      <c r="I1528" s="3">
        <f>H1528/Conversions!$C$6</f>
        <v>0.12391573729863693</v>
      </c>
      <c r="J1528">
        <v>7.8</v>
      </c>
      <c r="K1528">
        <v>6.2</v>
      </c>
      <c r="L1528">
        <v>3.06</v>
      </c>
      <c r="M1528">
        <v>0.36</v>
      </c>
      <c r="U1528">
        <f t="shared" si="69"/>
        <v>91.22</v>
      </c>
      <c r="V1528">
        <v>8.9</v>
      </c>
      <c r="BZ1528" t="s">
        <v>2649</v>
      </c>
      <c r="CD1528" s="3" t="s">
        <v>2791</v>
      </c>
      <c r="CE1528" s="3" t="s">
        <v>2791</v>
      </c>
    </row>
    <row r="1529" spans="1:83">
      <c r="A1529" t="s">
        <v>1639</v>
      </c>
      <c r="B1529">
        <v>44.3</v>
      </c>
      <c r="C1529">
        <v>0.86</v>
      </c>
      <c r="D1529">
        <v>10.6</v>
      </c>
      <c r="F1529">
        <v>20.100000000000001</v>
      </c>
      <c r="G1529" s="3">
        <f>F1529/Conversions!$C$4</f>
        <v>15.6237854644384</v>
      </c>
      <c r="H1529">
        <v>0.21</v>
      </c>
      <c r="I1529" s="3">
        <f>H1529/Conversions!$C$6</f>
        <v>0.16263940520446096</v>
      </c>
      <c r="J1529">
        <v>7.5</v>
      </c>
      <c r="K1529">
        <v>7.6</v>
      </c>
      <c r="L1529">
        <v>2.66</v>
      </c>
      <c r="M1529">
        <v>0.28999999999999998</v>
      </c>
      <c r="U1529">
        <f t="shared" si="69"/>
        <v>94.12</v>
      </c>
      <c r="V1529">
        <v>9.9</v>
      </c>
      <c r="Y1529">
        <v>17.100000000000001</v>
      </c>
      <c r="BZ1529" t="s">
        <v>2649</v>
      </c>
      <c r="CD1529" s="3" t="s">
        <v>2791</v>
      </c>
      <c r="CE1529" s="3" t="s">
        <v>2791</v>
      </c>
    </row>
    <row r="1530" spans="1:83">
      <c r="A1530" t="s">
        <v>1639</v>
      </c>
      <c r="B1530">
        <v>45</v>
      </c>
      <c r="C1530">
        <v>0.95</v>
      </c>
      <c r="D1530">
        <v>11.4</v>
      </c>
      <c r="F1530">
        <v>19.899999999999999</v>
      </c>
      <c r="G1530" s="3">
        <f>F1530/Conversions!$C$4</f>
        <v>15.468324912553438</v>
      </c>
      <c r="H1530">
        <v>0.19</v>
      </c>
      <c r="I1530" s="3">
        <f>H1530/Conversions!$C$6</f>
        <v>0.14714993804213136</v>
      </c>
      <c r="J1530">
        <v>7.1</v>
      </c>
      <c r="K1530">
        <v>7.3</v>
      </c>
      <c r="L1530">
        <v>2.95</v>
      </c>
      <c r="M1530">
        <v>0.3</v>
      </c>
      <c r="U1530">
        <f t="shared" si="69"/>
        <v>95.09</v>
      </c>
      <c r="Y1530">
        <v>127.7</v>
      </c>
      <c r="BZ1530" t="s">
        <v>2649</v>
      </c>
      <c r="CD1530" s="3" t="s">
        <v>2791</v>
      </c>
      <c r="CE1530" s="3" t="s">
        <v>2791</v>
      </c>
    </row>
    <row r="1531" spans="1:83">
      <c r="A1531" t="s">
        <v>1639</v>
      </c>
      <c r="B1531">
        <v>45.8</v>
      </c>
      <c r="C1531">
        <v>0.85</v>
      </c>
      <c r="D1531">
        <v>9.9</v>
      </c>
      <c r="F1531">
        <v>19.3</v>
      </c>
      <c r="G1531" s="3">
        <f>F1531/Conversions!$C$4</f>
        <v>15.001943256898564</v>
      </c>
      <c r="H1531">
        <v>0.15</v>
      </c>
      <c r="I1531" s="3">
        <f>H1531/Conversions!$C$6</f>
        <v>0.11617100371747212</v>
      </c>
      <c r="J1531">
        <v>6.9</v>
      </c>
      <c r="K1531">
        <v>6.4</v>
      </c>
      <c r="L1531">
        <v>3.38</v>
      </c>
      <c r="M1531">
        <v>0.72</v>
      </c>
      <c r="U1531">
        <f t="shared" si="69"/>
        <v>93.399999999999991</v>
      </c>
      <c r="V1531">
        <v>1.7</v>
      </c>
      <c r="BZ1531" t="s">
        <v>2649</v>
      </c>
      <c r="CD1531" s="3" t="s">
        <v>2791</v>
      </c>
      <c r="CE1531" s="3" t="s">
        <v>2791</v>
      </c>
    </row>
    <row r="1532" spans="1:83">
      <c r="A1532" t="s">
        <v>1639</v>
      </c>
      <c r="B1532">
        <v>44.4</v>
      </c>
      <c r="C1532">
        <v>0.83</v>
      </c>
      <c r="D1532">
        <v>8.9</v>
      </c>
      <c r="F1532">
        <v>21.6</v>
      </c>
      <c r="G1532" s="3">
        <f>F1532/Conversions!$C$4</f>
        <v>16.789739603575594</v>
      </c>
      <c r="H1532">
        <v>0.17</v>
      </c>
      <c r="I1532" s="3">
        <f>H1532/Conversions!$C$6</f>
        <v>0.13166047087980176</v>
      </c>
      <c r="J1532">
        <v>8</v>
      </c>
      <c r="K1532">
        <v>4.0999999999999996</v>
      </c>
      <c r="L1532">
        <v>2.92</v>
      </c>
      <c r="M1532">
        <v>0.38</v>
      </c>
      <c r="U1532">
        <f t="shared" si="69"/>
        <v>91.300000000000011</v>
      </c>
      <c r="V1532">
        <v>1.2</v>
      </c>
      <c r="BZ1532" t="s">
        <v>2649</v>
      </c>
      <c r="CD1532" s="3" t="s">
        <v>2791</v>
      </c>
      <c r="CE1532" s="3" t="s">
        <v>2791</v>
      </c>
    </row>
    <row r="1533" spans="1:83">
      <c r="A1533" t="s">
        <v>1639</v>
      </c>
      <c r="B1533">
        <v>43.3</v>
      </c>
      <c r="C1533">
        <v>0.96</v>
      </c>
      <c r="D1533">
        <v>8.6</v>
      </c>
      <c r="F1533">
        <v>21.1</v>
      </c>
      <c r="G1533" s="3">
        <f>F1533/Conversions!$C$4</f>
        <v>16.401088223863198</v>
      </c>
      <c r="H1533">
        <v>0.17</v>
      </c>
      <c r="I1533" s="3">
        <f>H1533/Conversions!$C$6</f>
        <v>0.13166047087980176</v>
      </c>
      <c r="J1533">
        <v>7.6</v>
      </c>
      <c r="K1533">
        <v>5.6</v>
      </c>
      <c r="L1533">
        <v>2.82</v>
      </c>
      <c r="M1533">
        <v>0.27</v>
      </c>
      <c r="U1533">
        <f t="shared" si="69"/>
        <v>90.419999999999987</v>
      </c>
      <c r="V1533">
        <v>7.5</v>
      </c>
      <c r="BZ1533" t="s">
        <v>2649</v>
      </c>
      <c r="CD1533" s="3" t="s">
        <v>2791</v>
      </c>
      <c r="CE1533" s="3" t="s">
        <v>2791</v>
      </c>
    </row>
    <row r="1534" spans="1:83">
      <c r="A1534" t="s">
        <v>1639</v>
      </c>
      <c r="B1534">
        <v>43.8</v>
      </c>
      <c r="C1534">
        <v>0.91</v>
      </c>
      <c r="D1534">
        <v>9</v>
      </c>
      <c r="F1534">
        <v>21.5</v>
      </c>
      <c r="G1534" s="3">
        <f>F1534/Conversions!$C$4</f>
        <v>16.712009327633112</v>
      </c>
      <c r="H1534">
        <v>0.16</v>
      </c>
      <c r="I1534" s="3">
        <f>H1534/Conversions!$C$6</f>
        <v>0.12391573729863693</v>
      </c>
      <c r="J1534">
        <v>8.1999999999999993</v>
      </c>
      <c r="K1534">
        <v>5.4</v>
      </c>
      <c r="L1534">
        <v>2.8</v>
      </c>
      <c r="M1534">
        <v>0.38</v>
      </c>
      <c r="U1534">
        <f t="shared" si="69"/>
        <v>92.149999999999991</v>
      </c>
      <c r="V1534">
        <v>1.1000000000000001</v>
      </c>
      <c r="BZ1534" t="s">
        <v>2649</v>
      </c>
      <c r="CD1534" s="3" t="s">
        <v>2791</v>
      </c>
      <c r="CE1534" s="3" t="s">
        <v>2791</v>
      </c>
    </row>
    <row r="1535" spans="1:83">
      <c r="A1535" t="s">
        <v>1639</v>
      </c>
      <c r="B1535">
        <v>44.1</v>
      </c>
      <c r="C1535">
        <v>0.85</v>
      </c>
      <c r="D1535">
        <v>9.6999999999999993</v>
      </c>
      <c r="F1535">
        <v>21</v>
      </c>
      <c r="G1535" s="3">
        <f>F1535/Conversions!$C$4</f>
        <v>16.323357947920716</v>
      </c>
      <c r="H1535">
        <v>0.15</v>
      </c>
      <c r="I1535" s="3">
        <f>H1535/Conversions!$C$6</f>
        <v>0.11617100371747212</v>
      </c>
      <c r="J1535">
        <v>7.4</v>
      </c>
      <c r="K1535">
        <v>5</v>
      </c>
      <c r="L1535">
        <v>2.83</v>
      </c>
      <c r="M1535">
        <v>0.25</v>
      </c>
      <c r="U1535">
        <f t="shared" si="69"/>
        <v>91.28</v>
      </c>
      <c r="V1535">
        <v>7.5</v>
      </c>
      <c r="Y1535">
        <v>238.2</v>
      </c>
      <c r="AA1535">
        <v>82.3</v>
      </c>
      <c r="BZ1535" t="s">
        <v>2649</v>
      </c>
      <c r="CD1535" s="3" t="s">
        <v>2791</v>
      </c>
      <c r="CE1535" s="3" t="s">
        <v>2791</v>
      </c>
    </row>
    <row r="1536" spans="1:83">
      <c r="A1536" t="s">
        <v>1639</v>
      </c>
      <c r="B1536">
        <v>43.7</v>
      </c>
      <c r="C1536">
        <v>0.87</v>
      </c>
      <c r="D1536">
        <v>9.1</v>
      </c>
      <c r="F1536">
        <v>20.7</v>
      </c>
      <c r="G1536" s="3">
        <f>F1536/Conversions!$C$4</f>
        <v>16.090167120093277</v>
      </c>
      <c r="H1536">
        <v>0.14000000000000001</v>
      </c>
      <c r="I1536" s="3">
        <f>H1536/Conversions!$C$6</f>
        <v>0.10842627013630733</v>
      </c>
      <c r="J1536">
        <v>7.3</v>
      </c>
      <c r="K1536">
        <v>4</v>
      </c>
      <c r="L1536">
        <v>2.85</v>
      </c>
      <c r="M1536">
        <v>0.28000000000000003</v>
      </c>
      <c r="U1536">
        <f t="shared" si="69"/>
        <v>88.94</v>
      </c>
      <c r="V1536">
        <v>6.7</v>
      </c>
      <c r="BZ1536" t="s">
        <v>2649</v>
      </c>
      <c r="CD1536" s="3" t="s">
        <v>2791</v>
      </c>
      <c r="CE1536" s="3" t="s">
        <v>2791</v>
      </c>
    </row>
    <row r="1537" spans="1:83">
      <c r="A1537" t="s">
        <v>1640</v>
      </c>
      <c r="B1537">
        <v>38.6</v>
      </c>
      <c r="C1537">
        <v>0.75</v>
      </c>
      <c r="D1537">
        <v>7.4</v>
      </c>
      <c r="F1537">
        <v>26.6</v>
      </c>
      <c r="G1537" s="3">
        <f>F1537/Conversions!$C$4</f>
        <v>20.676253400699576</v>
      </c>
      <c r="H1537">
        <v>0.14000000000000001</v>
      </c>
      <c r="I1537" s="3">
        <f>H1537/Conversions!$C$6</f>
        <v>0.10842627013630733</v>
      </c>
      <c r="J1537">
        <v>8.1</v>
      </c>
      <c r="K1537">
        <v>4.8</v>
      </c>
      <c r="L1537">
        <v>2.3199999999999998</v>
      </c>
      <c r="M1537">
        <v>0.2</v>
      </c>
      <c r="U1537">
        <f t="shared" si="69"/>
        <v>88.91</v>
      </c>
      <c r="V1537">
        <v>11.3</v>
      </c>
      <c r="BZ1537" t="s">
        <v>2649</v>
      </c>
      <c r="CD1537" s="3" t="s">
        <v>2791</v>
      </c>
      <c r="CE1537" s="3" t="s">
        <v>2791</v>
      </c>
    </row>
    <row r="1538" spans="1:83">
      <c r="A1538" t="s">
        <v>1640</v>
      </c>
      <c r="B1538">
        <v>43</v>
      </c>
      <c r="C1538">
        <v>0.75</v>
      </c>
      <c r="D1538">
        <v>8.1999999999999993</v>
      </c>
      <c r="F1538">
        <v>17.7</v>
      </c>
      <c r="G1538" s="3">
        <f>F1538/Conversions!$C$4</f>
        <v>13.758258841818888</v>
      </c>
      <c r="H1538">
        <v>0.21</v>
      </c>
      <c r="I1538" s="3">
        <f>H1538/Conversions!$C$6</f>
        <v>0.16263940520446096</v>
      </c>
      <c r="J1538">
        <v>10.6</v>
      </c>
      <c r="K1538">
        <v>8.5</v>
      </c>
      <c r="L1538">
        <v>2.12</v>
      </c>
      <c r="M1538">
        <v>0.3</v>
      </c>
      <c r="U1538">
        <f t="shared" si="69"/>
        <v>91.38000000000001</v>
      </c>
      <c r="V1538">
        <v>15.1</v>
      </c>
      <c r="BZ1538" t="s">
        <v>2649</v>
      </c>
      <c r="CD1538" s="3" t="s">
        <v>2791</v>
      </c>
      <c r="CE1538" s="3" t="s">
        <v>2791</v>
      </c>
    </row>
    <row r="1539" spans="1:83">
      <c r="A1539" t="s">
        <v>1640</v>
      </c>
      <c r="B1539">
        <v>43.2</v>
      </c>
      <c r="C1539">
        <v>0.98</v>
      </c>
      <c r="D1539">
        <v>9.4</v>
      </c>
      <c r="F1539">
        <v>19.100000000000001</v>
      </c>
      <c r="G1539" s="3">
        <f>F1539/Conversions!$C$4</f>
        <v>14.846482705013605</v>
      </c>
      <c r="H1539">
        <v>0.18</v>
      </c>
      <c r="I1539" s="3">
        <f>H1539/Conversions!$C$6</f>
        <v>0.13940520446096655</v>
      </c>
      <c r="J1539">
        <v>7.7</v>
      </c>
      <c r="K1539">
        <v>7.6</v>
      </c>
      <c r="L1539">
        <v>2.81</v>
      </c>
      <c r="M1539">
        <v>0.35</v>
      </c>
      <c r="U1539">
        <f t="shared" si="69"/>
        <v>91.32</v>
      </c>
      <c r="V1539">
        <v>13.6</v>
      </c>
      <c r="BZ1539" t="s">
        <v>2649</v>
      </c>
      <c r="CD1539" s="3" t="s">
        <v>2791</v>
      </c>
      <c r="CE1539" s="3" t="s">
        <v>2791</v>
      </c>
    </row>
    <row r="1540" spans="1:83">
      <c r="A1540" t="s">
        <v>1640</v>
      </c>
      <c r="B1540">
        <v>42.9</v>
      </c>
      <c r="C1540">
        <v>0.81</v>
      </c>
      <c r="D1540">
        <v>9.3000000000000007</v>
      </c>
      <c r="F1540">
        <v>19.7</v>
      </c>
      <c r="G1540" s="3">
        <f>F1540/Conversions!$C$4</f>
        <v>15.312864360668479</v>
      </c>
      <c r="H1540">
        <v>0.17</v>
      </c>
      <c r="I1540" s="3">
        <f>H1540/Conversions!$C$6</f>
        <v>0.13166047087980176</v>
      </c>
      <c r="J1540">
        <v>9.6</v>
      </c>
      <c r="K1540">
        <v>5.7</v>
      </c>
      <c r="L1540">
        <v>2.78</v>
      </c>
      <c r="M1540">
        <v>0.23</v>
      </c>
      <c r="U1540">
        <f t="shared" si="69"/>
        <v>91.190000000000012</v>
      </c>
      <c r="V1540">
        <v>11.3</v>
      </c>
      <c r="BZ1540" t="s">
        <v>2649</v>
      </c>
      <c r="CD1540" s="3" t="s">
        <v>2791</v>
      </c>
      <c r="CE1540" s="3" t="s">
        <v>2791</v>
      </c>
    </row>
    <row r="1541" spans="1:83">
      <c r="A1541" t="s">
        <v>1640</v>
      </c>
      <c r="B1541">
        <v>45.3</v>
      </c>
      <c r="C1541">
        <v>0.69</v>
      </c>
      <c r="D1541">
        <v>10.3</v>
      </c>
      <c r="F1541">
        <v>16.399999999999999</v>
      </c>
      <c r="G1541" s="3">
        <f>F1541/Conversions!$C$4</f>
        <v>12.747765254566653</v>
      </c>
      <c r="H1541">
        <v>0.13</v>
      </c>
      <c r="I1541" s="3">
        <f>H1541/Conversions!$C$6</f>
        <v>0.10068153655514252</v>
      </c>
      <c r="J1541">
        <v>12.6</v>
      </c>
      <c r="K1541">
        <v>4.4000000000000004</v>
      </c>
      <c r="L1541">
        <v>2.14</v>
      </c>
      <c r="M1541">
        <v>0.56000000000000005</v>
      </c>
      <c r="U1541">
        <f t="shared" si="69"/>
        <v>92.519999999999982</v>
      </c>
      <c r="V1541">
        <v>22.5</v>
      </c>
      <c r="BZ1541" t="s">
        <v>2649</v>
      </c>
      <c r="CD1541" s="3" t="s">
        <v>2791</v>
      </c>
      <c r="CE1541" s="3" t="s">
        <v>2791</v>
      </c>
    </row>
    <row r="1542" spans="1:83">
      <c r="A1542" t="s">
        <v>1640</v>
      </c>
      <c r="B1542">
        <v>41.7</v>
      </c>
      <c r="C1542">
        <v>0.72</v>
      </c>
      <c r="D1542">
        <v>11</v>
      </c>
      <c r="F1542">
        <v>21</v>
      </c>
      <c r="G1542" s="3">
        <f>F1542/Conversions!$C$4</f>
        <v>16.323357947920716</v>
      </c>
      <c r="H1542">
        <v>0.18</v>
      </c>
      <c r="I1542" s="3">
        <f>H1542/Conversions!$C$6</f>
        <v>0.13940520446096655</v>
      </c>
      <c r="J1542">
        <v>4.9000000000000004</v>
      </c>
      <c r="K1542">
        <v>9.3000000000000007</v>
      </c>
      <c r="L1542">
        <v>2.73</v>
      </c>
      <c r="M1542">
        <v>0.12</v>
      </c>
      <c r="U1542">
        <f t="shared" si="69"/>
        <v>91.65</v>
      </c>
      <c r="V1542">
        <v>11.3</v>
      </c>
      <c r="Y1542">
        <v>122.8</v>
      </c>
      <c r="BZ1542" t="s">
        <v>2649</v>
      </c>
      <c r="CD1542" s="3" t="s">
        <v>2791</v>
      </c>
      <c r="CE1542" s="3" t="s">
        <v>2791</v>
      </c>
    </row>
    <row r="1543" spans="1:83">
      <c r="A1543" t="s">
        <v>1640</v>
      </c>
      <c r="B1543">
        <v>48</v>
      </c>
      <c r="C1543">
        <v>0.77</v>
      </c>
      <c r="D1543">
        <v>11.8</v>
      </c>
      <c r="F1543">
        <v>17.899999999999999</v>
      </c>
      <c r="G1543" s="3">
        <f>F1543/Conversions!$C$4</f>
        <v>13.913719393703847</v>
      </c>
      <c r="H1543">
        <v>0.15</v>
      </c>
      <c r="I1543" s="3">
        <f>H1543/Conversions!$C$6</f>
        <v>0.11617100371747212</v>
      </c>
      <c r="J1543">
        <v>8.6999999999999993</v>
      </c>
      <c r="K1543">
        <v>6.1</v>
      </c>
      <c r="L1543">
        <v>2.64</v>
      </c>
      <c r="M1543">
        <v>0.63</v>
      </c>
      <c r="U1543">
        <f t="shared" si="69"/>
        <v>96.69</v>
      </c>
      <c r="V1543">
        <v>15.5</v>
      </c>
      <c r="BZ1543" t="s">
        <v>2649</v>
      </c>
      <c r="CD1543" s="3" t="s">
        <v>2791</v>
      </c>
      <c r="CE1543" s="3" t="s">
        <v>2791</v>
      </c>
    </row>
    <row r="1544" spans="1:83">
      <c r="A1544" t="s">
        <v>1640</v>
      </c>
      <c r="B1544">
        <v>45.7</v>
      </c>
      <c r="C1544">
        <v>0.87</v>
      </c>
      <c r="D1544">
        <v>11.2</v>
      </c>
      <c r="F1544">
        <v>18.7</v>
      </c>
      <c r="G1544" s="3">
        <f>F1544/Conversions!$C$4</f>
        <v>14.535561601243684</v>
      </c>
      <c r="H1544">
        <v>0.13</v>
      </c>
      <c r="I1544" s="3">
        <f>H1544/Conversions!$C$6</f>
        <v>0.10068153655514252</v>
      </c>
      <c r="J1544">
        <v>9.1</v>
      </c>
      <c r="K1544">
        <v>4.9000000000000004</v>
      </c>
      <c r="L1544">
        <v>2.5499999999999998</v>
      </c>
      <c r="M1544">
        <v>0.72</v>
      </c>
      <c r="U1544">
        <f t="shared" si="69"/>
        <v>93.87</v>
      </c>
      <c r="V1544">
        <v>15.5</v>
      </c>
      <c r="X1544">
        <v>88.7</v>
      </c>
      <c r="BZ1544" t="s">
        <v>2649</v>
      </c>
      <c r="CD1544" s="3" t="s">
        <v>2791</v>
      </c>
      <c r="CE1544" s="3" t="s">
        <v>2791</v>
      </c>
    </row>
    <row r="1545" spans="1:83">
      <c r="A1545" t="s">
        <v>1640</v>
      </c>
      <c r="B1545">
        <v>39</v>
      </c>
      <c r="C1545">
        <v>0.67</v>
      </c>
      <c r="D1545">
        <v>7.4</v>
      </c>
      <c r="F1545">
        <v>30.8</v>
      </c>
      <c r="G1545" s="3">
        <f>F1545/Conversions!$C$4</f>
        <v>23.940924990283715</v>
      </c>
      <c r="H1545">
        <v>0.17</v>
      </c>
      <c r="I1545" s="3">
        <f>H1545/Conversions!$C$6</f>
        <v>0.13166047087980176</v>
      </c>
      <c r="J1545">
        <v>4.9000000000000004</v>
      </c>
      <c r="K1545">
        <v>4.4000000000000004</v>
      </c>
      <c r="L1545">
        <v>2.11</v>
      </c>
      <c r="M1545">
        <v>0.32</v>
      </c>
      <c r="U1545">
        <f t="shared" si="69"/>
        <v>89.77</v>
      </c>
      <c r="V1545">
        <v>7.1</v>
      </c>
      <c r="BZ1545" t="s">
        <v>2649</v>
      </c>
      <c r="CD1545" s="3" t="s">
        <v>2791</v>
      </c>
      <c r="CE1545" s="3" t="s">
        <v>2791</v>
      </c>
    </row>
    <row r="1546" spans="1:83">
      <c r="A1546" t="s">
        <v>1640</v>
      </c>
      <c r="B1546">
        <v>48.8</v>
      </c>
      <c r="C1546">
        <v>0.8</v>
      </c>
      <c r="D1546">
        <v>9.4</v>
      </c>
      <c r="F1546">
        <v>20.5</v>
      </c>
      <c r="G1546" s="3">
        <f>F1546/Conversions!$C$4</f>
        <v>15.934706568208318</v>
      </c>
      <c r="H1546">
        <v>0.19</v>
      </c>
      <c r="I1546" s="3">
        <f>H1546/Conversions!$C$6</f>
        <v>0.14714993804213136</v>
      </c>
      <c r="J1546">
        <v>7.7</v>
      </c>
      <c r="K1546">
        <v>3.8</v>
      </c>
      <c r="L1546">
        <v>2.75</v>
      </c>
      <c r="M1546">
        <v>1.25</v>
      </c>
      <c r="U1546">
        <f t="shared" si="69"/>
        <v>95.19</v>
      </c>
      <c r="V1546">
        <v>16.8</v>
      </c>
      <c r="X1546">
        <v>8.8000000000000007</v>
      </c>
      <c r="Y1546">
        <v>123.4</v>
      </c>
      <c r="BZ1546" t="s">
        <v>2649</v>
      </c>
      <c r="CD1546" s="3" t="s">
        <v>2791</v>
      </c>
      <c r="CE1546" s="3" t="s">
        <v>2791</v>
      </c>
    </row>
    <row r="1547" spans="1:83">
      <c r="A1547" t="s">
        <v>1641</v>
      </c>
      <c r="B1547">
        <v>41</v>
      </c>
      <c r="C1547">
        <v>0.75</v>
      </c>
      <c r="D1547">
        <v>7.1</v>
      </c>
      <c r="F1547">
        <v>22.3</v>
      </c>
      <c r="G1547" s="3">
        <f>F1547/Conversions!$C$4</f>
        <v>17.333851535172951</v>
      </c>
      <c r="H1547">
        <v>0.13</v>
      </c>
      <c r="I1547" s="3">
        <f>H1547/Conversions!$C$6</f>
        <v>0.10068153655514252</v>
      </c>
      <c r="J1547">
        <v>7.6</v>
      </c>
      <c r="K1547">
        <v>4.7</v>
      </c>
      <c r="L1547">
        <v>2.1800000000000002</v>
      </c>
      <c r="M1547">
        <v>0.14000000000000001</v>
      </c>
      <c r="U1547">
        <f t="shared" si="69"/>
        <v>85.9</v>
      </c>
      <c r="V1547">
        <v>5.8</v>
      </c>
      <c r="BZ1547" t="s">
        <v>2649</v>
      </c>
      <c r="CD1547" s="3" t="s">
        <v>2791</v>
      </c>
      <c r="CE1547" s="3" t="s">
        <v>2791</v>
      </c>
    </row>
    <row r="1548" spans="1:83">
      <c r="A1548" t="s">
        <v>1641</v>
      </c>
      <c r="B1548">
        <v>43.5</v>
      </c>
      <c r="C1548">
        <v>0.75</v>
      </c>
      <c r="D1548">
        <v>7</v>
      </c>
      <c r="F1548">
        <v>18.8</v>
      </c>
      <c r="G1548" s="3">
        <f>F1548/Conversions!$C$4</f>
        <v>14.613291877186164</v>
      </c>
      <c r="H1548">
        <v>0.18</v>
      </c>
      <c r="I1548" s="3">
        <f>H1548/Conversions!$C$6</f>
        <v>0.13940520446096655</v>
      </c>
      <c r="J1548">
        <v>11.7</v>
      </c>
      <c r="K1548">
        <v>6.3</v>
      </c>
      <c r="L1548">
        <v>2.2599999999999998</v>
      </c>
      <c r="M1548">
        <v>0.27</v>
      </c>
      <c r="U1548">
        <f t="shared" si="69"/>
        <v>90.759999999999991</v>
      </c>
      <c r="V1548">
        <v>7</v>
      </c>
      <c r="X1548">
        <v>29.9</v>
      </c>
      <c r="BZ1548" t="s">
        <v>2649</v>
      </c>
      <c r="CD1548" s="3" t="s">
        <v>2791</v>
      </c>
      <c r="CE1548" s="3" t="s">
        <v>2791</v>
      </c>
    </row>
    <row r="1549" spans="1:83">
      <c r="A1549" t="s">
        <v>1641</v>
      </c>
      <c r="B1549">
        <v>43.5</v>
      </c>
      <c r="C1549">
        <v>0.81</v>
      </c>
      <c r="D1549">
        <v>8.4</v>
      </c>
      <c r="F1549">
        <v>21.1</v>
      </c>
      <c r="G1549" s="3">
        <f>F1549/Conversions!$C$4</f>
        <v>16.401088223863198</v>
      </c>
      <c r="H1549">
        <v>0.2</v>
      </c>
      <c r="I1549" s="3">
        <f>H1549/Conversions!$C$6</f>
        <v>0.15489467162329618</v>
      </c>
      <c r="J1549">
        <v>9</v>
      </c>
      <c r="K1549">
        <v>5.7</v>
      </c>
      <c r="L1549">
        <v>3.03</v>
      </c>
      <c r="M1549">
        <v>0.28000000000000003</v>
      </c>
      <c r="U1549">
        <f t="shared" si="69"/>
        <v>92.02000000000001</v>
      </c>
      <c r="V1549">
        <v>9.3000000000000007</v>
      </c>
      <c r="BZ1549" t="s">
        <v>2649</v>
      </c>
      <c r="CD1549" s="3" t="s">
        <v>2791</v>
      </c>
      <c r="CE1549" s="3" t="s">
        <v>2791</v>
      </c>
    </row>
    <row r="1550" spans="1:83">
      <c r="A1550" t="s">
        <v>1641</v>
      </c>
      <c r="B1550">
        <v>43.8</v>
      </c>
      <c r="C1550">
        <v>0.76</v>
      </c>
      <c r="D1550">
        <v>7.4</v>
      </c>
      <c r="F1550">
        <v>20</v>
      </c>
      <c r="G1550" s="3">
        <f>F1550/Conversions!$C$4</f>
        <v>15.54605518849592</v>
      </c>
      <c r="H1550">
        <v>0.23</v>
      </c>
      <c r="I1550" s="3">
        <f>H1550/Conversions!$C$6</f>
        <v>0.17812887236679059</v>
      </c>
      <c r="J1550">
        <v>8.1999999999999993</v>
      </c>
      <c r="K1550">
        <v>8.5</v>
      </c>
      <c r="L1550">
        <v>1.92</v>
      </c>
      <c r="M1550">
        <v>0.27</v>
      </c>
      <c r="U1550">
        <f t="shared" si="69"/>
        <v>91.08</v>
      </c>
      <c r="V1550">
        <v>12</v>
      </c>
      <c r="BZ1550" t="s">
        <v>2649</v>
      </c>
      <c r="CD1550" s="3" t="s">
        <v>2791</v>
      </c>
      <c r="CE1550" s="3" t="s">
        <v>2791</v>
      </c>
    </row>
    <row r="1551" spans="1:83">
      <c r="A1551" t="s">
        <v>1641</v>
      </c>
      <c r="B1551">
        <v>47.2</v>
      </c>
      <c r="C1551">
        <v>0.77</v>
      </c>
      <c r="D1551">
        <v>10.3</v>
      </c>
      <c r="F1551">
        <v>20.5</v>
      </c>
      <c r="G1551" s="3">
        <f>F1551/Conversions!$C$4</f>
        <v>15.934706568208318</v>
      </c>
      <c r="H1551">
        <v>0.16</v>
      </c>
      <c r="I1551" s="3">
        <f>H1551/Conversions!$C$6</f>
        <v>0.12391573729863693</v>
      </c>
      <c r="J1551">
        <v>7.8</v>
      </c>
      <c r="K1551">
        <v>4.8</v>
      </c>
      <c r="L1551">
        <v>3.16</v>
      </c>
      <c r="M1551">
        <v>0.31</v>
      </c>
      <c r="U1551">
        <f t="shared" si="69"/>
        <v>95</v>
      </c>
      <c r="V1551">
        <v>8.9</v>
      </c>
      <c r="BZ1551" t="s">
        <v>2649</v>
      </c>
      <c r="CD1551" s="3" t="s">
        <v>2791</v>
      </c>
      <c r="CE1551" s="3" t="s">
        <v>2791</v>
      </c>
    </row>
    <row r="1552" spans="1:83">
      <c r="A1552" t="s">
        <v>1641</v>
      </c>
      <c r="B1552">
        <v>46.3</v>
      </c>
      <c r="C1552">
        <v>0.9</v>
      </c>
      <c r="D1552">
        <v>10.6</v>
      </c>
      <c r="F1552">
        <v>18.100000000000001</v>
      </c>
      <c r="G1552" s="3">
        <f>F1552/Conversions!$C$4</f>
        <v>14.069179945588807</v>
      </c>
      <c r="H1552">
        <v>0.16</v>
      </c>
      <c r="I1552" s="3">
        <f>H1552/Conversions!$C$6</f>
        <v>0.12391573729863693</v>
      </c>
      <c r="J1552">
        <v>9.4</v>
      </c>
      <c r="K1552">
        <v>6.7</v>
      </c>
      <c r="L1552">
        <v>2.91</v>
      </c>
      <c r="M1552">
        <v>0.36</v>
      </c>
      <c r="U1552">
        <f t="shared" si="69"/>
        <v>95.43</v>
      </c>
      <c r="V1552">
        <v>12.2</v>
      </c>
      <c r="BZ1552" t="s">
        <v>2649</v>
      </c>
      <c r="CD1552" s="3" t="s">
        <v>2791</v>
      </c>
      <c r="CE1552" s="3" t="s">
        <v>2791</v>
      </c>
    </row>
    <row r="1553" spans="1:83">
      <c r="A1553" t="s">
        <v>1641</v>
      </c>
      <c r="B1553">
        <v>42.1</v>
      </c>
      <c r="C1553">
        <v>0.76</v>
      </c>
      <c r="D1553">
        <v>10.199999999999999</v>
      </c>
      <c r="F1553">
        <v>19.2</v>
      </c>
      <c r="G1553" s="3">
        <f>F1553/Conversions!$C$4</f>
        <v>14.924212980956082</v>
      </c>
      <c r="H1553">
        <v>2.59</v>
      </c>
      <c r="I1553" s="3">
        <f>H1553/Conversions!$C$6</f>
        <v>2.0058859975216854</v>
      </c>
      <c r="J1553">
        <v>7.1</v>
      </c>
      <c r="K1553">
        <v>6.7</v>
      </c>
      <c r="L1553">
        <v>2.6</v>
      </c>
      <c r="M1553">
        <v>1.99</v>
      </c>
      <c r="U1553">
        <f t="shared" si="69"/>
        <v>93.24</v>
      </c>
      <c r="V1553">
        <v>14</v>
      </c>
      <c r="X1553">
        <v>11.9</v>
      </c>
      <c r="Y1553">
        <v>136</v>
      </c>
      <c r="BZ1553" t="s">
        <v>2649</v>
      </c>
      <c r="CD1553" s="3" t="s">
        <v>2791</v>
      </c>
      <c r="CE1553" s="3" t="s">
        <v>2791</v>
      </c>
    </row>
    <row r="1554" spans="1:83">
      <c r="A1554" t="s">
        <v>1641</v>
      </c>
      <c r="B1554">
        <v>43.5</v>
      </c>
      <c r="C1554">
        <v>0.77</v>
      </c>
      <c r="D1554">
        <v>8.8000000000000007</v>
      </c>
      <c r="F1554">
        <v>21.2</v>
      </c>
      <c r="G1554" s="3">
        <f>F1554/Conversions!$C$4</f>
        <v>16.478818499805673</v>
      </c>
      <c r="H1554">
        <v>0.16</v>
      </c>
      <c r="I1554" s="3">
        <f>H1554/Conversions!$C$6</f>
        <v>0.12391573729863693</v>
      </c>
      <c r="J1554">
        <v>8</v>
      </c>
      <c r="K1554">
        <v>5</v>
      </c>
      <c r="L1554">
        <v>2.84</v>
      </c>
      <c r="M1554">
        <v>0.16</v>
      </c>
      <c r="U1554">
        <f t="shared" si="69"/>
        <v>90.43</v>
      </c>
      <c r="V1554">
        <v>7.3</v>
      </c>
      <c r="BZ1554" t="s">
        <v>2649</v>
      </c>
      <c r="CD1554" s="3" t="s">
        <v>2791</v>
      </c>
      <c r="CE1554" s="3" t="s">
        <v>2791</v>
      </c>
    </row>
    <row r="1555" spans="1:83">
      <c r="A1555" t="s">
        <v>1642</v>
      </c>
      <c r="B1555">
        <v>46.3</v>
      </c>
      <c r="C1555">
        <v>0.92</v>
      </c>
      <c r="D1555">
        <v>16.3</v>
      </c>
      <c r="F1555">
        <v>17.100000000000001</v>
      </c>
      <c r="G1555" s="3">
        <f>F1555/Conversions!$C$4</f>
        <v>13.291877186164012</v>
      </c>
      <c r="H1555">
        <v>0.17</v>
      </c>
      <c r="I1555" s="3">
        <f>H1555/Conversions!$C$6</f>
        <v>0.13166047087980176</v>
      </c>
      <c r="J1555">
        <v>9.1999999999999993</v>
      </c>
      <c r="K1555">
        <v>4</v>
      </c>
      <c r="L1555">
        <v>3.29</v>
      </c>
      <c r="M1555">
        <v>1.8</v>
      </c>
      <c r="U1555">
        <f t="shared" si="69"/>
        <v>99.079999999999984</v>
      </c>
      <c r="V1555">
        <v>27.3</v>
      </c>
      <c r="X1555">
        <v>111</v>
      </c>
      <c r="BZ1555" t="s">
        <v>2649</v>
      </c>
      <c r="CD1555" s="3" t="s">
        <v>2791</v>
      </c>
      <c r="CE1555" s="3" t="s">
        <v>2791</v>
      </c>
    </row>
    <row r="1556" spans="1:83">
      <c r="A1556" t="s">
        <v>1642</v>
      </c>
      <c r="B1556">
        <v>45.7</v>
      </c>
      <c r="C1556">
        <v>0.86</v>
      </c>
      <c r="D1556">
        <v>14.5</v>
      </c>
      <c r="F1556">
        <v>17.5</v>
      </c>
      <c r="G1556" s="3">
        <f>F1556/Conversions!$C$4</f>
        <v>13.602798289933929</v>
      </c>
      <c r="H1556">
        <v>0.18</v>
      </c>
      <c r="I1556" s="3">
        <f>H1556/Conversions!$C$6</f>
        <v>0.13940520446096655</v>
      </c>
      <c r="J1556">
        <v>8.6</v>
      </c>
      <c r="K1556">
        <v>5.7</v>
      </c>
      <c r="L1556">
        <v>3.57</v>
      </c>
      <c r="M1556">
        <v>0.41</v>
      </c>
      <c r="U1556">
        <f t="shared" si="69"/>
        <v>97.02</v>
      </c>
      <c r="V1556">
        <v>16</v>
      </c>
      <c r="BZ1556" t="s">
        <v>2649</v>
      </c>
      <c r="CD1556" s="3" t="s">
        <v>2791</v>
      </c>
      <c r="CE1556" s="3" t="s">
        <v>2791</v>
      </c>
    </row>
    <row r="1557" spans="1:83">
      <c r="A1557" t="s">
        <v>1642</v>
      </c>
      <c r="B1557">
        <v>44</v>
      </c>
      <c r="C1557">
        <v>0.77</v>
      </c>
      <c r="D1557">
        <v>9.3000000000000007</v>
      </c>
      <c r="F1557">
        <v>19.5</v>
      </c>
      <c r="G1557" s="3">
        <f>F1557/Conversions!$C$4</f>
        <v>15.157403808783522</v>
      </c>
      <c r="H1557">
        <v>0.19</v>
      </c>
      <c r="I1557" s="3">
        <f>H1557/Conversions!$C$6</f>
        <v>0.14714993804213136</v>
      </c>
      <c r="J1557">
        <v>9.8000000000000007</v>
      </c>
      <c r="K1557">
        <v>7</v>
      </c>
      <c r="L1557">
        <v>2.35</v>
      </c>
      <c r="M1557">
        <v>0.26</v>
      </c>
      <c r="U1557">
        <f t="shared" si="69"/>
        <v>93.17</v>
      </c>
      <c r="V1557">
        <v>17.899999999999999</v>
      </c>
      <c r="BZ1557" t="s">
        <v>2649</v>
      </c>
      <c r="CD1557" s="3" t="s">
        <v>2791</v>
      </c>
      <c r="CE1557" s="3" t="s">
        <v>2791</v>
      </c>
    </row>
    <row r="1558" spans="1:83">
      <c r="A1558" t="s">
        <v>1642</v>
      </c>
      <c r="B1558">
        <v>50.2</v>
      </c>
      <c r="C1558">
        <v>1.28</v>
      </c>
      <c r="D1558">
        <v>14.8</v>
      </c>
      <c r="F1558">
        <v>17.3</v>
      </c>
      <c r="G1558" s="3">
        <f>F1558/Conversions!$C$4</f>
        <v>13.44733773804897</v>
      </c>
      <c r="H1558">
        <v>0.17</v>
      </c>
      <c r="I1558" s="3">
        <f>H1558/Conversions!$C$6</f>
        <v>0.13166047087980176</v>
      </c>
      <c r="J1558">
        <v>6.2</v>
      </c>
      <c r="K1558">
        <v>5.6</v>
      </c>
      <c r="L1558">
        <v>4.6900000000000004</v>
      </c>
      <c r="M1558">
        <v>0.81</v>
      </c>
      <c r="U1558">
        <f t="shared" si="69"/>
        <v>101.05</v>
      </c>
      <c r="V1558">
        <v>13.6</v>
      </c>
      <c r="X1558">
        <v>67.400000000000006</v>
      </c>
      <c r="Y1558">
        <v>184.5</v>
      </c>
      <c r="BZ1558" t="s">
        <v>2649</v>
      </c>
      <c r="CD1558" s="3" t="s">
        <v>2791</v>
      </c>
      <c r="CE1558" s="3" t="s">
        <v>2791</v>
      </c>
    </row>
    <row r="1559" spans="1:83">
      <c r="A1559" t="s">
        <v>1642</v>
      </c>
      <c r="B1559">
        <v>46.4</v>
      </c>
      <c r="C1559">
        <v>0.85</v>
      </c>
      <c r="D1559">
        <v>14.5</v>
      </c>
      <c r="F1559">
        <v>19.3</v>
      </c>
      <c r="G1559" s="3">
        <f>F1559/Conversions!$C$4</f>
        <v>15.001943256898564</v>
      </c>
      <c r="H1559">
        <v>0.16</v>
      </c>
      <c r="I1559" s="3">
        <f>H1559/Conversions!$C$6</f>
        <v>0.12391573729863693</v>
      </c>
      <c r="J1559">
        <v>8.8000000000000007</v>
      </c>
      <c r="K1559">
        <v>4.0999999999999996</v>
      </c>
      <c r="L1559">
        <v>3.36</v>
      </c>
      <c r="M1559">
        <v>0.55000000000000004</v>
      </c>
      <c r="U1559">
        <f t="shared" si="69"/>
        <v>98.02</v>
      </c>
      <c r="V1559">
        <v>16</v>
      </c>
      <c r="BZ1559" t="s">
        <v>2649</v>
      </c>
      <c r="CD1559" s="3" t="s">
        <v>2791</v>
      </c>
      <c r="CE1559" s="3" t="s">
        <v>2791</v>
      </c>
    </row>
    <row r="1560" spans="1:83">
      <c r="A1560" t="s">
        <v>1643</v>
      </c>
      <c r="B1560">
        <v>47.9</v>
      </c>
      <c r="C1560">
        <v>0.85</v>
      </c>
      <c r="D1560">
        <v>15.9</v>
      </c>
      <c r="F1560">
        <v>17.899999999999999</v>
      </c>
      <c r="G1560" s="3">
        <f>F1560/Conversions!$C$4</f>
        <v>13.913719393703847</v>
      </c>
      <c r="H1560">
        <v>0.16</v>
      </c>
      <c r="I1560" s="3">
        <f>H1560/Conversions!$C$6</f>
        <v>0.12391573729863693</v>
      </c>
      <c r="J1560">
        <v>6.9</v>
      </c>
      <c r="K1560">
        <v>6.8</v>
      </c>
      <c r="L1560">
        <v>3.41</v>
      </c>
      <c r="M1560">
        <v>0.45</v>
      </c>
      <c r="U1560">
        <f t="shared" si="69"/>
        <v>100.27000000000001</v>
      </c>
      <c r="V1560">
        <v>16.7</v>
      </c>
      <c r="Y1560">
        <v>17.5</v>
      </c>
      <c r="BZ1560" t="s">
        <v>2649</v>
      </c>
      <c r="CD1560" s="3" t="s">
        <v>2791</v>
      </c>
      <c r="CE1560" s="3" t="s">
        <v>2791</v>
      </c>
    </row>
    <row r="1561" spans="1:83">
      <c r="A1561" t="s">
        <v>1643</v>
      </c>
      <c r="B1561">
        <v>47.5</v>
      </c>
      <c r="C1561">
        <v>0.82</v>
      </c>
      <c r="D1561">
        <v>15.6</v>
      </c>
      <c r="F1561">
        <v>17.899999999999999</v>
      </c>
      <c r="G1561" s="3">
        <f>F1561/Conversions!$C$4</f>
        <v>13.913719393703847</v>
      </c>
      <c r="H1561">
        <v>0.17</v>
      </c>
      <c r="I1561" s="3">
        <f>H1561/Conversions!$C$6</f>
        <v>0.13166047087980176</v>
      </c>
      <c r="J1561">
        <v>8.5</v>
      </c>
      <c r="K1561">
        <v>5.5</v>
      </c>
      <c r="L1561">
        <v>3.32</v>
      </c>
      <c r="M1561">
        <v>0.43</v>
      </c>
      <c r="U1561">
        <f t="shared" si="69"/>
        <v>99.739999999999981</v>
      </c>
      <c r="V1561">
        <v>28.3</v>
      </c>
      <c r="Y1561">
        <v>152.80000000000001</v>
      </c>
      <c r="BZ1561" t="s">
        <v>2649</v>
      </c>
      <c r="CD1561" s="3" t="s">
        <v>2791</v>
      </c>
      <c r="CE1561" s="3" t="s">
        <v>2791</v>
      </c>
    </row>
    <row r="1562" spans="1:83">
      <c r="A1562" t="s">
        <v>1643</v>
      </c>
      <c r="B1562">
        <v>43.4</v>
      </c>
      <c r="C1562">
        <v>0.92</v>
      </c>
      <c r="D1562">
        <v>11.2</v>
      </c>
      <c r="F1562">
        <v>21.5</v>
      </c>
      <c r="G1562" s="3">
        <f>F1562/Conversions!$C$4</f>
        <v>16.712009327633112</v>
      </c>
      <c r="H1562">
        <v>0.15</v>
      </c>
      <c r="I1562" s="3">
        <f>H1562/Conversions!$C$6</f>
        <v>0.11617100371747212</v>
      </c>
      <c r="J1562">
        <v>7.8</v>
      </c>
      <c r="K1562">
        <v>5.5</v>
      </c>
      <c r="L1562">
        <v>2.58</v>
      </c>
      <c r="M1562">
        <v>0.48</v>
      </c>
      <c r="U1562">
        <f t="shared" si="69"/>
        <v>93.53</v>
      </c>
      <c r="V1562">
        <v>14.4</v>
      </c>
      <c r="X1562">
        <v>32.200000000000003</v>
      </c>
      <c r="BZ1562" t="s">
        <v>2649</v>
      </c>
      <c r="CD1562" s="3" t="s">
        <v>2791</v>
      </c>
      <c r="CE1562" s="3" t="s">
        <v>2791</v>
      </c>
    </row>
    <row r="1563" spans="1:83">
      <c r="A1563" t="s">
        <v>1643</v>
      </c>
      <c r="B1563">
        <v>44.6</v>
      </c>
      <c r="C1563">
        <v>0.78</v>
      </c>
      <c r="D1563">
        <v>15.2</v>
      </c>
      <c r="F1563">
        <v>18.5</v>
      </c>
      <c r="G1563" s="3">
        <f>F1563/Conversions!$C$4</f>
        <v>14.380101049358725</v>
      </c>
      <c r="H1563">
        <v>0.15</v>
      </c>
      <c r="I1563" s="3">
        <f>H1563/Conversions!$C$6</f>
        <v>0.11617100371747212</v>
      </c>
      <c r="J1563">
        <v>8</v>
      </c>
      <c r="K1563">
        <v>5.9</v>
      </c>
      <c r="L1563">
        <v>2.81</v>
      </c>
      <c r="M1563">
        <v>0.45</v>
      </c>
      <c r="U1563">
        <f t="shared" si="69"/>
        <v>96.39</v>
      </c>
      <c r="V1563">
        <v>2.2999999999999998</v>
      </c>
      <c r="BZ1563" t="s">
        <v>2649</v>
      </c>
      <c r="CD1563" s="3" t="s">
        <v>2791</v>
      </c>
      <c r="CE1563" s="3" t="s">
        <v>2791</v>
      </c>
    </row>
    <row r="1564" spans="1:83">
      <c r="A1564" t="s">
        <v>1643</v>
      </c>
      <c r="B1564">
        <v>46.1</v>
      </c>
      <c r="C1564">
        <v>0.79</v>
      </c>
      <c r="D1564">
        <v>16.100000000000001</v>
      </c>
      <c r="F1564">
        <v>19.2</v>
      </c>
      <c r="G1564" s="3">
        <f>F1564/Conversions!$C$4</f>
        <v>14.924212980956082</v>
      </c>
      <c r="H1564">
        <v>0.18</v>
      </c>
      <c r="I1564" s="3">
        <f>H1564/Conversions!$C$6</f>
        <v>0.13940520446096655</v>
      </c>
      <c r="J1564">
        <v>7.2</v>
      </c>
      <c r="K1564">
        <v>6.1</v>
      </c>
      <c r="L1564">
        <v>2.94</v>
      </c>
      <c r="M1564">
        <v>0.38</v>
      </c>
      <c r="U1564">
        <f t="shared" si="69"/>
        <v>98.990000000000009</v>
      </c>
      <c r="V1564">
        <v>15.6</v>
      </c>
      <c r="BZ1564" t="s">
        <v>2649</v>
      </c>
      <c r="CD1564" s="3" t="s">
        <v>2791</v>
      </c>
      <c r="CE1564" s="3" t="s">
        <v>2791</v>
      </c>
    </row>
    <row r="1565" spans="1:83">
      <c r="A1565" t="s">
        <v>1644</v>
      </c>
      <c r="B1565">
        <v>20.3</v>
      </c>
      <c r="C1565">
        <v>0.3</v>
      </c>
      <c r="D1565">
        <v>6.8</v>
      </c>
      <c r="F1565">
        <v>9.6</v>
      </c>
      <c r="G1565" s="3">
        <f>F1565/Conversions!$C$4</f>
        <v>7.4621064904780408</v>
      </c>
      <c r="H1565">
        <v>0.18</v>
      </c>
      <c r="I1565" s="3">
        <f>H1565/Conversions!$C$6</f>
        <v>0.13940520446096655</v>
      </c>
      <c r="J1565">
        <v>1.9</v>
      </c>
      <c r="K1565">
        <v>33.1</v>
      </c>
      <c r="L1565">
        <v>0.97</v>
      </c>
      <c r="M1565">
        <v>0.08</v>
      </c>
      <c r="U1565">
        <f t="shared" si="69"/>
        <v>73.22999999999999</v>
      </c>
      <c r="BZ1565" t="s">
        <v>2649</v>
      </c>
      <c r="CD1565" s="3" t="s">
        <v>2791</v>
      </c>
      <c r="CE1565" s="3" t="s">
        <v>2791</v>
      </c>
    </row>
    <row r="1566" spans="1:83">
      <c r="A1566" t="s">
        <v>1644</v>
      </c>
      <c r="B1566">
        <v>46.8</v>
      </c>
      <c r="C1566">
        <v>0.83</v>
      </c>
      <c r="D1566">
        <v>19</v>
      </c>
      <c r="F1566">
        <v>13.8</v>
      </c>
      <c r="G1566" s="3">
        <f>F1566/Conversions!$C$4</f>
        <v>10.726778080062186</v>
      </c>
      <c r="H1566">
        <v>0.15</v>
      </c>
      <c r="I1566" s="3">
        <f>H1566/Conversions!$C$6</f>
        <v>0.11617100371747212</v>
      </c>
      <c r="J1566">
        <v>3.7</v>
      </c>
      <c r="K1566">
        <v>12.6</v>
      </c>
      <c r="L1566">
        <v>2.63</v>
      </c>
      <c r="M1566">
        <v>1.44</v>
      </c>
      <c r="U1566">
        <f t="shared" si="69"/>
        <v>100.94999999999999</v>
      </c>
      <c r="V1566">
        <v>1.3</v>
      </c>
      <c r="X1566">
        <v>18.600000000000001</v>
      </c>
      <c r="Y1566">
        <v>134.80000000000001</v>
      </c>
      <c r="BZ1566" t="s">
        <v>2649</v>
      </c>
      <c r="CD1566" s="3" t="s">
        <v>2791</v>
      </c>
      <c r="CE1566" s="3" t="s">
        <v>2791</v>
      </c>
    </row>
    <row r="1567" spans="1:83">
      <c r="A1567" t="s">
        <v>1644</v>
      </c>
      <c r="B1567">
        <v>43.6</v>
      </c>
      <c r="C1567">
        <v>0.69</v>
      </c>
      <c r="D1567">
        <v>13.5</v>
      </c>
      <c r="F1567">
        <v>15.7</v>
      </c>
      <c r="G1567" s="3">
        <f>F1567/Conversions!$C$4</f>
        <v>12.203653322969297</v>
      </c>
      <c r="H1567">
        <v>0.14000000000000001</v>
      </c>
      <c r="I1567" s="3">
        <f>H1567/Conversions!$C$6</f>
        <v>0.10842627013630733</v>
      </c>
      <c r="J1567">
        <v>2.4</v>
      </c>
      <c r="K1567">
        <v>16.7</v>
      </c>
      <c r="L1567">
        <v>2.1</v>
      </c>
      <c r="M1567">
        <v>1.1299999999999999</v>
      </c>
      <c r="U1567">
        <f t="shared" si="69"/>
        <v>95.96</v>
      </c>
      <c r="V1567">
        <v>8.1999999999999993</v>
      </c>
      <c r="X1567">
        <v>74.7</v>
      </c>
      <c r="BZ1567" t="s">
        <v>2649</v>
      </c>
      <c r="CD1567" s="3" t="s">
        <v>2791</v>
      </c>
      <c r="CE1567" s="3" t="s">
        <v>2791</v>
      </c>
    </row>
    <row r="1568" spans="1:83">
      <c r="A1568" t="s">
        <v>1645</v>
      </c>
      <c r="B1568">
        <v>45.5</v>
      </c>
      <c r="C1568">
        <v>0.89</v>
      </c>
      <c r="D1568">
        <v>8.6999999999999993</v>
      </c>
      <c r="F1568">
        <v>20.5</v>
      </c>
      <c r="G1568" s="3">
        <f>F1568/Conversions!$C$4</f>
        <v>15.934706568208318</v>
      </c>
      <c r="H1568">
        <v>0.13</v>
      </c>
      <c r="I1568" s="3">
        <f>H1568/Conversions!$C$6</f>
        <v>0.10068153655514252</v>
      </c>
      <c r="J1568">
        <v>6.5</v>
      </c>
      <c r="K1568">
        <v>5.7</v>
      </c>
      <c r="L1568">
        <v>1.98</v>
      </c>
      <c r="M1568">
        <v>0.37</v>
      </c>
      <c r="U1568">
        <f t="shared" si="69"/>
        <v>90.27</v>
      </c>
      <c r="V1568">
        <v>6.6</v>
      </c>
      <c r="BZ1568" t="s">
        <v>2649</v>
      </c>
      <c r="CD1568" s="3" t="s">
        <v>2791</v>
      </c>
      <c r="CE1568" s="3" t="s">
        <v>2791</v>
      </c>
    </row>
    <row r="1569" spans="1:83">
      <c r="A1569" t="s">
        <v>1645</v>
      </c>
      <c r="B1569">
        <v>41.9</v>
      </c>
      <c r="C1569">
        <v>0.82</v>
      </c>
      <c r="D1569">
        <v>9</v>
      </c>
      <c r="F1569">
        <v>19.7</v>
      </c>
      <c r="G1569" s="3">
        <f>F1569/Conversions!$C$4</f>
        <v>15.312864360668479</v>
      </c>
      <c r="H1569">
        <v>0.15</v>
      </c>
      <c r="I1569" s="3">
        <f>H1569/Conversions!$C$6</f>
        <v>0.11617100371747212</v>
      </c>
      <c r="J1569">
        <v>7.8</v>
      </c>
      <c r="K1569">
        <v>7.1</v>
      </c>
      <c r="L1569">
        <v>2.02</v>
      </c>
      <c r="M1569">
        <v>0.36</v>
      </c>
      <c r="U1569">
        <f t="shared" si="69"/>
        <v>88.850000000000009</v>
      </c>
      <c r="V1569">
        <v>11.6</v>
      </c>
      <c r="BZ1569" t="s">
        <v>2649</v>
      </c>
      <c r="CD1569" s="3" t="s">
        <v>2791</v>
      </c>
      <c r="CE1569" s="3" t="s">
        <v>2791</v>
      </c>
    </row>
    <row r="1570" spans="1:83">
      <c r="A1570" t="s">
        <v>1645</v>
      </c>
      <c r="B1570">
        <v>43</v>
      </c>
      <c r="C1570">
        <v>0.93</v>
      </c>
      <c r="D1570">
        <v>9.5</v>
      </c>
      <c r="F1570">
        <v>20.5</v>
      </c>
      <c r="G1570" s="3">
        <f>F1570/Conversions!$C$4</f>
        <v>15.934706568208318</v>
      </c>
      <c r="H1570">
        <v>0.14000000000000001</v>
      </c>
      <c r="I1570" s="3">
        <f>H1570/Conversions!$C$6</f>
        <v>0.10842627013630733</v>
      </c>
      <c r="J1570">
        <v>7.3</v>
      </c>
      <c r="K1570">
        <v>6.4</v>
      </c>
      <c r="L1570">
        <v>2.14</v>
      </c>
      <c r="M1570">
        <v>0.34</v>
      </c>
      <c r="U1570">
        <f t="shared" si="69"/>
        <v>90.25</v>
      </c>
      <c r="V1570">
        <v>11.9</v>
      </c>
      <c r="BZ1570" t="s">
        <v>2649</v>
      </c>
      <c r="CD1570" s="3" t="s">
        <v>2791</v>
      </c>
      <c r="CE1570" s="3" t="s">
        <v>2791</v>
      </c>
    </row>
    <row r="1571" spans="1:83">
      <c r="A1571" t="s">
        <v>1645</v>
      </c>
      <c r="B1571">
        <v>42.9</v>
      </c>
      <c r="C1571">
        <v>0.88</v>
      </c>
      <c r="D1571">
        <v>10.1</v>
      </c>
      <c r="F1571">
        <v>21</v>
      </c>
      <c r="G1571" s="3">
        <f>F1571/Conversions!$C$4</f>
        <v>16.323357947920716</v>
      </c>
      <c r="H1571">
        <v>0.16</v>
      </c>
      <c r="I1571" s="3">
        <f>H1571/Conversions!$C$6</f>
        <v>0.12391573729863693</v>
      </c>
      <c r="J1571">
        <v>6.7</v>
      </c>
      <c r="K1571">
        <v>7.1</v>
      </c>
      <c r="L1571">
        <v>2.2799999999999998</v>
      </c>
      <c r="M1571">
        <v>0.39</v>
      </c>
      <c r="U1571">
        <f t="shared" si="69"/>
        <v>91.51</v>
      </c>
      <c r="V1571">
        <v>9.9</v>
      </c>
      <c r="BZ1571" t="s">
        <v>2649</v>
      </c>
      <c r="CD1571" s="3" t="s">
        <v>2791</v>
      </c>
      <c r="CE1571" s="3" t="s">
        <v>2791</v>
      </c>
    </row>
    <row r="1572" spans="1:83">
      <c r="A1572" t="s">
        <v>1645</v>
      </c>
      <c r="B1572">
        <v>43.5</v>
      </c>
      <c r="C1572">
        <v>0.95</v>
      </c>
      <c r="D1572">
        <v>9.9</v>
      </c>
      <c r="F1572">
        <v>20</v>
      </c>
      <c r="G1572" s="3">
        <f>F1572/Conversions!$C$4</f>
        <v>15.54605518849592</v>
      </c>
      <c r="H1572">
        <v>0.18</v>
      </c>
      <c r="I1572" s="3">
        <f>H1572/Conversions!$C$6</f>
        <v>0.13940520446096655</v>
      </c>
      <c r="J1572">
        <v>7.9</v>
      </c>
      <c r="K1572">
        <v>7.4</v>
      </c>
      <c r="L1572">
        <v>2.08</v>
      </c>
      <c r="M1572">
        <v>0.36</v>
      </c>
      <c r="U1572">
        <f t="shared" si="69"/>
        <v>92.27000000000001</v>
      </c>
      <c r="V1572">
        <v>7.4</v>
      </c>
      <c r="BZ1572" t="s">
        <v>2649</v>
      </c>
      <c r="CD1572" s="3" t="s">
        <v>2791</v>
      </c>
      <c r="CE1572" s="3" t="s">
        <v>2791</v>
      </c>
    </row>
    <row r="1573" spans="1:83">
      <c r="A1573" t="s">
        <v>1645</v>
      </c>
      <c r="B1573">
        <v>43</v>
      </c>
      <c r="C1573">
        <v>0.9</v>
      </c>
      <c r="D1573">
        <v>9.3000000000000007</v>
      </c>
      <c r="F1573">
        <v>20.100000000000001</v>
      </c>
      <c r="G1573" s="3">
        <f>F1573/Conversions!$C$4</f>
        <v>15.6237854644384</v>
      </c>
      <c r="H1573">
        <v>0.17</v>
      </c>
      <c r="I1573" s="3">
        <f>H1573/Conversions!$C$6</f>
        <v>0.13166047087980176</v>
      </c>
      <c r="J1573">
        <v>7.9</v>
      </c>
      <c r="K1573">
        <v>7.3</v>
      </c>
      <c r="L1573">
        <v>1.93</v>
      </c>
      <c r="M1573">
        <v>0.3</v>
      </c>
      <c r="U1573">
        <f t="shared" si="69"/>
        <v>90.9</v>
      </c>
      <c r="V1573">
        <v>6.7</v>
      </c>
      <c r="X1573">
        <v>49.8</v>
      </c>
      <c r="BZ1573" t="s">
        <v>2649</v>
      </c>
      <c r="CD1573" s="3" t="s">
        <v>2791</v>
      </c>
      <c r="CE1573" s="3" t="s">
        <v>2791</v>
      </c>
    </row>
    <row r="1574" spans="1:83">
      <c r="A1574" t="s">
        <v>1645</v>
      </c>
      <c r="B1574">
        <v>42.2</v>
      </c>
      <c r="C1574">
        <v>0.88</v>
      </c>
      <c r="D1574">
        <v>9.1999999999999993</v>
      </c>
      <c r="F1574">
        <v>19.7</v>
      </c>
      <c r="G1574" s="3">
        <f>F1574/Conversions!$C$4</f>
        <v>15.312864360668479</v>
      </c>
      <c r="H1574">
        <v>0.17</v>
      </c>
      <c r="I1574" s="3">
        <f>H1574/Conversions!$C$6</f>
        <v>0.13166047087980176</v>
      </c>
      <c r="J1574">
        <v>8</v>
      </c>
      <c r="K1574">
        <v>7.1</v>
      </c>
      <c r="L1574">
        <v>2</v>
      </c>
      <c r="M1574">
        <v>0.3</v>
      </c>
      <c r="U1574">
        <f t="shared" si="69"/>
        <v>89.550000000000011</v>
      </c>
      <c r="V1574">
        <v>11</v>
      </c>
      <c r="BZ1574" t="s">
        <v>2649</v>
      </c>
      <c r="CD1574" s="3" t="s">
        <v>2791</v>
      </c>
      <c r="CE1574" s="3" t="s">
        <v>2791</v>
      </c>
    </row>
    <row r="1575" spans="1:83">
      <c r="A1575" t="s">
        <v>1645</v>
      </c>
      <c r="B1575">
        <v>41.4</v>
      </c>
      <c r="C1575">
        <v>0.85</v>
      </c>
      <c r="D1575">
        <v>9.1</v>
      </c>
      <c r="F1575">
        <v>19.7</v>
      </c>
      <c r="G1575" s="3">
        <f>F1575/Conversions!$C$4</f>
        <v>15.312864360668479</v>
      </c>
      <c r="H1575">
        <v>0.16</v>
      </c>
      <c r="I1575" s="3">
        <f>H1575/Conversions!$C$6</f>
        <v>0.12391573729863693</v>
      </c>
      <c r="J1575">
        <v>7.7</v>
      </c>
      <c r="K1575">
        <v>7.1</v>
      </c>
      <c r="L1575">
        <v>1.89</v>
      </c>
      <c r="M1575">
        <v>0.27</v>
      </c>
      <c r="U1575">
        <f t="shared" si="69"/>
        <v>88.17</v>
      </c>
      <c r="V1575">
        <v>6.1</v>
      </c>
      <c r="BZ1575" t="s">
        <v>2649</v>
      </c>
      <c r="CD1575" s="3" t="s">
        <v>2791</v>
      </c>
      <c r="CE1575" s="3" t="s">
        <v>2791</v>
      </c>
    </row>
    <row r="1576" spans="1:83">
      <c r="A1576" t="s">
        <v>1645</v>
      </c>
      <c r="B1576">
        <v>41.8</v>
      </c>
      <c r="C1576">
        <v>0.8</v>
      </c>
      <c r="D1576">
        <v>9.1</v>
      </c>
      <c r="F1576">
        <v>19.5</v>
      </c>
      <c r="G1576" s="3">
        <f>F1576/Conversions!$C$4</f>
        <v>15.157403808783522</v>
      </c>
      <c r="H1576">
        <v>0.16</v>
      </c>
      <c r="I1576" s="3">
        <f>H1576/Conversions!$C$6</f>
        <v>0.12391573729863693</v>
      </c>
      <c r="J1576">
        <v>7.8</v>
      </c>
      <c r="K1576">
        <v>7.3</v>
      </c>
      <c r="L1576">
        <v>1.96</v>
      </c>
      <c r="M1576">
        <v>0.28999999999999998</v>
      </c>
      <c r="U1576">
        <f t="shared" si="69"/>
        <v>88.71</v>
      </c>
      <c r="V1576">
        <v>5.8</v>
      </c>
      <c r="BZ1576" t="s">
        <v>2649</v>
      </c>
      <c r="CD1576" s="3" t="s">
        <v>2791</v>
      </c>
      <c r="CE1576" s="3" t="s">
        <v>2791</v>
      </c>
    </row>
    <row r="1577" spans="1:83">
      <c r="A1577" t="s">
        <v>1645</v>
      </c>
      <c r="B1577">
        <v>40.700000000000003</v>
      </c>
      <c r="C1577">
        <v>0.8</v>
      </c>
      <c r="D1577">
        <v>8.6</v>
      </c>
      <c r="F1577">
        <v>19.7</v>
      </c>
      <c r="G1577" s="3">
        <f>F1577/Conversions!$C$4</f>
        <v>15.312864360668479</v>
      </c>
      <c r="H1577">
        <v>0.14000000000000001</v>
      </c>
      <c r="I1577" s="3">
        <f>H1577/Conversions!$C$6</f>
        <v>0.10842627013630733</v>
      </c>
      <c r="J1577">
        <v>7.9</v>
      </c>
      <c r="K1577">
        <v>7.2</v>
      </c>
      <c r="L1577">
        <v>1.84</v>
      </c>
      <c r="M1577">
        <v>0.26</v>
      </c>
      <c r="U1577">
        <f t="shared" si="69"/>
        <v>87.14</v>
      </c>
      <c r="V1577">
        <v>8.5</v>
      </c>
      <c r="BZ1577" t="s">
        <v>2649</v>
      </c>
      <c r="CD1577" s="3" t="s">
        <v>2791</v>
      </c>
      <c r="CE1577" s="3" t="s">
        <v>2791</v>
      </c>
    </row>
    <row r="1578" spans="1:83">
      <c r="A1578" t="s">
        <v>1646</v>
      </c>
      <c r="B1578">
        <v>19.7</v>
      </c>
      <c r="C1578">
        <v>0.5</v>
      </c>
      <c r="D1578">
        <v>5.4</v>
      </c>
      <c r="F1578">
        <v>11.1</v>
      </c>
      <c r="G1578" s="3">
        <f>F1578/Conversions!$C$4</f>
        <v>8.6280606296152342</v>
      </c>
      <c r="H1578">
        <v>0.16</v>
      </c>
      <c r="I1578" s="3">
        <f>H1578/Conversions!$C$6</f>
        <v>0.12391573729863693</v>
      </c>
      <c r="J1578">
        <v>0.6</v>
      </c>
      <c r="K1578">
        <v>36.4</v>
      </c>
      <c r="L1578">
        <v>0.78</v>
      </c>
      <c r="M1578">
        <v>0.14000000000000001</v>
      </c>
      <c r="U1578">
        <f t="shared" si="69"/>
        <v>74.78</v>
      </c>
      <c r="V1578">
        <v>7.6</v>
      </c>
      <c r="Y1578">
        <v>21.2</v>
      </c>
      <c r="BZ1578" t="s">
        <v>2649</v>
      </c>
      <c r="CD1578" s="3" t="s">
        <v>2791</v>
      </c>
      <c r="CE1578" s="3" t="s">
        <v>2791</v>
      </c>
    </row>
    <row r="1579" spans="1:83">
      <c r="A1579" t="s">
        <v>1646</v>
      </c>
      <c r="B1579">
        <v>32.299999999999997</v>
      </c>
      <c r="C1579">
        <v>0.69</v>
      </c>
      <c r="D1579">
        <v>7</v>
      </c>
      <c r="F1579">
        <v>20.6</v>
      </c>
      <c r="G1579" s="3">
        <f>F1579/Conversions!$C$4</f>
        <v>16.012436844150798</v>
      </c>
      <c r="H1579">
        <v>0.16</v>
      </c>
      <c r="I1579" s="3">
        <f>H1579/Conversions!$C$6</f>
        <v>0.12391573729863693</v>
      </c>
      <c r="J1579">
        <v>2.1</v>
      </c>
      <c r="K1579">
        <v>17.899999999999999</v>
      </c>
      <c r="L1579">
        <v>1.2</v>
      </c>
      <c r="M1579">
        <v>0.31</v>
      </c>
      <c r="U1579">
        <f t="shared" si="69"/>
        <v>82.259999999999991</v>
      </c>
      <c r="V1579">
        <v>7.6</v>
      </c>
      <c r="X1579">
        <v>57.8</v>
      </c>
      <c r="Y1579">
        <v>169.3</v>
      </c>
      <c r="BZ1579" t="s">
        <v>2649</v>
      </c>
      <c r="CD1579" s="3" t="s">
        <v>2791</v>
      </c>
      <c r="CE1579" s="3" t="s">
        <v>2791</v>
      </c>
    </row>
    <row r="1580" spans="1:83">
      <c r="A1580" t="s">
        <v>1647</v>
      </c>
      <c r="B1580">
        <v>44.2</v>
      </c>
      <c r="C1580">
        <v>0.99</v>
      </c>
      <c r="D1580">
        <v>11.7</v>
      </c>
      <c r="F1580">
        <v>21.7</v>
      </c>
      <c r="G1580" s="3">
        <f>F1580/Conversions!$C$4</f>
        <v>16.867469879518072</v>
      </c>
      <c r="H1580">
        <v>0.22</v>
      </c>
      <c r="I1580" s="3">
        <f>H1580/Conversions!$C$6</f>
        <v>0.17038413878562578</v>
      </c>
      <c r="J1580">
        <v>10.1</v>
      </c>
      <c r="K1580">
        <v>3</v>
      </c>
      <c r="L1580">
        <v>2.69</v>
      </c>
      <c r="M1580">
        <v>1.52</v>
      </c>
      <c r="U1580">
        <f t="shared" ref="U1580:U1643" si="70">SUM(J1580:M1580,H1580,B1580:F1580)</f>
        <v>96.12</v>
      </c>
      <c r="X1580">
        <v>167.6</v>
      </c>
      <c r="Y1580">
        <v>134.1</v>
      </c>
      <c r="BZ1580" t="s">
        <v>2649</v>
      </c>
      <c r="CD1580" s="3" t="s">
        <v>2791</v>
      </c>
      <c r="CE1580" s="3" t="s">
        <v>2791</v>
      </c>
    </row>
    <row r="1581" spans="1:83">
      <c r="A1581" t="s">
        <v>1647</v>
      </c>
      <c r="B1581">
        <v>49.7</v>
      </c>
      <c r="C1581">
        <v>0.82</v>
      </c>
      <c r="D1581">
        <v>13.3</v>
      </c>
      <c r="F1581">
        <v>21.3</v>
      </c>
      <c r="G1581" s="3">
        <f>F1581/Conversions!$C$4</f>
        <v>16.556548775748155</v>
      </c>
      <c r="H1581">
        <v>0.22</v>
      </c>
      <c r="I1581" s="3">
        <f>H1581/Conversions!$C$6</f>
        <v>0.17038413878562578</v>
      </c>
      <c r="J1581">
        <v>7.6</v>
      </c>
      <c r="K1581">
        <v>3.2</v>
      </c>
      <c r="L1581">
        <v>3.13</v>
      </c>
      <c r="M1581">
        <v>1.88</v>
      </c>
      <c r="U1581">
        <f t="shared" si="70"/>
        <v>101.14999999999999</v>
      </c>
      <c r="X1581">
        <v>55.1</v>
      </c>
      <c r="BZ1581" t="s">
        <v>2649</v>
      </c>
      <c r="CD1581" s="3" t="s">
        <v>2791</v>
      </c>
      <c r="CE1581" s="3" t="s">
        <v>2791</v>
      </c>
    </row>
    <row r="1582" spans="1:83">
      <c r="A1582" t="s">
        <v>1647</v>
      </c>
      <c r="B1582">
        <v>45.6</v>
      </c>
      <c r="C1582">
        <v>0.93</v>
      </c>
      <c r="D1582">
        <v>13.3</v>
      </c>
      <c r="F1582">
        <v>20.5</v>
      </c>
      <c r="G1582" s="3">
        <f>F1582/Conversions!$C$4</f>
        <v>15.934706568208318</v>
      </c>
      <c r="H1582">
        <v>0.23</v>
      </c>
      <c r="I1582" s="3">
        <f>H1582/Conversions!$C$6</f>
        <v>0.17812887236679059</v>
      </c>
      <c r="J1582">
        <v>3.7</v>
      </c>
      <c r="K1582">
        <v>8.6999999999999993</v>
      </c>
      <c r="L1582">
        <v>2.83</v>
      </c>
      <c r="M1582">
        <v>1.36</v>
      </c>
      <c r="U1582">
        <f t="shared" si="70"/>
        <v>97.15</v>
      </c>
      <c r="V1582">
        <v>6.9</v>
      </c>
      <c r="X1582">
        <v>9.1999999999999993</v>
      </c>
      <c r="Y1582">
        <v>181.3</v>
      </c>
      <c r="BZ1582" t="s">
        <v>2649</v>
      </c>
      <c r="CD1582" s="3" t="s">
        <v>2791</v>
      </c>
      <c r="CE1582" s="3" t="s">
        <v>2791</v>
      </c>
    </row>
    <row r="1583" spans="1:83">
      <c r="A1583" t="s">
        <v>1647</v>
      </c>
      <c r="B1583">
        <v>53.8</v>
      </c>
      <c r="C1583">
        <v>0.92</v>
      </c>
      <c r="D1583">
        <v>15.2</v>
      </c>
      <c r="F1583">
        <v>19.100000000000001</v>
      </c>
      <c r="G1583" s="3">
        <f>F1583/Conversions!$C$4</f>
        <v>14.846482705013605</v>
      </c>
      <c r="H1583">
        <v>0.18</v>
      </c>
      <c r="I1583" s="3">
        <f>H1583/Conversions!$C$6</f>
        <v>0.13940520446096655</v>
      </c>
      <c r="J1583">
        <v>6.6</v>
      </c>
      <c r="K1583">
        <v>3.4</v>
      </c>
      <c r="L1583">
        <v>3.64</v>
      </c>
      <c r="M1583">
        <v>1.76</v>
      </c>
      <c r="U1583">
        <f t="shared" si="70"/>
        <v>104.6</v>
      </c>
      <c r="V1583">
        <v>5.7</v>
      </c>
      <c r="X1583">
        <v>48.1</v>
      </c>
      <c r="Y1583">
        <v>441.9</v>
      </c>
      <c r="BZ1583" t="s">
        <v>2649</v>
      </c>
      <c r="CD1583" s="3" t="s">
        <v>2791</v>
      </c>
      <c r="CE1583" s="3" t="s">
        <v>2791</v>
      </c>
    </row>
    <row r="1584" spans="1:83">
      <c r="A1584" t="s">
        <v>1647</v>
      </c>
      <c r="B1584">
        <v>52.8</v>
      </c>
      <c r="C1584">
        <v>0.88</v>
      </c>
      <c r="D1584">
        <v>16.7</v>
      </c>
      <c r="F1584">
        <v>19</v>
      </c>
      <c r="G1584" s="3">
        <f>F1584/Conversions!$C$4</f>
        <v>14.768752429071123</v>
      </c>
      <c r="H1584">
        <v>0.17</v>
      </c>
      <c r="I1584" s="3">
        <f>H1584/Conversions!$C$6</f>
        <v>0.13166047087980176</v>
      </c>
      <c r="J1584">
        <v>5.2</v>
      </c>
      <c r="K1584">
        <v>4.7</v>
      </c>
      <c r="L1584">
        <v>3.61</v>
      </c>
      <c r="M1584">
        <v>1.61</v>
      </c>
      <c r="U1584">
        <f t="shared" si="70"/>
        <v>104.67</v>
      </c>
      <c r="V1584">
        <v>7.1</v>
      </c>
      <c r="X1584">
        <v>61.3</v>
      </c>
      <c r="Y1584">
        <v>342.2</v>
      </c>
      <c r="BZ1584" t="s">
        <v>2649</v>
      </c>
      <c r="CD1584" s="3" t="s">
        <v>2791</v>
      </c>
      <c r="CE1584" s="3" t="s">
        <v>2791</v>
      </c>
    </row>
    <row r="1585" spans="1:83">
      <c r="A1585" t="s">
        <v>1648</v>
      </c>
      <c r="B1585">
        <v>43.7</v>
      </c>
      <c r="C1585">
        <v>0.87</v>
      </c>
      <c r="D1585">
        <v>9.5</v>
      </c>
      <c r="F1585">
        <v>20.100000000000001</v>
      </c>
      <c r="G1585" s="3">
        <f>F1585/Conversions!$C$4</f>
        <v>15.6237854644384</v>
      </c>
      <c r="H1585">
        <v>0.15</v>
      </c>
      <c r="I1585" s="3">
        <f>H1585/Conversions!$C$6</f>
        <v>0.11617100371747212</v>
      </c>
      <c r="J1585">
        <v>7.3</v>
      </c>
      <c r="K1585">
        <v>7.3</v>
      </c>
      <c r="L1585">
        <v>2.1</v>
      </c>
      <c r="M1585">
        <v>0.38</v>
      </c>
      <c r="U1585">
        <f t="shared" si="70"/>
        <v>91.4</v>
      </c>
      <c r="V1585">
        <v>1.3</v>
      </c>
      <c r="BZ1585" t="s">
        <v>2649</v>
      </c>
      <c r="CD1585" s="3" t="s">
        <v>2791</v>
      </c>
      <c r="CE1585" s="3" t="s">
        <v>2791</v>
      </c>
    </row>
    <row r="1586" spans="1:83">
      <c r="A1586" t="s">
        <v>1648</v>
      </c>
      <c r="B1586">
        <v>44.2</v>
      </c>
      <c r="C1586">
        <v>0.98</v>
      </c>
      <c r="D1586">
        <v>10.199999999999999</v>
      </c>
      <c r="F1586">
        <v>21</v>
      </c>
      <c r="G1586" s="3">
        <f>F1586/Conversions!$C$4</f>
        <v>16.323357947920716</v>
      </c>
      <c r="H1586">
        <v>0.19</v>
      </c>
      <c r="I1586" s="3">
        <f>H1586/Conversions!$C$6</f>
        <v>0.14714993804213136</v>
      </c>
      <c r="J1586">
        <v>6</v>
      </c>
      <c r="K1586">
        <v>7.6</v>
      </c>
      <c r="L1586">
        <v>2.66</v>
      </c>
      <c r="M1586">
        <v>0.49</v>
      </c>
      <c r="U1586">
        <f t="shared" si="70"/>
        <v>93.32</v>
      </c>
      <c r="V1586">
        <v>15.5</v>
      </c>
      <c r="BZ1586" t="s">
        <v>2649</v>
      </c>
      <c r="CD1586" s="3" t="s">
        <v>2791</v>
      </c>
      <c r="CE1586" s="3" t="s">
        <v>2791</v>
      </c>
    </row>
    <row r="1587" spans="1:83">
      <c r="A1587" t="s">
        <v>1648</v>
      </c>
      <c r="B1587">
        <v>41.4</v>
      </c>
      <c r="C1587">
        <v>0.78</v>
      </c>
      <c r="D1587">
        <v>8.6999999999999993</v>
      </c>
      <c r="F1587">
        <v>20</v>
      </c>
      <c r="G1587" s="3">
        <f>F1587/Conversions!$C$4</f>
        <v>15.54605518849592</v>
      </c>
      <c r="H1587">
        <v>0.15</v>
      </c>
      <c r="I1587" s="3">
        <f>H1587/Conversions!$C$6</f>
        <v>0.11617100371747212</v>
      </c>
      <c r="J1587">
        <v>7.3</v>
      </c>
      <c r="K1587">
        <v>6.6</v>
      </c>
      <c r="L1587">
        <v>2.16</v>
      </c>
      <c r="M1587">
        <v>0.4</v>
      </c>
      <c r="U1587">
        <f t="shared" si="70"/>
        <v>87.49</v>
      </c>
      <c r="V1587">
        <v>7.8</v>
      </c>
      <c r="BZ1587" t="s">
        <v>2649</v>
      </c>
      <c r="CD1587" s="3" t="s">
        <v>2791</v>
      </c>
      <c r="CE1587" s="3" t="s">
        <v>2791</v>
      </c>
    </row>
    <row r="1588" spans="1:83">
      <c r="A1588" t="s">
        <v>1648</v>
      </c>
      <c r="B1588">
        <v>43.6</v>
      </c>
      <c r="C1588">
        <v>0.85</v>
      </c>
      <c r="D1588">
        <v>10.3</v>
      </c>
      <c r="F1588">
        <v>21.8</v>
      </c>
      <c r="G1588" s="3">
        <f>F1588/Conversions!$C$4</f>
        <v>16.945200155460554</v>
      </c>
      <c r="H1588">
        <v>0.18</v>
      </c>
      <c r="I1588" s="3">
        <f>H1588/Conversions!$C$6</f>
        <v>0.13940520446096655</v>
      </c>
      <c r="J1588">
        <v>6.6</v>
      </c>
      <c r="K1588">
        <v>7</v>
      </c>
      <c r="L1588">
        <v>2.48</v>
      </c>
      <c r="M1588">
        <v>0.65</v>
      </c>
      <c r="U1588">
        <f t="shared" si="70"/>
        <v>93.46</v>
      </c>
      <c r="V1588">
        <v>14.2</v>
      </c>
      <c r="Y1588">
        <v>135.80000000000001</v>
      </c>
      <c r="BZ1588" t="s">
        <v>2649</v>
      </c>
      <c r="CD1588" s="3" t="s">
        <v>2791</v>
      </c>
      <c r="CE1588" s="3" t="s">
        <v>2791</v>
      </c>
    </row>
    <row r="1589" spans="1:83">
      <c r="A1589" t="s">
        <v>1648</v>
      </c>
      <c r="B1589">
        <v>43</v>
      </c>
      <c r="C1589">
        <v>0.95</v>
      </c>
      <c r="D1589">
        <v>9.5</v>
      </c>
      <c r="F1589">
        <v>20.8</v>
      </c>
      <c r="G1589" s="3">
        <f>F1589/Conversions!$C$4</f>
        <v>16.167897396035755</v>
      </c>
      <c r="H1589">
        <v>0.16</v>
      </c>
      <c r="I1589" s="3">
        <f>H1589/Conversions!$C$6</f>
        <v>0.12391573729863693</v>
      </c>
      <c r="J1589">
        <v>7.2</v>
      </c>
      <c r="K1589">
        <v>7.4</v>
      </c>
      <c r="L1589">
        <v>2.1</v>
      </c>
      <c r="M1589">
        <v>0.4</v>
      </c>
      <c r="U1589">
        <f t="shared" si="70"/>
        <v>91.51</v>
      </c>
      <c r="V1589">
        <v>12.7</v>
      </c>
      <c r="BZ1589" t="s">
        <v>2649</v>
      </c>
      <c r="CD1589" s="3" t="s">
        <v>2791</v>
      </c>
      <c r="CE1589" s="3" t="s">
        <v>2791</v>
      </c>
    </row>
    <row r="1590" spans="1:83">
      <c r="A1590" t="s">
        <v>1649</v>
      </c>
      <c r="B1590">
        <v>43.2</v>
      </c>
      <c r="C1590">
        <v>0.83</v>
      </c>
      <c r="D1590">
        <v>8</v>
      </c>
      <c r="F1590">
        <v>21</v>
      </c>
      <c r="G1590" s="3">
        <f>F1590/Conversions!$C$4</f>
        <v>16.323357947920716</v>
      </c>
      <c r="H1590">
        <v>0.14000000000000001</v>
      </c>
      <c r="I1590" s="3">
        <f>H1590/Conversions!$C$6</f>
        <v>0.10842627013630733</v>
      </c>
      <c r="J1590">
        <v>4.0999999999999996</v>
      </c>
      <c r="K1590">
        <v>6.8</v>
      </c>
      <c r="L1590">
        <v>2.21</v>
      </c>
      <c r="M1590">
        <v>1.25</v>
      </c>
      <c r="U1590">
        <f t="shared" si="70"/>
        <v>87.53</v>
      </c>
      <c r="V1590">
        <v>11.9</v>
      </c>
      <c r="X1590">
        <v>131.4</v>
      </c>
      <c r="Y1590">
        <v>24.3</v>
      </c>
      <c r="BZ1590" t="s">
        <v>2649</v>
      </c>
      <c r="CD1590" s="3" t="s">
        <v>2791</v>
      </c>
      <c r="CE1590" s="3" t="s">
        <v>2791</v>
      </c>
    </row>
    <row r="1591" spans="1:83">
      <c r="A1591" t="s">
        <v>1649</v>
      </c>
      <c r="B1591">
        <v>54.5</v>
      </c>
      <c r="C1591">
        <v>1.4</v>
      </c>
      <c r="D1591">
        <v>11.2</v>
      </c>
      <c r="F1591">
        <v>18.899999999999999</v>
      </c>
      <c r="G1591" s="3">
        <f>F1591/Conversions!$C$4</f>
        <v>14.691022153128642</v>
      </c>
      <c r="H1591">
        <v>0.15</v>
      </c>
      <c r="I1591" s="3">
        <f>H1591/Conversions!$C$6</f>
        <v>0.11617100371747212</v>
      </c>
      <c r="J1591">
        <v>5.3</v>
      </c>
      <c r="K1591">
        <v>2.8</v>
      </c>
      <c r="L1591">
        <v>3.03</v>
      </c>
      <c r="M1591">
        <v>1.34</v>
      </c>
      <c r="U1591">
        <f t="shared" si="70"/>
        <v>98.62</v>
      </c>
      <c r="V1591">
        <v>5.7</v>
      </c>
      <c r="X1591">
        <v>12.3</v>
      </c>
      <c r="BZ1591" t="s">
        <v>2649</v>
      </c>
      <c r="CD1591" s="3" t="s">
        <v>2791</v>
      </c>
      <c r="CE1591" s="3" t="s">
        <v>2791</v>
      </c>
    </row>
    <row r="1592" spans="1:83">
      <c r="A1592" t="s">
        <v>1649</v>
      </c>
      <c r="B1592">
        <v>50.8</v>
      </c>
      <c r="C1592">
        <v>0.93</v>
      </c>
      <c r="D1592">
        <v>11.2</v>
      </c>
      <c r="F1592">
        <v>18.600000000000001</v>
      </c>
      <c r="G1592" s="3">
        <f>F1592/Conversions!$C$4</f>
        <v>14.457831325301207</v>
      </c>
      <c r="H1592">
        <v>0.13</v>
      </c>
      <c r="I1592" s="3">
        <f>H1592/Conversions!$C$6</f>
        <v>0.10068153655514252</v>
      </c>
      <c r="J1592">
        <v>4.3</v>
      </c>
      <c r="K1592">
        <v>2.2000000000000002</v>
      </c>
      <c r="L1592">
        <v>2.93</v>
      </c>
      <c r="M1592">
        <v>1.42</v>
      </c>
      <c r="U1592">
        <f t="shared" si="70"/>
        <v>92.509999999999991</v>
      </c>
      <c r="V1592">
        <v>5.4</v>
      </c>
      <c r="X1592">
        <v>163.9</v>
      </c>
      <c r="Y1592">
        <v>286.60000000000002</v>
      </c>
      <c r="BZ1592" t="s">
        <v>2649</v>
      </c>
      <c r="CD1592" s="3" t="s">
        <v>2791</v>
      </c>
      <c r="CE1592" s="3" t="s">
        <v>2791</v>
      </c>
    </row>
    <row r="1593" spans="1:83">
      <c r="A1593" t="s">
        <v>1649</v>
      </c>
      <c r="B1593">
        <v>48.2</v>
      </c>
      <c r="C1593">
        <v>0.97</v>
      </c>
      <c r="D1593">
        <v>9.9</v>
      </c>
      <c r="F1593">
        <v>21</v>
      </c>
      <c r="G1593" s="3">
        <f>F1593/Conversions!$C$4</f>
        <v>16.323357947920716</v>
      </c>
      <c r="H1593">
        <v>0.16</v>
      </c>
      <c r="I1593" s="3">
        <f>H1593/Conversions!$C$6</f>
        <v>0.12391573729863693</v>
      </c>
      <c r="J1593">
        <v>4.5999999999999996</v>
      </c>
      <c r="K1593">
        <v>5.2</v>
      </c>
      <c r="L1593">
        <v>2.42</v>
      </c>
      <c r="M1593">
        <v>0.95</v>
      </c>
      <c r="U1593">
        <f t="shared" si="70"/>
        <v>93.4</v>
      </c>
      <c r="V1593">
        <v>5.5</v>
      </c>
      <c r="X1593">
        <v>16.3</v>
      </c>
      <c r="Y1593">
        <v>224.6</v>
      </c>
      <c r="BZ1593" t="s">
        <v>2649</v>
      </c>
      <c r="CD1593" s="3" t="s">
        <v>2791</v>
      </c>
      <c r="CE1593" s="3" t="s">
        <v>2791</v>
      </c>
    </row>
    <row r="1594" spans="1:83">
      <c r="A1594" t="s">
        <v>1649</v>
      </c>
      <c r="B1594">
        <v>50.1</v>
      </c>
      <c r="C1594">
        <v>0.95</v>
      </c>
      <c r="D1594">
        <v>11.4</v>
      </c>
      <c r="F1594">
        <v>21.4</v>
      </c>
      <c r="G1594" s="3">
        <f>F1594/Conversions!$C$4</f>
        <v>16.634279051690633</v>
      </c>
      <c r="H1594">
        <v>0.15</v>
      </c>
      <c r="I1594" s="3">
        <f>H1594/Conversions!$C$6</f>
        <v>0.11617100371747212</v>
      </c>
      <c r="J1594">
        <v>6.1</v>
      </c>
      <c r="K1594">
        <v>2.4</v>
      </c>
      <c r="L1594">
        <v>3.25</v>
      </c>
      <c r="M1594">
        <v>1.88</v>
      </c>
      <c r="U1594">
        <f t="shared" si="70"/>
        <v>97.63</v>
      </c>
      <c r="V1594">
        <v>5.4</v>
      </c>
      <c r="X1594">
        <v>155.5</v>
      </c>
      <c r="Y1594">
        <v>356.9</v>
      </c>
      <c r="BZ1594" t="s">
        <v>2649</v>
      </c>
      <c r="CD1594" s="3" t="s">
        <v>2791</v>
      </c>
      <c r="CE1594" s="3" t="s">
        <v>2791</v>
      </c>
    </row>
    <row r="1595" spans="1:83">
      <c r="A1595" t="s">
        <v>1649</v>
      </c>
      <c r="B1595">
        <v>52.4</v>
      </c>
      <c r="C1595">
        <v>0.93</v>
      </c>
      <c r="D1595">
        <v>11.3</v>
      </c>
      <c r="F1595">
        <v>18.8</v>
      </c>
      <c r="G1595" s="3">
        <f>F1595/Conversions!$C$4</f>
        <v>14.613291877186164</v>
      </c>
      <c r="H1595">
        <v>0.16</v>
      </c>
      <c r="I1595" s="3">
        <f>H1595/Conversions!$C$6</f>
        <v>0.12391573729863693</v>
      </c>
      <c r="J1595">
        <v>8.1</v>
      </c>
      <c r="K1595">
        <v>2.5</v>
      </c>
      <c r="L1595">
        <v>2.86</v>
      </c>
      <c r="M1595">
        <v>1.58</v>
      </c>
      <c r="U1595">
        <f t="shared" si="70"/>
        <v>98.63</v>
      </c>
      <c r="V1595">
        <v>5.7</v>
      </c>
      <c r="X1595">
        <v>137.69999999999999</v>
      </c>
      <c r="Y1595">
        <v>242.7</v>
      </c>
      <c r="BZ1595" t="s">
        <v>2649</v>
      </c>
      <c r="CD1595" s="3" t="s">
        <v>2791</v>
      </c>
      <c r="CE1595" s="3" t="s">
        <v>2791</v>
      </c>
    </row>
    <row r="1596" spans="1:83">
      <c r="A1596" t="s">
        <v>1649</v>
      </c>
      <c r="B1596">
        <v>52.5</v>
      </c>
      <c r="C1596">
        <v>1.21</v>
      </c>
      <c r="D1596">
        <v>12.5</v>
      </c>
      <c r="F1596">
        <v>17.7</v>
      </c>
      <c r="G1596" s="3">
        <f>F1596/Conversions!$C$4</f>
        <v>13.758258841818888</v>
      </c>
      <c r="H1596">
        <v>0.19</v>
      </c>
      <c r="I1596" s="3">
        <f>H1596/Conversions!$C$6</f>
        <v>0.14714993804213136</v>
      </c>
      <c r="J1596">
        <v>7.5</v>
      </c>
      <c r="K1596">
        <v>4.0999999999999996</v>
      </c>
      <c r="L1596">
        <v>2.37</v>
      </c>
      <c r="M1596">
        <v>1.01</v>
      </c>
      <c r="U1596">
        <f t="shared" si="70"/>
        <v>99.08</v>
      </c>
      <c r="V1596">
        <v>5.5</v>
      </c>
      <c r="X1596">
        <v>11</v>
      </c>
      <c r="Y1596">
        <v>526</v>
      </c>
      <c r="BZ1596" t="s">
        <v>2649</v>
      </c>
      <c r="CD1596" s="3" t="s">
        <v>2791</v>
      </c>
      <c r="CE1596" s="3" t="s">
        <v>2791</v>
      </c>
    </row>
    <row r="1597" spans="1:83">
      <c r="A1597" t="s">
        <v>1649</v>
      </c>
      <c r="B1597">
        <v>29.2</v>
      </c>
      <c r="C1597">
        <v>0.57999999999999996</v>
      </c>
      <c r="D1597">
        <v>6.5</v>
      </c>
      <c r="F1597">
        <v>8.5</v>
      </c>
      <c r="G1597" s="3">
        <f>F1597/Conversions!$C$4</f>
        <v>6.6070734551107657</v>
      </c>
      <c r="H1597">
        <v>0.14000000000000001</v>
      </c>
      <c r="I1597" s="3">
        <f>H1597/Conversions!$C$6</f>
        <v>0.10842627013630733</v>
      </c>
      <c r="J1597">
        <v>2.4</v>
      </c>
      <c r="K1597">
        <v>24.3</v>
      </c>
      <c r="L1597">
        <v>0.8</v>
      </c>
      <c r="M1597">
        <v>0.27</v>
      </c>
      <c r="U1597">
        <f t="shared" si="70"/>
        <v>72.69</v>
      </c>
      <c r="V1597">
        <v>8</v>
      </c>
      <c r="X1597">
        <v>71.8</v>
      </c>
      <c r="Y1597">
        <v>135.6</v>
      </c>
      <c r="BZ1597" t="s">
        <v>2649</v>
      </c>
      <c r="CD1597" s="3" t="s">
        <v>2791</v>
      </c>
      <c r="CE1597" s="3" t="s">
        <v>2791</v>
      </c>
    </row>
    <row r="1598" spans="1:83">
      <c r="A1598" t="s">
        <v>1650</v>
      </c>
      <c r="B1598">
        <v>50.3</v>
      </c>
      <c r="C1598">
        <v>1.05</v>
      </c>
      <c r="D1598">
        <v>10.5</v>
      </c>
      <c r="F1598">
        <v>20</v>
      </c>
      <c r="G1598" s="3">
        <f>F1598/Conversions!$C$4</f>
        <v>15.54605518849592</v>
      </c>
      <c r="H1598">
        <v>0.14000000000000001</v>
      </c>
      <c r="I1598" s="3">
        <f>H1598/Conversions!$C$6</f>
        <v>0.10842627013630733</v>
      </c>
      <c r="J1598">
        <v>5.3</v>
      </c>
      <c r="K1598">
        <v>2.4</v>
      </c>
      <c r="L1598">
        <v>2.7</v>
      </c>
      <c r="M1598">
        <v>1.63</v>
      </c>
      <c r="U1598">
        <f t="shared" si="70"/>
        <v>94.02</v>
      </c>
      <c r="X1598">
        <v>94.4</v>
      </c>
      <c r="Y1598">
        <v>166.4</v>
      </c>
      <c r="BZ1598" t="s">
        <v>2649</v>
      </c>
      <c r="CD1598" s="3" t="s">
        <v>2791</v>
      </c>
      <c r="CE1598" s="3" t="s">
        <v>2791</v>
      </c>
    </row>
    <row r="1599" spans="1:83">
      <c r="A1599" t="s">
        <v>1650</v>
      </c>
      <c r="B1599">
        <v>43.1</v>
      </c>
      <c r="C1599">
        <v>0.78</v>
      </c>
      <c r="D1599">
        <v>11</v>
      </c>
      <c r="F1599">
        <v>21.7</v>
      </c>
      <c r="G1599" s="3">
        <f>F1599/Conversions!$C$4</f>
        <v>16.867469879518072</v>
      </c>
      <c r="H1599">
        <v>0.16</v>
      </c>
      <c r="I1599" s="3">
        <f>H1599/Conversions!$C$6</f>
        <v>0.12391573729863693</v>
      </c>
      <c r="J1599">
        <v>5.2</v>
      </c>
      <c r="K1599">
        <v>6.4</v>
      </c>
      <c r="L1599">
        <v>2.5</v>
      </c>
      <c r="M1599">
        <v>0.87</v>
      </c>
      <c r="U1599">
        <f t="shared" si="70"/>
        <v>91.710000000000008</v>
      </c>
      <c r="X1599">
        <v>68.900000000000006</v>
      </c>
      <c r="BZ1599" t="s">
        <v>2649</v>
      </c>
      <c r="CD1599" s="3" t="s">
        <v>2791</v>
      </c>
      <c r="CE1599" s="3" t="s">
        <v>2791</v>
      </c>
    </row>
    <row r="1600" spans="1:83">
      <c r="A1600" t="s">
        <v>1650</v>
      </c>
      <c r="B1600">
        <v>49</v>
      </c>
      <c r="C1600">
        <v>0.97</v>
      </c>
      <c r="D1600">
        <v>9.3000000000000007</v>
      </c>
      <c r="F1600">
        <v>21.1</v>
      </c>
      <c r="G1600" s="3">
        <f>F1600/Conversions!$C$4</f>
        <v>16.401088223863198</v>
      </c>
      <c r="H1600">
        <v>0.13</v>
      </c>
      <c r="I1600" s="3">
        <f>H1600/Conversions!$C$6</f>
        <v>0.10068153655514252</v>
      </c>
      <c r="J1600">
        <v>6.8</v>
      </c>
      <c r="K1600">
        <v>2.7</v>
      </c>
      <c r="L1600">
        <v>2.4300000000000002</v>
      </c>
      <c r="M1600">
        <v>0.95</v>
      </c>
      <c r="U1600">
        <f t="shared" si="70"/>
        <v>93.38</v>
      </c>
      <c r="X1600">
        <v>113.1</v>
      </c>
      <c r="BZ1600" t="s">
        <v>2649</v>
      </c>
      <c r="CD1600" s="3" t="s">
        <v>2791</v>
      </c>
      <c r="CE1600" s="3" t="s">
        <v>2791</v>
      </c>
    </row>
    <row r="1601" spans="1:83">
      <c r="A1601" t="s">
        <v>1650</v>
      </c>
      <c r="B1601">
        <v>33.799999999999997</v>
      </c>
      <c r="C1601">
        <v>0.73</v>
      </c>
      <c r="D1601">
        <v>6.8</v>
      </c>
      <c r="F1601">
        <v>16.7</v>
      </c>
      <c r="G1601" s="3">
        <f>F1601/Conversions!$C$4</f>
        <v>12.980956082394092</v>
      </c>
      <c r="H1601">
        <v>0.19</v>
      </c>
      <c r="I1601" s="3">
        <f>H1601/Conversions!$C$6</f>
        <v>0.14714993804213136</v>
      </c>
      <c r="J1601">
        <v>3</v>
      </c>
      <c r="K1601">
        <v>16.399999999999999</v>
      </c>
      <c r="L1601">
        <v>1.62</v>
      </c>
      <c r="M1601">
        <v>0.45</v>
      </c>
      <c r="U1601">
        <f t="shared" si="70"/>
        <v>79.689999999999984</v>
      </c>
      <c r="V1601">
        <v>8.1999999999999993</v>
      </c>
      <c r="X1601">
        <v>57.8</v>
      </c>
      <c r="Y1601">
        <v>171.1</v>
      </c>
      <c r="BZ1601" t="s">
        <v>2649</v>
      </c>
      <c r="CD1601" s="3" t="s">
        <v>2791</v>
      </c>
      <c r="CE1601" s="3" t="s">
        <v>2791</v>
      </c>
    </row>
    <row r="1602" spans="1:83">
      <c r="A1602" t="s">
        <v>1650</v>
      </c>
      <c r="B1602">
        <v>51.9</v>
      </c>
      <c r="C1602">
        <v>0.89</v>
      </c>
      <c r="D1602">
        <v>11.4</v>
      </c>
      <c r="F1602">
        <v>20.6</v>
      </c>
      <c r="G1602" s="3">
        <f>F1602/Conversions!$C$4</f>
        <v>16.012436844150798</v>
      </c>
      <c r="H1602">
        <v>0.15</v>
      </c>
      <c r="I1602" s="3">
        <f>H1602/Conversions!$C$6</f>
        <v>0.11617100371747212</v>
      </c>
      <c r="J1602">
        <v>7</v>
      </c>
      <c r="K1602">
        <v>1.7</v>
      </c>
      <c r="L1602">
        <v>2.62</v>
      </c>
      <c r="M1602">
        <v>2.0299999999999998</v>
      </c>
      <c r="U1602">
        <f t="shared" si="70"/>
        <v>98.29000000000002</v>
      </c>
      <c r="X1602">
        <v>89.1</v>
      </c>
      <c r="Y1602">
        <v>187.1</v>
      </c>
      <c r="BZ1602" t="s">
        <v>2649</v>
      </c>
      <c r="CD1602" s="3" t="s">
        <v>2791</v>
      </c>
      <c r="CE1602" s="3" t="s">
        <v>2791</v>
      </c>
    </row>
    <row r="1603" spans="1:83">
      <c r="A1603" t="s">
        <v>1651</v>
      </c>
      <c r="B1603">
        <v>42.5</v>
      </c>
      <c r="C1603">
        <v>0.86</v>
      </c>
      <c r="D1603">
        <v>8.8000000000000007</v>
      </c>
      <c r="F1603">
        <v>19.7</v>
      </c>
      <c r="G1603" s="3">
        <f>F1603/Conversions!$C$4</f>
        <v>15.312864360668479</v>
      </c>
      <c r="H1603">
        <v>0.15</v>
      </c>
      <c r="I1603" s="3">
        <f>H1603/Conversions!$C$6</f>
        <v>0.11617100371747212</v>
      </c>
      <c r="J1603">
        <v>7.4</v>
      </c>
      <c r="K1603">
        <v>7.6</v>
      </c>
      <c r="L1603">
        <v>1.85</v>
      </c>
      <c r="M1603">
        <v>0.31</v>
      </c>
      <c r="U1603">
        <f t="shared" si="70"/>
        <v>89.17</v>
      </c>
      <c r="V1603">
        <v>13.1</v>
      </c>
      <c r="X1603">
        <v>32.9</v>
      </c>
      <c r="BZ1603" t="s">
        <v>2649</v>
      </c>
      <c r="CD1603" s="3" t="s">
        <v>2791</v>
      </c>
      <c r="CE1603" s="3" t="s">
        <v>2791</v>
      </c>
    </row>
    <row r="1604" spans="1:83">
      <c r="A1604" t="s">
        <v>1651</v>
      </c>
      <c r="B1604">
        <v>42.2</v>
      </c>
      <c r="C1604">
        <v>0.94</v>
      </c>
      <c r="D1604">
        <v>9.1</v>
      </c>
      <c r="F1604">
        <v>20.3</v>
      </c>
      <c r="G1604" s="3">
        <f>F1604/Conversions!$C$4</f>
        <v>15.779246016323359</v>
      </c>
      <c r="H1604">
        <v>0.15</v>
      </c>
      <c r="I1604" s="3">
        <f>H1604/Conversions!$C$6</f>
        <v>0.11617100371747212</v>
      </c>
      <c r="J1604">
        <v>7.5</v>
      </c>
      <c r="K1604">
        <v>7.2</v>
      </c>
      <c r="L1604">
        <v>1.87</v>
      </c>
      <c r="M1604">
        <v>0.28000000000000003</v>
      </c>
      <c r="U1604">
        <f t="shared" si="70"/>
        <v>89.539999999999992</v>
      </c>
      <c r="V1604">
        <v>11</v>
      </c>
      <c r="BZ1604" t="s">
        <v>2649</v>
      </c>
      <c r="CD1604" s="3" t="s">
        <v>2791</v>
      </c>
      <c r="CE1604" s="3" t="s">
        <v>2791</v>
      </c>
    </row>
    <row r="1605" spans="1:83">
      <c r="A1605" t="s">
        <v>1651</v>
      </c>
      <c r="B1605">
        <v>40.9</v>
      </c>
      <c r="C1605">
        <v>0.83</v>
      </c>
      <c r="D1605">
        <v>8.4</v>
      </c>
      <c r="F1605">
        <v>19.899999999999999</v>
      </c>
      <c r="G1605" s="3">
        <f>F1605/Conversions!$C$4</f>
        <v>15.468324912553438</v>
      </c>
      <c r="H1605">
        <v>0.15</v>
      </c>
      <c r="I1605" s="3">
        <f>H1605/Conversions!$C$6</f>
        <v>0.11617100371747212</v>
      </c>
      <c r="J1605">
        <v>8.1</v>
      </c>
      <c r="K1605">
        <v>7.6</v>
      </c>
      <c r="L1605">
        <v>1.7</v>
      </c>
      <c r="M1605">
        <v>0.26</v>
      </c>
      <c r="U1605">
        <f t="shared" si="70"/>
        <v>87.84</v>
      </c>
      <c r="V1605">
        <v>7</v>
      </c>
      <c r="BZ1605" t="s">
        <v>2649</v>
      </c>
      <c r="CD1605" s="3" t="s">
        <v>2791</v>
      </c>
      <c r="CE1605" s="3" t="s">
        <v>2791</v>
      </c>
    </row>
    <row r="1606" spans="1:83">
      <c r="A1606" t="s">
        <v>1651</v>
      </c>
      <c r="B1606">
        <v>41.9</v>
      </c>
      <c r="C1606">
        <v>0.92</v>
      </c>
      <c r="D1606">
        <v>8.3000000000000007</v>
      </c>
      <c r="F1606">
        <v>20.100000000000001</v>
      </c>
      <c r="G1606" s="3">
        <f>F1606/Conversions!$C$4</f>
        <v>15.6237854644384</v>
      </c>
      <c r="H1606">
        <v>0.15</v>
      </c>
      <c r="I1606" s="3">
        <f>H1606/Conversions!$C$6</f>
        <v>0.11617100371747212</v>
      </c>
      <c r="J1606">
        <v>7.7</v>
      </c>
      <c r="K1606">
        <v>6.7</v>
      </c>
      <c r="L1606">
        <v>1.85</v>
      </c>
      <c r="M1606">
        <v>0.24</v>
      </c>
      <c r="U1606">
        <f t="shared" si="70"/>
        <v>87.859999999999985</v>
      </c>
      <c r="V1606">
        <v>1.9</v>
      </c>
      <c r="BZ1606" t="s">
        <v>2649</v>
      </c>
      <c r="CD1606" s="3" t="s">
        <v>2791</v>
      </c>
      <c r="CE1606" s="3" t="s">
        <v>2791</v>
      </c>
    </row>
    <row r="1607" spans="1:83">
      <c r="A1607" t="s">
        <v>1652</v>
      </c>
      <c r="B1607">
        <v>20.6</v>
      </c>
      <c r="C1607">
        <v>0.56999999999999995</v>
      </c>
      <c r="D1607">
        <v>5.3</v>
      </c>
      <c r="F1607">
        <v>22.6</v>
      </c>
      <c r="G1607" s="3">
        <f>F1607/Conversions!$C$4</f>
        <v>17.56704236300039</v>
      </c>
      <c r="H1607">
        <v>0.15</v>
      </c>
      <c r="I1607" s="3">
        <f>H1607/Conversions!$C$6</f>
        <v>0.11617100371747212</v>
      </c>
      <c r="J1607">
        <v>1.8</v>
      </c>
      <c r="K1607">
        <v>21.7</v>
      </c>
      <c r="L1607">
        <v>0.89</v>
      </c>
      <c r="M1607">
        <v>0.18</v>
      </c>
      <c r="U1607">
        <f t="shared" si="70"/>
        <v>73.789999999999992</v>
      </c>
      <c r="V1607">
        <v>7.6</v>
      </c>
      <c r="BZ1607" t="s">
        <v>2649</v>
      </c>
      <c r="CD1607" s="3" t="s">
        <v>2791</v>
      </c>
      <c r="CE1607" s="3" t="s">
        <v>2791</v>
      </c>
    </row>
    <row r="1608" spans="1:83">
      <c r="A1608" t="s">
        <v>1653</v>
      </c>
      <c r="B1608">
        <v>41.1</v>
      </c>
      <c r="C1608">
        <v>0.78</v>
      </c>
      <c r="D1608">
        <v>8.1999999999999993</v>
      </c>
      <c r="F1608">
        <v>18.399999999999999</v>
      </c>
      <c r="G1608" s="3">
        <f>F1608/Conversions!$C$4</f>
        <v>14.302370773416245</v>
      </c>
      <c r="H1608">
        <v>0.14000000000000001</v>
      </c>
      <c r="I1608" s="3">
        <f>H1608/Conversions!$C$6</f>
        <v>0.10842627013630733</v>
      </c>
      <c r="J1608">
        <v>8.9</v>
      </c>
      <c r="K1608">
        <v>6.9</v>
      </c>
      <c r="L1608">
        <v>1.58</v>
      </c>
      <c r="M1608">
        <v>0.2</v>
      </c>
      <c r="U1608">
        <f t="shared" si="70"/>
        <v>86.200000000000017</v>
      </c>
      <c r="V1608">
        <v>1.9</v>
      </c>
      <c r="BZ1608" t="s">
        <v>2649</v>
      </c>
      <c r="CD1608" s="3" t="s">
        <v>2791</v>
      </c>
      <c r="CE1608" s="3" t="s">
        <v>2791</v>
      </c>
    </row>
    <row r="1609" spans="1:83">
      <c r="A1609" t="s">
        <v>1653</v>
      </c>
      <c r="B1609">
        <v>43</v>
      </c>
      <c r="C1609">
        <v>0.77</v>
      </c>
      <c r="D1609">
        <v>8</v>
      </c>
      <c r="F1609">
        <v>18.899999999999999</v>
      </c>
      <c r="G1609" s="3">
        <f>F1609/Conversions!$C$4</f>
        <v>14.691022153128642</v>
      </c>
      <c r="H1609">
        <v>0.14000000000000001</v>
      </c>
      <c r="I1609" s="3">
        <f>H1609/Conversions!$C$6</f>
        <v>0.10842627013630733</v>
      </c>
      <c r="J1609">
        <v>7.5</v>
      </c>
      <c r="K1609">
        <v>6.8</v>
      </c>
      <c r="L1609">
        <v>1.72</v>
      </c>
      <c r="M1609">
        <v>0.41</v>
      </c>
      <c r="U1609">
        <f t="shared" si="70"/>
        <v>87.240000000000009</v>
      </c>
      <c r="V1609">
        <v>1.7</v>
      </c>
      <c r="BZ1609" t="s">
        <v>2649</v>
      </c>
      <c r="CD1609" s="3" t="s">
        <v>2791</v>
      </c>
      <c r="CE1609" s="3" t="s">
        <v>2791</v>
      </c>
    </row>
    <row r="1610" spans="1:83">
      <c r="A1610" t="s">
        <v>1653</v>
      </c>
      <c r="B1610">
        <v>26.6</v>
      </c>
      <c r="C1610">
        <v>0.62</v>
      </c>
      <c r="D1610">
        <v>6.8</v>
      </c>
      <c r="F1610">
        <v>17</v>
      </c>
      <c r="G1610" s="3">
        <f>F1610/Conversions!$C$4</f>
        <v>13.214146910221531</v>
      </c>
      <c r="H1610">
        <v>0.3</v>
      </c>
      <c r="I1610" s="3">
        <f>H1610/Conversions!$C$6</f>
        <v>0.23234200743494424</v>
      </c>
      <c r="J1610">
        <v>4.0999999999999996</v>
      </c>
      <c r="K1610">
        <v>14.8</v>
      </c>
      <c r="L1610">
        <v>2.2999999999999998</v>
      </c>
      <c r="M1610">
        <v>0.06</v>
      </c>
      <c r="U1610">
        <f t="shared" si="70"/>
        <v>72.579999999999984</v>
      </c>
      <c r="V1610">
        <v>5.0999999999999996</v>
      </c>
      <c r="BZ1610" t="s">
        <v>2649</v>
      </c>
      <c r="CD1610" s="3" t="s">
        <v>2791</v>
      </c>
      <c r="CE1610" s="3" t="s">
        <v>2791</v>
      </c>
    </row>
    <row r="1611" spans="1:83">
      <c r="A1611" t="s">
        <v>1654</v>
      </c>
      <c r="B1611">
        <v>52.9</v>
      </c>
      <c r="C1611">
        <v>0.96</v>
      </c>
      <c r="D1611">
        <v>12.4</v>
      </c>
      <c r="F1611">
        <v>19</v>
      </c>
      <c r="G1611" s="3">
        <f>F1611/Conversions!$C$4</f>
        <v>14.768752429071123</v>
      </c>
      <c r="H1611">
        <v>0.16</v>
      </c>
      <c r="I1611" s="3">
        <f>H1611/Conversions!$C$6</f>
        <v>0.12391573729863693</v>
      </c>
      <c r="J1611">
        <v>6.4</v>
      </c>
      <c r="K1611">
        <v>2.6</v>
      </c>
      <c r="L1611">
        <v>2.31</v>
      </c>
      <c r="M1611">
        <v>0.88</v>
      </c>
      <c r="U1611">
        <f t="shared" si="70"/>
        <v>97.61</v>
      </c>
      <c r="X1611">
        <v>88.3</v>
      </c>
      <c r="Y1611">
        <v>23.8</v>
      </c>
      <c r="BZ1611" t="s">
        <v>2649</v>
      </c>
      <c r="CD1611" s="3" t="s">
        <v>2791</v>
      </c>
      <c r="CE1611" s="3" t="s">
        <v>2791</v>
      </c>
    </row>
    <row r="1612" spans="1:83">
      <c r="A1612" t="s">
        <v>1654</v>
      </c>
      <c r="B1612">
        <v>52.1</v>
      </c>
      <c r="C1612">
        <v>0.88</v>
      </c>
      <c r="D1612">
        <v>11.5</v>
      </c>
      <c r="F1612">
        <v>20.9</v>
      </c>
      <c r="G1612" s="3">
        <f>F1612/Conversions!$C$4</f>
        <v>16.245627671978234</v>
      </c>
      <c r="H1612">
        <v>0.13</v>
      </c>
      <c r="I1612" s="3">
        <f>H1612/Conversions!$C$6</f>
        <v>0.10068153655514252</v>
      </c>
      <c r="J1612">
        <v>5.3</v>
      </c>
      <c r="K1612">
        <v>2.8</v>
      </c>
      <c r="L1612">
        <v>3.08</v>
      </c>
      <c r="M1612">
        <v>1.72</v>
      </c>
      <c r="U1612">
        <f t="shared" si="70"/>
        <v>98.41</v>
      </c>
      <c r="V1612">
        <v>9.5</v>
      </c>
      <c r="X1612">
        <v>97.9</v>
      </c>
      <c r="Y1612">
        <v>227.3</v>
      </c>
      <c r="BZ1612" t="s">
        <v>2649</v>
      </c>
      <c r="CD1612" s="3" t="s">
        <v>2791</v>
      </c>
      <c r="CE1612" s="3" t="s">
        <v>2791</v>
      </c>
    </row>
    <row r="1613" spans="1:83">
      <c r="A1613" t="s">
        <v>1654</v>
      </c>
      <c r="B1613">
        <v>45.7</v>
      </c>
      <c r="C1613">
        <v>0.83</v>
      </c>
      <c r="D1613">
        <v>10.8</v>
      </c>
      <c r="F1613">
        <v>20</v>
      </c>
      <c r="G1613" s="3">
        <f>F1613/Conversions!$C$4</f>
        <v>15.54605518849592</v>
      </c>
      <c r="H1613">
        <v>0.15</v>
      </c>
      <c r="I1613" s="3">
        <f>H1613/Conversions!$C$6</f>
        <v>0.11617100371747212</v>
      </c>
      <c r="J1613">
        <v>3.9</v>
      </c>
      <c r="K1613">
        <v>7.5</v>
      </c>
      <c r="L1613">
        <v>2.6</v>
      </c>
      <c r="M1613">
        <v>1.19</v>
      </c>
      <c r="U1613">
        <f t="shared" si="70"/>
        <v>92.67</v>
      </c>
      <c r="V1613">
        <v>9.8000000000000007</v>
      </c>
      <c r="X1613">
        <v>84.8</v>
      </c>
      <c r="Y1613">
        <v>125.7</v>
      </c>
      <c r="BZ1613" t="s">
        <v>2649</v>
      </c>
      <c r="CD1613" s="3" t="s">
        <v>2791</v>
      </c>
      <c r="CE1613" s="3" t="s">
        <v>2791</v>
      </c>
    </row>
    <row r="1614" spans="1:83">
      <c r="A1614" t="s">
        <v>1654</v>
      </c>
      <c r="B1614">
        <v>47.6</v>
      </c>
      <c r="C1614">
        <v>1</v>
      </c>
      <c r="D1614">
        <v>11.4</v>
      </c>
      <c r="F1614">
        <v>20.3</v>
      </c>
      <c r="G1614" s="3">
        <f>F1614/Conversions!$C$4</f>
        <v>15.779246016323359</v>
      </c>
      <c r="H1614">
        <v>0.13</v>
      </c>
      <c r="I1614" s="3">
        <f>H1614/Conversions!$C$6</f>
        <v>0.10068153655514252</v>
      </c>
      <c r="J1614">
        <v>4.7</v>
      </c>
      <c r="K1614">
        <v>4.0999999999999996</v>
      </c>
      <c r="L1614">
        <v>2.82</v>
      </c>
      <c r="M1614">
        <v>1.1100000000000001</v>
      </c>
      <c r="U1614">
        <f t="shared" si="70"/>
        <v>93.16</v>
      </c>
      <c r="V1614">
        <v>11.6</v>
      </c>
      <c r="X1614">
        <v>82.2</v>
      </c>
      <c r="Y1614">
        <v>189</v>
      </c>
      <c r="BZ1614" t="s">
        <v>2649</v>
      </c>
      <c r="CD1614" s="3" t="s">
        <v>2791</v>
      </c>
      <c r="CE1614" s="3" t="s">
        <v>2791</v>
      </c>
    </row>
    <row r="1615" spans="1:83">
      <c r="A1615" t="s">
        <v>1654</v>
      </c>
      <c r="B1615">
        <v>48.1</v>
      </c>
      <c r="C1615">
        <v>0.95</v>
      </c>
      <c r="D1615">
        <v>11</v>
      </c>
      <c r="F1615">
        <v>20.3</v>
      </c>
      <c r="G1615" s="3">
        <f>F1615/Conversions!$C$4</f>
        <v>15.779246016323359</v>
      </c>
      <c r="H1615">
        <v>0.19</v>
      </c>
      <c r="I1615" s="3">
        <f>H1615/Conversions!$C$6</f>
        <v>0.14714993804213136</v>
      </c>
      <c r="J1615">
        <v>4.4000000000000004</v>
      </c>
      <c r="K1615">
        <v>6.7</v>
      </c>
      <c r="L1615">
        <v>2.7</v>
      </c>
      <c r="M1615">
        <v>1.25</v>
      </c>
      <c r="U1615">
        <f t="shared" si="70"/>
        <v>95.59</v>
      </c>
      <c r="V1615">
        <v>9.4</v>
      </c>
      <c r="X1615">
        <v>82.7</v>
      </c>
      <c r="Y1615">
        <v>168.7</v>
      </c>
      <c r="BZ1615" t="s">
        <v>2649</v>
      </c>
      <c r="CD1615" s="3" t="s">
        <v>2791</v>
      </c>
      <c r="CE1615" s="3" t="s">
        <v>2791</v>
      </c>
    </row>
    <row r="1616" spans="1:83">
      <c r="A1616" t="s">
        <v>1655</v>
      </c>
      <c r="B1616">
        <v>45.4</v>
      </c>
      <c r="C1616">
        <v>1.01</v>
      </c>
      <c r="D1616">
        <v>9.6</v>
      </c>
      <c r="F1616">
        <v>19.7</v>
      </c>
      <c r="G1616" s="3">
        <f>F1616/Conversions!$C$4</f>
        <v>15.312864360668479</v>
      </c>
      <c r="H1616">
        <v>0.2</v>
      </c>
      <c r="I1616" s="3">
        <f>H1616/Conversions!$C$6</f>
        <v>0.15489467162329618</v>
      </c>
      <c r="J1616">
        <v>4.2</v>
      </c>
      <c r="K1616">
        <v>9.3000000000000007</v>
      </c>
      <c r="L1616">
        <v>2.2000000000000002</v>
      </c>
      <c r="M1616">
        <v>1.0900000000000001</v>
      </c>
      <c r="U1616">
        <f t="shared" si="70"/>
        <v>92.7</v>
      </c>
      <c r="BZ1616" t="s">
        <v>2649</v>
      </c>
      <c r="CD1616" s="3" t="s">
        <v>2791</v>
      </c>
      <c r="CE1616" s="3" t="s">
        <v>2791</v>
      </c>
    </row>
    <row r="1617" spans="1:83">
      <c r="A1617" t="s">
        <v>1655</v>
      </c>
      <c r="B1617">
        <v>51.9</v>
      </c>
      <c r="C1617">
        <v>1.19</v>
      </c>
      <c r="D1617">
        <v>12</v>
      </c>
      <c r="F1617">
        <v>21.3</v>
      </c>
      <c r="G1617" s="3">
        <f>F1617/Conversions!$C$4</f>
        <v>16.556548775748155</v>
      </c>
      <c r="H1617">
        <v>0.15</v>
      </c>
      <c r="I1617" s="3">
        <f>H1617/Conversions!$C$6</f>
        <v>0.11617100371747212</v>
      </c>
      <c r="J1617">
        <v>5.8</v>
      </c>
      <c r="K1617">
        <v>2.2999999999999998</v>
      </c>
      <c r="L1617">
        <v>2.82</v>
      </c>
      <c r="M1617">
        <v>1.62</v>
      </c>
      <c r="U1617">
        <f t="shared" si="70"/>
        <v>99.08</v>
      </c>
      <c r="BZ1617" t="s">
        <v>2649</v>
      </c>
      <c r="CD1617" s="3" t="s">
        <v>2791</v>
      </c>
      <c r="CE1617" s="3" t="s">
        <v>2791</v>
      </c>
    </row>
    <row r="1618" spans="1:83">
      <c r="A1618" t="s">
        <v>1655</v>
      </c>
      <c r="B1618">
        <v>44.8</v>
      </c>
      <c r="C1618">
        <v>0.88</v>
      </c>
      <c r="D1618">
        <v>10.4</v>
      </c>
      <c r="F1618">
        <v>19.8</v>
      </c>
      <c r="G1618" s="3">
        <f>F1618/Conversions!$C$4</f>
        <v>15.390594636610961</v>
      </c>
      <c r="H1618">
        <v>0.17</v>
      </c>
      <c r="I1618" s="3">
        <f>H1618/Conversions!$C$6</f>
        <v>0.13166047087980176</v>
      </c>
      <c r="J1618">
        <v>4.5999999999999996</v>
      </c>
      <c r="K1618">
        <v>9.3000000000000007</v>
      </c>
      <c r="L1618">
        <v>2.39</v>
      </c>
      <c r="M1618">
        <v>1.04</v>
      </c>
      <c r="U1618">
        <f t="shared" si="70"/>
        <v>93.38</v>
      </c>
      <c r="BZ1618" t="s">
        <v>2649</v>
      </c>
      <c r="CD1618" s="3" t="s">
        <v>2791</v>
      </c>
      <c r="CE1618" s="3" t="s">
        <v>2791</v>
      </c>
    </row>
    <row r="1619" spans="1:83">
      <c r="A1619" t="s">
        <v>1655</v>
      </c>
      <c r="B1619">
        <v>41.3</v>
      </c>
      <c r="C1619">
        <v>0.79</v>
      </c>
      <c r="D1619">
        <v>8.6</v>
      </c>
      <c r="F1619">
        <v>23.2</v>
      </c>
      <c r="G1619" s="3">
        <f>F1619/Conversions!$C$4</f>
        <v>18.033424018655268</v>
      </c>
      <c r="H1619">
        <v>0.14000000000000001</v>
      </c>
      <c r="I1619" s="3">
        <f>H1619/Conversions!$C$6</f>
        <v>0.10842627013630733</v>
      </c>
      <c r="J1619">
        <v>4</v>
      </c>
      <c r="K1619">
        <v>7.4</v>
      </c>
      <c r="L1619">
        <v>2.0699999999999998</v>
      </c>
      <c r="M1619">
        <v>0.86</v>
      </c>
      <c r="U1619">
        <f t="shared" si="70"/>
        <v>88.36</v>
      </c>
      <c r="BZ1619" t="s">
        <v>2649</v>
      </c>
      <c r="CD1619" s="3" t="s">
        <v>2791</v>
      </c>
      <c r="CE1619" s="3" t="s">
        <v>2791</v>
      </c>
    </row>
    <row r="1620" spans="1:83">
      <c r="A1620" t="s">
        <v>1655</v>
      </c>
      <c r="B1620">
        <v>52.7</v>
      </c>
      <c r="C1620">
        <v>1.06</v>
      </c>
      <c r="D1620">
        <v>12.7</v>
      </c>
      <c r="F1620">
        <v>20.7</v>
      </c>
      <c r="G1620" s="3">
        <f>F1620/Conversions!$C$4</f>
        <v>16.090167120093277</v>
      </c>
      <c r="H1620">
        <v>0.13</v>
      </c>
      <c r="I1620" s="3">
        <f>H1620/Conversions!$C$6</f>
        <v>0.10068153655514252</v>
      </c>
      <c r="J1620">
        <v>4.8</v>
      </c>
      <c r="K1620">
        <v>3.3</v>
      </c>
      <c r="L1620">
        <v>3.09</v>
      </c>
      <c r="M1620">
        <v>1.77</v>
      </c>
      <c r="U1620">
        <f t="shared" si="70"/>
        <v>100.25000000000001</v>
      </c>
      <c r="BZ1620" t="s">
        <v>2649</v>
      </c>
      <c r="CD1620" s="3" t="s">
        <v>2791</v>
      </c>
      <c r="CE1620" s="3" t="s">
        <v>2791</v>
      </c>
    </row>
    <row r="1621" spans="1:83">
      <c r="A1621" t="s">
        <v>1655</v>
      </c>
      <c r="B1621">
        <v>50.7</v>
      </c>
      <c r="C1621">
        <v>0.94</v>
      </c>
      <c r="D1621">
        <v>12.3</v>
      </c>
      <c r="F1621">
        <v>20.7</v>
      </c>
      <c r="G1621" s="3">
        <f>F1621/Conversions!$C$4</f>
        <v>16.090167120093277</v>
      </c>
      <c r="H1621">
        <v>0.13</v>
      </c>
      <c r="I1621" s="3">
        <f>H1621/Conversions!$C$6</f>
        <v>0.10068153655514252</v>
      </c>
      <c r="J1621">
        <v>5</v>
      </c>
      <c r="K1621">
        <v>4.2</v>
      </c>
      <c r="L1621">
        <v>2.81</v>
      </c>
      <c r="M1621">
        <v>1.24</v>
      </c>
      <c r="U1621">
        <f t="shared" si="70"/>
        <v>98.02</v>
      </c>
      <c r="BZ1621" t="s">
        <v>2649</v>
      </c>
      <c r="CD1621" s="3" t="s">
        <v>2791</v>
      </c>
      <c r="CE1621" s="3" t="s">
        <v>2791</v>
      </c>
    </row>
    <row r="1622" spans="1:83">
      <c r="A1622" t="s">
        <v>1655</v>
      </c>
      <c r="B1622">
        <v>48</v>
      </c>
      <c r="C1622">
        <v>1.07</v>
      </c>
      <c r="D1622">
        <v>9.8000000000000007</v>
      </c>
      <c r="F1622">
        <v>20.100000000000001</v>
      </c>
      <c r="G1622" s="3">
        <f>F1622/Conversions!$C$4</f>
        <v>15.6237854644384</v>
      </c>
      <c r="H1622">
        <v>0.14000000000000001</v>
      </c>
      <c r="I1622" s="3">
        <f>H1622/Conversions!$C$6</f>
        <v>0.10842627013630733</v>
      </c>
      <c r="J1622">
        <v>5</v>
      </c>
      <c r="K1622">
        <v>6.8</v>
      </c>
      <c r="L1622">
        <v>2.42</v>
      </c>
      <c r="M1622">
        <v>1.17</v>
      </c>
      <c r="U1622">
        <f t="shared" si="70"/>
        <v>94.5</v>
      </c>
      <c r="BZ1622" t="s">
        <v>2649</v>
      </c>
      <c r="CD1622" s="3" t="s">
        <v>2791</v>
      </c>
      <c r="CE1622" s="3" t="s">
        <v>2791</v>
      </c>
    </row>
    <row r="1623" spans="1:83">
      <c r="A1623" t="s">
        <v>1655</v>
      </c>
      <c r="B1623">
        <v>53.7</v>
      </c>
      <c r="C1623">
        <v>1.17</v>
      </c>
      <c r="D1623">
        <v>12.6</v>
      </c>
      <c r="F1623">
        <v>20</v>
      </c>
      <c r="G1623" s="3">
        <f>F1623/Conversions!$C$4</f>
        <v>15.54605518849592</v>
      </c>
      <c r="H1623">
        <v>0.13</v>
      </c>
      <c r="I1623" s="3">
        <f>H1623/Conversions!$C$6</f>
        <v>0.10068153655514252</v>
      </c>
      <c r="J1623">
        <v>5.0999999999999996</v>
      </c>
      <c r="K1623">
        <v>2.9</v>
      </c>
      <c r="L1623">
        <v>2.82</v>
      </c>
      <c r="M1623">
        <v>1.71</v>
      </c>
      <c r="U1623">
        <f t="shared" si="70"/>
        <v>100.13</v>
      </c>
      <c r="BZ1623" t="s">
        <v>2649</v>
      </c>
      <c r="CD1623" s="3" t="s">
        <v>2791</v>
      </c>
      <c r="CE1623" s="3" t="s">
        <v>2791</v>
      </c>
    </row>
    <row r="1624" spans="1:83">
      <c r="A1624" t="s">
        <v>1656</v>
      </c>
      <c r="B1624">
        <v>44.7</v>
      </c>
      <c r="C1624">
        <v>0.94</v>
      </c>
      <c r="D1624">
        <v>10.3</v>
      </c>
      <c r="F1624">
        <v>20.100000000000001</v>
      </c>
      <c r="G1624" s="3">
        <f>F1624/Conversions!$C$4</f>
        <v>15.6237854644384</v>
      </c>
      <c r="H1624">
        <v>0.18</v>
      </c>
      <c r="I1624" s="3">
        <f>H1624/Conversions!$C$6</f>
        <v>0.13940520446096655</v>
      </c>
      <c r="J1624">
        <v>6.9</v>
      </c>
      <c r="K1624">
        <v>7.6</v>
      </c>
      <c r="L1624">
        <v>2.21</v>
      </c>
      <c r="M1624">
        <v>0.45</v>
      </c>
      <c r="U1624">
        <f t="shared" si="70"/>
        <v>93.38</v>
      </c>
      <c r="V1624">
        <v>9.9</v>
      </c>
      <c r="Y1624">
        <v>144.19999999999999</v>
      </c>
      <c r="BZ1624" t="s">
        <v>2649</v>
      </c>
      <c r="CD1624" s="3" t="s">
        <v>2791</v>
      </c>
      <c r="CE1624" s="3" t="s">
        <v>2791</v>
      </c>
    </row>
    <row r="1625" spans="1:83">
      <c r="A1625" t="s">
        <v>1656</v>
      </c>
      <c r="B1625">
        <v>45.7</v>
      </c>
      <c r="C1625">
        <v>0.86</v>
      </c>
      <c r="D1625">
        <v>11.4</v>
      </c>
      <c r="F1625">
        <v>20.3</v>
      </c>
      <c r="G1625" s="3">
        <f>F1625/Conversions!$C$4</f>
        <v>15.779246016323359</v>
      </c>
      <c r="H1625">
        <v>0.17</v>
      </c>
      <c r="I1625" s="3">
        <f>H1625/Conversions!$C$6</f>
        <v>0.13166047087980176</v>
      </c>
      <c r="J1625">
        <v>6.7</v>
      </c>
      <c r="K1625">
        <v>7.5</v>
      </c>
      <c r="L1625">
        <v>2.59</v>
      </c>
      <c r="M1625">
        <v>0.55000000000000004</v>
      </c>
      <c r="U1625">
        <f t="shared" si="70"/>
        <v>95.77000000000001</v>
      </c>
      <c r="V1625">
        <v>1.3</v>
      </c>
      <c r="BZ1625" t="s">
        <v>2649</v>
      </c>
      <c r="CD1625" s="3" t="s">
        <v>2791</v>
      </c>
      <c r="CE1625" s="3" t="s">
        <v>2791</v>
      </c>
    </row>
    <row r="1626" spans="1:83">
      <c r="A1626" t="s">
        <v>1656</v>
      </c>
      <c r="B1626">
        <v>45.5</v>
      </c>
      <c r="C1626">
        <v>0.88</v>
      </c>
      <c r="D1626">
        <v>10.6</v>
      </c>
      <c r="F1626">
        <v>20.100000000000001</v>
      </c>
      <c r="G1626" s="3">
        <f>F1626/Conversions!$C$4</f>
        <v>15.6237854644384</v>
      </c>
      <c r="H1626">
        <v>0.16</v>
      </c>
      <c r="I1626" s="3">
        <f>H1626/Conversions!$C$6</f>
        <v>0.12391573729863693</v>
      </c>
      <c r="J1626">
        <v>7</v>
      </c>
      <c r="K1626">
        <v>7.4</v>
      </c>
      <c r="L1626">
        <v>2.39</v>
      </c>
      <c r="M1626">
        <v>0.55000000000000004</v>
      </c>
      <c r="U1626">
        <f t="shared" si="70"/>
        <v>94.580000000000013</v>
      </c>
      <c r="V1626">
        <v>1.6</v>
      </c>
      <c r="Y1626">
        <v>135.19999999999999</v>
      </c>
      <c r="BZ1626" t="s">
        <v>2649</v>
      </c>
      <c r="CD1626" s="3" t="s">
        <v>2791</v>
      </c>
      <c r="CE1626" s="3" t="s">
        <v>2791</v>
      </c>
    </row>
    <row r="1627" spans="1:83">
      <c r="A1627" t="s">
        <v>1656</v>
      </c>
      <c r="B1627">
        <v>45.6</v>
      </c>
      <c r="C1627">
        <v>0.89</v>
      </c>
      <c r="D1627">
        <v>10.5</v>
      </c>
      <c r="F1627">
        <v>20.100000000000001</v>
      </c>
      <c r="G1627" s="3">
        <f>F1627/Conversions!$C$4</f>
        <v>15.6237854644384</v>
      </c>
      <c r="H1627">
        <v>0.17</v>
      </c>
      <c r="I1627" s="3">
        <f>H1627/Conversions!$C$6</f>
        <v>0.13166047087980176</v>
      </c>
      <c r="J1627">
        <v>7</v>
      </c>
      <c r="K1627">
        <v>7.2</v>
      </c>
      <c r="L1627">
        <v>2.37</v>
      </c>
      <c r="M1627">
        <v>0.52</v>
      </c>
      <c r="U1627">
        <f t="shared" si="70"/>
        <v>94.35</v>
      </c>
      <c r="V1627">
        <v>13.2</v>
      </c>
      <c r="BZ1627" t="s">
        <v>2649</v>
      </c>
      <c r="CD1627" s="3" t="s">
        <v>2791</v>
      </c>
      <c r="CE1627" s="3" t="s">
        <v>2791</v>
      </c>
    </row>
    <row r="1628" spans="1:83">
      <c r="A1628" t="s">
        <v>1656</v>
      </c>
      <c r="B1628">
        <v>46.2</v>
      </c>
      <c r="C1628">
        <v>0.93</v>
      </c>
      <c r="D1628">
        <v>10.9</v>
      </c>
      <c r="F1628">
        <v>19.899999999999999</v>
      </c>
      <c r="G1628" s="3">
        <f>F1628/Conversions!$C$4</f>
        <v>15.468324912553438</v>
      </c>
      <c r="H1628">
        <v>0.18</v>
      </c>
      <c r="I1628" s="3">
        <f>H1628/Conversions!$C$6</f>
        <v>0.13940520446096655</v>
      </c>
      <c r="J1628">
        <v>7.2</v>
      </c>
      <c r="K1628">
        <v>7.6</v>
      </c>
      <c r="L1628">
        <v>2.41</v>
      </c>
      <c r="M1628">
        <v>0.52</v>
      </c>
      <c r="U1628">
        <f t="shared" si="70"/>
        <v>95.84</v>
      </c>
      <c r="V1628">
        <v>9.9</v>
      </c>
      <c r="X1628">
        <v>31.9</v>
      </c>
      <c r="BZ1628" t="s">
        <v>2649</v>
      </c>
      <c r="CD1628" s="3" t="s">
        <v>2791</v>
      </c>
      <c r="CE1628" s="3" t="s">
        <v>2791</v>
      </c>
    </row>
    <row r="1629" spans="1:83">
      <c r="A1629" t="s">
        <v>1657</v>
      </c>
      <c r="B1629">
        <v>41.4</v>
      </c>
      <c r="C1629">
        <v>0.93</v>
      </c>
      <c r="D1629">
        <v>8.6999999999999993</v>
      </c>
      <c r="F1629">
        <v>19.8</v>
      </c>
      <c r="G1629" s="3">
        <f>F1629/Conversions!$C$4</f>
        <v>15.390594636610961</v>
      </c>
      <c r="H1629">
        <v>0.13</v>
      </c>
      <c r="I1629" s="3">
        <f>H1629/Conversions!$C$6</f>
        <v>0.10068153655514252</v>
      </c>
      <c r="J1629">
        <v>7.4</v>
      </c>
      <c r="K1629">
        <v>7.4</v>
      </c>
      <c r="L1629">
        <v>2.0099999999999998</v>
      </c>
      <c r="M1629">
        <v>0.37</v>
      </c>
      <c r="U1629">
        <f t="shared" si="70"/>
        <v>88.14</v>
      </c>
      <c r="V1629">
        <v>1.4</v>
      </c>
      <c r="BZ1629" t="s">
        <v>2649</v>
      </c>
      <c r="CD1629" s="3" t="s">
        <v>2791</v>
      </c>
      <c r="CE1629" s="3" t="s">
        <v>2791</v>
      </c>
    </row>
    <row r="1630" spans="1:83">
      <c r="A1630" t="s">
        <v>1657</v>
      </c>
      <c r="B1630">
        <v>41.2</v>
      </c>
      <c r="C1630">
        <v>0.91</v>
      </c>
      <c r="D1630">
        <v>8.4</v>
      </c>
      <c r="F1630">
        <v>19.7</v>
      </c>
      <c r="G1630" s="3">
        <f>F1630/Conversions!$C$4</f>
        <v>15.312864360668479</v>
      </c>
      <c r="H1630">
        <v>0.13</v>
      </c>
      <c r="I1630" s="3">
        <f>H1630/Conversions!$C$6</f>
        <v>0.10068153655514252</v>
      </c>
      <c r="J1630">
        <v>7.8</v>
      </c>
      <c r="K1630">
        <v>7.2</v>
      </c>
      <c r="L1630">
        <v>1.79</v>
      </c>
      <c r="M1630">
        <v>0.28000000000000003</v>
      </c>
      <c r="U1630">
        <f t="shared" si="70"/>
        <v>87.410000000000011</v>
      </c>
      <c r="V1630">
        <v>9.9</v>
      </c>
      <c r="BZ1630" t="s">
        <v>2649</v>
      </c>
      <c r="CD1630" s="3" t="s">
        <v>2791</v>
      </c>
      <c r="CE1630" s="3" t="s">
        <v>2791</v>
      </c>
    </row>
    <row r="1631" spans="1:83">
      <c r="A1631" t="s">
        <v>1657</v>
      </c>
      <c r="B1631">
        <v>41.1</v>
      </c>
      <c r="C1631">
        <v>0.94</v>
      </c>
      <c r="D1631">
        <v>8.5</v>
      </c>
      <c r="F1631">
        <v>20.5</v>
      </c>
      <c r="G1631" s="3">
        <f>F1631/Conversions!$C$4</f>
        <v>15.934706568208318</v>
      </c>
      <c r="H1631">
        <v>0.13</v>
      </c>
      <c r="I1631" s="3">
        <f>H1631/Conversions!$C$6</f>
        <v>0.10068153655514252</v>
      </c>
      <c r="J1631">
        <v>7.4</v>
      </c>
      <c r="K1631">
        <v>7.4</v>
      </c>
      <c r="L1631">
        <v>1.9</v>
      </c>
      <c r="M1631">
        <v>0.31</v>
      </c>
      <c r="U1631">
        <f t="shared" si="70"/>
        <v>88.179999999999993</v>
      </c>
      <c r="V1631">
        <v>11.4</v>
      </c>
      <c r="BZ1631" t="s">
        <v>2649</v>
      </c>
      <c r="CD1631" s="3" t="s">
        <v>2791</v>
      </c>
      <c r="CE1631" s="3" t="s">
        <v>2791</v>
      </c>
    </row>
    <row r="1632" spans="1:83">
      <c r="A1632" t="s">
        <v>1657</v>
      </c>
      <c r="B1632">
        <v>40.5</v>
      </c>
      <c r="C1632">
        <v>0.91</v>
      </c>
      <c r="D1632">
        <v>8.3000000000000007</v>
      </c>
      <c r="F1632">
        <v>20.2</v>
      </c>
      <c r="G1632" s="3">
        <f>F1632/Conversions!$C$4</f>
        <v>15.701515740380879</v>
      </c>
      <c r="H1632">
        <v>0.13</v>
      </c>
      <c r="I1632" s="3">
        <f>H1632/Conversions!$C$6</f>
        <v>0.10068153655514252</v>
      </c>
      <c r="J1632">
        <v>7.5</v>
      </c>
      <c r="K1632">
        <v>7.5</v>
      </c>
      <c r="L1632">
        <v>1.87</v>
      </c>
      <c r="M1632">
        <v>0.3</v>
      </c>
      <c r="U1632">
        <f t="shared" si="70"/>
        <v>87.21</v>
      </c>
      <c r="V1632">
        <v>12.5</v>
      </c>
      <c r="BZ1632" t="s">
        <v>2649</v>
      </c>
      <c r="CD1632" s="3" t="s">
        <v>2791</v>
      </c>
      <c r="CE1632" s="3" t="s">
        <v>2791</v>
      </c>
    </row>
    <row r="1633" spans="1:83">
      <c r="A1633" t="s">
        <v>1658</v>
      </c>
      <c r="B1633">
        <v>47.3</v>
      </c>
      <c r="C1633">
        <v>0.98</v>
      </c>
      <c r="D1633">
        <v>10.3</v>
      </c>
      <c r="F1633">
        <v>21.1</v>
      </c>
      <c r="G1633" s="3">
        <f>F1633/Conversions!$C$4</f>
        <v>16.401088223863198</v>
      </c>
      <c r="H1633">
        <v>0.13</v>
      </c>
      <c r="I1633" s="3">
        <f>H1633/Conversions!$C$6</f>
        <v>0.10068153655514252</v>
      </c>
      <c r="J1633">
        <v>7.1</v>
      </c>
      <c r="K1633">
        <v>4.0999999999999996</v>
      </c>
      <c r="L1633">
        <v>2.2599999999999998</v>
      </c>
      <c r="M1633">
        <v>1.37</v>
      </c>
      <c r="U1633">
        <f t="shared" si="70"/>
        <v>94.639999999999986</v>
      </c>
      <c r="V1633">
        <v>6.1</v>
      </c>
      <c r="X1633">
        <v>14.3</v>
      </c>
      <c r="Y1633">
        <v>299.8</v>
      </c>
      <c r="BZ1633" t="s">
        <v>2649</v>
      </c>
      <c r="CD1633" s="3" t="s">
        <v>2791</v>
      </c>
      <c r="CE1633" s="3" t="s">
        <v>2791</v>
      </c>
    </row>
    <row r="1634" spans="1:83">
      <c r="A1634" t="s">
        <v>1658</v>
      </c>
      <c r="B1634">
        <v>29.2</v>
      </c>
      <c r="C1634">
        <v>0.67</v>
      </c>
      <c r="D1634">
        <v>6.7</v>
      </c>
      <c r="F1634">
        <v>32.5</v>
      </c>
      <c r="G1634" s="3">
        <f>F1634/Conversions!$C$4</f>
        <v>25.262339681305868</v>
      </c>
      <c r="H1634">
        <v>0.14000000000000001</v>
      </c>
      <c r="I1634" s="3">
        <f>H1634/Conversions!$C$6</f>
        <v>0.10842627013630733</v>
      </c>
      <c r="J1634">
        <v>2.6</v>
      </c>
      <c r="K1634">
        <v>12.1</v>
      </c>
      <c r="L1634">
        <v>1.37</v>
      </c>
      <c r="M1634">
        <v>0.36</v>
      </c>
      <c r="U1634">
        <f t="shared" si="70"/>
        <v>85.64</v>
      </c>
      <c r="V1634">
        <v>5.5</v>
      </c>
      <c r="BZ1634" t="s">
        <v>2649</v>
      </c>
      <c r="CD1634" s="3" t="s">
        <v>2791</v>
      </c>
      <c r="CE1634" s="3" t="s">
        <v>2791</v>
      </c>
    </row>
    <row r="1635" spans="1:83">
      <c r="A1635" t="s">
        <v>1658</v>
      </c>
      <c r="B1635">
        <v>27.5</v>
      </c>
      <c r="C1635">
        <v>0.62</v>
      </c>
      <c r="D1635">
        <v>6.5</v>
      </c>
      <c r="F1635">
        <v>26.6</v>
      </c>
      <c r="G1635" s="3">
        <f>F1635/Conversions!$C$4</f>
        <v>20.676253400699576</v>
      </c>
      <c r="H1635">
        <v>0.15</v>
      </c>
      <c r="I1635" s="3">
        <f>H1635/Conversions!$C$6</f>
        <v>0.11617100371747212</v>
      </c>
      <c r="J1635">
        <v>3.1</v>
      </c>
      <c r="K1635">
        <v>16.600000000000001</v>
      </c>
      <c r="L1635">
        <v>1.33</v>
      </c>
      <c r="M1635">
        <v>0.32</v>
      </c>
      <c r="U1635">
        <f t="shared" si="70"/>
        <v>82.72</v>
      </c>
      <c r="V1635">
        <v>7.4</v>
      </c>
      <c r="X1635">
        <v>74.8</v>
      </c>
      <c r="Y1635">
        <v>134.5</v>
      </c>
      <c r="BZ1635" t="s">
        <v>2649</v>
      </c>
      <c r="CD1635" s="3" t="s">
        <v>2791</v>
      </c>
      <c r="CE1635" s="3" t="s">
        <v>2791</v>
      </c>
    </row>
    <row r="1636" spans="1:83">
      <c r="A1636" t="s">
        <v>1659</v>
      </c>
      <c r="B1636">
        <v>42.4</v>
      </c>
      <c r="C1636">
        <v>0.95</v>
      </c>
      <c r="D1636">
        <v>8.9</v>
      </c>
      <c r="F1636">
        <v>19.899999999999999</v>
      </c>
      <c r="G1636" s="3">
        <f>F1636/Conversions!$C$4</f>
        <v>15.468324912553438</v>
      </c>
      <c r="H1636">
        <v>0.14000000000000001</v>
      </c>
      <c r="I1636" s="3">
        <f>H1636/Conversions!$C$6</f>
        <v>0.10842627013630733</v>
      </c>
      <c r="J1636">
        <v>7.4</v>
      </c>
      <c r="K1636">
        <v>7.3</v>
      </c>
      <c r="L1636">
        <v>2.09</v>
      </c>
      <c r="M1636">
        <v>0.37</v>
      </c>
      <c r="U1636">
        <f t="shared" si="70"/>
        <v>89.450000000000017</v>
      </c>
      <c r="V1636">
        <v>9</v>
      </c>
      <c r="BZ1636" t="s">
        <v>2649</v>
      </c>
      <c r="CD1636" s="3" t="s">
        <v>2791</v>
      </c>
      <c r="CE1636" s="3" t="s">
        <v>2791</v>
      </c>
    </row>
    <row r="1637" spans="1:83">
      <c r="A1637" t="s">
        <v>1659</v>
      </c>
      <c r="B1637">
        <v>43.2</v>
      </c>
      <c r="C1637">
        <v>0.94</v>
      </c>
      <c r="D1637">
        <v>9</v>
      </c>
      <c r="F1637">
        <v>19.600000000000001</v>
      </c>
      <c r="G1637" s="3">
        <f>F1637/Conversions!$C$4</f>
        <v>15.235134084726003</v>
      </c>
      <c r="H1637">
        <v>0.14000000000000001</v>
      </c>
      <c r="I1637" s="3">
        <f>H1637/Conversions!$C$6</f>
        <v>0.10842627013630733</v>
      </c>
      <c r="J1637">
        <v>7.6</v>
      </c>
      <c r="K1637">
        <v>7.3</v>
      </c>
      <c r="L1637">
        <v>2.0699999999999998</v>
      </c>
      <c r="M1637">
        <v>0.4</v>
      </c>
      <c r="U1637">
        <f t="shared" si="70"/>
        <v>90.25</v>
      </c>
      <c r="V1637">
        <v>8.3000000000000007</v>
      </c>
      <c r="BZ1637" t="s">
        <v>2649</v>
      </c>
      <c r="CD1637" s="3" t="s">
        <v>2791</v>
      </c>
      <c r="CE1637" s="3" t="s">
        <v>2791</v>
      </c>
    </row>
    <row r="1638" spans="1:83">
      <c r="A1638" t="s">
        <v>1659</v>
      </c>
      <c r="B1638">
        <v>42.9</v>
      </c>
      <c r="C1638">
        <v>0.91</v>
      </c>
      <c r="D1638">
        <v>9.1999999999999993</v>
      </c>
      <c r="F1638">
        <v>20.399999999999999</v>
      </c>
      <c r="G1638" s="3">
        <f>F1638/Conversions!$C$4</f>
        <v>15.856976292265836</v>
      </c>
      <c r="H1638">
        <v>0.14000000000000001</v>
      </c>
      <c r="I1638" s="3">
        <f>H1638/Conversions!$C$6</f>
        <v>0.10842627013630733</v>
      </c>
      <c r="J1638">
        <v>7.5</v>
      </c>
      <c r="K1638">
        <v>7.2</v>
      </c>
      <c r="L1638">
        <v>2.11</v>
      </c>
      <c r="M1638">
        <v>0.38</v>
      </c>
      <c r="U1638">
        <f t="shared" si="70"/>
        <v>90.739999999999981</v>
      </c>
      <c r="V1638">
        <v>1</v>
      </c>
      <c r="BZ1638" t="s">
        <v>2649</v>
      </c>
      <c r="CD1638" s="3" t="s">
        <v>2791</v>
      </c>
      <c r="CE1638" s="3" t="s">
        <v>2791</v>
      </c>
    </row>
    <row r="1639" spans="1:83">
      <c r="A1639" t="s">
        <v>1659</v>
      </c>
      <c r="B1639">
        <v>42.6</v>
      </c>
      <c r="C1639">
        <v>0.91</v>
      </c>
      <c r="D1639">
        <v>9</v>
      </c>
      <c r="F1639">
        <v>20.6</v>
      </c>
      <c r="G1639" s="3">
        <f>F1639/Conversions!$C$4</f>
        <v>16.012436844150798</v>
      </c>
      <c r="H1639">
        <v>0.13</v>
      </c>
      <c r="I1639" s="3">
        <f>H1639/Conversions!$C$6</f>
        <v>0.10068153655514252</v>
      </c>
      <c r="J1639">
        <v>7.7</v>
      </c>
      <c r="K1639">
        <v>7.2</v>
      </c>
      <c r="L1639">
        <v>2.09</v>
      </c>
      <c r="M1639">
        <v>0.37</v>
      </c>
      <c r="U1639">
        <f t="shared" si="70"/>
        <v>90.6</v>
      </c>
      <c r="V1639">
        <v>9.3000000000000007</v>
      </c>
      <c r="BZ1639" t="s">
        <v>2649</v>
      </c>
      <c r="CD1639" s="3" t="s">
        <v>2791</v>
      </c>
      <c r="CE1639" s="3" t="s">
        <v>2791</v>
      </c>
    </row>
    <row r="1640" spans="1:83">
      <c r="A1640" t="s">
        <v>1659</v>
      </c>
      <c r="B1640">
        <v>44.1</v>
      </c>
      <c r="C1640">
        <v>0.93</v>
      </c>
      <c r="D1640">
        <v>9.1999999999999993</v>
      </c>
      <c r="F1640">
        <v>20.399999999999999</v>
      </c>
      <c r="G1640" s="3">
        <f>F1640/Conversions!$C$4</f>
        <v>15.856976292265836</v>
      </c>
      <c r="H1640">
        <v>0.14000000000000001</v>
      </c>
      <c r="I1640" s="3">
        <f>H1640/Conversions!$C$6</f>
        <v>0.10842627013630733</v>
      </c>
      <c r="J1640">
        <v>7.2</v>
      </c>
      <c r="K1640">
        <v>7.3</v>
      </c>
      <c r="L1640">
        <v>2.19</v>
      </c>
      <c r="M1640">
        <v>0.48</v>
      </c>
      <c r="U1640">
        <f t="shared" si="70"/>
        <v>91.94</v>
      </c>
      <c r="V1640">
        <v>13.2</v>
      </c>
      <c r="X1640">
        <v>33</v>
      </c>
      <c r="BZ1640" t="s">
        <v>2649</v>
      </c>
      <c r="CD1640" s="3" t="s">
        <v>2791</v>
      </c>
      <c r="CE1640" s="3" t="s">
        <v>2791</v>
      </c>
    </row>
    <row r="1641" spans="1:83">
      <c r="A1641" t="s">
        <v>1659</v>
      </c>
      <c r="B1641">
        <v>42.8</v>
      </c>
      <c r="C1641">
        <v>0.93</v>
      </c>
      <c r="D1641">
        <v>8.9</v>
      </c>
      <c r="F1641">
        <v>20.3</v>
      </c>
      <c r="G1641" s="3">
        <f>F1641/Conversions!$C$4</f>
        <v>15.779246016323359</v>
      </c>
      <c r="H1641">
        <v>0.14000000000000001</v>
      </c>
      <c r="I1641" s="3">
        <f>H1641/Conversions!$C$6</f>
        <v>0.10842627013630733</v>
      </c>
      <c r="J1641">
        <v>7.8</v>
      </c>
      <c r="K1641">
        <v>7.4</v>
      </c>
      <c r="L1641">
        <v>1.99</v>
      </c>
      <c r="M1641">
        <v>0.42</v>
      </c>
      <c r="U1641">
        <f t="shared" si="70"/>
        <v>90.679999999999993</v>
      </c>
      <c r="V1641">
        <v>9.6999999999999993</v>
      </c>
      <c r="X1641">
        <v>39.700000000000003</v>
      </c>
      <c r="BZ1641" t="s">
        <v>2649</v>
      </c>
      <c r="CD1641" s="3" t="s">
        <v>2791</v>
      </c>
      <c r="CE1641" s="3" t="s">
        <v>2791</v>
      </c>
    </row>
    <row r="1642" spans="1:83">
      <c r="A1642" t="s">
        <v>1659</v>
      </c>
      <c r="B1642">
        <v>43.6</v>
      </c>
      <c r="C1642">
        <v>0.95</v>
      </c>
      <c r="D1642">
        <v>9.1999999999999993</v>
      </c>
      <c r="F1642">
        <v>20.5</v>
      </c>
      <c r="G1642" s="3">
        <f>F1642/Conversions!$C$4</f>
        <v>15.934706568208318</v>
      </c>
      <c r="H1642">
        <v>0.14000000000000001</v>
      </c>
      <c r="I1642" s="3">
        <f>H1642/Conversions!$C$6</f>
        <v>0.10842627013630733</v>
      </c>
      <c r="J1642">
        <v>7.3</v>
      </c>
      <c r="K1642">
        <v>7.3</v>
      </c>
      <c r="L1642">
        <v>2.16</v>
      </c>
      <c r="M1642">
        <v>0.49</v>
      </c>
      <c r="U1642">
        <f t="shared" si="70"/>
        <v>91.64</v>
      </c>
      <c r="V1642">
        <v>11.1</v>
      </c>
      <c r="BZ1642" t="s">
        <v>2649</v>
      </c>
      <c r="CD1642" s="3" t="s">
        <v>2791</v>
      </c>
      <c r="CE1642" s="3" t="s">
        <v>2791</v>
      </c>
    </row>
    <row r="1643" spans="1:83">
      <c r="A1643" t="s">
        <v>1659</v>
      </c>
      <c r="B1643">
        <v>45</v>
      </c>
      <c r="C1643">
        <v>0.96</v>
      </c>
      <c r="D1643">
        <v>9.6999999999999993</v>
      </c>
      <c r="F1643">
        <v>21</v>
      </c>
      <c r="G1643" s="3">
        <f>F1643/Conversions!$C$4</f>
        <v>16.323357947920716</v>
      </c>
      <c r="H1643">
        <v>0.16</v>
      </c>
      <c r="I1643" s="3">
        <f>H1643/Conversions!$C$6</f>
        <v>0.12391573729863693</v>
      </c>
      <c r="J1643">
        <v>6.9</v>
      </c>
      <c r="K1643">
        <v>7.1</v>
      </c>
      <c r="L1643">
        <v>2.5299999999999998</v>
      </c>
      <c r="M1643">
        <v>0.66</v>
      </c>
      <c r="U1643">
        <f t="shared" si="70"/>
        <v>94.01</v>
      </c>
      <c r="V1643">
        <v>13.6</v>
      </c>
      <c r="BZ1643" t="s">
        <v>2649</v>
      </c>
      <c r="CD1643" s="3" t="s">
        <v>2791</v>
      </c>
      <c r="CE1643" s="3" t="s">
        <v>2791</v>
      </c>
    </row>
    <row r="1644" spans="1:83">
      <c r="A1644" t="s">
        <v>1659</v>
      </c>
      <c r="B1644">
        <v>43.2</v>
      </c>
      <c r="C1644">
        <v>0.94</v>
      </c>
      <c r="D1644">
        <v>9.3000000000000007</v>
      </c>
      <c r="F1644">
        <v>20.7</v>
      </c>
      <c r="G1644" s="3">
        <f>F1644/Conversions!$C$4</f>
        <v>16.090167120093277</v>
      </c>
      <c r="H1644">
        <v>0.15</v>
      </c>
      <c r="I1644" s="3">
        <f>H1644/Conversions!$C$6</f>
        <v>0.11617100371747212</v>
      </c>
      <c r="J1644">
        <v>7.4</v>
      </c>
      <c r="K1644">
        <v>7.3</v>
      </c>
      <c r="L1644">
        <v>2.17</v>
      </c>
      <c r="M1644">
        <v>0.46</v>
      </c>
      <c r="U1644">
        <f t="shared" ref="U1644:U1707" si="71">SUM(J1644:M1644,H1644,B1644:F1644)</f>
        <v>91.62</v>
      </c>
      <c r="V1644">
        <v>11.5</v>
      </c>
      <c r="X1644">
        <v>38.299999999999997</v>
      </c>
      <c r="BZ1644" t="s">
        <v>2649</v>
      </c>
      <c r="CD1644" s="3" t="s">
        <v>2791</v>
      </c>
      <c r="CE1644" s="3" t="s">
        <v>2791</v>
      </c>
    </row>
    <row r="1645" spans="1:83">
      <c r="A1645" t="s">
        <v>1660</v>
      </c>
      <c r="B1645">
        <v>44.7</v>
      </c>
      <c r="C1645">
        <v>0.97</v>
      </c>
      <c r="D1645">
        <v>9.6</v>
      </c>
      <c r="F1645">
        <v>20.3</v>
      </c>
      <c r="G1645" s="3">
        <f>F1645/Conversions!$C$4</f>
        <v>15.779246016323359</v>
      </c>
      <c r="H1645">
        <v>0.15</v>
      </c>
      <c r="I1645" s="3">
        <f>H1645/Conversions!$C$6</f>
        <v>0.11617100371747212</v>
      </c>
      <c r="J1645">
        <v>7.3</v>
      </c>
      <c r="K1645">
        <v>7.6</v>
      </c>
      <c r="L1645">
        <v>2.33</v>
      </c>
      <c r="M1645">
        <v>0.56000000000000005</v>
      </c>
      <c r="U1645">
        <f t="shared" si="71"/>
        <v>93.509999999999991</v>
      </c>
      <c r="V1645">
        <v>14.7</v>
      </c>
      <c r="X1645">
        <v>43.8</v>
      </c>
      <c r="Y1645">
        <v>123.8</v>
      </c>
      <c r="BZ1645" t="s">
        <v>2649</v>
      </c>
      <c r="CD1645" s="3" t="s">
        <v>2791</v>
      </c>
      <c r="CE1645" s="3" t="s">
        <v>2791</v>
      </c>
    </row>
    <row r="1646" spans="1:83">
      <c r="A1646" t="s">
        <v>1660</v>
      </c>
      <c r="B1646">
        <v>45.4</v>
      </c>
      <c r="C1646">
        <v>0.97</v>
      </c>
      <c r="D1646">
        <v>9.8000000000000007</v>
      </c>
      <c r="F1646">
        <v>20.399999999999999</v>
      </c>
      <c r="G1646" s="3">
        <f>F1646/Conversions!$C$4</f>
        <v>15.856976292265836</v>
      </c>
      <c r="H1646">
        <v>0.15</v>
      </c>
      <c r="I1646" s="3">
        <f>H1646/Conversions!$C$6</f>
        <v>0.11617100371747212</v>
      </c>
      <c r="J1646">
        <v>7.1</v>
      </c>
      <c r="K1646">
        <v>7.5</v>
      </c>
      <c r="L1646">
        <v>2.4</v>
      </c>
      <c r="M1646">
        <v>0.62</v>
      </c>
      <c r="U1646">
        <f t="shared" si="71"/>
        <v>94.34</v>
      </c>
      <c r="V1646">
        <v>14.8</v>
      </c>
      <c r="X1646">
        <v>36.6</v>
      </c>
      <c r="BZ1646" t="s">
        <v>2649</v>
      </c>
      <c r="CD1646" s="3" t="s">
        <v>2791</v>
      </c>
      <c r="CE1646" s="3" t="s">
        <v>2791</v>
      </c>
    </row>
    <row r="1647" spans="1:83">
      <c r="A1647" t="s">
        <v>1660</v>
      </c>
      <c r="B1647">
        <v>45.9</v>
      </c>
      <c r="C1647">
        <v>0.95</v>
      </c>
      <c r="D1647">
        <v>9.8000000000000007</v>
      </c>
      <c r="F1647">
        <v>20.100000000000001</v>
      </c>
      <c r="G1647" s="3">
        <f>F1647/Conversions!$C$4</f>
        <v>15.6237854644384</v>
      </c>
      <c r="H1647">
        <v>0.14000000000000001</v>
      </c>
      <c r="I1647" s="3">
        <f>H1647/Conversions!$C$6</f>
        <v>0.10842627013630733</v>
      </c>
      <c r="J1647">
        <v>7.3</v>
      </c>
      <c r="K1647">
        <v>7.7</v>
      </c>
      <c r="L1647">
        <v>2.39</v>
      </c>
      <c r="M1647">
        <v>0.6</v>
      </c>
      <c r="U1647">
        <f t="shared" si="71"/>
        <v>94.88</v>
      </c>
      <c r="V1647">
        <v>13.5</v>
      </c>
      <c r="X1647">
        <v>31.6</v>
      </c>
      <c r="BZ1647" t="s">
        <v>2649</v>
      </c>
      <c r="CD1647" s="3" t="s">
        <v>2791</v>
      </c>
      <c r="CE1647" s="3" t="s">
        <v>2791</v>
      </c>
    </row>
    <row r="1648" spans="1:83">
      <c r="A1648" t="s">
        <v>1660</v>
      </c>
      <c r="B1648">
        <v>45.7</v>
      </c>
      <c r="C1648">
        <v>0.96</v>
      </c>
      <c r="D1648">
        <v>9.6999999999999993</v>
      </c>
      <c r="F1648">
        <v>20.8</v>
      </c>
      <c r="G1648" s="3">
        <f>F1648/Conversions!$C$4</f>
        <v>16.167897396035755</v>
      </c>
      <c r="H1648">
        <v>0.15</v>
      </c>
      <c r="I1648" s="3">
        <f>H1648/Conversions!$C$6</f>
        <v>0.11617100371747212</v>
      </c>
      <c r="J1648">
        <v>7.1</v>
      </c>
      <c r="K1648">
        <v>7.2</v>
      </c>
      <c r="L1648">
        <v>2.4300000000000002</v>
      </c>
      <c r="M1648">
        <v>0.6</v>
      </c>
      <c r="U1648">
        <f t="shared" si="71"/>
        <v>94.64</v>
      </c>
      <c r="V1648">
        <v>11.5</v>
      </c>
      <c r="X1648">
        <v>29.6</v>
      </c>
      <c r="Y1648">
        <v>12.7</v>
      </c>
      <c r="BZ1648" t="s">
        <v>2649</v>
      </c>
      <c r="CD1648" s="3" t="s">
        <v>2791</v>
      </c>
      <c r="CE1648" s="3" t="s">
        <v>2791</v>
      </c>
    </row>
    <row r="1649" spans="1:83">
      <c r="A1649" t="s">
        <v>1660</v>
      </c>
      <c r="B1649">
        <v>44.5</v>
      </c>
      <c r="C1649">
        <v>0.98</v>
      </c>
      <c r="D1649">
        <v>9.6</v>
      </c>
      <c r="F1649">
        <v>20.2</v>
      </c>
      <c r="G1649" s="3">
        <f>F1649/Conversions!$C$4</f>
        <v>15.701515740380879</v>
      </c>
      <c r="H1649">
        <v>0.14000000000000001</v>
      </c>
      <c r="I1649" s="3">
        <f>H1649/Conversions!$C$6</f>
        <v>0.10842627013630733</v>
      </c>
      <c r="J1649">
        <v>7.3</v>
      </c>
      <c r="K1649">
        <v>7.5</v>
      </c>
      <c r="L1649">
        <v>2.2799999999999998</v>
      </c>
      <c r="M1649">
        <v>0.54</v>
      </c>
      <c r="U1649">
        <f t="shared" si="71"/>
        <v>93.04</v>
      </c>
      <c r="V1649">
        <v>1.4</v>
      </c>
      <c r="X1649">
        <v>39.6</v>
      </c>
      <c r="BZ1649" t="s">
        <v>2649</v>
      </c>
      <c r="CD1649" s="3" t="s">
        <v>2791</v>
      </c>
      <c r="CE1649" s="3" t="s">
        <v>2791</v>
      </c>
    </row>
    <row r="1650" spans="1:83">
      <c r="A1650" t="s">
        <v>1661</v>
      </c>
      <c r="B1650">
        <v>43.1</v>
      </c>
      <c r="C1650">
        <v>0.96</v>
      </c>
      <c r="D1650">
        <v>9.6</v>
      </c>
      <c r="F1650">
        <v>21.2</v>
      </c>
      <c r="G1650" s="3">
        <f>F1650/Conversions!$C$4</f>
        <v>16.478818499805673</v>
      </c>
      <c r="H1650">
        <v>0.15</v>
      </c>
      <c r="I1650" s="3">
        <f>H1650/Conversions!$C$6</f>
        <v>0.11617100371747212</v>
      </c>
      <c r="J1650">
        <v>6.7</v>
      </c>
      <c r="K1650">
        <v>7.2</v>
      </c>
      <c r="L1650">
        <v>2.41</v>
      </c>
      <c r="M1650">
        <v>0.53</v>
      </c>
      <c r="U1650">
        <f t="shared" si="71"/>
        <v>91.850000000000009</v>
      </c>
      <c r="BZ1650" t="s">
        <v>2649</v>
      </c>
      <c r="CD1650" s="3" t="s">
        <v>2791</v>
      </c>
      <c r="CE1650" s="3" t="s">
        <v>2791</v>
      </c>
    </row>
    <row r="1651" spans="1:83">
      <c r="A1651" t="s">
        <v>1661</v>
      </c>
      <c r="B1651">
        <v>44.7</v>
      </c>
      <c r="C1651">
        <v>0.94</v>
      </c>
      <c r="D1651">
        <v>10.4</v>
      </c>
      <c r="F1651">
        <v>22.4</v>
      </c>
      <c r="G1651" s="3">
        <f>F1651/Conversions!$C$4</f>
        <v>17.411581811115429</v>
      </c>
      <c r="H1651">
        <v>0.16</v>
      </c>
      <c r="I1651" s="3">
        <f>H1651/Conversions!$C$6</f>
        <v>0.12391573729863693</v>
      </c>
      <c r="J1651">
        <v>5.7</v>
      </c>
      <c r="K1651">
        <v>6.6</v>
      </c>
      <c r="L1651">
        <v>3.3</v>
      </c>
      <c r="M1651">
        <v>0.85</v>
      </c>
      <c r="U1651">
        <f t="shared" si="71"/>
        <v>95.050000000000011</v>
      </c>
      <c r="BZ1651" t="s">
        <v>2649</v>
      </c>
      <c r="CD1651" s="3" t="s">
        <v>2791</v>
      </c>
      <c r="CE1651" s="3" t="s">
        <v>2791</v>
      </c>
    </row>
    <row r="1652" spans="1:83">
      <c r="A1652" t="s">
        <v>1662</v>
      </c>
      <c r="B1652">
        <v>43.6</v>
      </c>
      <c r="C1652">
        <v>0.95</v>
      </c>
      <c r="D1652">
        <v>9.1</v>
      </c>
      <c r="F1652">
        <v>20.5</v>
      </c>
      <c r="G1652" s="3">
        <f>F1652/Conversions!$C$4</f>
        <v>15.934706568208318</v>
      </c>
      <c r="H1652">
        <v>0.14000000000000001</v>
      </c>
      <c r="I1652" s="3">
        <f>H1652/Conversions!$C$6</f>
        <v>0.10842627013630733</v>
      </c>
      <c r="J1652">
        <v>7.5</v>
      </c>
      <c r="K1652">
        <v>7.2</v>
      </c>
      <c r="L1652">
        <v>2.09</v>
      </c>
      <c r="M1652">
        <v>0.41</v>
      </c>
      <c r="U1652">
        <f t="shared" si="71"/>
        <v>91.49</v>
      </c>
      <c r="V1652">
        <v>13.1</v>
      </c>
      <c r="BZ1652" t="s">
        <v>2649</v>
      </c>
      <c r="CD1652" s="3" t="s">
        <v>2791</v>
      </c>
      <c r="CE1652" s="3" t="s">
        <v>2791</v>
      </c>
    </row>
    <row r="1653" spans="1:83">
      <c r="A1653" t="s">
        <v>1662</v>
      </c>
      <c r="B1653">
        <v>43.6</v>
      </c>
      <c r="C1653">
        <v>0.93</v>
      </c>
      <c r="D1653">
        <v>9.1999999999999993</v>
      </c>
      <c r="F1653">
        <v>20.5</v>
      </c>
      <c r="G1653" s="3">
        <f>F1653/Conversions!$C$4</f>
        <v>15.934706568208318</v>
      </c>
      <c r="H1653">
        <v>0.14000000000000001</v>
      </c>
      <c r="I1653" s="3">
        <f>H1653/Conversions!$C$6</f>
        <v>0.10842627013630733</v>
      </c>
      <c r="J1653">
        <v>7.3</v>
      </c>
      <c r="K1653">
        <v>7.3</v>
      </c>
      <c r="L1653">
        <v>2.23</v>
      </c>
      <c r="M1653">
        <v>0.5</v>
      </c>
      <c r="U1653">
        <f t="shared" si="71"/>
        <v>91.7</v>
      </c>
      <c r="V1653">
        <v>13.8</v>
      </c>
      <c r="BZ1653" t="s">
        <v>2649</v>
      </c>
      <c r="CD1653" s="3" t="s">
        <v>2791</v>
      </c>
      <c r="CE1653" s="3" t="s">
        <v>2791</v>
      </c>
    </row>
    <row r="1654" spans="1:83">
      <c r="A1654" t="s">
        <v>1663</v>
      </c>
      <c r="B1654">
        <v>54.7</v>
      </c>
      <c r="C1654">
        <v>0.92</v>
      </c>
      <c r="D1654">
        <v>12.4</v>
      </c>
      <c r="F1654">
        <v>19.3</v>
      </c>
      <c r="G1654" s="3">
        <f>F1654/Conversions!$C$4</f>
        <v>15.001943256898564</v>
      </c>
      <c r="H1654">
        <v>0.14000000000000001</v>
      </c>
      <c r="I1654" s="3">
        <f>H1654/Conversions!$C$6</f>
        <v>0.10842627013630733</v>
      </c>
      <c r="J1654">
        <v>4.9000000000000004</v>
      </c>
      <c r="K1654">
        <v>2.2000000000000002</v>
      </c>
      <c r="L1654">
        <v>3.09</v>
      </c>
      <c r="M1654">
        <v>1.74</v>
      </c>
      <c r="U1654">
        <f t="shared" si="71"/>
        <v>99.390000000000015</v>
      </c>
      <c r="BZ1654" t="s">
        <v>2649</v>
      </c>
      <c r="CD1654" s="3" t="s">
        <v>2791</v>
      </c>
      <c r="CE1654" s="3" t="s">
        <v>2791</v>
      </c>
    </row>
    <row r="1655" spans="1:83">
      <c r="A1655" t="s">
        <v>1663</v>
      </c>
      <c r="B1655">
        <v>54.4</v>
      </c>
      <c r="C1655">
        <v>1.08</v>
      </c>
      <c r="D1655">
        <v>13.6</v>
      </c>
      <c r="F1655">
        <v>20</v>
      </c>
      <c r="G1655" s="3">
        <f>F1655/Conversions!$C$4</f>
        <v>15.54605518849592</v>
      </c>
      <c r="H1655">
        <v>0.14000000000000001</v>
      </c>
      <c r="I1655" s="3">
        <f>H1655/Conversions!$C$6</f>
        <v>0.10842627013630733</v>
      </c>
      <c r="J1655">
        <v>4.9000000000000004</v>
      </c>
      <c r="K1655">
        <v>2.6</v>
      </c>
      <c r="L1655">
        <v>3.21</v>
      </c>
      <c r="M1655">
        <v>1.63</v>
      </c>
      <c r="U1655">
        <f t="shared" si="71"/>
        <v>101.55999999999999</v>
      </c>
      <c r="BZ1655" t="s">
        <v>2649</v>
      </c>
      <c r="CD1655" s="3" t="s">
        <v>2791</v>
      </c>
      <c r="CE1655" s="3" t="s">
        <v>2791</v>
      </c>
    </row>
    <row r="1656" spans="1:83">
      <c r="A1656" t="s">
        <v>1663</v>
      </c>
      <c r="B1656">
        <v>45.6</v>
      </c>
      <c r="C1656">
        <v>0.8</v>
      </c>
      <c r="D1656">
        <v>10.8</v>
      </c>
      <c r="F1656">
        <v>19.7</v>
      </c>
      <c r="G1656" s="3">
        <f>F1656/Conversions!$C$4</f>
        <v>15.312864360668479</v>
      </c>
      <c r="H1656">
        <v>0.13</v>
      </c>
      <c r="I1656" s="3">
        <f>H1656/Conversions!$C$6</f>
        <v>0.10068153655514252</v>
      </c>
      <c r="J1656">
        <v>3.2</v>
      </c>
      <c r="K1656">
        <v>9.6999999999999993</v>
      </c>
      <c r="L1656">
        <v>2.3199999999999998</v>
      </c>
      <c r="M1656">
        <v>0.92</v>
      </c>
      <c r="U1656">
        <f t="shared" si="71"/>
        <v>93.17</v>
      </c>
      <c r="BZ1656" t="s">
        <v>2649</v>
      </c>
      <c r="CD1656" s="3" t="s">
        <v>2791</v>
      </c>
      <c r="CE1656" s="3" t="s">
        <v>2791</v>
      </c>
    </row>
    <row r="1657" spans="1:83">
      <c r="A1657" t="s">
        <v>1663</v>
      </c>
      <c r="B1657">
        <v>52.9</v>
      </c>
      <c r="C1657">
        <v>1.25</v>
      </c>
      <c r="D1657">
        <v>11.9</v>
      </c>
      <c r="F1657">
        <v>20.6</v>
      </c>
      <c r="G1657" s="3">
        <f>F1657/Conversions!$C$4</f>
        <v>16.012436844150798</v>
      </c>
      <c r="H1657">
        <v>0.15</v>
      </c>
      <c r="I1657" s="3">
        <f>H1657/Conversions!$C$6</f>
        <v>0.11617100371747212</v>
      </c>
      <c r="J1657">
        <v>4.5</v>
      </c>
      <c r="K1657">
        <v>2.8</v>
      </c>
      <c r="L1657">
        <v>2.93</v>
      </c>
      <c r="M1657">
        <v>1.58</v>
      </c>
      <c r="U1657">
        <f t="shared" si="71"/>
        <v>98.610000000000014</v>
      </c>
      <c r="BZ1657" t="s">
        <v>2649</v>
      </c>
      <c r="CD1657" s="3" t="s">
        <v>2791</v>
      </c>
      <c r="CE1657" s="3" t="s">
        <v>2791</v>
      </c>
    </row>
    <row r="1658" spans="1:83">
      <c r="A1658" t="s">
        <v>1663</v>
      </c>
      <c r="B1658">
        <v>51</v>
      </c>
      <c r="C1658">
        <v>0.97</v>
      </c>
      <c r="D1658">
        <v>12.8</v>
      </c>
      <c r="F1658">
        <v>21.7</v>
      </c>
      <c r="G1658" s="3">
        <f>F1658/Conversions!$C$4</f>
        <v>16.867469879518072</v>
      </c>
      <c r="H1658">
        <v>0.15</v>
      </c>
      <c r="I1658" s="3">
        <f>H1658/Conversions!$C$6</f>
        <v>0.11617100371747212</v>
      </c>
      <c r="J1658">
        <v>4</v>
      </c>
      <c r="K1658">
        <v>4.4000000000000004</v>
      </c>
      <c r="L1658">
        <v>2.92</v>
      </c>
      <c r="M1658">
        <v>1.66</v>
      </c>
      <c r="U1658">
        <f t="shared" si="71"/>
        <v>99.6</v>
      </c>
      <c r="BZ1658" t="s">
        <v>2649</v>
      </c>
      <c r="CD1658" s="3" t="s">
        <v>2791</v>
      </c>
      <c r="CE1658" s="3" t="s">
        <v>2791</v>
      </c>
    </row>
    <row r="1659" spans="1:83">
      <c r="A1659" t="s">
        <v>1663</v>
      </c>
      <c r="B1659">
        <v>30</v>
      </c>
      <c r="C1659">
        <v>0.67</v>
      </c>
      <c r="D1659">
        <v>7.3</v>
      </c>
      <c r="F1659">
        <v>15</v>
      </c>
      <c r="G1659" s="3">
        <f>F1659/Conversions!$C$4</f>
        <v>11.65954139137194</v>
      </c>
      <c r="H1659">
        <v>0.2</v>
      </c>
      <c r="I1659" s="3">
        <f>H1659/Conversions!$C$6</f>
        <v>0.15489467162329618</v>
      </c>
      <c r="J1659">
        <v>2.1</v>
      </c>
      <c r="K1659">
        <v>23.1</v>
      </c>
      <c r="L1659">
        <v>1.06</v>
      </c>
      <c r="M1659">
        <v>0.25</v>
      </c>
      <c r="U1659">
        <f t="shared" si="71"/>
        <v>79.680000000000007</v>
      </c>
      <c r="BZ1659" t="s">
        <v>2649</v>
      </c>
      <c r="CD1659" s="3" t="s">
        <v>2791</v>
      </c>
      <c r="CE1659" s="3" t="s">
        <v>2791</v>
      </c>
    </row>
    <row r="1660" spans="1:83">
      <c r="A1660" t="s">
        <v>1664</v>
      </c>
      <c r="B1660">
        <v>33.200000000000003</v>
      </c>
      <c r="C1660">
        <v>0.76</v>
      </c>
      <c r="D1660">
        <v>8.1999999999999993</v>
      </c>
      <c r="F1660">
        <v>17.100000000000001</v>
      </c>
      <c r="G1660" s="3">
        <f>F1660/Conversions!$C$4</f>
        <v>13.291877186164012</v>
      </c>
      <c r="H1660">
        <v>0.16</v>
      </c>
      <c r="I1660" s="3">
        <f>H1660/Conversions!$C$6</f>
        <v>0.12391573729863693</v>
      </c>
      <c r="J1660">
        <v>3.4</v>
      </c>
      <c r="K1660">
        <v>18.5</v>
      </c>
      <c r="L1660">
        <v>1.52</v>
      </c>
      <c r="M1660">
        <v>0.33</v>
      </c>
      <c r="U1660">
        <f t="shared" si="71"/>
        <v>83.169999999999987</v>
      </c>
      <c r="V1660">
        <v>8.1999999999999993</v>
      </c>
      <c r="BZ1660" t="s">
        <v>2649</v>
      </c>
      <c r="CD1660" s="3" t="s">
        <v>2791</v>
      </c>
      <c r="CE1660" s="3" t="s">
        <v>2791</v>
      </c>
    </row>
    <row r="1661" spans="1:83">
      <c r="A1661" t="s">
        <v>1664</v>
      </c>
      <c r="B1661">
        <v>44.7</v>
      </c>
      <c r="C1661">
        <v>0.73</v>
      </c>
      <c r="D1661">
        <v>10.3</v>
      </c>
      <c r="F1661">
        <v>20.2</v>
      </c>
      <c r="G1661" s="3">
        <f>F1661/Conversions!$C$4</f>
        <v>15.701515740380879</v>
      </c>
      <c r="H1661">
        <v>0.25</v>
      </c>
      <c r="I1661" s="3">
        <f>H1661/Conversions!$C$6</f>
        <v>0.19361833952912022</v>
      </c>
      <c r="J1661">
        <v>7.7</v>
      </c>
      <c r="K1661">
        <v>7.4</v>
      </c>
      <c r="L1661">
        <v>2.31</v>
      </c>
      <c r="M1661">
        <v>0.34</v>
      </c>
      <c r="U1661">
        <f t="shared" si="71"/>
        <v>93.93</v>
      </c>
      <c r="V1661">
        <v>12.3</v>
      </c>
      <c r="BZ1661" t="s">
        <v>2649</v>
      </c>
      <c r="CD1661" s="3" t="s">
        <v>2791</v>
      </c>
      <c r="CE1661" s="3" t="s">
        <v>2791</v>
      </c>
    </row>
    <row r="1662" spans="1:83">
      <c r="A1662" t="s">
        <v>1665</v>
      </c>
      <c r="B1662">
        <v>16.600000000000001</v>
      </c>
      <c r="C1662">
        <v>0.54</v>
      </c>
      <c r="D1662">
        <v>5</v>
      </c>
      <c r="F1662">
        <v>6.9</v>
      </c>
      <c r="G1662" s="3">
        <f>F1662/Conversions!$C$4</f>
        <v>5.3633890400310928</v>
      </c>
      <c r="H1662">
        <v>0.13</v>
      </c>
      <c r="I1662" s="3">
        <f>H1662/Conversions!$C$6</f>
        <v>0.10068153655514252</v>
      </c>
      <c r="J1662">
        <v>2</v>
      </c>
      <c r="K1662">
        <v>34.4</v>
      </c>
      <c r="L1662">
        <v>0.61</v>
      </c>
      <c r="M1662">
        <v>0.11</v>
      </c>
      <c r="U1662">
        <f t="shared" si="71"/>
        <v>66.290000000000006</v>
      </c>
      <c r="V1662">
        <v>5.4</v>
      </c>
      <c r="Y1662">
        <v>124.3</v>
      </c>
      <c r="BZ1662" t="s">
        <v>2649</v>
      </c>
      <c r="CD1662" s="3" t="s">
        <v>2791</v>
      </c>
      <c r="CE1662" s="3" t="s">
        <v>2791</v>
      </c>
    </row>
    <row r="1663" spans="1:83">
      <c r="A1663" t="s">
        <v>1665</v>
      </c>
      <c r="B1663">
        <v>44.8</v>
      </c>
      <c r="C1663">
        <v>1.24</v>
      </c>
      <c r="D1663">
        <v>13.8</v>
      </c>
      <c r="F1663">
        <v>20.8</v>
      </c>
      <c r="G1663" s="3">
        <f>F1663/Conversions!$C$4</f>
        <v>16.167897396035755</v>
      </c>
      <c r="H1663">
        <v>0.17</v>
      </c>
      <c r="I1663" s="3">
        <f>H1663/Conversions!$C$6</f>
        <v>0.13166047087980176</v>
      </c>
      <c r="J1663">
        <v>6.3</v>
      </c>
      <c r="K1663">
        <v>7.5</v>
      </c>
      <c r="L1663">
        <v>2.29</v>
      </c>
      <c r="M1663">
        <v>0.62</v>
      </c>
      <c r="U1663">
        <f t="shared" si="71"/>
        <v>97.52</v>
      </c>
      <c r="BZ1663" t="s">
        <v>2649</v>
      </c>
      <c r="CD1663" s="3" t="s">
        <v>2791</v>
      </c>
      <c r="CE1663" s="3" t="s">
        <v>2791</v>
      </c>
    </row>
    <row r="1664" spans="1:83">
      <c r="A1664" t="s">
        <v>1665</v>
      </c>
      <c r="B1664">
        <v>25.7</v>
      </c>
      <c r="C1664">
        <v>0.56999999999999995</v>
      </c>
      <c r="D1664">
        <v>7.7</v>
      </c>
      <c r="F1664">
        <v>39.200000000000003</v>
      </c>
      <c r="G1664" s="3">
        <f>F1664/Conversions!$C$4</f>
        <v>30.470268169452005</v>
      </c>
      <c r="H1664">
        <v>0.15</v>
      </c>
      <c r="I1664" s="3">
        <f>H1664/Conversions!$C$6</f>
        <v>0.11617100371747212</v>
      </c>
      <c r="J1664">
        <v>1.8</v>
      </c>
      <c r="K1664">
        <v>15.2</v>
      </c>
      <c r="L1664">
        <v>1.67</v>
      </c>
      <c r="M1664">
        <v>0.24</v>
      </c>
      <c r="U1664">
        <f t="shared" si="71"/>
        <v>92.23</v>
      </c>
      <c r="BZ1664" t="s">
        <v>2649</v>
      </c>
      <c r="CD1664" s="3" t="s">
        <v>2791</v>
      </c>
      <c r="CE1664" s="3" t="s">
        <v>2791</v>
      </c>
    </row>
    <row r="1665" spans="1:83">
      <c r="A1665" t="s">
        <v>1665</v>
      </c>
      <c r="B1665">
        <v>43.5</v>
      </c>
      <c r="C1665">
        <v>1.08</v>
      </c>
      <c r="D1665">
        <v>14.6</v>
      </c>
      <c r="F1665">
        <v>21.9</v>
      </c>
      <c r="G1665" s="3">
        <f>F1665/Conversions!$C$4</f>
        <v>17.022930431403029</v>
      </c>
      <c r="H1665">
        <v>0.14000000000000001</v>
      </c>
      <c r="I1665" s="3">
        <f>H1665/Conversions!$C$6</f>
        <v>0.10842627013630733</v>
      </c>
      <c r="J1665">
        <v>3</v>
      </c>
      <c r="K1665">
        <v>8.9</v>
      </c>
      <c r="L1665">
        <v>2.67</v>
      </c>
      <c r="M1665">
        <v>0.88</v>
      </c>
      <c r="U1665">
        <f t="shared" si="71"/>
        <v>96.669999999999987</v>
      </c>
      <c r="X1665">
        <v>7.9</v>
      </c>
      <c r="Y1665">
        <v>156.1</v>
      </c>
      <c r="BZ1665" t="s">
        <v>2649</v>
      </c>
      <c r="CD1665" s="3" t="s">
        <v>2791</v>
      </c>
      <c r="CE1665" s="3" t="s">
        <v>2791</v>
      </c>
    </row>
    <row r="1666" spans="1:83">
      <c r="A1666" t="s">
        <v>1666</v>
      </c>
      <c r="B1666">
        <v>23.4</v>
      </c>
      <c r="C1666">
        <v>0.54</v>
      </c>
      <c r="D1666">
        <v>5.5</v>
      </c>
      <c r="F1666">
        <v>8.5</v>
      </c>
      <c r="G1666" s="3">
        <f>F1666/Conversions!$C$4</f>
        <v>6.6070734551107657</v>
      </c>
      <c r="H1666">
        <v>0.13</v>
      </c>
      <c r="I1666" s="3">
        <f>H1666/Conversions!$C$6</f>
        <v>0.10068153655514252</v>
      </c>
      <c r="J1666">
        <v>2.5</v>
      </c>
      <c r="K1666">
        <v>24.8</v>
      </c>
      <c r="L1666">
        <v>0.7</v>
      </c>
      <c r="M1666">
        <v>0.05</v>
      </c>
      <c r="U1666">
        <f t="shared" si="71"/>
        <v>66.12</v>
      </c>
      <c r="V1666">
        <v>5.5</v>
      </c>
      <c r="BZ1666" t="s">
        <v>2649</v>
      </c>
      <c r="CD1666" s="3" t="s">
        <v>2791</v>
      </c>
      <c r="CE1666" s="3" t="s">
        <v>2791</v>
      </c>
    </row>
    <row r="1667" spans="1:83">
      <c r="A1667" t="s">
        <v>1666</v>
      </c>
      <c r="B1667">
        <v>41</v>
      </c>
      <c r="C1667">
        <v>0.78</v>
      </c>
      <c r="D1667">
        <v>11.1</v>
      </c>
      <c r="F1667">
        <v>21.7</v>
      </c>
      <c r="G1667" s="3">
        <f>F1667/Conversions!$C$4</f>
        <v>16.867469879518072</v>
      </c>
      <c r="H1667">
        <v>0.13</v>
      </c>
      <c r="I1667" s="3">
        <f>H1667/Conversions!$C$6</f>
        <v>0.10068153655514252</v>
      </c>
      <c r="J1667">
        <v>5.3</v>
      </c>
      <c r="K1667">
        <v>5.9</v>
      </c>
      <c r="L1667">
        <v>1.88</v>
      </c>
      <c r="M1667">
        <v>0.38</v>
      </c>
      <c r="U1667">
        <f t="shared" si="71"/>
        <v>88.17</v>
      </c>
      <c r="V1667">
        <v>7.6</v>
      </c>
      <c r="X1667">
        <v>3.2</v>
      </c>
      <c r="BZ1667" t="s">
        <v>2649</v>
      </c>
      <c r="CD1667" s="3" t="s">
        <v>2791</v>
      </c>
      <c r="CE1667" s="3" t="s">
        <v>2791</v>
      </c>
    </row>
    <row r="1668" spans="1:83">
      <c r="A1668" t="s">
        <v>1667</v>
      </c>
      <c r="B1668">
        <v>41.8</v>
      </c>
      <c r="C1668">
        <v>0.9</v>
      </c>
      <c r="D1668">
        <v>9.6999999999999993</v>
      </c>
      <c r="F1668">
        <v>19.899999999999999</v>
      </c>
      <c r="G1668" s="3">
        <f>F1668/Conversions!$C$4</f>
        <v>15.468324912553438</v>
      </c>
      <c r="H1668">
        <v>0.16</v>
      </c>
      <c r="I1668" s="3">
        <f>H1668/Conversions!$C$6</f>
        <v>0.12391573729863693</v>
      </c>
      <c r="J1668">
        <v>7.8</v>
      </c>
      <c r="K1668">
        <v>7.9</v>
      </c>
      <c r="L1668">
        <v>1.99</v>
      </c>
      <c r="M1668">
        <v>0.32</v>
      </c>
      <c r="U1668">
        <f t="shared" si="71"/>
        <v>90.47</v>
      </c>
      <c r="V1668">
        <v>6.8</v>
      </c>
      <c r="BZ1668" t="s">
        <v>2649</v>
      </c>
      <c r="CD1668" s="3" t="s">
        <v>2791</v>
      </c>
      <c r="CE1668" s="3" t="s">
        <v>2791</v>
      </c>
    </row>
    <row r="1669" spans="1:83">
      <c r="A1669" t="s">
        <v>1668</v>
      </c>
      <c r="B1669">
        <v>50.8</v>
      </c>
      <c r="C1669">
        <v>1.06</v>
      </c>
      <c r="D1669">
        <v>12.9</v>
      </c>
      <c r="F1669">
        <v>18.899999999999999</v>
      </c>
      <c r="G1669" s="3">
        <f>F1669/Conversions!$C$4</f>
        <v>14.691022153128642</v>
      </c>
      <c r="H1669">
        <v>0.13</v>
      </c>
      <c r="I1669" s="3">
        <f>H1669/Conversions!$C$6</f>
        <v>0.10068153655514252</v>
      </c>
      <c r="J1669">
        <v>5.9</v>
      </c>
      <c r="K1669">
        <v>2.8</v>
      </c>
      <c r="L1669">
        <v>2.69</v>
      </c>
      <c r="M1669">
        <v>0.61</v>
      </c>
      <c r="U1669">
        <f t="shared" si="71"/>
        <v>95.789999999999992</v>
      </c>
      <c r="V1669">
        <v>5.7</v>
      </c>
      <c r="Y1669">
        <v>135.80000000000001</v>
      </c>
      <c r="BZ1669" t="s">
        <v>2649</v>
      </c>
      <c r="CD1669" s="3" t="s">
        <v>2791</v>
      </c>
      <c r="CE1669" s="3" t="s">
        <v>2791</v>
      </c>
    </row>
    <row r="1670" spans="1:83">
      <c r="A1670" t="s">
        <v>1669</v>
      </c>
      <c r="B1670">
        <v>46</v>
      </c>
      <c r="C1670">
        <v>0.89</v>
      </c>
      <c r="D1670">
        <v>8.9</v>
      </c>
      <c r="F1670">
        <v>19.899999999999999</v>
      </c>
      <c r="G1670" s="3">
        <f>F1670/Conversions!$C$4</f>
        <v>15.468324912553438</v>
      </c>
      <c r="H1670">
        <v>0.14000000000000001</v>
      </c>
      <c r="I1670" s="3">
        <f>H1670/Conversions!$C$6</f>
        <v>0.10842627013630733</v>
      </c>
      <c r="J1670">
        <v>10.6</v>
      </c>
      <c r="K1670">
        <v>2.2000000000000002</v>
      </c>
      <c r="L1670">
        <v>1.77</v>
      </c>
      <c r="M1670">
        <v>0.8</v>
      </c>
      <c r="U1670">
        <f t="shared" si="71"/>
        <v>91.200000000000017</v>
      </c>
      <c r="X1670">
        <v>12.2</v>
      </c>
      <c r="BZ1670" t="s">
        <v>2649</v>
      </c>
      <c r="CD1670" s="3" t="s">
        <v>2791</v>
      </c>
      <c r="CE1670" s="3" t="s">
        <v>2791</v>
      </c>
    </row>
    <row r="1671" spans="1:83">
      <c r="A1671" t="s">
        <v>1670</v>
      </c>
      <c r="B1671">
        <v>27</v>
      </c>
      <c r="C1671">
        <v>0.62</v>
      </c>
      <c r="D1671">
        <v>5.9</v>
      </c>
      <c r="F1671">
        <v>10.4</v>
      </c>
      <c r="G1671" s="3">
        <f>F1671/Conversions!$C$4</f>
        <v>8.0839486980178776</v>
      </c>
      <c r="H1671">
        <v>0.13</v>
      </c>
      <c r="I1671" s="3">
        <f>H1671/Conversions!$C$6</f>
        <v>0.10068153655514252</v>
      </c>
      <c r="J1671">
        <v>2.6</v>
      </c>
      <c r="K1671">
        <v>29.2</v>
      </c>
      <c r="L1671">
        <v>0.64</v>
      </c>
      <c r="M1671">
        <v>0.1</v>
      </c>
      <c r="U1671">
        <f t="shared" si="71"/>
        <v>76.59</v>
      </c>
      <c r="V1671">
        <v>8.5</v>
      </c>
      <c r="X1671">
        <v>28.5</v>
      </c>
      <c r="BZ1671" t="s">
        <v>2649</v>
      </c>
      <c r="CD1671" s="3" t="s">
        <v>2791</v>
      </c>
      <c r="CE1671" s="3" t="s">
        <v>2791</v>
      </c>
    </row>
    <row r="1672" spans="1:83">
      <c r="A1672" t="s">
        <v>1671</v>
      </c>
      <c r="B1672">
        <v>41.5</v>
      </c>
      <c r="C1672">
        <v>0.93</v>
      </c>
      <c r="D1672">
        <v>8.8000000000000007</v>
      </c>
      <c r="F1672">
        <v>19.600000000000001</v>
      </c>
      <c r="G1672" s="3">
        <f>F1672/Conversions!$C$4</f>
        <v>15.235134084726003</v>
      </c>
      <c r="H1672">
        <v>0.13</v>
      </c>
      <c r="I1672" s="3">
        <f>H1672/Conversions!$C$6</f>
        <v>0.10068153655514252</v>
      </c>
      <c r="J1672">
        <v>7.7</v>
      </c>
      <c r="K1672">
        <v>7.4</v>
      </c>
      <c r="L1672">
        <v>1.9</v>
      </c>
      <c r="M1672">
        <v>0.33</v>
      </c>
      <c r="U1672">
        <f t="shared" si="71"/>
        <v>88.289999999999992</v>
      </c>
      <c r="BZ1672" t="s">
        <v>2649</v>
      </c>
      <c r="CD1672" s="3" t="s">
        <v>2791</v>
      </c>
      <c r="CE1672" s="3" t="s">
        <v>2791</v>
      </c>
    </row>
    <row r="1673" spans="1:83">
      <c r="A1673" t="s">
        <v>1671</v>
      </c>
      <c r="B1673">
        <v>41.4</v>
      </c>
      <c r="C1673">
        <v>0.9</v>
      </c>
      <c r="D1673">
        <v>9</v>
      </c>
      <c r="F1673">
        <v>19.7</v>
      </c>
      <c r="G1673" s="3">
        <f>F1673/Conversions!$C$4</f>
        <v>15.312864360668479</v>
      </c>
      <c r="H1673">
        <v>0.13</v>
      </c>
      <c r="I1673" s="3">
        <f>H1673/Conversions!$C$6</f>
        <v>0.10068153655514252</v>
      </c>
      <c r="J1673">
        <v>7.5</v>
      </c>
      <c r="K1673">
        <v>7.5</v>
      </c>
      <c r="L1673">
        <v>1.91</v>
      </c>
      <c r="M1673">
        <v>0.36</v>
      </c>
      <c r="U1673">
        <f t="shared" si="71"/>
        <v>88.399999999999991</v>
      </c>
      <c r="BZ1673" t="s">
        <v>2649</v>
      </c>
      <c r="CD1673" s="3" t="s">
        <v>2791</v>
      </c>
      <c r="CE1673" s="3" t="s">
        <v>2791</v>
      </c>
    </row>
    <row r="1674" spans="1:83">
      <c r="A1674" t="s">
        <v>1671</v>
      </c>
      <c r="B1674">
        <v>41.7</v>
      </c>
      <c r="C1674">
        <v>0.91</v>
      </c>
      <c r="D1674">
        <v>9.1</v>
      </c>
      <c r="F1674">
        <v>19.7</v>
      </c>
      <c r="G1674" s="3">
        <f>F1674/Conversions!$C$4</f>
        <v>15.312864360668479</v>
      </c>
      <c r="H1674">
        <v>0.13</v>
      </c>
      <c r="I1674" s="3">
        <f>H1674/Conversions!$C$6</f>
        <v>0.10068153655514252</v>
      </c>
      <c r="J1674">
        <v>7.6</v>
      </c>
      <c r="K1674">
        <v>7.4</v>
      </c>
      <c r="L1674">
        <v>1.98</v>
      </c>
      <c r="M1674">
        <v>0.39</v>
      </c>
      <c r="U1674">
        <f t="shared" si="71"/>
        <v>88.91</v>
      </c>
      <c r="V1674">
        <v>9.6</v>
      </c>
      <c r="BZ1674" t="s">
        <v>2649</v>
      </c>
      <c r="CD1674" s="3" t="s">
        <v>2791</v>
      </c>
      <c r="CE1674" s="3" t="s">
        <v>2791</v>
      </c>
    </row>
    <row r="1675" spans="1:83">
      <c r="A1675" t="s">
        <v>1671</v>
      </c>
      <c r="B1675">
        <v>41.8</v>
      </c>
      <c r="C1675">
        <v>0.91</v>
      </c>
      <c r="D1675">
        <v>8.8000000000000007</v>
      </c>
      <c r="F1675">
        <v>19.8</v>
      </c>
      <c r="G1675" s="3">
        <f>F1675/Conversions!$C$4</f>
        <v>15.390594636610961</v>
      </c>
      <c r="H1675">
        <v>0.13</v>
      </c>
      <c r="I1675" s="3">
        <f>H1675/Conversions!$C$6</f>
        <v>0.10068153655514252</v>
      </c>
      <c r="J1675">
        <v>7.5</v>
      </c>
      <c r="K1675">
        <v>7.4</v>
      </c>
      <c r="L1675">
        <v>1.95</v>
      </c>
      <c r="M1675">
        <v>0.39</v>
      </c>
      <c r="U1675">
        <f t="shared" si="71"/>
        <v>88.679999999999993</v>
      </c>
      <c r="V1675">
        <v>9.4</v>
      </c>
      <c r="BZ1675" t="s">
        <v>2649</v>
      </c>
      <c r="CD1675" s="3" t="s">
        <v>2791</v>
      </c>
      <c r="CE1675" s="3" t="s">
        <v>2791</v>
      </c>
    </row>
    <row r="1676" spans="1:83">
      <c r="A1676" t="s">
        <v>1671</v>
      </c>
      <c r="B1676">
        <v>41.8</v>
      </c>
      <c r="C1676">
        <v>0.92</v>
      </c>
      <c r="D1676">
        <v>9</v>
      </c>
      <c r="F1676">
        <v>19.5</v>
      </c>
      <c r="G1676" s="3">
        <f>F1676/Conversions!$C$4</f>
        <v>15.157403808783522</v>
      </c>
      <c r="H1676">
        <v>0.16</v>
      </c>
      <c r="I1676" s="3">
        <f>H1676/Conversions!$C$6</f>
        <v>0.12391573729863693</v>
      </c>
      <c r="J1676">
        <v>7.4</v>
      </c>
      <c r="K1676">
        <v>7.4</v>
      </c>
      <c r="L1676">
        <v>2</v>
      </c>
      <c r="M1676">
        <v>0.42</v>
      </c>
      <c r="U1676">
        <f t="shared" si="71"/>
        <v>88.6</v>
      </c>
      <c r="V1676">
        <v>9.6</v>
      </c>
      <c r="BZ1676" t="s">
        <v>2649</v>
      </c>
      <c r="CD1676" s="3" t="s">
        <v>2791</v>
      </c>
      <c r="CE1676" s="3" t="s">
        <v>2791</v>
      </c>
    </row>
    <row r="1677" spans="1:83">
      <c r="A1677" t="s">
        <v>1672</v>
      </c>
      <c r="B1677">
        <v>44.7</v>
      </c>
      <c r="C1677">
        <v>0.83</v>
      </c>
      <c r="D1677">
        <v>10.8</v>
      </c>
      <c r="F1677">
        <v>21.2</v>
      </c>
      <c r="G1677" s="3">
        <f>F1677/Conversions!$C$4</f>
        <v>16.478818499805673</v>
      </c>
      <c r="H1677">
        <v>0.16</v>
      </c>
      <c r="I1677" s="3">
        <f>H1677/Conversions!$C$6</f>
        <v>0.12391573729863693</v>
      </c>
      <c r="J1677">
        <v>5.8</v>
      </c>
      <c r="K1677">
        <v>7</v>
      </c>
      <c r="L1677">
        <v>2.2799999999999998</v>
      </c>
      <c r="M1677">
        <v>0.7</v>
      </c>
      <c r="U1677">
        <f t="shared" si="71"/>
        <v>93.47</v>
      </c>
      <c r="BZ1677" t="s">
        <v>2649</v>
      </c>
      <c r="CD1677" s="3" t="s">
        <v>2791</v>
      </c>
      <c r="CE1677" s="3" t="s">
        <v>2791</v>
      </c>
    </row>
    <row r="1678" spans="1:83">
      <c r="A1678" t="s">
        <v>1672</v>
      </c>
      <c r="B1678">
        <v>44.4</v>
      </c>
      <c r="C1678">
        <v>0.81</v>
      </c>
      <c r="D1678">
        <v>9.6</v>
      </c>
      <c r="F1678">
        <v>21.4</v>
      </c>
      <c r="G1678" s="3">
        <f>F1678/Conversions!$C$4</f>
        <v>16.634279051690633</v>
      </c>
      <c r="H1678">
        <v>0.15</v>
      </c>
      <c r="I1678" s="3">
        <f>H1678/Conversions!$C$6</f>
        <v>0.11617100371747212</v>
      </c>
      <c r="J1678">
        <v>5.5</v>
      </c>
      <c r="K1678">
        <v>9</v>
      </c>
      <c r="L1678">
        <v>1.81</v>
      </c>
      <c r="M1678">
        <v>0.6</v>
      </c>
      <c r="U1678">
        <f t="shared" si="71"/>
        <v>93.269999999999982</v>
      </c>
      <c r="BZ1678" t="s">
        <v>2649</v>
      </c>
      <c r="CD1678" s="3" t="s">
        <v>2791</v>
      </c>
      <c r="CE1678" s="3" t="s">
        <v>2791</v>
      </c>
    </row>
    <row r="1679" spans="1:83">
      <c r="A1679" t="s">
        <v>1672</v>
      </c>
      <c r="B1679">
        <v>28.7</v>
      </c>
      <c r="C1679">
        <v>0.69</v>
      </c>
      <c r="D1679">
        <v>6.2</v>
      </c>
      <c r="F1679">
        <v>26.9</v>
      </c>
      <c r="G1679" s="3">
        <f>F1679/Conversions!$C$4</f>
        <v>20.909444228527011</v>
      </c>
      <c r="H1679">
        <v>0.17</v>
      </c>
      <c r="I1679" s="3">
        <f>H1679/Conversions!$C$6</f>
        <v>0.13166047087980176</v>
      </c>
      <c r="J1679">
        <v>2.8</v>
      </c>
      <c r="K1679">
        <v>20.100000000000001</v>
      </c>
      <c r="L1679">
        <v>1.25</v>
      </c>
      <c r="M1679">
        <v>0.26</v>
      </c>
      <c r="U1679">
        <f t="shared" si="71"/>
        <v>87.07</v>
      </c>
      <c r="BZ1679" t="s">
        <v>2649</v>
      </c>
      <c r="CD1679" s="3" t="s">
        <v>2791</v>
      </c>
      <c r="CE1679" s="3" t="s">
        <v>2791</v>
      </c>
    </row>
    <row r="1680" spans="1:83">
      <c r="A1680" t="s">
        <v>1672</v>
      </c>
      <c r="B1680">
        <v>38.799999999999997</v>
      </c>
      <c r="C1680">
        <v>0.71</v>
      </c>
      <c r="D1680">
        <v>8.9</v>
      </c>
      <c r="F1680">
        <v>24.2</v>
      </c>
      <c r="G1680" s="3">
        <f>F1680/Conversions!$C$4</f>
        <v>18.810726778080063</v>
      </c>
      <c r="H1680">
        <v>0.17</v>
      </c>
      <c r="I1680" s="3">
        <f>H1680/Conversions!$C$6</f>
        <v>0.13166047087980176</v>
      </c>
      <c r="J1680">
        <v>4.2</v>
      </c>
      <c r="K1680">
        <v>12.2</v>
      </c>
      <c r="L1680">
        <v>2.4</v>
      </c>
      <c r="M1680">
        <v>0.73</v>
      </c>
      <c r="U1680">
        <f t="shared" si="71"/>
        <v>92.31</v>
      </c>
      <c r="BZ1680" t="s">
        <v>2649</v>
      </c>
      <c r="CD1680" s="3" t="s">
        <v>2791</v>
      </c>
      <c r="CE1680" s="3" t="s">
        <v>2791</v>
      </c>
    </row>
    <row r="1681" spans="1:83">
      <c r="A1681" t="s">
        <v>1673</v>
      </c>
      <c r="B1681">
        <v>42.6</v>
      </c>
      <c r="C1681">
        <v>0.74</v>
      </c>
      <c r="D1681">
        <v>8.6</v>
      </c>
      <c r="F1681">
        <v>20.7</v>
      </c>
      <c r="G1681" s="3">
        <f>F1681/Conversions!$C$4</f>
        <v>16.090167120093277</v>
      </c>
      <c r="H1681">
        <v>0.14000000000000001</v>
      </c>
      <c r="I1681" s="3">
        <f>H1681/Conversions!$C$6</f>
        <v>0.10842627013630733</v>
      </c>
      <c r="J1681">
        <v>8.8000000000000007</v>
      </c>
      <c r="K1681">
        <v>2.5</v>
      </c>
      <c r="L1681">
        <v>2.23</v>
      </c>
      <c r="M1681">
        <v>1.58</v>
      </c>
      <c r="U1681">
        <f t="shared" si="71"/>
        <v>87.89</v>
      </c>
      <c r="BZ1681" t="s">
        <v>2649</v>
      </c>
      <c r="CD1681" s="3" t="s">
        <v>2791</v>
      </c>
      <c r="CE1681" s="3" t="s">
        <v>2791</v>
      </c>
    </row>
    <row r="1682" spans="1:83">
      <c r="A1682" t="s">
        <v>1673</v>
      </c>
      <c r="B1682">
        <v>49.8</v>
      </c>
      <c r="C1682">
        <v>0.83</v>
      </c>
      <c r="D1682">
        <v>8.4</v>
      </c>
      <c r="F1682">
        <v>18.600000000000001</v>
      </c>
      <c r="G1682" s="3">
        <f>F1682/Conversions!$C$4</f>
        <v>14.457831325301207</v>
      </c>
      <c r="H1682">
        <v>0.13</v>
      </c>
      <c r="I1682" s="3">
        <f>H1682/Conversions!$C$6</f>
        <v>0.10068153655514252</v>
      </c>
      <c r="J1682">
        <v>9.4</v>
      </c>
      <c r="K1682">
        <v>1.9</v>
      </c>
      <c r="L1682">
        <v>1.92</v>
      </c>
      <c r="M1682">
        <v>1.23</v>
      </c>
      <c r="U1682">
        <f t="shared" si="71"/>
        <v>92.210000000000008</v>
      </c>
      <c r="BZ1682" t="s">
        <v>2649</v>
      </c>
      <c r="CD1682" s="3" t="s">
        <v>2791</v>
      </c>
      <c r="CE1682" s="3" t="s">
        <v>2791</v>
      </c>
    </row>
    <row r="1683" spans="1:83">
      <c r="A1683" t="s">
        <v>1673</v>
      </c>
      <c r="B1683">
        <v>42</v>
      </c>
      <c r="C1683">
        <v>0.87</v>
      </c>
      <c r="D1683">
        <v>7.9</v>
      </c>
      <c r="F1683">
        <v>20.5</v>
      </c>
      <c r="G1683" s="3">
        <f>F1683/Conversions!$C$4</f>
        <v>15.934706568208318</v>
      </c>
      <c r="H1683">
        <v>0.16</v>
      </c>
      <c r="I1683" s="3">
        <f>H1683/Conversions!$C$6</f>
        <v>0.12391573729863693</v>
      </c>
      <c r="J1683">
        <v>4.7</v>
      </c>
      <c r="K1683">
        <v>8.6999999999999993</v>
      </c>
      <c r="L1683">
        <v>1.8</v>
      </c>
      <c r="M1683">
        <v>1.01</v>
      </c>
      <c r="U1683">
        <f t="shared" si="71"/>
        <v>87.64</v>
      </c>
      <c r="BZ1683" t="s">
        <v>2649</v>
      </c>
      <c r="CD1683" s="3" t="s">
        <v>2791</v>
      </c>
      <c r="CE1683" s="3" t="s">
        <v>2791</v>
      </c>
    </row>
    <row r="1684" spans="1:83">
      <c r="A1684" t="s">
        <v>1674</v>
      </c>
      <c r="B1684">
        <v>50.9</v>
      </c>
      <c r="C1684">
        <v>0.98</v>
      </c>
      <c r="D1684">
        <v>11.4</v>
      </c>
      <c r="F1684">
        <v>20.8</v>
      </c>
      <c r="G1684" s="3">
        <f>F1684/Conversions!$C$4</f>
        <v>16.167897396035755</v>
      </c>
      <c r="H1684">
        <v>0.13</v>
      </c>
      <c r="I1684" s="3">
        <f>H1684/Conversions!$C$6</f>
        <v>0.10068153655514252</v>
      </c>
      <c r="J1684">
        <v>4.8</v>
      </c>
      <c r="K1684">
        <v>3.1</v>
      </c>
      <c r="L1684">
        <v>2.6</v>
      </c>
      <c r="M1684">
        <v>1.32</v>
      </c>
      <c r="U1684">
        <f t="shared" si="71"/>
        <v>96.03</v>
      </c>
      <c r="BZ1684" t="s">
        <v>2649</v>
      </c>
      <c r="CD1684" s="3" t="s">
        <v>2791</v>
      </c>
      <c r="CE1684" s="3" t="s">
        <v>2791</v>
      </c>
    </row>
    <row r="1685" spans="1:83">
      <c r="A1685" t="s">
        <v>1674</v>
      </c>
      <c r="B1685">
        <v>49.4</v>
      </c>
      <c r="C1685">
        <v>0.89</v>
      </c>
      <c r="D1685">
        <v>10.5</v>
      </c>
      <c r="F1685">
        <v>18.2</v>
      </c>
      <c r="G1685" s="3">
        <f>F1685/Conversions!$C$4</f>
        <v>14.146910221531286</v>
      </c>
      <c r="H1685">
        <v>0.15</v>
      </c>
      <c r="I1685" s="3">
        <f>H1685/Conversions!$C$6</f>
        <v>0.11617100371747212</v>
      </c>
      <c r="J1685">
        <v>9.1</v>
      </c>
      <c r="K1685">
        <v>2.2000000000000002</v>
      </c>
      <c r="L1685">
        <v>2.2400000000000002</v>
      </c>
      <c r="M1685">
        <v>1.71</v>
      </c>
      <c r="U1685">
        <f t="shared" si="71"/>
        <v>94.39</v>
      </c>
      <c r="BZ1685" t="s">
        <v>2649</v>
      </c>
      <c r="CD1685" s="3" t="s">
        <v>2791</v>
      </c>
      <c r="CE1685" s="3" t="s">
        <v>2791</v>
      </c>
    </row>
    <row r="1686" spans="1:83">
      <c r="A1686" t="s">
        <v>1674</v>
      </c>
      <c r="B1686">
        <v>48.4</v>
      </c>
      <c r="C1686">
        <v>0.84</v>
      </c>
      <c r="D1686">
        <v>8.6</v>
      </c>
      <c r="F1686">
        <v>17.899999999999999</v>
      </c>
      <c r="G1686" s="3">
        <f>F1686/Conversions!$C$4</f>
        <v>13.913719393703847</v>
      </c>
      <c r="H1686">
        <v>0.14000000000000001</v>
      </c>
      <c r="I1686" s="3">
        <f>H1686/Conversions!$C$6</f>
        <v>0.10842627013630733</v>
      </c>
      <c r="J1686">
        <v>11.7</v>
      </c>
      <c r="K1686">
        <v>2.1</v>
      </c>
      <c r="L1686">
        <v>2.0099999999999998</v>
      </c>
      <c r="M1686">
        <v>1.01</v>
      </c>
      <c r="U1686">
        <f t="shared" si="71"/>
        <v>92.699999999999989</v>
      </c>
      <c r="BZ1686" t="s">
        <v>2649</v>
      </c>
      <c r="CD1686" s="3" t="s">
        <v>2791</v>
      </c>
      <c r="CE1686" s="3" t="s">
        <v>2791</v>
      </c>
    </row>
    <row r="1687" spans="1:83">
      <c r="A1687" t="s">
        <v>1675</v>
      </c>
      <c r="B1687">
        <v>48.6</v>
      </c>
      <c r="C1687">
        <v>0.81</v>
      </c>
      <c r="D1687">
        <v>12.3</v>
      </c>
      <c r="F1687">
        <v>17.399999999999999</v>
      </c>
      <c r="G1687" s="3">
        <f>F1687/Conversions!$C$4</f>
        <v>13.525068013991449</v>
      </c>
      <c r="H1687">
        <v>0.16</v>
      </c>
      <c r="I1687" s="3">
        <f>H1687/Conversions!$C$6</f>
        <v>0.12391573729863693</v>
      </c>
      <c r="J1687">
        <v>9.9</v>
      </c>
      <c r="K1687">
        <v>2.6</v>
      </c>
      <c r="L1687">
        <v>2.4700000000000002</v>
      </c>
      <c r="M1687">
        <v>1.1200000000000001</v>
      </c>
      <c r="U1687">
        <f t="shared" si="71"/>
        <v>95.359999999999985</v>
      </c>
      <c r="V1687">
        <v>6.1</v>
      </c>
      <c r="X1687">
        <v>78.5</v>
      </c>
      <c r="Y1687">
        <v>235.7</v>
      </c>
      <c r="BZ1687" t="s">
        <v>2649</v>
      </c>
      <c r="CD1687" s="3" t="s">
        <v>2791</v>
      </c>
      <c r="CE1687" s="3" t="s">
        <v>2791</v>
      </c>
    </row>
    <row r="1688" spans="1:83">
      <c r="A1688" t="s">
        <v>1675</v>
      </c>
      <c r="B1688">
        <v>47.9</v>
      </c>
      <c r="C1688">
        <v>0.8</v>
      </c>
      <c r="D1688">
        <v>11.2</v>
      </c>
      <c r="F1688">
        <v>19.100000000000001</v>
      </c>
      <c r="G1688" s="3">
        <f>F1688/Conversions!$C$4</f>
        <v>14.846482705013605</v>
      </c>
      <c r="H1688">
        <v>0.18</v>
      </c>
      <c r="I1688" s="3">
        <f>H1688/Conversions!$C$6</f>
        <v>0.13940520446096655</v>
      </c>
      <c r="J1688">
        <v>9.6999999999999993</v>
      </c>
      <c r="K1688">
        <v>3</v>
      </c>
      <c r="L1688">
        <v>2.4300000000000002</v>
      </c>
      <c r="M1688">
        <v>1.27</v>
      </c>
      <c r="U1688">
        <f t="shared" si="71"/>
        <v>95.579999999999984</v>
      </c>
      <c r="V1688">
        <v>5.4</v>
      </c>
      <c r="X1688">
        <v>78.5</v>
      </c>
      <c r="Y1688">
        <v>233</v>
      </c>
      <c r="BZ1688" t="s">
        <v>2649</v>
      </c>
      <c r="CD1688" s="3" t="s">
        <v>2791</v>
      </c>
      <c r="CE1688" s="3" t="s">
        <v>2791</v>
      </c>
    </row>
    <row r="1689" spans="1:83">
      <c r="A1689" t="s">
        <v>1675</v>
      </c>
      <c r="B1689">
        <v>48.3</v>
      </c>
      <c r="C1689">
        <v>0.73</v>
      </c>
      <c r="D1689">
        <v>10.9</v>
      </c>
      <c r="F1689">
        <v>17.2</v>
      </c>
      <c r="G1689" s="3">
        <f>F1689/Conversions!$C$4</f>
        <v>13.36960746210649</v>
      </c>
      <c r="H1689">
        <v>0.14000000000000001</v>
      </c>
      <c r="I1689" s="3">
        <f>H1689/Conversions!$C$6</f>
        <v>0.10842627013630733</v>
      </c>
      <c r="J1689">
        <v>9.5</v>
      </c>
      <c r="K1689">
        <v>3</v>
      </c>
      <c r="L1689">
        <v>2.35</v>
      </c>
      <c r="M1689">
        <v>0.98</v>
      </c>
      <c r="U1689">
        <f t="shared" si="71"/>
        <v>93.100000000000009</v>
      </c>
      <c r="V1689">
        <v>7.7</v>
      </c>
      <c r="X1689">
        <v>6.1</v>
      </c>
      <c r="Y1689">
        <v>141.80000000000001</v>
      </c>
      <c r="BZ1689" t="s">
        <v>2649</v>
      </c>
      <c r="CD1689" s="3" t="s">
        <v>2791</v>
      </c>
      <c r="CE1689" s="3" t="s">
        <v>2791</v>
      </c>
    </row>
    <row r="1690" spans="1:83">
      <c r="A1690" t="s">
        <v>1675</v>
      </c>
      <c r="B1690">
        <v>44</v>
      </c>
      <c r="C1690">
        <v>0.79</v>
      </c>
      <c r="D1690">
        <v>9</v>
      </c>
      <c r="F1690">
        <v>17.5</v>
      </c>
      <c r="G1690" s="3">
        <f>F1690/Conversions!$C$4</f>
        <v>13.602798289933929</v>
      </c>
      <c r="H1690">
        <v>0.13</v>
      </c>
      <c r="I1690" s="3">
        <f>H1690/Conversions!$C$6</f>
        <v>0.10068153655514252</v>
      </c>
      <c r="J1690">
        <v>6</v>
      </c>
      <c r="K1690">
        <v>9</v>
      </c>
      <c r="L1690">
        <v>1.78</v>
      </c>
      <c r="M1690">
        <v>0.66</v>
      </c>
      <c r="U1690">
        <f t="shared" si="71"/>
        <v>88.86</v>
      </c>
      <c r="V1690">
        <v>1</v>
      </c>
      <c r="X1690">
        <v>41</v>
      </c>
      <c r="BZ1690" t="s">
        <v>2649</v>
      </c>
      <c r="CD1690" s="3" t="s">
        <v>2791</v>
      </c>
      <c r="CE1690" s="3" t="s">
        <v>2791</v>
      </c>
    </row>
    <row r="1691" spans="1:83">
      <c r="A1691" t="s">
        <v>1676</v>
      </c>
      <c r="B1691">
        <v>35.200000000000003</v>
      </c>
      <c r="C1691">
        <v>0.68</v>
      </c>
      <c r="D1691">
        <v>7.4</v>
      </c>
      <c r="F1691">
        <v>18.100000000000001</v>
      </c>
      <c r="G1691" s="3">
        <f>F1691/Conversions!$C$4</f>
        <v>14.069179945588807</v>
      </c>
      <c r="H1691">
        <v>0.15</v>
      </c>
      <c r="I1691" s="3">
        <f>H1691/Conversions!$C$6</f>
        <v>0.11617100371747212</v>
      </c>
      <c r="J1691">
        <v>4.3</v>
      </c>
      <c r="K1691">
        <v>13.6</v>
      </c>
      <c r="L1691">
        <v>1.3</v>
      </c>
      <c r="M1691">
        <v>0.5</v>
      </c>
      <c r="U1691">
        <f t="shared" si="71"/>
        <v>81.22999999999999</v>
      </c>
      <c r="BZ1691" t="s">
        <v>2649</v>
      </c>
      <c r="CD1691" s="3" t="s">
        <v>2791</v>
      </c>
      <c r="CE1691" s="3" t="s">
        <v>2791</v>
      </c>
    </row>
    <row r="1692" spans="1:83">
      <c r="A1692" t="s">
        <v>1676</v>
      </c>
      <c r="B1692">
        <v>48.4</v>
      </c>
      <c r="C1692">
        <v>0.84</v>
      </c>
      <c r="D1692">
        <v>10.4</v>
      </c>
      <c r="F1692">
        <v>18.2</v>
      </c>
      <c r="G1692" s="3">
        <f>F1692/Conversions!$C$4</f>
        <v>14.146910221531286</v>
      </c>
      <c r="H1692">
        <v>0.15</v>
      </c>
      <c r="I1692" s="3">
        <f>H1692/Conversions!$C$6</f>
        <v>0.11617100371747212</v>
      </c>
      <c r="J1692">
        <v>10.199999999999999</v>
      </c>
      <c r="K1692">
        <v>1.8</v>
      </c>
      <c r="L1692">
        <v>3.55</v>
      </c>
      <c r="M1692">
        <v>0.93</v>
      </c>
      <c r="U1692">
        <f t="shared" si="71"/>
        <v>94.470000000000013</v>
      </c>
      <c r="BZ1692" t="s">
        <v>2649</v>
      </c>
      <c r="CD1692" s="3" t="s">
        <v>2791</v>
      </c>
      <c r="CE1692" s="3" t="s">
        <v>2791</v>
      </c>
    </row>
    <row r="1693" spans="1:83">
      <c r="A1693" t="s">
        <v>1676</v>
      </c>
      <c r="B1693">
        <v>50.1</v>
      </c>
      <c r="C1693">
        <v>0.95</v>
      </c>
      <c r="D1693">
        <v>10.1</v>
      </c>
      <c r="F1693">
        <v>18.2</v>
      </c>
      <c r="G1693" s="3">
        <f>F1693/Conversions!$C$4</f>
        <v>14.146910221531286</v>
      </c>
      <c r="H1693">
        <v>0.15</v>
      </c>
      <c r="I1693" s="3">
        <f>H1693/Conversions!$C$6</f>
        <v>0.11617100371747212</v>
      </c>
      <c r="J1693">
        <v>9.5</v>
      </c>
      <c r="K1693">
        <v>2.1</v>
      </c>
      <c r="L1693">
        <v>2.1800000000000002</v>
      </c>
      <c r="M1693">
        <v>1.34</v>
      </c>
      <c r="U1693">
        <f t="shared" si="71"/>
        <v>94.62</v>
      </c>
      <c r="BZ1693" t="s">
        <v>2649</v>
      </c>
      <c r="CD1693" s="3" t="s">
        <v>2791</v>
      </c>
      <c r="CE1693" s="3" t="s">
        <v>2791</v>
      </c>
    </row>
    <row r="1694" spans="1:83">
      <c r="A1694" t="s">
        <v>1676</v>
      </c>
      <c r="B1694">
        <v>49.2</v>
      </c>
      <c r="C1694">
        <v>0.88</v>
      </c>
      <c r="D1694">
        <v>10.5</v>
      </c>
      <c r="F1694">
        <v>18.8</v>
      </c>
      <c r="G1694" s="3">
        <f>F1694/Conversions!$C$4</f>
        <v>14.613291877186164</v>
      </c>
      <c r="H1694">
        <v>0.15</v>
      </c>
      <c r="I1694" s="3">
        <f>H1694/Conversions!$C$6</f>
        <v>0.11617100371747212</v>
      </c>
      <c r="J1694">
        <v>8.8000000000000007</v>
      </c>
      <c r="K1694">
        <v>2.2999999999999998</v>
      </c>
      <c r="L1694">
        <v>2.35</v>
      </c>
      <c r="M1694">
        <v>1.38</v>
      </c>
      <c r="U1694">
        <f t="shared" si="71"/>
        <v>94.36</v>
      </c>
      <c r="BZ1694" t="s">
        <v>2649</v>
      </c>
      <c r="CD1694" s="3" t="s">
        <v>2791</v>
      </c>
      <c r="CE1694" s="3" t="s">
        <v>2791</v>
      </c>
    </row>
    <row r="1695" spans="1:83">
      <c r="A1695" t="s">
        <v>1676</v>
      </c>
      <c r="B1695">
        <v>53</v>
      </c>
      <c r="C1695">
        <v>1.01</v>
      </c>
      <c r="D1695">
        <v>12.4</v>
      </c>
      <c r="F1695">
        <v>19.8</v>
      </c>
      <c r="G1695" s="3">
        <f>F1695/Conversions!$C$4</f>
        <v>15.390594636610961</v>
      </c>
      <c r="H1695">
        <v>0.14000000000000001</v>
      </c>
      <c r="I1695" s="3">
        <f>H1695/Conversions!$C$6</f>
        <v>0.10842627013630733</v>
      </c>
      <c r="J1695">
        <v>4.9000000000000004</v>
      </c>
      <c r="K1695">
        <v>2.5</v>
      </c>
      <c r="L1695">
        <v>2.84</v>
      </c>
      <c r="M1695">
        <v>1.17</v>
      </c>
      <c r="U1695">
        <f t="shared" si="71"/>
        <v>97.76</v>
      </c>
      <c r="BZ1695" t="s">
        <v>2649</v>
      </c>
      <c r="CD1695" s="3" t="s">
        <v>2791</v>
      </c>
      <c r="CE1695" s="3" t="s">
        <v>2791</v>
      </c>
    </row>
    <row r="1696" spans="1:83">
      <c r="A1696" t="s">
        <v>1677</v>
      </c>
      <c r="B1696">
        <v>51.1</v>
      </c>
      <c r="C1696">
        <v>1.01</v>
      </c>
      <c r="D1696">
        <v>11</v>
      </c>
      <c r="F1696">
        <v>20.3</v>
      </c>
      <c r="G1696" s="3">
        <f>F1696/Conversions!$C$4</f>
        <v>15.779246016323359</v>
      </c>
      <c r="H1696">
        <v>0.17</v>
      </c>
      <c r="I1696" s="3">
        <f>H1696/Conversions!$C$6</f>
        <v>0.13166047087980176</v>
      </c>
      <c r="J1696">
        <v>5.3</v>
      </c>
      <c r="K1696">
        <v>3</v>
      </c>
      <c r="L1696">
        <v>2.77</v>
      </c>
      <c r="M1696">
        <v>1.59</v>
      </c>
      <c r="U1696">
        <f t="shared" si="71"/>
        <v>96.24</v>
      </c>
      <c r="V1696">
        <v>8.5</v>
      </c>
      <c r="X1696">
        <v>14.9</v>
      </c>
      <c r="Y1696">
        <v>197.8</v>
      </c>
      <c r="BZ1696" t="s">
        <v>2649</v>
      </c>
      <c r="CD1696" s="3" t="s">
        <v>2791</v>
      </c>
      <c r="CE1696" s="3" t="s">
        <v>2791</v>
      </c>
    </row>
    <row r="1697" spans="1:83">
      <c r="A1697" t="s">
        <v>1677</v>
      </c>
      <c r="B1697">
        <v>50.1</v>
      </c>
      <c r="C1697">
        <v>0.85</v>
      </c>
      <c r="D1697">
        <v>11.5</v>
      </c>
      <c r="F1697">
        <v>19.8</v>
      </c>
      <c r="G1697" s="3">
        <f>F1697/Conversions!$C$4</f>
        <v>15.390594636610961</v>
      </c>
      <c r="H1697">
        <v>0.15</v>
      </c>
      <c r="I1697" s="3">
        <f>H1697/Conversions!$C$6</f>
        <v>0.11617100371747212</v>
      </c>
      <c r="J1697">
        <v>4.5999999999999996</v>
      </c>
      <c r="K1697">
        <v>2.4</v>
      </c>
      <c r="L1697">
        <v>2.91</v>
      </c>
      <c r="M1697">
        <v>1.77</v>
      </c>
      <c r="U1697">
        <f t="shared" si="71"/>
        <v>94.08</v>
      </c>
      <c r="V1697">
        <v>1.9</v>
      </c>
      <c r="X1697">
        <v>125.7</v>
      </c>
      <c r="Y1697">
        <v>186.4</v>
      </c>
      <c r="BZ1697" t="s">
        <v>2649</v>
      </c>
      <c r="CD1697" s="3" t="s">
        <v>2791</v>
      </c>
      <c r="CE1697" s="3" t="s">
        <v>2791</v>
      </c>
    </row>
    <row r="1698" spans="1:83">
      <c r="A1698" t="s">
        <v>1677</v>
      </c>
      <c r="B1698">
        <v>52.4</v>
      </c>
      <c r="C1698">
        <v>0.91</v>
      </c>
      <c r="D1698">
        <v>12.3</v>
      </c>
      <c r="F1698">
        <v>19.8</v>
      </c>
      <c r="G1698" s="3">
        <f>F1698/Conversions!$C$4</f>
        <v>15.390594636610961</v>
      </c>
      <c r="H1698">
        <v>0.14000000000000001</v>
      </c>
      <c r="I1698" s="3">
        <f>H1698/Conversions!$C$6</f>
        <v>0.10842627013630733</v>
      </c>
      <c r="J1698">
        <v>4.8</v>
      </c>
      <c r="K1698">
        <v>1.9</v>
      </c>
      <c r="L1698">
        <v>3.05</v>
      </c>
      <c r="M1698">
        <v>1.64</v>
      </c>
      <c r="U1698">
        <f t="shared" si="71"/>
        <v>96.94</v>
      </c>
      <c r="V1698">
        <v>9.5</v>
      </c>
      <c r="X1698">
        <v>113</v>
      </c>
      <c r="Y1698">
        <v>182.9</v>
      </c>
      <c r="BZ1698" t="s">
        <v>2649</v>
      </c>
      <c r="CD1698" s="3" t="s">
        <v>2791</v>
      </c>
      <c r="CE1698" s="3" t="s">
        <v>2791</v>
      </c>
    </row>
    <row r="1699" spans="1:83">
      <c r="A1699" t="s">
        <v>1677</v>
      </c>
      <c r="B1699">
        <v>17.600000000000001</v>
      </c>
      <c r="C1699">
        <v>0.57999999999999996</v>
      </c>
      <c r="D1699">
        <v>4.5</v>
      </c>
      <c r="F1699">
        <v>34.9</v>
      </c>
      <c r="G1699" s="3">
        <f>F1699/Conversions!$C$4</f>
        <v>27.12786630392538</v>
      </c>
      <c r="H1699">
        <v>0.16</v>
      </c>
      <c r="I1699" s="3">
        <f>H1699/Conversions!$C$6</f>
        <v>0.12391573729863693</v>
      </c>
      <c r="J1699">
        <v>1.8</v>
      </c>
      <c r="K1699">
        <v>21.8</v>
      </c>
      <c r="L1699">
        <v>0.71</v>
      </c>
      <c r="M1699">
        <v>0.19</v>
      </c>
      <c r="U1699">
        <f t="shared" si="71"/>
        <v>82.240000000000009</v>
      </c>
      <c r="V1699">
        <v>4.8</v>
      </c>
      <c r="X1699">
        <v>3.6</v>
      </c>
      <c r="BZ1699" t="s">
        <v>2649</v>
      </c>
      <c r="CD1699" s="3" t="s">
        <v>2791</v>
      </c>
      <c r="CE1699" s="3" t="s">
        <v>2791</v>
      </c>
    </row>
    <row r="1700" spans="1:83">
      <c r="A1700" t="s">
        <v>1677</v>
      </c>
      <c r="B1700">
        <v>46.2</v>
      </c>
      <c r="C1700">
        <v>0.99</v>
      </c>
      <c r="D1700">
        <v>11.2</v>
      </c>
      <c r="F1700">
        <v>19.3</v>
      </c>
      <c r="G1700" s="3">
        <f>F1700/Conversions!$C$4</f>
        <v>15.001943256898564</v>
      </c>
      <c r="H1700">
        <v>0.15</v>
      </c>
      <c r="I1700" s="3">
        <f>H1700/Conversions!$C$6</f>
        <v>0.11617100371747212</v>
      </c>
      <c r="J1700">
        <v>3.8</v>
      </c>
      <c r="K1700">
        <v>6.6</v>
      </c>
      <c r="L1700">
        <v>2.62</v>
      </c>
      <c r="M1700">
        <v>1.1599999999999999</v>
      </c>
      <c r="U1700">
        <f t="shared" si="71"/>
        <v>92.02</v>
      </c>
      <c r="V1700">
        <v>1.8</v>
      </c>
      <c r="X1700">
        <v>83.3</v>
      </c>
      <c r="Y1700">
        <v>132.4</v>
      </c>
      <c r="BZ1700" t="s">
        <v>2649</v>
      </c>
      <c r="CD1700" s="3" t="s">
        <v>2791</v>
      </c>
      <c r="CE1700" s="3" t="s">
        <v>2791</v>
      </c>
    </row>
    <row r="1701" spans="1:83">
      <c r="A1701" t="s">
        <v>1677</v>
      </c>
      <c r="B1701">
        <v>48.3</v>
      </c>
      <c r="C1701">
        <v>0.9</v>
      </c>
      <c r="D1701">
        <v>10.3</v>
      </c>
      <c r="F1701">
        <v>20.2</v>
      </c>
      <c r="G1701" s="3">
        <f>F1701/Conversions!$C$4</f>
        <v>15.701515740380879</v>
      </c>
      <c r="H1701">
        <v>0.18</v>
      </c>
      <c r="I1701" s="3">
        <f>H1701/Conversions!$C$6</f>
        <v>0.13940520446096655</v>
      </c>
      <c r="J1701">
        <v>4.5999999999999996</v>
      </c>
      <c r="K1701">
        <v>2.9</v>
      </c>
      <c r="L1701">
        <v>2.88</v>
      </c>
      <c r="M1701">
        <v>2.0499999999999998</v>
      </c>
      <c r="U1701">
        <f t="shared" si="71"/>
        <v>92.31</v>
      </c>
      <c r="V1701">
        <v>8.6999999999999993</v>
      </c>
      <c r="X1701">
        <v>128.5</v>
      </c>
      <c r="Y1701">
        <v>21.3</v>
      </c>
      <c r="BZ1701" t="s">
        <v>2649</v>
      </c>
      <c r="CD1701" s="3" t="s">
        <v>2791</v>
      </c>
      <c r="CE1701" s="3" t="s">
        <v>2791</v>
      </c>
    </row>
    <row r="1702" spans="1:83">
      <c r="A1702" t="s">
        <v>1677</v>
      </c>
      <c r="B1702">
        <v>42.3</v>
      </c>
      <c r="C1702">
        <v>0.82</v>
      </c>
      <c r="D1702">
        <v>9.1</v>
      </c>
      <c r="F1702">
        <v>21.3</v>
      </c>
      <c r="G1702" s="3">
        <f>F1702/Conversions!$C$4</f>
        <v>16.556548775748155</v>
      </c>
      <c r="H1702">
        <v>0.17</v>
      </c>
      <c r="I1702" s="3">
        <f>H1702/Conversions!$C$6</f>
        <v>0.13166047087980176</v>
      </c>
      <c r="J1702">
        <v>4.8</v>
      </c>
      <c r="K1702">
        <v>7.2</v>
      </c>
      <c r="L1702">
        <v>2.1800000000000002</v>
      </c>
      <c r="M1702">
        <v>1.28</v>
      </c>
      <c r="U1702">
        <f t="shared" si="71"/>
        <v>89.149999999999991</v>
      </c>
      <c r="V1702">
        <v>9.5</v>
      </c>
      <c r="X1702">
        <v>76.3</v>
      </c>
      <c r="BZ1702" t="s">
        <v>2649</v>
      </c>
      <c r="CD1702" s="3" t="s">
        <v>2791</v>
      </c>
      <c r="CE1702" s="3" t="s">
        <v>2791</v>
      </c>
    </row>
    <row r="1703" spans="1:83">
      <c r="A1703" t="s">
        <v>1677</v>
      </c>
      <c r="B1703">
        <v>51.6</v>
      </c>
      <c r="C1703">
        <v>0.89</v>
      </c>
      <c r="D1703">
        <v>12.4</v>
      </c>
      <c r="F1703">
        <v>19.600000000000001</v>
      </c>
      <c r="G1703" s="3">
        <f>F1703/Conversions!$C$4</f>
        <v>15.235134084726003</v>
      </c>
      <c r="H1703">
        <v>0.13</v>
      </c>
      <c r="I1703" s="3">
        <f>H1703/Conversions!$C$6</f>
        <v>0.10068153655514252</v>
      </c>
      <c r="J1703">
        <v>4.9000000000000004</v>
      </c>
      <c r="K1703">
        <v>2.7</v>
      </c>
      <c r="L1703">
        <v>2.59</v>
      </c>
      <c r="M1703">
        <v>1.1299999999999999</v>
      </c>
      <c r="U1703">
        <f t="shared" si="71"/>
        <v>95.94</v>
      </c>
      <c r="V1703">
        <v>8</v>
      </c>
      <c r="X1703">
        <v>66.3</v>
      </c>
      <c r="Y1703">
        <v>133.30000000000001</v>
      </c>
      <c r="BZ1703" t="s">
        <v>2649</v>
      </c>
      <c r="CD1703" s="3" t="s">
        <v>2791</v>
      </c>
      <c r="CE1703" s="3" t="s">
        <v>2791</v>
      </c>
    </row>
    <row r="1704" spans="1:83">
      <c r="A1704" t="s">
        <v>1677</v>
      </c>
      <c r="B1704">
        <v>50.8</v>
      </c>
      <c r="C1704">
        <v>0.91</v>
      </c>
      <c r="D1704">
        <v>11.5</v>
      </c>
      <c r="F1704">
        <v>20.9</v>
      </c>
      <c r="G1704" s="3">
        <f>F1704/Conversions!$C$4</f>
        <v>16.245627671978234</v>
      </c>
      <c r="H1704">
        <v>0.16</v>
      </c>
      <c r="I1704" s="3">
        <f>H1704/Conversions!$C$6</f>
        <v>0.12391573729863693</v>
      </c>
      <c r="J1704">
        <v>5.0999999999999996</v>
      </c>
      <c r="K1704">
        <v>2.1</v>
      </c>
      <c r="L1704">
        <v>2.76</v>
      </c>
      <c r="M1704">
        <v>1.66</v>
      </c>
      <c r="U1704">
        <f t="shared" si="71"/>
        <v>95.889999999999986</v>
      </c>
      <c r="V1704">
        <v>9.6</v>
      </c>
      <c r="X1704">
        <v>127.6</v>
      </c>
      <c r="Y1704">
        <v>197</v>
      </c>
      <c r="BZ1704" t="s">
        <v>2649</v>
      </c>
      <c r="CD1704" s="3" t="s">
        <v>2791</v>
      </c>
      <c r="CE1704" s="3" t="s">
        <v>2791</v>
      </c>
    </row>
    <row r="1705" spans="1:83">
      <c r="A1705" t="s">
        <v>1677</v>
      </c>
      <c r="B1705">
        <v>52</v>
      </c>
      <c r="C1705">
        <v>1.05</v>
      </c>
      <c r="D1705">
        <v>12.9</v>
      </c>
      <c r="F1705">
        <v>20.399999999999999</v>
      </c>
      <c r="G1705" s="3">
        <f>F1705/Conversions!$C$4</f>
        <v>15.856976292265836</v>
      </c>
      <c r="H1705">
        <v>0.15</v>
      </c>
      <c r="I1705" s="3">
        <f>H1705/Conversions!$C$6</f>
        <v>0.11617100371747212</v>
      </c>
      <c r="J1705">
        <v>4.9000000000000004</v>
      </c>
      <c r="K1705">
        <v>3</v>
      </c>
      <c r="L1705">
        <v>3.03</v>
      </c>
      <c r="M1705">
        <v>1.28</v>
      </c>
      <c r="U1705">
        <f t="shared" si="71"/>
        <v>98.710000000000008</v>
      </c>
      <c r="V1705">
        <v>8.1</v>
      </c>
      <c r="X1705">
        <v>19.7</v>
      </c>
      <c r="Y1705">
        <v>242.4</v>
      </c>
      <c r="BZ1705" t="s">
        <v>2649</v>
      </c>
      <c r="CD1705" s="3" t="s">
        <v>2791</v>
      </c>
      <c r="CE1705" s="3" t="s">
        <v>2791</v>
      </c>
    </row>
    <row r="1706" spans="1:83">
      <c r="A1706" t="s">
        <v>1677</v>
      </c>
      <c r="B1706">
        <v>52.3</v>
      </c>
      <c r="C1706">
        <v>0.88</v>
      </c>
      <c r="D1706">
        <v>10.9</v>
      </c>
      <c r="F1706">
        <v>20</v>
      </c>
      <c r="G1706" s="3">
        <f>F1706/Conversions!$C$4</f>
        <v>15.54605518849592</v>
      </c>
      <c r="H1706">
        <v>0.13</v>
      </c>
      <c r="I1706" s="3">
        <f>H1706/Conversions!$C$6</f>
        <v>0.10068153655514252</v>
      </c>
      <c r="J1706">
        <v>5</v>
      </c>
      <c r="K1706">
        <v>2.5</v>
      </c>
      <c r="L1706">
        <v>3</v>
      </c>
      <c r="M1706">
        <v>1.85</v>
      </c>
      <c r="U1706">
        <f t="shared" si="71"/>
        <v>96.56</v>
      </c>
      <c r="V1706">
        <v>9.3000000000000007</v>
      </c>
      <c r="X1706">
        <v>129.80000000000001</v>
      </c>
      <c r="BZ1706" t="s">
        <v>2649</v>
      </c>
      <c r="CD1706" s="3" t="s">
        <v>2791</v>
      </c>
      <c r="CE1706" s="3" t="s">
        <v>2791</v>
      </c>
    </row>
    <row r="1707" spans="1:83">
      <c r="A1707" t="s">
        <v>1677</v>
      </c>
      <c r="B1707">
        <v>52.9</v>
      </c>
      <c r="C1707">
        <v>0.98</v>
      </c>
      <c r="D1707">
        <v>12.9</v>
      </c>
      <c r="F1707">
        <v>19.7</v>
      </c>
      <c r="G1707" s="3">
        <f>F1707/Conversions!$C$4</f>
        <v>15.312864360668479</v>
      </c>
      <c r="H1707">
        <v>0.13</v>
      </c>
      <c r="I1707" s="3">
        <f>H1707/Conversions!$C$6</f>
        <v>0.10068153655514252</v>
      </c>
      <c r="J1707">
        <v>4.9000000000000004</v>
      </c>
      <c r="K1707">
        <v>2.2999999999999998</v>
      </c>
      <c r="L1707">
        <v>3.02</v>
      </c>
      <c r="M1707">
        <v>1.63</v>
      </c>
      <c r="U1707">
        <f t="shared" si="71"/>
        <v>98.460000000000008</v>
      </c>
      <c r="V1707">
        <v>1.5</v>
      </c>
      <c r="X1707">
        <v>14.8</v>
      </c>
      <c r="Y1707">
        <v>195.8</v>
      </c>
      <c r="BZ1707" t="s">
        <v>2649</v>
      </c>
      <c r="CD1707" s="3" t="s">
        <v>2791</v>
      </c>
      <c r="CE1707" s="3" t="s">
        <v>2791</v>
      </c>
    </row>
    <row r="1708" spans="1:83">
      <c r="A1708" t="s">
        <v>1677</v>
      </c>
      <c r="B1708">
        <v>52.3</v>
      </c>
      <c r="C1708">
        <v>0.93</v>
      </c>
      <c r="D1708">
        <v>12.7</v>
      </c>
      <c r="F1708">
        <v>20.7</v>
      </c>
      <c r="G1708" s="3">
        <f>F1708/Conversions!$C$4</f>
        <v>16.090167120093277</v>
      </c>
      <c r="H1708">
        <v>0.13</v>
      </c>
      <c r="I1708" s="3">
        <f>H1708/Conversions!$C$6</f>
        <v>0.10068153655514252</v>
      </c>
      <c r="J1708">
        <v>4.5</v>
      </c>
      <c r="K1708">
        <v>3</v>
      </c>
      <c r="L1708">
        <v>2.69</v>
      </c>
      <c r="M1708">
        <v>1.02</v>
      </c>
      <c r="U1708">
        <f t="shared" ref="U1708:U1771" si="72">SUM(J1708:M1708,H1708,B1708:F1708)</f>
        <v>97.970000000000013</v>
      </c>
      <c r="V1708">
        <v>6.5</v>
      </c>
      <c r="X1708">
        <v>9.9</v>
      </c>
      <c r="Y1708">
        <v>186.3</v>
      </c>
      <c r="BZ1708" t="s">
        <v>2649</v>
      </c>
      <c r="CD1708" s="3" t="s">
        <v>2791</v>
      </c>
      <c r="CE1708" s="3" t="s">
        <v>2791</v>
      </c>
    </row>
    <row r="1709" spans="1:83">
      <c r="A1709" t="s">
        <v>1677</v>
      </c>
      <c r="B1709">
        <v>52.2</v>
      </c>
      <c r="C1709">
        <v>0.96</v>
      </c>
      <c r="D1709">
        <v>12.3</v>
      </c>
      <c r="F1709">
        <v>21.5</v>
      </c>
      <c r="G1709" s="3">
        <f>F1709/Conversions!$C$4</f>
        <v>16.712009327633112</v>
      </c>
      <c r="H1709">
        <v>0.13</v>
      </c>
      <c r="I1709" s="3">
        <f>H1709/Conversions!$C$6</f>
        <v>0.10068153655514252</v>
      </c>
      <c r="J1709">
        <v>4.5</v>
      </c>
      <c r="K1709">
        <v>2.6</v>
      </c>
      <c r="L1709">
        <v>3.27</v>
      </c>
      <c r="M1709">
        <v>1.75</v>
      </c>
      <c r="U1709">
        <f t="shared" si="72"/>
        <v>99.21</v>
      </c>
      <c r="V1709">
        <v>9.5</v>
      </c>
      <c r="X1709">
        <v>135.9</v>
      </c>
      <c r="Y1709">
        <v>239.4</v>
      </c>
      <c r="BZ1709" t="s">
        <v>2649</v>
      </c>
      <c r="CD1709" s="3" t="s">
        <v>2791</v>
      </c>
      <c r="CE1709" s="3" t="s">
        <v>2791</v>
      </c>
    </row>
    <row r="1710" spans="1:83">
      <c r="A1710" t="s">
        <v>1678</v>
      </c>
      <c r="B1710">
        <v>47</v>
      </c>
      <c r="C1710">
        <v>0.87</v>
      </c>
      <c r="D1710">
        <v>9.4</v>
      </c>
      <c r="F1710">
        <v>19.100000000000001</v>
      </c>
      <c r="G1710" s="3">
        <f>F1710/Conversions!$C$4</f>
        <v>14.846482705013605</v>
      </c>
      <c r="H1710">
        <v>0.14000000000000001</v>
      </c>
      <c r="I1710" s="3">
        <f>H1710/Conversions!$C$6</f>
        <v>0.10842627013630733</v>
      </c>
      <c r="J1710">
        <v>11.3</v>
      </c>
      <c r="K1710">
        <v>2.2000000000000002</v>
      </c>
      <c r="L1710">
        <v>2.19</v>
      </c>
      <c r="M1710">
        <v>0.87</v>
      </c>
      <c r="U1710">
        <f t="shared" si="72"/>
        <v>93.070000000000022</v>
      </c>
      <c r="V1710">
        <v>6.9</v>
      </c>
      <c r="X1710">
        <v>62.7</v>
      </c>
      <c r="BZ1710" t="s">
        <v>2649</v>
      </c>
      <c r="CD1710" s="3" t="s">
        <v>2791</v>
      </c>
      <c r="CE1710" s="3" t="s">
        <v>2791</v>
      </c>
    </row>
    <row r="1711" spans="1:83">
      <c r="A1711" t="s">
        <v>1678</v>
      </c>
      <c r="B1711">
        <v>44.7</v>
      </c>
      <c r="C1711">
        <v>0.87</v>
      </c>
      <c r="D1711">
        <v>10.1</v>
      </c>
      <c r="F1711">
        <v>20</v>
      </c>
      <c r="G1711" s="3">
        <f>F1711/Conversions!$C$4</f>
        <v>15.54605518849592</v>
      </c>
      <c r="H1711">
        <v>0.15</v>
      </c>
      <c r="I1711" s="3">
        <f>H1711/Conversions!$C$6</f>
        <v>0.11617100371747212</v>
      </c>
      <c r="J1711">
        <v>12.5</v>
      </c>
      <c r="K1711">
        <v>2.2999999999999998</v>
      </c>
      <c r="L1711">
        <v>2.14</v>
      </c>
      <c r="M1711">
        <v>0.87</v>
      </c>
      <c r="U1711">
        <f t="shared" si="72"/>
        <v>93.63</v>
      </c>
      <c r="V1711">
        <v>5</v>
      </c>
      <c r="X1711">
        <v>82</v>
      </c>
      <c r="Y1711">
        <v>153.19999999999999</v>
      </c>
      <c r="BZ1711" t="s">
        <v>2649</v>
      </c>
      <c r="CD1711" s="3" t="s">
        <v>2791</v>
      </c>
      <c r="CE1711" s="3" t="s">
        <v>2791</v>
      </c>
    </row>
    <row r="1712" spans="1:83">
      <c r="A1712" t="s">
        <v>1678</v>
      </c>
      <c r="B1712">
        <v>45.5</v>
      </c>
      <c r="C1712">
        <v>0.9</v>
      </c>
      <c r="D1712">
        <v>9.1999999999999993</v>
      </c>
      <c r="F1712">
        <v>18.899999999999999</v>
      </c>
      <c r="G1712" s="3">
        <f>F1712/Conversions!$C$4</f>
        <v>14.691022153128642</v>
      </c>
      <c r="H1712">
        <v>0.14000000000000001</v>
      </c>
      <c r="I1712" s="3">
        <f>H1712/Conversions!$C$6</f>
        <v>0.10842627013630733</v>
      </c>
      <c r="J1712">
        <v>13.6</v>
      </c>
      <c r="K1712">
        <v>1.4</v>
      </c>
      <c r="L1712">
        <v>2.73</v>
      </c>
      <c r="M1712">
        <v>0.78</v>
      </c>
      <c r="U1712">
        <f t="shared" si="72"/>
        <v>93.15</v>
      </c>
      <c r="X1712">
        <v>75</v>
      </c>
      <c r="Y1712">
        <v>132.69999999999999</v>
      </c>
      <c r="BZ1712" t="s">
        <v>2649</v>
      </c>
      <c r="CD1712" s="3" t="s">
        <v>2791</v>
      </c>
      <c r="CE1712" s="3" t="s">
        <v>2791</v>
      </c>
    </row>
    <row r="1713" spans="1:83">
      <c r="A1713" t="s">
        <v>1678</v>
      </c>
      <c r="B1713">
        <v>48.3</v>
      </c>
      <c r="C1713">
        <v>0.85</v>
      </c>
      <c r="D1713">
        <v>9.1999999999999993</v>
      </c>
      <c r="F1713">
        <v>18.5</v>
      </c>
      <c r="G1713" s="3">
        <f>F1713/Conversions!$C$4</f>
        <v>14.380101049358725</v>
      </c>
      <c r="H1713">
        <v>0.14000000000000001</v>
      </c>
      <c r="I1713" s="3">
        <f>H1713/Conversions!$C$6</f>
        <v>0.10842627013630733</v>
      </c>
      <c r="J1713">
        <v>12.1</v>
      </c>
      <c r="K1713">
        <v>1.5</v>
      </c>
      <c r="L1713">
        <v>2.52</v>
      </c>
      <c r="M1713">
        <v>1.1499999999999999</v>
      </c>
      <c r="U1713">
        <f t="shared" si="72"/>
        <v>94.259999999999991</v>
      </c>
      <c r="V1713">
        <v>5.0999999999999996</v>
      </c>
      <c r="X1713">
        <v>79.599999999999994</v>
      </c>
      <c r="BZ1713" t="s">
        <v>2649</v>
      </c>
      <c r="CD1713" s="3" t="s">
        <v>2791</v>
      </c>
      <c r="CE1713" s="3" t="s">
        <v>2791</v>
      </c>
    </row>
    <row r="1714" spans="1:83">
      <c r="A1714" t="s">
        <v>1678</v>
      </c>
      <c r="B1714">
        <v>48</v>
      </c>
      <c r="C1714">
        <v>0.89</v>
      </c>
      <c r="D1714">
        <v>10</v>
      </c>
      <c r="F1714">
        <v>19</v>
      </c>
      <c r="G1714" s="3">
        <f>F1714/Conversions!$C$4</f>
        <v>14.768752429071123</v>
      </c>
      <c r="H1714">
        <v>0.13</v>
      </c>
      <c r="I1714" s="3">
        <f>H1714/Conversions!$C$6</f>
        <v>0.10068153655514252</v>
      </c>
      <c r="J1714">
        <v>11.1</v>
      </c>
      <c r="K1714">
        <v>1.7</v>
      </c>
      <c r="L1714">
        <v>2.39</v>
      </c>
      <c r="M1714">
        <v>1.02</v>
      </c>
      <c r="U1714">
        <f t="shared" si="72"/>
        <v>94.23</v>
      </c>
      <c r="V1714">
        <v>6.4</v>
      </c>
      <c r="X1714">
        <v>95.9</v>
      </c>
      <c r="Y1714">
        <v>162.5</v>
      </c>
      <c r="BZ1714" t="s">
        <v>2649</v>
      </c>
      <c r="CD1714" s="3" t="s">
        <v>2791</v>
      </c>
      <c r="CE1714" s="3" t="s">
        <v>2791</v>
      </c>
    </row>
    <row r="1715" spans="1:83">
      <c r="A1715" t="s">
        <v>1678</v>
      </c>
      <c r="B1715">
        <v>48</v>
      </c>
      <c r="C1715">
        <v>0.83</v>
      </c>
      <c r="D1715">
        <v>11.6</v>
      </c>
      <c r="F1715">
        <v>20.5</v>
      </c>
      <c r="G1715" s="3">
        <f>F1715/Conversions!$C$4</f>
        <v>15.934706568208318</v>
      </c>
      <c r="H1715">
        <v>0.13</v>
      </c>
      <c r="I1715" s="3">
        <f>H1715/Conversions!$C$6</f>
        <v>0.10068153655514252</v>
      </c>
      <c r="J1715">
        <v>7.3</v>
      </c>
      <c r="K1715">
        <v>1.8</v>
      </c>
      <c r="L1715">
        <v>2.83</v>
      </c>
      <c r="M1715">
        <v>1.93</v>
      </c>
      <c r="U1715">
        <f t="shared" si="72"/>
        <v>94.92</v>
      </c>
      <c r="V1715">
        <v>6.8</v>
      </c>
      <c r="X1715">
        <v>93.9</v>
      </c>
      <c r="Y1715">
        <v>349.5</v>
      </c>
      <c r="BZ1715" t="s">
        <v>2649</v>
      </c>
      <c r="CD1715" s="3" t="s">
        <v>2791</v>
      </c>
      <c r="CE1715" s="3" t="s">
        <v>2791</v>
      </c>
    </row>
    <row r="1716" spans="1:83">
      <c r="A1716" t="s">
        <v>1679</v>
      </c>
      <c r="B1716">
        <v>47.7</v>
      </c>
      <c r="C1716">
        <v>0.98</v>
      </c>
      <c r="D1716">
        <v>9.1</v>
      </c>
      <c r="F1716">
        <v>20.399999999999999</v>
      </c>
      <c r="G1716" s="3">
        <f>F1716/Conversions!$C$4</f>
        <v>15.856976292265836</v>
      </c>
      <c r="H1716">
        <v>0.14000000000000001</v>
      </c>
      <c r="I1716" s="3">
        <f>H1716/Conversions!$C$6</f>
        <v>0.10842627013630733</v>
      </c>
      <c r="J1716">
        <v>7.7</v>
      </c>
      <c r="K1716">
        <v>4.3</v>
      </c>
      <c r="L1716">
        <v>1.6</v>
      </c>
      <c r="M1716">
        <v>0.81</v>
      </c>
      <c r="U1716">
        <f t="shared" si="72"/>
        <v>92.72999999999999</v>
      </c>
      <c r="V1716">
        <v>9.9</v>
      </c>
      <c r="X1716">
        <v>17.100000000000001</v>
      </c>
      <c r="Y1716">
        <v>178</v>
      </c>
      <c r="BZ1716" t="s">
        <v>2649</v>
      </c>
      <c r="CD1716" s="3" t="s">
        <v>2791</v>
      </c>
      <c r="CE1716" s="3" t="s">
        <v>2791</v>
      </c>
    </row>
    <row r="1717" spans="1:83">
      <c r="A1717" t="s">
        <v>1679</v>
      </c>
      <c r="B1717">
        <v>40.5</v>
      </c>
      <c r="C1717">
        <v>0.91</v>
      </c>
      <c r="D1717">
        <v>8.8000000000000007</v>
      </c>
      <c r="F1717">
        <v>20.100000000000001</v>
      </c>
      <c r="G1717" s="3">
        <f>F1717/Conversions!$C$4</f>
        <v>15.6237854644384</v>
      </c>
      <c r="H1717">
        <v>0.16</v>
      </c>
      <c r="I1717" s="3">
        <f>H1717/Conversions!$C$6</f>
        <v>0.12391573729863693</v>
      </c>
      <c r="J1717">
        <v>5.0999999999999996</v>
      </c>
      <c r="K1717">
        <v>8.8000000000000007</v>
      </c>
      <c r="L1717">
        <v>1.37</v>
      </c>
      <c r="M1717">
        <v>0.43</v>
      </c>
      <c r="U1717">
        <f t="shared" si="72"/>
        <v>86.169999999999987</v>
      </c>
      <c r="V1717">
        <v>5.5</v>
      </c>
      <c r="X1717">
        <v>1.5</v>
      </c>
      <c r="BZ1717" t="s">
        <v>2649</v>
      </c>
      <c r="CD1717" s="3" t="s">
        <v>2791</v>
      </c>
      <c r="CE1717" s="3" t="s">
        <v>2791</v>
      </c>
    </row>
    <row r="1718" spans="1:83">
      <c r="A1718" t="s">
        <v>1679</v>
      </c>
      <c r="B1718">
        <v>45.6</v>
      </c>
      <c r="C1718">
        <v>0.93</v>
      </c>
      <c r="D1718">
        <v>8.6</v>
      </c>
      <c r="F1718">
        <v>20</v>
      </c>
      <c r="G1718" s="3">
        <f>F1718/Conversions!$C$4</f>
        <v>15.54605518849592</v>
      </c>
      <c r="H1718">
        <v>0.15</v>
      </c>
      <c r="I1718" s="3">
        <f>H1718/Conversions!$C$6</f>
        <v>0.11617100371747212</v>
      </c>
      <c r="J1718">
        <v>9.8000000000000007</v>
      </c>
      <c r="K1718">
        <v>3.5</v>
      </c>
      <c r="L1718">
        <v>1.54</v>
      </c>
      <c r="M1718">
        <v>0.76</v>
      </c>
      <c r="U1718">
        <f t="shared" si="72"/>
        <v>90.88</v>
      </c>
      <c r="V1718">
        <v>6.6</v>
      </c>
      <c r="X1718">
        <v>14.5</v>
      </c>
      <c r="BZ1718" t="s">
        <v>2649</v>
      </c>
      <c r="CD1718" s="3" t="s">
        <v>2791</v>
      </c>
      <c r="CE1718" s="3" t="s">
        <v>2791</v>
      </c>
    </row>
    <row r="1719" spans="1:83">
      <c r="A1719" t="s">
        <v>1680</v>
      </c>
      <c r="B1719">
        <v>54.5</v>
      </c>
      <c r="C1719">
        <v>1.03</v>
      </c>
      <c r="D1719">
        <v>13</v>
      </c>
      <c r="F1719">
        <v>19.8</v>
      </c>
      <c r="G1719" s="3">
        <f>F1719/Conversions!$C$4</f>
        <v>15.390594636610961</v>
      </c>
      <c r="H1719">
        <v>0.13</v>
      </c>
      <c r="I1719" s="3">
        <f>H1719/Conversions!$C$6</f>
        <v>0.10068153655514252</v>
      </c>
      <c r="J1719">
        <v>4.3</v>
      </c>
      <c r="K1719">
        <v>2.7</v>
      </c>
      <c r="L1719">
        <v>2.91</v>
      </c>
      <c r="M1719">
        <v>1.58</v>
      </c>
      <c r="U1719">
        <f t="shared" si="72"/>
        <v>99.95</v>
      </c>
      <c r="BZ1719" t="s">
        <v>2649</v>
      </c>
      <c r="CD1719" s="3" t="s">
        <v>2791</v>
      </c>
      <c r="CE1719" s="3" t="s">
        <v>2791</v>
      </c>
    </row>
    <row r="1720" spans="1:83">
      <c r="A1720" t="s">
        <v>1680</v>
      </c>
      <c r="B1720">
        <v>53.4</v>
      </c>
      <c r="C1720">
        <v>0.93</v>
      </c>
      <c r="D1720">
        <v>12</v>
      </c>
      <c r="F1720">
        <v>21</v>
      </c>
      <c r="G1720" s="3">
        <f>F1720/Conversions!$C$4</f>
        <v>16.323357947920716</v>
      </c>
      <c r="H1720">
        <v>0.15</v>
      </c>
      <c r="I1720" s="3">
        <f>H1720/Conversions!$C$6</f>
        <v>0.11617100371747212</v>
      </c>
      <c r="J1720">
        <v>4.7</v>
      </c>
      <c r="K1720">
        <v>2.5</v>
      </c>
      <c r="L1720">
        <v>2.94</v>
      </c>
      <c r="M1720">
        <v>1.63</v>
      </c>
      <c r="U1720">
        <f t="shared" si="72"/>
        <v>99.25</v>
      </c>
      <c r="BZ1720" t="s">
        <v>2649</v>
      </c>
      <c r="CD1720" s="3" t="s">
        <v>2791</v>
      </c>
      <c r="CE1720" s="3" t="s">
        <v>2791</v>
      </c>
    </row>
    <row r="1721" spans="1:83">
      <c r="A1721" t="s">
        <v>1680</v>
      </c>
      <c r="B1721">
        <v>26.1</v>
      </c>
      <c r="C1721">
        <v>0.61</v>
      </c>
      <c r="D1721">
        <v>6.6</v>
      </c>
      <c r="F1721">
        <v>31.9</v>
      </c>
      <c r="G1721" s="3">
        <f>F1721/Conversions!$C$4</f>
        <v>24.795958025650989</v>
      </c>
      <c r="H1721">
        <v>0.22</v>
      </c>
      <c r="I1721" s="3">
        <f>H1721/Conversions!$C$6</f>
        <v>0.17038413878562578</v>
      </c>
      <c r="J1721">
        <v>1.6</v>
      </c>
      <c r="K1721">
        <v>16.8</v>
      </c>
      <c r="L1721">
        <v>0.97</v>
      </c>
      <c r="M1721">
        <v>0.33</v>
      </c>
      <c r="U1721">
        <f t="shared" si="72"/>
        <v>85.13</v>
      </c>
      <c r="BZ1721" t="s">
        <v>2649</v>
      </c>
      <c r="CD1721" s="3" t="s">
        <v>2791</v>
      </c>
      <c r="CE1721" s="3" t="s">
        <v>2791</v>
      </c>
    </row>
    <row r="1722" spans="1:83">
      <c r="A1722" t="s">
        <v>1680</v>
      </c>
      <c r="B1722">
        <v>48.1</v>
      </c>
      <c r="C1722">
        <v>0.85</v>
      </c>
      <c r="D1722">
        <v>10.6</v>
      </c>
      <c r="F1722">
        <v>21</v>
      </c>
      <c r="G1722" s="3">
        <f>F1722/Conversions!$C$4</f>
        <v>16.323357947920716</v>
      </c>
      <c r="H1722">
        <v>0.17</v>
      </c>
      <c r="I1722" s="3">
        <f>H1722/Conversions!$C$6</f>
        <v>0.13166047087980176</v>
      </c>
      <c r="J1722">
        <v>4.4000000000000004</v>
      </c>
      <c r="K1722">
        <v>7.2</v>
      </c>
      <c r="L1722">
        <v>2.11</v>
      </c>
      <c r="M1722">
        <v>0.97</v>
      </c>
      <c r="U1722">
        <f t="shared" si="72"/>
        <v>95.4</v>
      </c>
      <c r="BZ1722" t="s">
        <v>2649</v>
      </c>
      <c r="CD1722" s="3" t="s">
        <v>2791</v>
      </c>
      <c r="CE1722" s="3" t="s">
        <v>2791</v>
      </c>
    </row>
    <row r="1723" spans="1:83">
      <c r="A1723" t="s">
        <v>1680</v>
      </c>
      <c r="B1723">
        <v>36.1</v>
      </c>
      <c r="C1723">
        <v>0.69</v>
      </c>
      <c r="D1723">
        <v>7.2</v>
      </c>
      <c r="F1723">
        <v>22.7</v>
      </c>
      <c r="G1723" s="3">
        <f>F1723/Conversions!$C$4</f>
        <v>17.644772638942868</v>
      </c>
      <c r="H1723">
        <v>0.17</v>
      </c>
      <c r="I1723" s="3">
        <f>H1723/Conversions!$C$6</f>
        <v>0.13166047087980176</v>
      </c>
      <c r="J1723">
        <v>3.4</v>
      </c>
      <c r="K1723">
        <v>13.4</v>
      </c>
      <c r="L1723">
        <v>1.47</v>
      </c>
      <c r="M1723">
        <v>0.49</v>
      </c>
      <c r="U1723">
        <f t="shared" si="72"/>
        <v>85.62</v>
      </c>
      <c r="BZ1723" t="s">
        <v>2649</v>
      </c>
      <c r="CD1723" s="3" t="s">
        <v>2791</v>
      </c>
      <c r="CE1723" s="3" t="s">
        <v>2791</v>
      </c>
    </row>
    <row r="1724" spans="1:83">
      <c r="A1724" t="s">
        <v>1681</v>
      </c>
      <c r="B1724">
        <v>46.6</v>
      </c>
      <c r="C1724">
        <v>0.88</v>
      </c>
      <c r="D1724">
        <v>11</v>
      </c>
      <c r="F1724">
        <v>19.7</v>
      </c>
      <c r="G1724" s="3">
        <f>F1724/Conversions!$C$4</f>
        <v>15.312864360668479</v>
      </c>
      <c r="H1724">
        <v>0.13</v>
      </c>
      <c r="I1724" s="3">
        <f>H1724/Conversions!$C$6</f>
        <v>0.10068153655514252</v>
      </c>
      <c r="J1724">
        <v>3.5</v>
      </c>
      <c r="K1724">
        <v>9.1</v>
      </c>
      <c r="L1724">
        <v>2.2000000000000002</v>
      </c>
      <c r="M1724">
        <v>1.1100000000000001</v>
      </c>
      <c r="U1724">
        <f t="shared" si="72"/>
        <v>94.220000000000013</v>
      </c>
      <c r="V1724">
        <v>6.4</v>
      </c>
      <c r="X1724">
        <v>9.6999999999999993</v>
      </c>
      <c r="BZ1724" t="s">
        <v>2649</v>
      </c>
      <c r="CD1724" s="3" t="s">
        <v>2791</v>
      </c>
      <c r="CE1724" s="3" t="s">
        <v>2791</v>
      </c>
    </row>
    <row r="1725" spans="1:83">
      <c r="A1725" t="s">
        <v>1682</v>
      </c>
      <c r="B1725">
        <v>43.3</v>
      </c>
      <c r="C1725">
        <v>0.94</v>
      </c>
      <c r="D1725">
        <v>9.3000000000000007</v>
      </c>
      <c r="F1725">
        <v>19.600000000000001</v>
      </c>
      <c r="G1725" s="3">
        <f>F1725/Conversions!$C$4</f>
        <v>15.235134084726003</v>
      </c>
      <c r="H1725">
        <v>0.13</v>
      </c>
      <c r="I1725" s="3">
        <f>H1725/Conversions!$C$6</f>
        <v>0.10068153655514252</v>
      </c>
      <c r="J1725">
        <v>7.3</v>
      </c>
      <c r="K1725">
        <v>7.5</v>
      </c>
      <c r="L1725">
        <v>2.13</v>
      </c>
      <c r="M1725">
        <v>0.47</v>
      </c>
      <c r="U1725">
        <f t="shared" si="72"/>
        <v>90.669999999999987</v>
      </c>
      <c r="V1725">
        <v>1.8</v>
      </c>
      <c r="Y1725">
        <v>12.4</v>
      </c>
      <c r="BZ1725" t="s">
        <v>2649</v>
      </c>
      <c r="CD1725" s="3" t="s">
        <v>2791</v>
      </c>
      <c r="CE1725" s="3" t="s">
        <v>2791</v>
      </c>
    </row>
    <row r="1726" spans="1:83">
      <c r="A1726" t="s">
        <v>1682</v>
      </c>
      <c r="B1726">
        <v>44.1</v>
      </c>
      <c r="C1726">
        <v>0.96</v>
      </c>
      <c r="D1726">
        <v>9.1</v>
      </c>
      <c r="F1726">
        <v>19.3</v>
      </c>
      <c r="G1726" s="3">
        <f>F1726/Conversions!$C$4</f>
        <v>15.001943256898564</v>
      </c>
      <c r="H1726">
        <v>0.13</v>
      </c>
      <c r="I1726" s="3">
        <f>H1726/Conversions!$C$6</f>
        <v>0.10068153655514252</v>
      </c>
      <c r="J1726">
        <v>7.3</v>
      </c>
      <c r="K1726">
        <v>7.5</v>
      </c>
      <c r="L1726">
        <v>2.21</v>
      </c>
      <c r="M1726">
        <v>0.51</v>
      </c>
      <c r="U1726">
        <f t="shared" si="72"/>
        <v>91.11</v>
      </c>
      <c r="V1726">
        <v>1.3</v>
      </c>
      <c r="X1726">
        <v>34.9</v>
      </c>
      <c r="BZ1726" t="s">
        <v>2649</v>
      </c>
      <c r="CD1726" s="3" t="s">
        <v>2791</v>
      </c>
      <c r="CE1726" s="3" t="s">
        <v>2791</v>
      </c>
    </row>
    <row r="1727" spans="1:83">
      <c r="A1727" t="s">
        <v>1682</v>
      </c>
      <c r="B1727">
        <v>44.3</v>
      </c>
      <c r="C1727">
        <v>0.95</v>
      </c>
      <c r="D1727">
        <v>9.5</v>
      </c>
      <c r="F1727">
        <v>19.8</v>
      </c>
      <c r="G1727" s="3">
        <f>F1727/Conversions!$C$4</f>
        <v>15.390594636610961</v>
      </c>
      <c r="H1727">
        <v>0.13</v>
      </c>
      <c r="I1727" s="3">
        <f>H1727/Conversions!$C$6</f>
        <v>0.10068153655514252</v>
      </c>
      <c r="J1727">
        <v>7.1</v>
      </c>
      <c r="K1727">
        <v>7.3</v>
      </c>
      <c r="L1727">
        <v>2.33</v>
      </c>
      <c r="M1727">
        <v>0.53</v>
      </c>
      <c r="U1727">
        <f t="shared" si="72"/>
        <v>91.94</v>
      </c>
      <c r="V1727">
        <v>12</v>
      </c>
      <c r="X1727">
        <v>35.6</v>
      </c>
      <c r="Y1727">
        <v>123.2</v>
      </c>
      <c r="BZ1727" t="s">
        <v>2649</v>
      </c>
      <c r="CD1727" s="3" t="s">
        <v>2791</v>
      </c>
      <c r="CE1727" s="3" t="s">
        <v>2791</v>
      </c>
    </row>
    <row r="1728" spans="1:83">
      <c r="A1728" t="s">
        <v>1682</v>
      </c>
      <c r="B1728">
        <v>44.1</v>
      </c>
      <c r="C1728">
        <v>0.94</v>
      </c>
      <c r="D1728">
        <v>9.3000000000000007</v>
      </c>
      <c r="F1728">
        <v>19.5</v>
      </c>
      <c r="G1728" s="3">
        <f>F1728/Conversions!$C$4</f>
        <v>15.157403808783522</v>
      </c>
      <c r="H1728">
        <v>0.14000000000000001</v>
      </c>
      <c r="I1728" s="3">
        <f>H1728/Conversions!$C$6</f>
        <v>0.10842627013630733</v>
      </c>
      <c r="J1728">
        <v>7.4</v>
      </c>
      <c r="K1728">
        <v>7.5</v>
      </c>
      <c r="L1728">
        <v>2.2000000000000002</v>
      </c>
      <c r="M1728">
        <v>0.5</v>
      </c>
      <c r="U1728">
        <f t="shared" si="72"/>
        <v>91.58</v>
      </c>
      <c r="V1728">
        <v>1.2</v>
      </c>
      <c r="X1728">
        <v>38</v>
      </c>
      <c r="BZ1728" t="s">
        <v>2649</v>
      </c>
      <c r="CD1728" s="3" t="s">
        <v>2791</v>
      </c>
      <c r="CE1728" s="3" t="s">
        <v>2791</v>
      </c>
    </row>
    <row r="1729" spans="1:83">
      <c r="A1729" t="s">
        <v>1682</v>
      </c>
      <c r="B1729">
        <v>44.2</v>
      </c>
      <c r="C1729">
        <v>0.94</v>
      </c>
      <c r="D1729">
        <v>9.4</v>
      </c>
      <c r="F1729">
        <v>19.5</v>
      </c>
      <c r="G1729" s="3">
        <f>F1729/Conversions!$C$4</f>
        <v>15.157403808783522</v>
      </c>
      <c r="H1729">
        <v>0.13</v>
      </c>
      <c r="I1729" s="3">
        <f>H1729/Conversions!$C$6</f>
        <v>0.10068153655514252</v>
      </c>
      <c r="J1729">
        <v>7.3</v>
      </c>
      <c r="K1729">
        <v>7.5</v>
      </c>
      <c r="L1729">
        <v>2.25</v>
      </c>
      <c r="M1729">
        <v>0.53</v>
      </c>
      <c r="U1729">
        <f t="shared" si="72"/>
        <v>91.75</v>
      </c>
      <c r="V1729">
        <v>1.7</v>
      </c>
      <c r="X1729">
        <v>38.6</v>
      </c>
      <c r="Y1729">
        <v>123.4</v>
      </c>
      <c r="BZ1729" t="s">
        <v>2649</v>
      </c>
      <c r="CD1729" s="3" t="s">
        <v>2791</v>
      </c>
      <c r="CE1729" s="3" t="s">
        <v>2791</v>
      </c>
    </row>
    <row r="1730" spans="1:83">
      <c r="A1730" t="s">
        <v>1682</v>
      </c>
      <c r="B1730">
        <v>46.7</v>
      </c>
      <c r="C1730">
        <v>1.18</v>
      </c>
      <c r="D1730">
        <v>8</v>
      </c>
      <c r="F1730">
        <v>18.5</v>
      </c>
      <c r="G1730" s="3">
        <f>F1730/Conversions!$C$4</f>
        <v>14.380101049358725</v>
      </c>
      <c r="H1730">
        <v>0.22</v>
      </c>
      <c r="I1730" s="3">
        <f>H1730/Conversions!$C$6</f>
        <v>0.17038413878562578</v>
      </c>
      <c r="J1730">
        <v>7.4</v>
      </c>
      <c r="K1730">
        <v>7.6</v>
      </c>
      <c r="L1730">
        <v>2.36</v>
      </c>
      <c r="M1730">
        <v>0.56999999999999995</v>
      </c>
      <c r="U1730">
        <f t="shared" si="72"/>
        <v>92.53</v>
      </c>
      <c r="V1730">
        <v>11.7</v>
      </c>
      <c r="BZ1730" t="s">
        <v>2649</v>
      </c>
      <c r="CD1730" s="3" t="s">
        <v>2791</v>
      </c>
      <c r="CE1730" s="3" t="s">
        <v>2791</v>
      </c>
    </row>
    <row r="1731" spans="1:83">
      <c r="A1731" t="s">
        <v>1682</v>
      </c>
      <c r="B1731">
        <v>44</v>
      </c>
      <c r="C1731">
        <v>0.94</v>
      </c>
      <c r="D1731">
        <v>9.4</v>
      </c>
      <c r="F1731">
        <v>19.5</v>
      </c>
      <c r="G1731" s="3">
        <f>F1731/Conversions!$C$4</f>
        <v>15.157403808783522</v>
      </c>
      <c r="H1731">
        <v>0.13</v>
      </c>
      <c r="I1731" s="3">
        <f>H1731/Conversions!$C$6</f>
        <v>0.10068153655514252</v>
      </c>
      <c r="J1731">
        <v>7.4</v>
      </c>
      <c r="K1731">
        <v>7.6</v>
      </c>
      <c r="L1731">
        <v>2.21</v>
      </c>
      <c r="M1731">
        <v>0.47</v>
      </c>
      <c r="U1731">
        <f t="shared" si="72"/>
        <v>91.65</v>
      </c>
      <c r="V1731">
        <v>1.4</v>
      </c>
      <c r="X1731">
        <v>5.4</v>
      </c>
      <c r="BZ1731" t="s">
        <v>2649</v>
      </c>
      <c r="CD1731" s="3" t="s">
        <v>2791</v>
      </c>
      <c r="CE1731" s="3" t="s">
        <v>2791</v>
      </c>
    </row>
    <row r="1732" spans="1:83">
      <c r="A1732" t="s">
        <v>1682</v>
      </c>
      <c r="B1732">
        <v>44.3</v>
      </c>
      <c r="C1732">
        <v>0.94</v>
      </c>
      <c r="D1732">
        <v>9.6</v>
      </c>
      <c r="F1732">
        <v>20.2</v>
      </c>
      <c r="G1732" s="3">
        <f>F1732/Conversions!$C$4</f>
        <v>15.701515740380879</v>
      </c>
      <c r="H1732">
        <v>0.14000000000000001</v>
      </c>
      <c r="I1732" s="3">
        <f>H1732/Conversions!$C$6</f>
        <v>0.10842627013630733</v>
      </c>
      <c r="J1732">
        <v>7.4</v>
      </c>
      <c r="K1732">
        <v>7.4</v>
      </c>
      <c r="L1732">
        <v>2.2400000000000002</v>
      </c>
      <c r="M1732">
        <v>0.52</v>
      </c>
      <c r="U1732">
        <f t="shared" si="72"/>
        <v>92.74</v>
      </c>
      <c r="V1732">
        <v>1.1000000000000001</v>
      </c>
      <c r="X1732">
        <v>47.5</v>
      </c>
      <c r="BZ1732" t="s">
        <v>2649</v>
      </c>
      <c r="CD1732" s="3" t="s">
        <v>2791</v>
      </c>
      <c r="CE1732" s="3" t="s">
        <v>2791</v>
      </c>
    </row>
    <row r="1733" spans="1:83">
      <c r="A1733" t="s">
        <v>1682</v>
      </c>
      <c r="B1733">
        <v>44.1</v>
      </c>
      <c r="C1733">
        <v>0.95</v>
      </c>
      <c r="D1733">
        <v>9.3000000000000007</v>
      </c>
      <c r="F1733">
        <v>19.899999999999999</v>
      </c>
      <c r="G1733" s="3">
        <f>F1733/Conversions!$C$4</f>
        <v>15.468324912553438</v>
      </c>
      <c r="H1733">
        <v>0.13</v>
      </c>
      <c r="I1733" s="3">
        <f>H1733/Conversions!$C$6</f>
        <v>0.10068153655514252</v>
      </c>
      <c r="J1733">
        <v>7.6</v>
      </c>
      <c r="K1733">
        <v>7.3</v>
      </c>
      <c r="L1733">
        <v>2.14</v>
      </c>
      <c r="M1733">
        <v>0.48</v>
      </c>
      <c r="U1733">
        <f t="shared" si="72"/>
        <v>91.9</v>
      </c>
      <c r="V1733">
        <v>1.2</v>
      </c>
      <c r="X1733">
        <v>36.4</v>
      </c>
      <c r="BZ1733" t="s">
        <v>2649</v>
      </c>
      <c r="CD1733" s="3" t="s">
        <v>2791</v>
      </c>
      <c r="CE1733" s="3" t="s">
        <v>2791</v>
      </c>
    </row>
    <row r="1734" spans="1:83">
      <c r="A1734" t="s">
        <v>1683</v>
      </c>
      <c r="B1734">
        <v>43.7</v>
      </c>
      <c r="C1734">
        <v>0.9</v>
      </c>
      <c r="D1734">
        <v>9</v>
      </c>
      <c r="F1734">
        <v>20</v>
      </c>
      <c r="G1734" s="3">
        <f>F1734/Conversions!$C$4</f>
        <v>15.54605518849592</v>
      </c>
      <c r="H1734">
        <v>0.15</v>
      </c>
      <c r="I1734" s="3">
        <f>H1734/Conversions!$C$6</f>
        <v>0.11617100371747212</v>
      </c>
      <c r="J1734">
        <v>7.2</v>
      </c>
      <c r="K1734">
        <v>7.7</v>
      </c>
      <c r="L1734">
        <v>2.04</v>
      </c>
      <c r="M1734">
        <v>0.41</v>
      </c>
      <c r="U1734">
        <f t="shared" si="72"/>
        <v>91.1</v>
      </c>
      <c r="V1734">
        <v>1</v>
      </c>
      <c r="BZ1734" t="s">
        <v>2649</v>
      </c>
      <c r="CD1734" s="3" t="s">
        <v>2791</v>
      </c>
      <c r="CE1734" s="3" t="s">
        <v>2791</v>
      </c>
    </row>
    <row r="1735" spans="1:83">
      <c r="A1735" t="s">
        <v>1683</v>
      </c>
      <c r="B1735">
        <v>43.3</v>
      </c>
      <c r="C1735">
        <v>0.94</v>
      </c>
      <c r="D1735">
        <v>8.6999999999999993</v>
      </c>
      <c r="F1735">
        <v>19.7</v>
      </c>
      <c r="G1735" s="3">
        <f>F1735/Conversions!$C$4</f>
        <v>15.312864360668479</v>
      </c>
      <c r="H1735">
        <v>0.13</v>
      </c>
      <c r="I1735" s="3">
        <f>H1735/Conversions!$C$6</f>
        <v>0.10068153655514252</v>
      </c>
      <c r="J1735">
        <v>7</v>
      </c>
      <c r="K1735">
        <v>7.6</v>
      </c>
      <c r="L1735">
        <v>1.99</v>
      </c>
      <c r="M1735">
        <v>0.37</v>
      </c>
      <c r="U1735">
        <f t="shared" si="72"/>
        <v>89.73</v>
      </c>
      <c r="V1735">
        <v>8.5</v>
      </c>
      <c r="BZ1735" t="s">
        <v>2649</v>
      </c>
      <c r="CD1735" s="3" t="s">
        <v>2791</v>
      </c>
      <c r="CE1735" s="3" t="s">
        <v>2791</v>
      </c>
    </row>
    <row r="1736" spans="1:83">
      <c r="A1736" t="s">
        <v>1684</v>
      </c>
      <c r="B1736">
        <v>45.1</v>
      </c>
      <c r="C1736">
        <v>0.9</v>
      </c>
      <c r="D1736">
        <v>9.1999999999999993</v>
      </c>
      <c r="F1736">
        <v>19.899999999999999</v>
      </c>
      <c r="G1736" s="3">
        <f>F1736/Conversions!$C$4</f>
        <v>15.468324912553438</v>
      </c>
      <c r="H1736">
        <v>0.14000000000000001</v>
      </c>
      <c r="I1736" s="3">
        <f>H1736/Conversions!$C$6</f>
        <v>0.10842627013630733</v>
      </c>
      <c r="J1736">
        <v>7.2</v>
      </c>
      <c r="K1736">
        <v>7.3</v>
      </c>
      <c r="L1736">
        <v>2.27</v>
      </c>
      <c r="M1736">
        <v>0.45</v>
      </c>
      <c r="U1736">
        <f t="shared" si="72"/>
        <v>92.460000000000008</v>
      </c>
      <c r="V1736">
        <v>8.9</v>
      </c>
      <c r="BZ1736" t="s">
        <v>2649</v>
      </c>
      <c r="CD1736" s="3" t="s">
        <v>2791</v>
      </c>
      <c r="CE1736" s="3" t="s">
        <v>2791</v>
      </c>
    </row>
    <row r="1737" spans="1:83">
      <c r="A1737" t="s">
        <v>1684</v>
      </c>
      <c r="B1737">
        <v>44.2</v>
      </c>
      <c r="C1737">
        <v>0.95</v>
      </c>
      <c r="D1737">
        <v>9.5</v>
      </c>
      <c r="F1737">
        <v>19.600000000000001</v>
      </c>
      <c r="G1737" s="3">
        <f>F1737/Conversions!$C$4</f>
        <v>15.235134084726003</v>
      </c>
      <c r="H1737">
        <v>0.15</v>
      </c>
      <c r="I1737" s="3">
        <f>H1737/Conversions!$C$6</f>
        <v>0.11617100371747212</v>
      </c>
      <c r="J1737">
        <v>7.4</v>
      </c>
      <c r="K1737">
        <v>7.7</v>
      </c>
      <c r="L1737">
        <v>2.19</v>
      </c>
      <c r="M1737">
        <v>0.49</v>
      </c>
      <c r="U1737">
        <f t="shared" si="72"/>
        <v>92.18</v>
      </c>
      <c r="V1737">
        <v>13</v>
      </c>
      <c r="X1737">
        <v>27.5</v>
      </c>
      <c r="BZ1737" t="s">
        <v>2649</v>
      </c>
      <c r="CD1737" s="3" t="s">
        <v>2791</v>
      </c>
      <c r="CE1737" s="3" t="s">
        <v>2791</v>
      </c>
    </row>
    <row r="1738" spans="1:83">
      <c r="A1738" t="s">
        <v>1684</v>
      </c>
      <c r="B1738">
        <v>44.2</v>
      </c>
      <c r="C1738">
        <v>0.89</v>
      </c>
      <c r="D1738">
        <v>9.4</v>
      </c>
      <c r="F1738">
        <v>20</v>
      </c>
      <c r="G1738" s="3">
        <f>F1738/Conversions!$C$4</f>
        <v>15.54605518849592</v>
      </c>
      <c r="H1738">
        <v>0.13</v>
      </c>
      <c r="I1738" s="3">
        <f>H1738/Conversions!$C$6</f>
        <v>0.10068153655514252</v>
      </c>
      <c r="J1738">
        <v>7</v>
      </c>
      <c r="K1738">
        <v>8</v>
      </c>
      <c r="L1738">
        <v>2.17</v>
      </c>
      <c r="M1738">
        <v>0.36</v>
      </c>
      <c r="U1738">
        <f t="shared" si="72"/>
        <v>92.15</v>
      </c>
      <c r="V1738">
        <v>8</v>
      </c>
      <c r="BZ1738" t="s">
        <v>2649</v>
      </c>
      <c r="CD1738" s="3" t="s">
        <v>2791</v>
      </c>
      <c r="CE1738" s="3" t="s">
        <v>2791</v>
      </c>
    </row>
    <row r="1739" spans="1:83">
      <c r="A1739" t="s">
        <v>1685</v>
      </c>
      <c r="B1739">
        <v>41.8</v>
      </c>
      <c r="C1739">
        <v>0.92</v>
      </c>
      <c r="D1739">
        <v>8.6999999999999993</v>
      </c>
      <c r="F1739">
        <v>20.100000000000001</v>
      </c>
      <c r="G1739" s="3">
        <f>F1739/Conversions!$C$4</f>
        <v>15.6237854644384</v>
      </c>
      <c r="H1739">
        <v>0.13</v>
      </c>
      <c r="I1739" s="3">
        <f>H1739/Conversions!$C$6</f>
        <v>0.10068153655514252</v>
      </c>
      <c r="J1739">
        <v>7.9</v>
      </c>
      <c r="K1739">
        <v>7.3</v>
      </c>
      <c r="L1739">
        <v>1.93</v>
      </c>
      <c r="M1739">
        <v>0.38</v>
      </c>
      <c r="U1739">
        <f t="shared" si="72"/>
        <v>89.16</v>
      </c>
      <c r="V1739">
        <v>9.4</v>
      </c>
      <c r="BZ1739" t="s">
        <v>2649</v>
      </c>
      <c r="CD1739" s="3" t="s">
        <v>2791</v>
      </c>
      <c r="CE1739" s="3" t="s">
        <v>2791</v>
      </c>
    </row>
    <row r="1740" spans="1:83">
      <c r="A1740" t="s">
        <v>1685</v>
      </c>
      <c r="B1740">
        <v>42</v>
      </c>
      <c r="C1740">
        <v>0.94</v>
      </c>
      <c r="D1740">
        <v>8.6999999999999993</v>
      </c>
      <c r="F1740">
        <v>20.2</v>
      </c>
      <c r="G1740" s="3">
        <f>F1740/Conversions!$C$4</f>
        <v>15.701515740380879</v>
      </c>
      <c r="H1740">
        <v>0.14000000000000001</v>
      </c>
      <c r="I1740" s="3">
        <f>H1740/Conversions!$C$6</f>
        <v>0.10842627013630733</v>
      </c>
      <c r="J1740">
        <v>8</v>
      </c>
      <c r="K1740">
        <v>7.3</v>
      </c>
      <c r="L1740">
        <v>1.95</v>
      </c>
      <c r="M1740">
        <v>0.38</v>
      </c>
      <c r="U1740">
        <f t="shared" si="72"/>
        <v>89.61</v>
      </c>
      <c r="V1740">
        <v>9</v>
      </c>
      <c r="X1740">
        <v>32.6</v>
      </c>
      <c r="BZ1740" t="s">
        <v>2649</v>
      </c>
      <c r="CD1740" s="3" t="s">
        <v>2791</v>
      </c>
      <c r="CE1740" s="3" t="s">
        <v>2791</v>
      </c>
    </row>
    <row r="1741" spans="1:83">
      <c r="A1741" t="s">
        <v>1685</v>
      </c>
      <c r="B1741">
        <v>41.8</v>
      </c>
      <c r="C1741">
        <v>0.92</v>
      </c>
      <c r="D1741">
        <v>8.6999999999999993</v>
      </c>
      <c r="F1741">
        <v>20.3</v>
      </c>
      <c r="G1741" s="3">
        <f>F1741/Conversions!$C$4</f>
        <v>15.779246016323359</v>
      </c>
      <c r="H1741">
        <v>0.13</v>
      </c>
      <c r="I1741" s="3">
        <f>H1741/Conversions!$C$6</f>
        <v>0.10068153655514252</v>
      </c>
      <c r="J1741">
        <v>7.9</v>
      </c>
      <c r="K1741">
        <v>7.3</v>
      </c>
      <c r="L1741">
        <v>1.94</v>
      </c>
      <c r="M1741">
        <v>0.39</v>
      </c>
      <c r="U1741">
        <f t="shared" si="72"/>
        <v>89.38</v>
      </c>
      <c r="V1741">
        <v>8.6999999999999993</v>
      </c>
      <c r="BZ1741" t="s">
        <v>2649</v>
      </c>
      <c r="CD1741" s="3" t="s">
        <v>2791</v>
      </c>
      <c r="CE1741" s="3" t="s">
        <v>2791</v>
      </c>
    </row>
    <row r="1742" spans="1:83">
      <c r="A1742" t="s">
        <v>1685</v>
      </c>
      <c r="B1742">
        <v>42.3</v>
      </c>
      <c r="C1742">
        <v>0.92</v>
      </c>
      <c r="D1742">
        <v>8.6999999999999993</v>
      </c>
      <c r="F1742">
        <v>20.3</v>
      </c>
      <c r="G1742" s="3">
        <f>F1742/Conversions!$C$4</f>
        <v>15.779246016323359</v>
      </c>
      <c r="H1742">
        <v>0.13</v>
      </c>
      <c r="I1742" s="3">
        <f>H1742/Conversions!$C$6</f>
        <v>0.10068153655514252</v>
      </c>
      <c r="J1742">
        <v>7.7</v>
      </c>
      <c r="K1742">
        <v>7.2</v>
      </c>
      <c r="L1742">
        <v>1.98</v>
      </c>
      <c r="M1742">
        <v>0.41</v>
      </c>
      <c r="U1742">
        <f t="shared" si="72"/>
        <v>89.64</v>
      </c>
      <c r="V1742">
        <v>8.9</v>
      </c>
      <c r="BZ1742" t="s">
        <v>2649</v>
      </c>
      <c r="CD1742" s="3" t="s">
        <v>2791</v>
      </c>
      <c r="CE1742" s="3" t="s">
        <v>2791</v>
      </c>
    </row>
    <row r="1743" spans="1:83">
      <c r="A1743" t="s">
        <v>1685</v>
      </c>
      <c r="B1743">
        <v>42.1</v>
      </c>
      <c r="C1743">
        <v>0.92</v>
      </c>
      <c r="D1743">
        <v>8.8000000000000007</v>
      </c>
      <c r="F1743">
        <v>20.2</v>
      </c>
      <c r="G1743" s="3">
        <f>F1743/Conversions!$C$4</f>
        <v>15.701515740380879</v>
      </c>
      <c r="H1743">
        <v>0.13</v>
      </c>
      <c r="I1743" s="3">
        <f>H1743/Conversions!$C$6</f>
        <v>0.10068153655514252</v>
      </c>
      <c r="J1743">
        <v>7.9</v>
      </c>
      <c r="K1743">
        <v>7.4</v>
      </c>
      <c r="L1743">
        <v>1.96</v>
      </c>
      <c r="M1743">
        <v>0.39</v>
      </c>
      <c r="U1743">
        <f t="shared" si="72"/>
        <v>89.800000000000011</v>
      </c>
      <c r="V1743">
        <v>9</v>
      </c>
      <c r="Y1743">
        <v>12.4</v>
      </c>
      <c r="BZ1743" t="s">
        <v>2649</v>
      </c>
      <c r="CD1743" s="3" t="s">
        <v>2791</v>
      </c>
      <c r="CE1743" s="3" t="s">
        <v>2791</v>
      </c>
    </row>
    <row r="1744" spans="1:83">
      <c r="A1744" t="s">
        <v>1686</v>
      </c>
      <c r="B1744">
        <v>39.799999999999997</v>
      </c>
      <c r="C1744">
        <v>0.86</v>
      </c>
      <c r="D1744">
        <v>8.1</v>
      </c>
      <c r="F1744">
        <v>18.5</v>
      </c>
      <c r="G1744" s="3">
        <f>F1744/Conversions!$C$4</f>
        <v>14.380101049358725</v>
      </c>
      <c r="H1744">
        <v>0.14000000000000001</v>
      </c>
      <c r="I1744" s="3">
        <f>H1744/Conversions!$C$6</f>
        <v>0.10842627013630733</v>
      </c>
      <c r="J1744">
        <v>6.6</v>
      </c>
      <c r="K1744">
        <v>10.8</v>
      </c>
      <c r="L1744">
        <v>1.78</v>
      </c>
      <c r="M1744">
        <v>0.35</v>
      </c>
      <c r="U1744">
        <f t="shared" si="72"/>
        <v>86.929999999999993</v>
      </c>
      <c r="V1744">
        <v>1.8</v>
      </c>
      <c r="Y1744">
        <v>12.5</v>
      </c>
      <c r="BZ1744" t="s">
        <v>2649</v>
      </c>
      <c r="CD1744" s="3" t="s">
        <v>2791</v>
      </c>
      <c r="CE1744" s="3" t="s">
        <v>2791</v>
      </c>
    </row>
    <row r="1745" spans="1:83">
      <c r="A1745" t="s">
        <v>1686</v>
      </c>
      <c r="B1745">
        <v>41.6</v>
      </c>
      <c r="C1745">
        <v>0.9</v>
      </c>
      <c r="D1745">
        <v>8.4</v>
      </c>
      <c r="F1745">
        <v>19.899999999999999</v>
      </c>
      <c r="G1745" s="3">
        <f>F1745/Conversions!$C$4</f>
        <v>15.468324912553438</v>
      </c>
      <c r="H1745">
        <v>0.13</v>
      </c>
      <c r="I1745" s="3">
        <f>H1745/Conversions!$C$6</f>
        <v>0.10068153655514252</v>
      </c>
      <c r="J1745">
        <v>7.6</v>
      </c>
      <c r="K1745">
        <v>7.7</v>
      </c>
      <c r="L1745">
        <v>1.91</v>
      </c>
      <c r="M1745">
        <v>0.34</v>
      </c>
      <c r="U1745">
        <f t="shared" si="72"/>
        <v>88.47999999999999</v>
      </c>
      <c r="V1745">
        <v>9</v>
      </c>
      <c r="BZ1745" t="s">
        <v>2649</v>
      </c>
      <c r="CD1745" s="3" t="s">
        <v>2791</v>
      </c>
      <c r="CE1745" s="3" t="s">
        <v>2791</v>
      </c>
    </row>
    <row r="1746" spans="1:83">
      <c r="A1746" t="s">
        <v>1687</v>
      </c>
      <c r="B1746">
        <v>45.4</v>
      </c>
      <c r="C1746">
        <v>0.94</v>
      </c>
      <c r="D1746">
        <v>9.1999999999999993</v>
      </c>
      <c r="F1746">
        <v>19.7</v>
      </c>
      <c r="G1746" s="3">
        <f>F1746/Conversions!$C$4</f>
        <v>15.312864360668479</v>
      </c>
      <c r="H1746">
        <v>0.13</v>
      </c>
      <c r="I1746" s="3">
        <f>H1746/Conversions!$C$6</f>
        <v>0.10068153655514252</v>
      </c>
      <c r="J1746">
        <v>5.3</v>
      </c>
      <c r="K1746">
        <v>7.9</v>
      </c>
      <c r="L1746">
        <v>2.25</v>
      </c>
      <c r="M1746">
        <v>0.52</v>
      </c>
      <c r="U1746">
        <f t="shared" si="72"/>
        <v>91.34</v>
      </c>
      <c r="V1746">
        <v>13.6</v>
      </c>
      <c r="BZ1746" t="s">
        <v>2649</v>
      </c>
      <c r="CD1746" s="3" t="s">
        <v>2791</v>
      </c>
      <c r="CE1746" s="3" t="s">
        <v>2791</v>
      </c>
    </row>
    <row r="1747" spans="1:83">
      <c r="A1747" t="s">
        <v>1687</v>
      </c>
      <c r="B1747">
        <v>46.5</v>
      </c>
      <c r="C1747">
        <v>0.89</v>
      </c>
      <c r="D1747">
        <v>9.1</v>
      </c>
      <c r="F1747">
        <v>18.2</v>
      </c>
      <c r="G1747" s="3">
        <f>F1747/Conversions!$C$4</f>
        <v>14.146910221531286</v>
      </c>
      <c r="H1747">
        <v>0.14000000000000001</v>
      </c>
      <c r="I1747" s="3">
        <f>H1747/Conversions!$C$6</f>
        <v>0.10842627013630733</v>
      </c>
      <c r="J1747">
        <v>5.6</v>
      </c>
      <c r="K1747">
        <v>7.8</v>
      </c>
      <c r="L1747">
        <v>2.4</v>
      </c>
      <c r="M1747">
        <v>0.57999999999999996</v>
      </c>
      <c r="U1747">
        <f t="shared" si="72"/>
        <v>91.21</v>
      </c>
      <c r="V1747">
        <v>15.9</v>
      </c>
      <c r="BZ1747" t="s">
        <v>2649</v>
      </c>
      <c r="CD1747" s="3" t="s">
        <v>2791</v>
      </c>
      <c r="CE1747" s="3" t="s">
        <v>2791</v>
      </c>
    </row>
    <row r="1748" spans="1:83">
      <c r="A1748" t="s">
        <v>1687</v>
      </c>
      <c r="B1748">
        <v>46.9</v>
      </c>
      <c r="C1748">
        <v>0.89</v>
      </c>
      <c r="D1748">
        <v>9.6</v>
      </c>
      <c r="F1748">
        <v>19.899999999999999</v>
      </c>
      <c r="G1748" s="3">
        <f>F1748/Conversions!$C$4</f>
        <v>15.468324912553438</v>
      </c>
      <c r="H1748">
        <v>0.15</v>
      </c>
      <c r="I1748" s="3">
        <f>H1748/Conversions!$C$6</f>
        <v>0.11617100371747212</v>
      </c>
      <c r="J1748">
        <v>5.0999999999999996</v>
      </c>
      <c r="K1748">
        <v>7.9</v>
      </c>
      <c r="L1748">
        <v>2.5099999999999998</v>
      </c>
      <c r="M1748">
        <v>0.66</v>
      </c>
      <c r="U1748">
        <f t="shared" si="72"/>
        <v>93.609999999999985</v>
      </c>
      <c r="V1748">
        <v>12.4</v>
      </c>
      <c r="BZ1748" t="s">
        <v>2649</v>
      </c>
      <c r="CD1748" s="3" t="s">
        <v>2791</v>
      </c>
      <c r="CE1748" s="3" t="s">
        <v>2791</v>
      </c>
    </row>
    <row r="1749" spans="1:83">
      <c r="A1749" t="s">
        <v>1687</v>
      </c>
      <c r="B1749">
        <v>46.8</v>
      </c>
      <c r="C1749">
        <v>0.94</v>
      </c>
      <c r="D1749">
        <v>9.5</v>
      </c>
      <c r="F1749">
        <v>20.6</v>
      </c>
      <c r="G1749" s="3">
        <f>F1749/Conversions!$C$4</f>
        <v>16.012436844150798</v>
      </c>
      <c r="H1749">
        <v>0.16</v>
      </c>
      <c r="I1749" s="3">
        <f>H1749/Conversions!$C$6</f>
        <v>0.12391573729863693</v>
      </c>
      <c r="J1749">
        <v>5</v>
      </c>
      <c r="K1749">
        <v>7.5</v>
      </c>
      <c r="L1749">
        <v>2.58</v>
      </c>
      <c r="M1749">
        <v>0.74</v>
      </c>
      <c r="U1749">
        <f t="shared" si="72"/>
        <v>93.82</v>
      </c>
      <c r="V1749">
        <v>15.5</v>
      </c>
      <c r="BZ1749" t="s">
        <v>2649</v>
      </c>
      <c r="CD1749" s="3" t="s">
        <v>2791</v>
      </c>
      <c r="CE1749" s="3" t="s">
        <v>2791</v>
      </c>
    </row>
    <row r="1750" spans="1:83">
      <c r="A1750" t="s">
        <v>1687</v>
      </c>
      <c r="B1750">
        <v>44.4</v>
      </c>
      <c r="C1750">
        <v>0.81</v>
      </c>
      <c r="D1750">
        <v>9.6999999999999993</v>
      </c>
      <c r="F1750">
        <v>22</v>
      </c>
      <c r="G1750" s="3">
        <f>F1750/Conversions!$C$4</f>
        <v>17.100660707345511</v>
      </c>
      <c r="H1750">
        <v>0.17</v>
      </c>
      <c r="I1750" s="3">
        <f>H1750/Conversions!$C$6</f>
        <v>0.13166047087980176</v>
      </c>
      <c r="J1750">
        <v>6.2</v>
      </c>
      <c r="K1750">
        <v>6.9</v>
      </c>
      <c r="L1750">
        <v>3</v>
      </c>
      <c r="M1750">
        <v>0.75</v>
      </c>
      <c r="U1750">
        <f t="shared" si="72"/>
        <v>93.93</v>
      </c>
      <c r="V1750">
        <v>15.6</v>
      </c>
      <c r="BZ1750" t="s">
        <v>2649</v>
      </c>
      <c r="CD1750" s="3" t="s">
        <v>2791</v>
      </c>
      <c r="CE1750" s="3" t="s">
        <v>2791</v>
      </c>
    </row>
    <row r="1751" spans="1:83">
      <c r="A1751" t="s">
        <v>1688</v>
      </c>
      <c r="B1751">
        <v>43.9</v>
      </c>
      <c r="C1751">
        <v>0.9</v>
      </c>
      <c r="D1751">
        <v>9</v>
      </c>
      <c r="F1751">
        <v>19.7</v>
      </c>
      <c r="G1751" s="3">
        <f>F1751/Conversions!$C$4</f>
        <v>15.312864360668479</v>
      </c>
      <c r="H1751">
        <v>0.13</v>
      </c>
      <c r="I1751" s="3">
        <f>H1751/Conversions!$C$6</f>
        <v>0.10068153655514252</v>
      </c>
      <c r="J1751">
        <v>7.7</v>
      </c>
      <c r="K1751">
        <v>7.3</v>
      </c>
      <c r="L1751">
        <v>2.19</v>
      </c>
      <c r="M1751">
        <v>0.51</v>
      </c>
      <c r="U1751">
        <f t="shared" si="72"/>
        <v>91.33</v>
      </c>
      <c r="V1751">
        <v>1.3</v>
      </c>
      <c r="BZ1751" t="s">
        <v>2649</v>
      </c>
      <c r="CD1751" s="3" t="s">
        <v>2791</v>
      </c>
      <c r="CE1751" s="3" t="s">
        <v>2791</v>
      </c>
    </row>
    <row r="1752" spans="1:83">
      <c r="A1752" t="s">
        <v>1688</v>
      </c>
      <c r="B1752">
        <v>43.3</v>
      </c>
      <c r="C1752">
        <v>0.95</v>
      </c>
      <c r="D1752">
        <v>8.6999999999999993</v>
      </c>
      <c r="F1752">
        <v>20.100000000000001</v>
      </c>
      <c r="G1752" s="3">
        <f>F1752/Conversions!$C$4</f>
        <v>15.6237854644384</v>
      </c>
      <c r="H1752">
        <v>0.13</v>
      </c>
      <c r="I1752" s="3">
        <f>H1752/Conversions!$C$6</f>
        <v>0.10068153655514252</v>
      </c>
      <c r="J1752">
        <v>7.2</v>
      </c>
      <c r="K1752">
        <v>7.2</v>
      </c>
      <c r="L1752">
        <v>2.1</v>
      </c>
      <c r="M1752">
        <v>0.49</v>
      </c>
      <c r="U1752">
        <f t="shared" si="72"/>
        <v>90.169999999999987</v>
      </c>
      <c r="V1752">
        <v>1.1000000000000001</v>
      </c>
      <c r="X1752">
        <v>32.200000000000003</v>
      </c>
      <c r="BZ1752" t="s">
        <v>2649</v>
      </c>
      <c r="CD1752" s="3" t="s">
        <v>2791</v>
      </c>
      <c r="CE1752" s="3" t="s">
        <v>2791</v>
      </c>
    </row>
    <row r="1753" spans="1:83">
      <c r="A1753" t="s">
        <v>1688</v>
      </c>
      <c r="B1753">
        <v>42.6</v>
      </c>
      <c r="C1753">
        <v>0.93</v>
      </c>
      <c r="D1753">
        <v>8.6999999999999993</v>
      </c>
      <c r="F1753">
        <v>19.899999999999999</v>
      </c>
      <c r="G1753" s="3">
        <f>F1753/Conversions!$C$4</f>
        <v>15.468324912553438</v>
      </c>
      <c r="H1753">
        <v>0.13</v>
      </c>
      <c r="I1753" s="3">
        <f>H1753/Conversions!$C$6</f>
        <v>0.10068153655514252</v>
      </c>
      <c r="J1753">
        <v>7.6</v>
      </c>
      <c r="K1753">
        <v>7.2</v>
      </c>
      <c r="L1753">
        <v>2.04</v>
      </c>
      <c r="M1753">
        <v>0.46</v>
      </c>
      <c r="U1753">
        <f t="shared" si="72"/>
        <v>89.56</v>
      </c>
      <c r="V1753">
        <v>9.6999999999999993</v>
      </c>
      <c r="X1753">
        <v>39.200000000000003</v>
      </c>
      <c r="BZ1753" t="s">
        <v>2649</v>
      </c>
      <c r="CD1753" s="3" t="s">
        <v>2791</v>
      </c>
      <c r="CE1753" s="3" t="s">
        <v>2791</v>
      </c>
    </row>
    <row r="1754" spans="1:83">
      <c r="A1754" t="s">
        <v>1688</v>
      </c>
      <c r="B1754">
        <v>42.4</v>
      </c>
      <c r="C1754">
        <v>0.93</v>
      </c>
      <c r="D1754">
        <v>8.5</v>
      </c>
      <c r="F1754">
        <v>19.7</v>
      </c>
      <c r="G1754" s="3">
        <f>F1754/Conversions!$C$4</f>
        <v>15.312864360668479</v>
      </c>
      <c r="H1754">
        <v>0.13</v>
      </c>
      <c r="I1754" s="3">
        <f>H1754/Conversions!$C$6</f>
        <v>0.10068153655514252</v>
      </c>
      <c r="J1754">
        <v>7.8</v>
      </c>
      <c r="K1754">
        <v>7.3</v>
      </c>
      <c r="L1754">
        <v>1.97</v>
      </c>
      <c r="M1754">
        <v>0.44</v>
      </c>
      <c r="U1754">
        <f t="shared" si="72"/>
        <v>89.17</v>
      </c>
      <c r="V1754">
        <v>8.9</v>
      </c>
      <c r="X1754">
        <v>49.3</v>
      </c>
      <c r="BZ1754" t="s">
        <v>2649</v>
      </c>
      <c r="CD1754" s="3" t="s">
        <v>2791</v>
      </c>
      <c r="CE1754" s="3" t="s">
        <v>2791</v>
      </c>
    </row>
    <row r="1755" spans="1:83">
      <c r="A1755" t="s">
        <v>1688</v>
      </c>
      <c r="B1755">
        <v>42.2</v>
      </c>
      <c r="C1755">
        <v>0.92</v>
      </c>
      <c r="D1755">
        <v>8.8000000000000007</v>
      </c>
      <c r="F1755">
        <v>19.8</v>
      </c>
      <c r="G1755" s="3">
        <f>F1755/Conversions!$C$4</f>
        <v>15.390594636610961</v>
      </c>
      <c r="H1755">
        <v>0.14000000000000001</v>
      </c>
      <c r="I1755" s="3">
        <f>H1755/Conversions!$C$6</f>
        <v>0.10842627013630733</v>
      </c>
      <c r="J1755">
        <v>7.6</v>
      </c>
      <c r="K1755">
        <v>7.4</v>
      </c>
      <c r="L1755">
        <v>1.99</v>
      </c>
      <c r="M1755">
        <v>0.42</v>
      </c>
      <c r="U1755">
        <f t="shared" si="72"/>
        <v>89.27</v>
      </c>
      <c r="V1755">
        <v>8.9</v>
      </c>
      <c r="BZ1755" t="s">
        <v>2649</v>
      </c>
      <c r="CD1755" s="3" t="s">
        <v>2791</v>
      </c>
      <c r="CE1755" s="3" t="s">
        <v>2791</v>
      </c>
    </row>
    <row r="1756" spans="1:83">
      <c r="A1756" t="s">
        <v>1688</v>
      </c>
      <c r="B1756">
        <v>42.1</v>
      </c>
      <c r="C1756">
        <v>0.91</v>
      </c>
      <c r="D1756">
        <v>8.6999999999999993</v>
      </c>
      <c r="F1756">
        <v>19.8</v>
      </c>
      <c r="G1756" s="3">
        <f>F1756/Conversions!$C$4</f>
        <v>15.390594636610961</v>
      </c>
      <c r="H1756">
        <v>0.13</v>
      </c>
      <c r="I1756" s="3">
        <f>H1756/Conversions!$C$6</f>
        <v>0.10068153655514252</v>
      </c>
      <c r="J1756">
        <v>7.8</v>
      </c>
      <c r="K1756">
        <v>7.3</v>
      </c>
      <c r="L1756">
        <v>1.91</v>
      </c>
      <c r="M1756">
        <v>0.37</v>
      </c>
      <c r="U1756">
        <f t="shared" si="72"/>
        <v>89.02</v>
      </c>
      <c r="V1756">
        <v>1.2</v>
      </c>
      <c r="BZ1756" t="s">
        <v>2649</v>
      </c>
      <c r="CD1756" s="3" t="s">
        <v>2791</v>
      </c>
      <c r="CE1756" s="3" t="s">
        <v>2791</v>
      </c>
    </row>
    <row r="1757" spans="1:83">
      <c r="A1757" t="s">
        <v>1688</v>
      </c>
      <c r="B1757">
        <v>42.3</v>
      </c>
      <c r="C1757">
        <v>0.92</v>
      </c>
      <c r="D1757">
        <v>8.6999999999999993</v>
      </c>
      <c r="F1757">
        <v>20.100000000000001</v>
      </c>
      <c r="G1757" s="3">
        <f>F1757/Conversions!$C$4</f>
        <v>15.6237854644384</v>
      </c>
      <c r="H1757">
        <v>0.13</v>
      </c>
      <c r="I1757" s="3">
        <f>H1757/Conversions!$C$6</f>
        <v>0.10068153655514252</v>
      </c>
      <c r="J1757">
        <v>7.8</v>
      </c>
      <c r="K1757">
        <v>7.1</v>
      </c>
      <c r="L1757">
        <v>1.93</v>
      </c>
      <c r="M1757">
        <v>0.37</v>
      </c>
      <c r="U1757">
        <f t="shared" si="72"/>
        <v>89.35</v>
      </c>
      <c r="V1757">
        <v>9.1999999999999993</v>
      </c>
      <c r="BZ1757" t="s">
        <v>2649</v>
      </c>
      <c r="CD1757" s="3" t="s">
        <v>2791</v>
      </c>
      <c r="CE1757" s="3" t="s">
        <v>2791</v>
      </c>
    </row>
    <row r="1758" spans="1:83">
      <c r="A1758" t="s">
        <v>1689</v>
      </c>
      <c r="B1758">
        <v>29.5</v>
      </c>
      <c r="C1758">
        <v>0.65</v>
      </c>
      <c r="D1758">
        <v>6.1</v>
      </c>
      <c r="F1758">
        <v>14.4</v>
      </c>
      <c r="G1758" s="3">
        <f>F1758/Conversions!$C$4</f>
        <v>11.193159735717062</v>
      </c>
      <c r="H1758">
        <v>0.14000000000000001</v>
      </c>
      <c r="I1758" s="3">
        <f>H1758/Conversions!$C$6</f>
        <v>0.10842627013630733</v>
      </c>
      <c r="J1758">
        <v>2.9</v>
      </c>
      <c r="K1758">
        <v>19</v>
      </c>
      <c r="L1758">
        <v>1.94</v>
      </c>
      <c r="M1758">
        <v>0.42</v>
      </c>
      <c r="U1758">
        <f t="shared" si="72"/>
        <v>75.050000000000011</v>
      </c>
      <c r="V1758">
        <v>7.8</v>
      </c>
      <c r="X1758">
        <v>77.8</v>
      </c>
      <c r="BZ1758" t="s">
        <v>2649</v>
      </c>
      <c r="CD1758" s="3" t="s">
        <v>2791</v>
      </c>
      <c r="CE1758" s="3" t="s">
        <v>2791</v>
      </c>
    </row>
    <row r="1759" spans="1:83">
      <c r="A1759" t="s">
        <v>1690</v>
      </c>
      <c r="B1759">
        <v>19.600000000000001</v>
      </c>
      <c r="C1759">
        <v>0.6</v>
      </c>
      <c r="D1759">
        <v>4.9000000000000004</v>
      </c>
      <c r="F1759">
        <v>14.1</v>
      </c>
      <c r="G1759" s="3">
        <f>F1759/Conversions!$C$4</f>
        <v>10.959968907889623</v>
      </c>
      <c r="H1759">
        <v>0.16</v>
      </c>
      <c r="I1759" s="3">
        <f>H1759/Conversions!$C$6</f>
        <v>0.12391573729863693</v>
      </c>
      <c r="J1759">
        <v>1.7</v>
      </c>
      <c r="K1759">
        <v>24.3</v>
      </c>
      <c r="L1759">
        <v>0.7</v>
      </c>
      <c r="M1759">
        <v>0.12</v>
      </c>
      <c r="U1759">
        <f t="shared" si="72"/>
        <v>66.179999999999993</v>
      </c>
      <c r="V1759">
        <v>4.9000000000000004</v>
      </c>
      <c r="Y1759">
        <v>187.3</v>
      </c>
      <c r="BZ1759" t="s">
        <v>2649</v>
      </c>
      <c r="CD1759" s="3" t="s">
        <v>2791</v>
      </c>
      <c r="CE1759" s="3" t="s">
        <v>2791</v>
      </c>
    </row>
    <row r="1760" spans="1:83">
      <c r="A1760" t="s">
        <v>1690</v>
      </c>
      <c r="B1760">
        <v>25.7</v>
      </c>
      <c r="C1760">
        <v>0.62</v>
      </c>
      <c r="D1760">
        <v>5.3</v>
      </c>
      <c r="F1760">
        <v>30.4</v>
      </c>
      <c r="G1760" s="3">
        <f>F1760/Conversions!$C$4</f>
        <v>23.630003886513798</v>
      </c>
      <c r="H1760">
        <v>0.17</v>
      </c>
      <c r="I1760" s="3">
        <f>H1760/Conversions!$C$6</f>
        <v>0.13166047087980176</v>
      </c>
      <c r="J1760">
        <v>2.2000000000000002</v>
      </c>
      <c r="K1760">
        <v>20.3</v>
      </c>
      <c r="L1760">
        <v>0.9</v>
      </c>
      <c r="M1760">
        <v>0.28000000000000003</v>
      </c>
      <c r="U1760">
        <f t="shared" si="72"/>
        <v>85.86999999999999</v>
      </c>
      <c r="V1760">
        <v>6.2</v>
      </c>
      <c r="X1760">
        <v>71.2</v>
      </c>
      <c r="Y1760">
        <v>181.3</v>
      </c>
      <c r="BZ1760" t="s">
        <v>2649</v>
      </c>
      <c r="CD1760" s="3" t="s">
        <v>2791</v>
      </c>
      <c r="CE1760" s="3" t="s">
        <v>2791</v>
      </c>
    </row>
    <row r="1761" spans="1:83">
      <c r="A1761" t="s">
        <v>1691</v>
      </c>
      <c r="B1761">
        <v>25.7</v>
      </c>
      <c r="C1761">
        <v>0.66</v>
      </c>
      <c r="D1761">
        <v>5.5</v>
      </c>
      <c r="F1761">
        <v>22.8</v>
      </c>
      <c r="G1761" s="3">
        <f>F1761/Conversions!$C$4</f>
        <v>17.72250291488535</v>
      </c>
      <c r="H1761">
        <v>0.14000000000000001</v>
      </c>
      <c r="I1761" s="3">
        <f>H1761/Conversions!$C$6</f>
        <v>0.10842627013630733</v>
      </c>
      <c r="J1761">
        <v>2.5</v>
      </c>
      <c r="K1761">
        <v>18.600000000000001</v>
      </c>
      <c r="L1761">
        <v>1</v>
      </c>
      <c r="M1761">
        <v>0.22</v>
      </c>
      <c r="U1761">
        <f t="shared" si="72"/>
        <v>77.11999999999999</v>
      </c>
      <c r="V1761">
        <v>5.5</v>
      </c>
      <c r="X1761">
        <v>4.8</v>
      </c>
      <c r="Y1761">
        <v>163.1</v>
      </c>
      <c r="BZ1761" t="s">
        <v>2649</v>
      </c>
      <c r="CD1761" s="3" t="s">
        <v>2791</v>
      </c>
      <c r="CE1761" s="3" t="s">
        <v>2791</v>
      </c>
    </row>
    <row r="1762" spans="1:83">
      <c r="A1762" t="s">
        <v>1692</v>
      </c>
      <c r="B1762">
        <v>27.1</v>
      </c>
      <c r="C1762">
        <v>0.64</v>
      </c>
      <c r="D1762">
        <v>6.6</v>
      </c>
      <c r="F1762">
        <v>23.1</v>
      </c>
      <c r="G1762" s="3">
        <f>F1762/Conversions!$C$4</f>
        <v>17.955693742712789</v>
      </c>
      <c r="H1762">
        <v>0.13</v>
      </c>
      <c r="I1762" s="3">
        <f>H1762/Conversions!$C$6</f>
        <v>0.10068153655514252</v>
      </c>
      <c r="J1762">
        <v>7.1</v>
      </c>
      <c r="K1762">
        <v>2.9</v>
      </c>
      <c r="L1762">
        <v>7.98</v>
      </c>
      <c r="M1762">
        <v>0.24</v>
      </c>
      <c r="U1762">
        <f t="shared" si="72"/>
        <v>75.790000000000006</v>
      </c>
      <c r="BZ1762" t="s">
        <v>2649</v>
      </c>
      <c r="CD1762" s="3" t="s">
        <v>2791</v>
      </c>
      <c r="CE1762" s="3" t="s">
        <v>2791</v>
      </c>
    </row>
    <row r="1763" spans="1:83">
      <c r="A1763" t="s">
        <v>1692</v>
      </c>
      <c r="B1763">
        <v>46</v>
      </c>
      <c r="C1763">
        <v>0.91</v>
      </c>
      <c r="D1763">
        <v>9.3000000000000007</v>
      </c>
      <c r="F1763">
        <v>20</v>
      </c>
      <c r="G1763" s="3">
        <f>F1763/Conversions!$C$4</f>
        <v>15.54605518849592</v>
      </c>
      <c r="H1763">
        <v>0.2</v>
      </c>
      <c r="I1763" s="3">
        <f>H1763/Conversions!$C$6</f>
        <v>0.15489467162329618</v>
      </c>
      <c r="J1763">
        <v>6.2</v>
      </c>
      <c r="K1763">
        <v>6</v>
      </c>
      <c r="L1763">
        <v>2.02</v>
      </c>
      <c r="M1763">
        <v>0.65</v>
      </c>
      <c r="U1763">
        <f t="shared" si="72"/>
        <v>91.28</v>
      </c>
      <c r="X1763">
        <v>15.1</v>
      </c>
      <c r="Y1763">
        <v>221.4</v>
      </c>
      <c r="BZ1763" t="s">
        <v>2649</v>
      </c>
      <c r="CD1763" s="3" t="s">
        <v>2791</v>
      </c>
      <c r="CE1763" s="3" t="s">
        <v>2791</v>
      </c>
    </row>
    <row r="1764" spans="1:83">
      <c r="A1764" t="s">
        <v>1693</v>
      </c>
      <c r="B1764">
        <v>51</v>
      </c>
      <c r="C1764">
        <v>0.88</v>
      </c>
      <c r="D1764">
        <v>11.4</v>
      </c>
      <c r="F1764">
        <v>21.2</v>
      </c>
      <c r="G1764" s="3">
        <f>F1764/Conversions!$C$4</f>
        <v>16.478818499805673</v>
      </c>
      <c r="H1764">
        <v>0.13</v>
      </c>
      <c r="I1764" s="3">
        <f>H1764/Conversions!$C$6</f>
        <v>0.10068153655514252</v>
      </c>
      <c r="J1764">
        <v>5.6</v>
      </c>
      <c r="K1764">
        <v>2.2000000000000002</v>
      </c>
      <c r="L1764">
        <v>2.83</v>
      </c>
      <c r="M1764">
        <v>1.71</v>
      </c>
      <c r="U1764">
        <f t="shared" si="72"/>
        <v>96.95</v>
      </c>
      <c r="V1764">
        <v>6.1</v>
      </c>
      <c r="X1764">
        <v>115.4</v>
      </c>
      <c r="Y1764">
        <v>251.1</v>
      </c>
      <c r="BZ1764" t="s">
        <v>2649</v>
      </c>
      <c r="CD1764" s="3" t="s">
        <v>2791</v>
      </c>
      <c r="CE1764" s="3" t="s">
        <v>2791</v>
      </c>
    </row>
    <row r="1765" spans="1:83">
      <c r="A1765" t="s">
        <v>1693</v>
      </c>
      <c r="B1765">
        <v>46.9</v>
      </c>
      <c r="C1765">
        <v>0.87</v>
      </c>
      <c r="D1765">
        <v>10.7</v>
      </c>
      <c r="F1765">
        <v>19.899999999999999</v>
      </c>
      <c r="G1765" s="3">
        <f>F1765/Conversions!$C$4</f>
        <v>15.468324912553438</v>
      </c>
      <c r="H1765">
        <v>0.13</v>
      </c>
      <c r="I1765" s="3">
        <f>H1765/Conversions!$C$6</f>
        <v>0.10068153655514252</v>
      </c>
      <c r="J1765">
        <v>4.3</v>
      </c>
      <c r="K1765">
        <v>6.6</v>
      </c>
      <c r="L1765">
        <v>2.2200000000000002</v>
      </c>
      <c r="M1765">
        <v>0.84</v>
      </c>
      <c r="U1765">
        <f t="shared" si="72"/>
        <v>92.45999999999998</v>
      </c>
      <c r="V1765">
        <v>5.6</v>
      </c>
      <c r="X1765">
        <v>16.2</v>
      </c>
      <c r="Y1765">
        <v>156.19999999999999</v>
      </c>
      <c r="BZ1765" t="s">
        <v>2649</v>
      </c>
      <c r="CD1765" s="3" t="s">
        <v>2791</v>
      </c>
      <c r="CE1765" s="3" t="s">
        <v>2791</v>
      </c>
    </row>
    <row r="1766" spans="1:83">
      <c r="A1766" t="s">
        <v>1694</v>
      </c>
      <c r="B1766">
        <v>53.6</v>
      </c>
      <c r="C1766">
        <v>1.0900000000000001</v>
      </c>
      <c r="D1766">
        <v>13.5</v>
      </c>
      <c r="F1766">
        <v>20</v>
      </c>
      <c r="G1766" s="3">
        <f>F1766/Conversions!$C$4</f>
        <v>15.54605518849592</v>
      </c>
      <c r="H1766">
        <v>0.13</v>
      </c>
      <c r="I1766" s="3">
        <f>H1766/Conversions!$C$6</f>
        <v>0.10068153655514252</v>
      </c>
      <c r="J1766">
        <v>4.0999999999999996</v>
      </c>
      <c r="K1766">
        <v>3.4</v>
      </c>
      <c r="L1766">
        <v>3.24</v>
      </c>
      <c r="M1766">
        <v>1.1100000000000001</v>
      </c>
      <c r="U1766">
        <f t="shared" si="72"/>
        <v>100.17</v>
      </c>
      <c r="X1766">
        <v>16.600000000000001</v>
      </c>
      <c r="Y1766">
        <v>323.8</v>
      </c>
      <c r="BZ1766" t="s">
        <v>2649</v>
      </c>
      <c r="CD1766" s="3" t="s">
        <v>2791</v>
      </c>
      <c r="CE1766" s="3" t="s">
        <v>2791</v>
      </c>
    </row>
    <row r="1767" spans="1:83">
      <c r="A1767" t="s">
        <v>1694</v>
      </c>
      <c r="B1767">
        <v>36.700000000000003</v>
      </c>
      <c r="C1767">
        <v>0.81</v>
      </c>
      <c r="D1767">
        <v>8.1</v>
      </c>
      <c r="F1767">
        <v>19.899999999999999</v>
      </c>
      <c r="G1767" s="3">
        <f>F1767/Conversions!$C$4</f>
        <v>15.468324912553438</v>
      </c>
      <c r="H1767">
        <v>0.13</v>
      </c>
      <c r="I1767" s="3">
        <f>H1767/Conversions!$C$6</f>
        <v>0.10068153655514252</v>
      </c>
      <c r="J1767">
        <v>3.8</v>
      </c>
      <c r="K1767">
        <v>14</v>
      </c>
      <c r="L1767">
        <v>1.6</v>
      </c>
      <c r="M1767">
        <v>0.52</v>
      </c>
      <c r="U1767">
        <f t="shared" si="72"/>
        <v>85.56</v>
      </c>
      <c r="V1767">
        <v>6.9</v>
      </c>
      <c r="X1767">
        <v>9.9</v>
      </c>
      <c r="BZ1767" t="s">
        <v>2649</v>
      </c>
      <c r="CD1767" s="3" t="s">
        <v>2791</v>
      </c>
      <c r="CE1767" s="3" t="s">
        <v>2791</v>
      </c>
    </row>
    <row r="1768" spans="1:83">
      <c r="A1768" t="s">
        <v>1695</v>
      </c>
      <c r="B1768">
        <v>43.9</v>
      </c>
      <c r="C1768">
        <v>0.9</v>
      </c>
      <c r="D1768">
        <v>9.3000000000000007</v>
      </c>
      <c r="F1768">
        <v>20.399999999999999</v>
      </c>
      <c r="G1768" s="3">
        <f>F1768/Conversions!$C$4</f>
        <v>15.856976292265836</v>
      </c>
      <c r="H1768">
        <v>0.15</v>
      </c>
      <c r="I1768" s="3">
        <f>H1768/Conversions!$C$6</f>
        <v>0.11617100371747212</v>
      </c>
      <c r="J1768">
        <v>3.8</v>
      </c>
      <c r="K1768">
        <v>7.8</v>
      </c>
      <c r="L1768">
        <v>2.09</v>
      </c>
      <c r="M1768">
        <v>0.97</v>
      </c>
      <c r="U1768">
        <f t="shared" si="72"/>
        <v>89.31</v>
      </c>
      <c r="V1768">
        <v>9.6999999999999993</v>
      </c>
      <c r="X1768">
        <v>96.9</v>
      </c>
      <c r="Y1768">
        <v>34.200000000000003</v>
      </c>
      <c r="BZ1768" t="s">
        <v>2649</v>
      </c>
      <c r="CD1768" s="3" t="s">
        <v>2791</v>
      </c>
      <c r="CE1768" s="3" t="s">
        <v>2791</v>
      </c>
    </row>
    <row r="1769" spans="1:83">
      <c r="A1769" t="s">
        <v>1695</v>
      </c>
      <c r="B1769">
        <v>55.4</v>
      </c>
      <c r="C1769">
        <v>1.19</v>
      </c>
      <c r="D1769">
        <v>11.9</v>
      </c>
      <c r="F1769">
        <v>20.100000000000001</v>
      </c>
      <c r="G1769" s="3">
        <f>F1769/Conversions!$C$4</f>
        <v>15.6237854644384</v>
      </c>
      <c r="H1769">
        <v>0.13</v>
      </c>
      <c r="I1769" s="3">
        <f>H1769/Conversions!$C$6</f>
        <v>0.10068153655514252</v>
      </c>
      <c r="J1769">
        <v>4.4000000000000004</v>
      </c>
      <c r="K1769">
        <v>2.2000000000000002</v>
      </c>
      <c r="L1769">
        <v>2.78</v>
      </c>
      <c r="M1769">
        <v>2.0699999999999998</v>
      </c>
      <c r="U1769">
        <f t="shared" si="72"/>
        <v>100.17000000000002</v>
      </c>
      <c r="V1769">
        <v>16</v>
      </c>
      <c r="X1769">
        <v>18</v>
      </c>
      <c r="Y1769">
        <v>459.3</v>
      </c>
      <c r="BZ1769" t="s">
        <v>2649</v>
      </c>
      <c r="CD1769" s="3" t="s">
        <v>2791</v>
      </c>
      <c r="CE1769" s="3" t="s">
        <v>2791</v>
      </c>
    </row>
    <row r="1770" spans="1:83">
      <c r="A1770" t="s">
        <v>1695</v>
      </c>
      <c r="B1770">
        <v>52.7</v>
      </c>
      <c r="C1770">
        <v>1.03</v>
      </c>
      <c r="D1770">
        <v>11.7</v>
      </c>
      <c r="F1770">
        <v>20.399999999999999</v>
      </c>
      <c r="G1770" s="3">
        <f>F1770/Conversions!$C$4</f>
        <v>15.856976292265836</v>
      </c>
      <c r="H1770">
        <v>0.13</v>
      </c>
      <c r="I1770" s="3">
        <f>H1770/Conversions!$C$6</f>
        <v>0.10068153655514252</v>
      </c>
      <c r="J1770">
        <v>5.3</v>
      </c>
      <c r="K1770">
        <v>2.7</v>
      </c>
      <c r="L1770">
        <v>2.59</v>
      </c>
      <c r="M1770">
        <v>1.97</v>
      </c>
      <c r="U1770">
        <f t="shared" si="72"/>
        <v>98.52000000000001</v>
      </c>
      <c r="V1770">
        <v>13.3</v>
      </c>
      <c r="X1770">
        <v>174.7</v>
      </c>
      <c r="Y1770">
        <v>354.9</v>
      </c>
      <c r="BZ1770" t="s">
        <v>2649</v>
      </c>
      <c r="CD1770" s="3" t="s">
        <v>2791</v>
      </c>
      <c r="CE1770" s="3" t="s">
        <v>2791</v>
      </c>
    </row>
    <row r="1771" spans="1:83">
      <c r="A1771" t="s">
        <v>1695</v>
      </c>
      <c r="B1771">
        <v>48.3</v>
      </c>
      <c r="C1771">
        <v>0.97</v>
      </c>
      <c r="D1771">
        <v>10.5</v>
      </c>
      <c r="F1771">
        <v>19.899999999999999</v>
      </c>
      <c r="G1771" s="3">
        <f>F1771/Conversions!$C$4</f>
        <v>15.468324912553438</v>
      </c>
      <c r="H1771">
        <v>0.16</v>
      </c>
      <c r="I1771" s="3">
        <f>H1771/Conversions!$C$6</f>
        <v>0.12391573729863693</v>
      </c>
      <c r="J1771">
        <v>10.8</v>
      </c>
      <c r="K1771">
        <v>1.9</v>
      </c>
      <c r="L1771">
        <v>2.06</v>
      </c>
      <c r="M1771">
        <v>1.67</v>
      </c>
      <c r="U1771">
        <f t="shared" si="72"/>
        <v>96.259999999999991</v>
      </c>
      <c r="V1771">
        <v>12.6</v>
      </c>
      <c r="X1771">
        <v>129.69999999999999</v>
      </c>
      <c r="Y1771">
        <v>366.5</v>
      </c>
      <c r="BZ1771" t="s">
        <v>2649</v>
      </c>
      <c r="CD1771" s="3" t="s">
        <v>2791</v>
      </c>
      <c r="CE1771" s="3" t="s">
        <v>2791</v>
      </c>
    </row>
    <row r="1772" spans="1:83">
      <c r="A1772" t="s">
        <v>1695</v>
      </c>
      <c r="B1772">
        <v>33.299999999999997</v>
      </c>
      <c r="C1772">
        <v>0.69</v>
      </c>
      <c r="D1772">
        <v>7</v>
      </c>
      <c r="F1772">
        <v>25.5</v>
      </c>
      <c r="G1772" s="3">
        <f>F1772/Conversions!$C$4</f>
        <v>19.821220365332298</v>
      </c>
      <c r="H1772">
        <v>0.17</v>
      </c>
      <c r="I1772" s="3">
        <f>H1772/Conversions!$C$6</f>
        <v>0.13166047087980176</v>
      </c>
      <c r="J1772">
        <v>1.9</v>
      </c>
      <c r="K1772">
        <v>16.8</v>
      </c>
      <c r="L1772">
        <v>1.22</v>
      </c>
      <c r="M1772">
        <v>0.5</v>
      </c>
      <c r="U1772">
        <f t="shared" ref="U1772:U1835" si="73">SUM(J1772:M1772,H1772,B1772:F1772)</f>
        <v>87.08</v>
      </c>
      <c r="V1772">
        <v>21.6</v>
      </c>
      <c r="X1772">
        <v>83.5</v>
      </c>
      <c r="BZ1772" t="s">
        <v>2649</v>
      </c>
      <c r="CD1772" s="3" t="s">
        <v>2791</v>
      </c>
      <c r="CE1772" s="3" t="s">
        <v>2791</v>
      </c>
    </row>
    <row r="1773" spans="1:83">
      <c r="A1773" t="s">
        <v>1695</v>
      </c>
      <c r="B1773">
        <v>24</v>
      </c>
      <c r="C1773">
        <v>0.66</v>
      </c>
      <c r="D1773">
        <v>4.9000000000000004</v>
      </c>
      <c r="F1773">
        <v>15.6</v>
      </c>
      <c r="G1773" s="3">
        <f>F1773/Conversions!$C$4</f>
        <v>12.125923047026816</v>
      </c>
      <c r="H1773">
        <v>0.16</v>
      </c>
      <c r="I1773" s="3">
        <f>H1773/Conversions!$C$6</f>
        <v>0.12391573729863693</v>
      </c>
      <c r="J1773">
        <v>2.2999999999999998</v>
      </c>
      <c r="K1773">
        <v>22.9</v>
      </c>
      <c r="L1773">
        <v>0.67</v>
      </c>
      <c r="M1773">
        <v>0.21</v>
      </c>
      <c r="U1773">
        <f t="shared" si="73"/>
        <v>71.399999999999991</v>
      </c>
      <c r="V1773">
        <v>1.2</v>
      </c>
      <c r="X1773">
        <v>61.3</v>
      </c>
      <c r="BZ1773" t="s">
        <v>2649</v>
      </c>
      <c r="CD1773" s="3" t="s">
        <v>2791</v>
      </c>
      <c r="CE1773" s="3" t="s">
        <v>2791</v>
      </c>
    </row>
    <row r="1774" spans="1:83">
      <c r="A1774" t="s">
        <v>1696</v>
      </c>
      <c r="B1774">
        <v>29.4</v>
      </c>
      <c r="C1774">
        <v>0.66</v>
      </c>
      <c r="D1774">
        <v>5.6</v>
      </c>
      <c r="F1774">
        <v>19.5</v>
      </c>
      <c r="G1774" s="3">
        <f>F1774/Conversions!$C$4</f>
        <v>15.157403808783522</v>
      </c>
      <c r="H1774">
        <v>0.15</v>
      </c>
      <c r="I1774" s="3">
        <f>H1774/Conversions!$C$6</f>
        <v>0.11617100371747212</v>
      </c>
      <c r="J1774">
        <v>3</v>
      </c>
      <c r="K1774">
        <v>19</v>
      </c>
      <c r="L1774">
        <v>0.95</v>
      </c>
      <c r="M1774">
        <v>0.38</v>
      </c>
      <c r="U1774">
        <f t="shared" si="73"/>
        <v>78.639999999999986</v>
      </c>
      <c r="V1774">
        <v>6.6</v>
      </c>
      <c r="Y1774">
        <v>151.1</v>
      </c>
      <c r="BZ1774" t="s">
        <v>2649</v>
      </c>
      <c r="CD1774" s="3" t="s">
        <v>2791</v>
      </c>
      <c r="CE1774" s="3" t="s">
        <v>2791</v>
      </c>
    </row>
    <row r="1775" spans="1:83">
      <c r="A1775" t="s">
        <v>1697</v>
      </c>
      <c r="B1775">
        <v>38.9</v>
      </c>
      <c r="C1775">
        <v>0.77</v>
      </c>
      <c r="D1775">
        <v>9.5</v>
      </c>
      <c r="F1775">
        <v>16.2</v>
      </c>
      <c r="G1775" s="3">
        <f>F1775/Conversions!$C$4</f>
        <v>12.592304702681695</v>
      </c>
      <c r="H1775">
        <v>0.16</v>
      </c>
      <c r="I1775" s="3">
        <f>H1775/Conversions!$C$6</f>
        <v>0.12391573729863693</v>
      </c>
      <c r="J1775">
        <v>3.9</v>
      </c>
      <c r="K1775">
        <v>15</v>
      </c>
      <c r="L1775">
        <v>1.73</v>
      </c>
      <c r="M1775">
        <v>0.43</v>
      </c>
      <c r="U1775">
        <f t="shared" si="73"/>
        <v>86.59</v>
      </c>
      <c r="V1775">
        <v>13.5</v>
      </c>
      <c r="Y1775">
        <v>16.3</v>
      </c>
      <c r="BZ1775" t="s">
        <v>2649</v>
      </c>
      <c r="CD1775" s="3" t="s">
        <v>2791</v>
      </c>
      <c r="CE1775" s="3" t="s">
        <v>2791</v>
      </c>
    </row>
    <row r="1776" spans="1:83">
      <c r="A1776" t="s">
        <v>1697</v>
      </c>
      <c r="B1776">
        <v>2.9</v>
      </c>
      <c r="C1776">
        <v>0.53</v>
      </c>
      <c r="D1776">
        <v>1.7</v>
      </c>
      <c r="F1776">
        <v>40.1</v>
      </c>
      <c r="G1776" s="3">
        <f>F1776/Conversions!$C$4</f>
        <v>31.169840652934319</v>
      </c>
      <c r="H1776">
        <v>0.17</v>
      </c>
      <c r="I1776" s="3">
        <f>H1776/Conversions!$C$6</f>
        <v>0.13166047087980176</v>
      </c>
      <c r="J1776">
        <v>1.9</v>
      </c>
      <c r="K1776">
        <v>26.6</v>
      </c>
      <c r="L1776">
        <v>0.32</v>
      </c>
      <c r="M1776">
        <v>0</v>
      </c>
      <c r="U1776">
        <f t="shared" si="73"/>
        <v>74.22</v>
      </c>
      <c r="V1776">
        <v>5</v>
      </c>
      <c r="BZ1776" t="s">
        <v>2649</v>
      </c>
      <c r="CD1776" s="3" t="s">
        <v>2791</v>
      </c>
      <c r="CE1776" s="3" t="s">
        <v>2791</v>
      </c>
    </row>
    <row r="1777" spans="1:83">
      <c r="A1777" t="s">
        <v>1698</v>
      </c>
      <c r="B1777">
        <v>53.8</v>
      </c>
      <c r="C1777">
        <v>0.99</v>
      </c>
      <c r="D1777">
        <v>11.9</v>
      </c>
      <c r="F1777">
        <v>21.4</v>
      </c>
      <c r="G1777" s="3">
        <f>F1777/Conversions!$C$4</f>
        <v>16.634279051690633</v>
      </c>
      <c r="H1777">
        <v>0.13</v>
      </c>
      <c r="I1777" s="3">
        <f>H1777/Conversions!$C$6</f>
        <v>0.10068153655514252</v>
      </c>
      <c r="J1777">
        <v>3.8</v>
      </c>
      <c r="K1777">
        <v>2.9</v>
      </c>
      <c r="L1777">
        <v>2.98</v>
      </c>
      <c r="M1777">
        <v>2.16</v>
      </c>
      <c r="U1777">
        <f t="shared" si="73"/>
        <v>100.06</v>
      </c>
      <c r="V1777">
        <v>13.3</v>
      </c>
      <c r="X1777">
        <v>135.6</v>
      </c>
      <c r="Y1777">
        <v>193.7</v>
      </c>
      <c r="BZ1777" t="s">
        <v>2649</v>
      </c>
      <c r="CD1777" s="3" t="s">
        <v>2791</v>
      </c>
      <c r="CE1777" s="3" t="s">
        <v>2791</v>
      </c>
    </row>
    <row r="1778" spans="1:83">
      <c r="A1778" t="s">
        <v>1698</v>
      </c>
      <c r="B1778">
        <v>55.1</v>
      </c>
      <c r="C1778">
        <v>1.1599999999999999</v>
      </c>
      <c r="D1778">
        <v>12.8</v>
      </c>
      <c r="F1778">
        <v>20.7</v>
      </c>
      <c r="G1778" s="3">
        <f>F1778/Conversions!$C$4</f>
        <v>16.090167120093277</v>
      </c>
      <c r="H1778">
        <v>0.13</v>
      </c>
      <c r="I1778" s="3">
        <f>H1778/Conversions!$C$6</f>
        <v>0.10068153655514252</v>
      </c>
      <c r="J1778">
        <v>4.0999999999999996</v>
      </c>
      <c r="K1778">
        <v>2.2999999999999998</v>
      </c>
      <c r="L1778">
        <v>2.78</v>
      </c>
      <c r="M1778">
        <v>1.94</v>
      </c>
      <c r="U1778">
        <f t="shared" si="73"/>
        <v>101.00999999999999</v>
      </c>
      <c r="V1778">
        <v>15.1</v>
      </c>
      <c r="X1778">
        <v>155.1</v>
      </c>
      <c r="Y1778">
        <v>181.3</v>
      </c>
      <c r="BZ1778" t="s">
        <v>2649</v>
      </c>
      <c r="CD1778" s="3" t="s">
        <v>2791</v>
      </c>
      <c r="CE1778" s="3" t="s">
        <v>2791</v>
      </c>
    </row>
    <row r="1779" spans="1:83">
      <c r="A1779" t="s">
        <v>1698</v>
      </c>
      <c r="B1779">
        <v>52.6</v>
      </c>
      <c r="C1779">
        <v>1.51</v>
      </c>
      <c r="D1779">
        <v>12.7</v>
      </c>
      <c r="F1779">
        <v>20.7</v>
      </c>
      <c r="G1779" s="3">
        <f>F1779/Conversions!$C$4</f>
        <v>16.090167120093277</v>
      </c>
      <c r="H1779">
        <v>0.15</v>
      </c>
      <c r="I1779" s="3">
        <f>H1779/Conversions!$C$6</f>
        <v>0.11617100371747212</v>
      </c>
      <c r="J1779">
        <v>3.8</v>
      </c>
      <c r="K1779">
        <v>2.7</v>
      </c>
      <c r="L1779">
        <v>3.06</v>
      </c>
      <c r="M1779">
        <v>1.66</v>
      </c>
      <c r="U1779">
        <f t="shared" si="73"/>
        <v>98.88000000000001</v>
      </c>
      <c r="V1779">
        <v>1.8</v>
      </c>
      <c r="X1779">
        <v>96.5</v>
      </c>
      <c r="Y1779">
        <v>156.9</v>
      </c>
      <c r="BZ1779" t="s">
        <v>2649</v>
      </c>
      <c r="CD1779" s="3" t="s">
        <v>2791</v>
      </c>
      <c r="CE1779" s="3" t="s">
        <v>2791</v>
      </c>
    </row>
    <row r="1780" spans="1:83">
      <c r="A1780" t="s">
        <v>1698</v>
      </c>
      <c r="B1780">
        <v>23.3</v>
      </c>
      <c r="C1780">
        <v>0.64</v>
      </c>
      <c r="D1780">
        <v>5</v>
      </c>
      <c r="F1780">
        <v>20.6</v>
      </c>
      <c r="G1780" s="3">
        <f>F1780/Conversions!$C$4</f>
        <v>16.012436844150798</v>
      </c>
      <c r="H1780">
        <v>0.13</v>
      </c>
      <c r="I1780" s="3">
        <f>H1780/Conversions!$C$6</f>
        <v>0.10068153655514252</v>
      </c>
      <c r="J1780">
        <v>2.8</v>
      </c>
      <c r="K1780">
        <v>19.2</v>
      </c>
      <c r="L1780">
        <v>1.04</v>
      </c>
      <c r="M1780">
        <v>0.19</v>
      </c>
      <c r="U1780">
        <f t="shared" si="73"/>
        <v>72.900000000000006</v>
      </c>
      <c r="V1780">
        <v>8.8000000000000007</v>
      </c>
      <c r="X1780">
        <v>38.299999999999997</v>
      </c>
      <c r="BZ1780" t="s">
        <v>2649</v>
      </c>
      <c r="CD1780" s="3" t="s">
        <v>2791</v>
      </c>
      <c r="CE1780" s="3" t="s">
        <v>2791</v>
      </c>
    </row>
    <row r="1781" spans="1:83">
      <c r="A1781" t="s">
        <v>1698</v>
      </c>
      <c r="B1781">
        <v>50.2</v>
      </c>
      <c r="C1781">
        <v>1</v>
      </c>
      <c r="D1781">
        <v>13.3</v>
      </c>
      <c r="F1781">
        <v>20.100000000000001</v>
      </c>
      <c r="G1781" s="3">
        <f>F1781/Conversions!$C$4</f>
        <v>15.6237854644384</v>
      </c>
      <c r="H1781">
        <v>0.14000000000000001</v>
      </c>
      <c r="I1781" s="3">
        <f>H1781/Conversions!$C$6</f>
        <v>0.10842627013630733</v>
      </c>
      <c r="J1781">
        <v>4.2</v>
      </c>
      <c r="K1781">
        <v>3.9</v>
      </c>
      <c r="L1781">
        <v>2.65</v>
      </c>
      <c r="M1781">
        <v>1.49</v>
      </c>
      <c r="U1781">
        <f t="shared" si="73"/>
        <v>96.980000000000018</v>
      </c>
      <c r="V1781">
        <v>9.3000000000000007</v>
      </c>
      <c r="X1781">
        <v>89.8</v>
      </c>
      <c r="AA1781">
        <v>231.9</v>
      </c>
      <c r="BZ1781" t="s">
        <v>2649</v>
      </c>
      <c r="CD1781" s="3" t="s">
        <v>2791</v>
      </c>
      <c r="CE1781" s="3" t="s">
        <v>2791</v>
      </c>
    </row>
    <row r="1782" spans="1:83">
      <c r="A1782" t="s">
        <v>1699</v>
      </c>
      <c r="B1782">
        <v>37</v>
      </c>
      <c r="C1782">
        <v>0.93</v>
      </c>
      <c r="D1782">
        <v>9.1</v>
      </c>
      <c r="F1782">
        <v>23.4</v>
      </c>
      <c r="G1782" s="3">
        <f>F1782/Conversions!$C$4</f>
        <v>18.188884570540225</v>
      </c>
      <c r="H1782">
        <v>0.17</v>
      </c>
      <c r="I1782" s="3">
        <f>H1782/Conversions!$C$6</f>
        <v>0.13166047087980176</v>
      </c>
      <c r="J1782">
        <v>4.8</v>
      </c>
      <c r="K1782">
        <v>11.3</v>
      </c>
      <c r="L1782">
        <v>1.85</v>
      </c>
      <c r="M1782">
        <v>0.56999999999999995</v>
      </c>
      <c r="U1782">
        <f t="shared" si="73"/>
        <v>89.12</v>
      </c>
      <c r="V1782">
        <v>16</v>
      </c>
      <c r="X1782">
        <v>4.9000000000000004</v>
      </c>
      <c r="BZ1782" t="s">
        <v>2649</v>
      </c>
      <c r="CD1782" s="3" t="s">
        <v>2791</v>
      </c>
      <c r="CE1782" s="3" t="s">
        <v>2791</v>
      </c>
    </row>
    <row r="1783" spans="1:83">
      <c r="A1783" t="s">
        <v>1699</v>
      </c>
      <c r="B1783">
        <v>38.299999999999997</v>
      </c>
      <c r="C1783">
        <v>0.9</v>
      </c>
      <c r="D1783">
        <v>9.6999999999999993</v>
      </c>
      <c r="F1783">
        <v>22</v>
      </c>
      <c r="G1783" s="3">
        <f>F1783/Conversions!$C$4</f>
        <v>17.100660707345511</v>
      </c>
      <c r="H1783">
        <v>0.15</v>
      </c>
      <c r="I1783" s="3">
        <f>H1783/Conversions!$C$6</f>
        <v>0.11617100371747212</v>
      </c>
      <c r="J1783">
        <v>4.8</v>
      </c>
      <c r="K1783">
        <v>10.199999999999999</v>
      </c>
      <c r="L1783">
        <v>2.25</v>
      </c>
      <c r="M1783">
        <v>0.7</v>
      </c>
      <c r="U1783">
        <f t="shared" si="73"/>
        <v>88.999999999999986</v>
      </c>
      <c r="V1783">
        <v>14.9</v>
      </c>
      <c r="X1783">
        <v>3.7</v>
      </c>
      <c r="BZ1783" t="s">
        <v>2649</v>
      </c>
      <c r="CD1783" s="3" t="s">
        <v>2791</v>
      </c>
      <c r="CE1783" s="3" t="s">
        <v>2791</v>
      </c>
    </row>
    <row r="1784" spans="1:83">
      <c r="A1784" t="s">
        <v>1699</v>
      </c>
      <c r="B1784">
        <v>38.4</v>
      </c>
      <c r="C1784">
        <v>0.9</v>
      </c>
      <c r="D1784">
        <v>11</v>
      </c>
      <c r="F1784">
        <v>25</v>
      </c>
      <c r="G1784" s="3">
        <f>F1784/Conversions!$C$4</f>
        <v>19.432568985619898</v>
      </c>
      <c r="H1784">
        <v>0.16</v>
      </c>
      <c r="I1784" s="3">
        <f>H1784/Conversions!$C$6</f>
        <v>0.12391573729863693</v>
      </c>
      <c r="J1784">
        <v>5</v>
      </c>
      <c r="K1784">
        <v>9.1999999999999993</v>
      </c>
      <c r="L1784">
        <v>2.04</v>
      </c>
      <c r="M1784">
        <v>0.65</v>
      </c>
      <c r="U1784">
        <f t="shared" si="73"/>
        <v>92.35</v>
      </c>
      <c r="V1784">
        <v>11.2</v>
      </c>
      <c r="Y1784">
        <v>146.30000000000001</v>
      </c>
      <c r="BZ1784" t="s">
        <v>2649</v>
      </c>
      <c r="CD1784" s="3" t="s">
        <v>2791</v>
      </c>
      <c r="CE1784" s="3" t="s">
        <v>2791</v>
      </c>
    </row>
    <row r="1785" spans="1:83">
      <c r="A1785" t="s">
        <v>1699</v>
      </c>
      <c r="B1785">
        <v>43.9</v>
      </c>
      <c r="C1785">
        <v>0.92</v>
      </c>
      <c r="D1785">
        <v>11.5</v>
      </c>
      <c r="F1785">
        <v>21.1</v>
      </c>
      <c r="G1785" s="3">
        <f>F1785/Conversions!$C$4</f>
        <v>16.401088223863198</v>
      </c>
      <c r="H1785">
        <v>0.15</v>
      </c>
      <c r="I1785" s="3">
        <f>H1785/Conversions!$C$6</f>
        <v>0.11617100371747212</v>
      </c>
      <c r="J1785">
        <v>4.5</v>
      </c>
      <c r="K1785">
        <v>7.2</v>
      </c>
      <c r="L1785">
        <v>2.37</v>
      </c>
      <c r="M1785">
        <v>0.82</v>
      </c>
      <c r="U1785">
        <f t="shared" si="73"/>
        <v>92.460000000000008</v>
      </c>
      <c r="V1785">
        <v>18.2</v>
      </c>
      <c r="X1785">
        <v>49.2</v>
      </c>
      <c r="BZ1785" t="s">
        <v>2649</v>
      </c>
      <c r="CD1785" s="3" t="s">
        <v>2791</v>
      </c>
      <c r="CE1785" s="3" t="s">
        <v>2791</v>
      </c>
    </row>
    <row r="1786" spans="1:83">
      <c r="A1786" t="s">
        <v>1699</v>
      </c>
      <c r="B1786">
        <v>34.4</v>
      </c>
      <c r="C1786">
        <v>0.89</v>
      </c>
      <c r="D1786">
        <v>9.1</v>
      </c>
      <c r="F1786">
        <v>27.9</v>
      </c>
      <c r="G1786" s="3">
        <f>F1786/Conversions!$C$4</f>
        <v>21.686746987951807</v>
      </c>
      <c r="H1786">
        <v>0.19</v>
      </c>
      <c r="I1786" s="3">
        <f>H1786/Conversions!$C$6</f>
        <v>0.14714993804213136</v>
      </c>
      <c r="J1786">
        <v>4.2</v>
      </c>
      <c r="K1786">
        <v>11</v>
      </c>
      <c r="L1786">
        <v>1.86</v>
      </c>
      <c r="M1786">
        <v>0.38</v>
      </c>
      <c r="U1786">
        <f t="shared" si="73"/>
        <v>89.92</v>
      </c>
      <c r="V1786">
        <v>13.6</v>
      </c>
      <c r="BZ1786" t="s">
        <v>2649</v>
      </c>
      <c r="CD1786" s="3" t="s">
        <v>2791</v>
      </c>
      <c r="CE1786" s="3" t="s">
        <v>2791</v>
      </c>
    </row>
    <row r="1787" spans="1:83">
      <c r="A1787" t="s">
        <v>1699</v>
      </c>
      <c r="B1787">
        <v>36</v>
      </c>
      <c r="C1787">
        <v>0.83</v>
      </c>
      <c r="D1787">
        <v>10.5</v>
      </c>
      <c r="F1787">
        <v>25.8</v>
      </c>
      <c r="G1787" s="3">
        <f>F1787/Conversions!$C$4</f>
        <v>20.054411193159737</v>
      </c>
      <c r="H1787">
        <v>0.18</v>
      </c>
      <c r="I1787" s="3">
        <f>H1787/Conversions!$C$6</f>
        <v>0.13940520446096655</v>
      </c>
      <c r="J1787">
        <v>4.4000000000000004</v>
      </c>
      <c r="K1787">
        <v>10.4</v>
      </c>
      <c r="L1787">
        <v>2.0699999999999998</v>
      </c>
      <c r="M1787">
        <v>0.46</v>
      </c>
      <c r="U1787">
        <f t="shared" si="73"/>
        <v>90.64</v>
      </c>
      <c r="V1787">
        <v>15</v>
      </c>
      <c r="X1787">
        <v>55.1</v>
      </c>
      <c r="BZ1787" t="s">
        <v>2649</v>
      </c>
      <c r="CD1787" s="3" t="s">
        <v>2791</v>
      </c>
      <c r="CE1787" s="3" t="s">
        <v>2791</v>
      </c>
    </row>
    <row r="1788" spans="1:83">
      <c r="A1788" t="s">
        <v>1699</v>
      </c>
      <c r="B1788">
        <v>40.9</v>
      </c>
      <c r="C1788">
        <v>0.94</v>
      </c>
      <c r="D1788">
        <v>11.9</v>
      </c>
      <c r="F1788">
        <v>22.7</v>
      </c>
      <c r="G1788" s="3">
        <f>F1788/Conversions!$C$4</f>
        <v>17.644772638942868</v>
      </c>
      <c r="H1788">
        <v>0.15</v>
      </c>
      <c r="I1788" s="3">
        <f>H1788/Conversions!$C$6</f>
        <v>0.11617100371747212</v>
      </c>
      <c r="J1788">
        <v>5.0999999999999996</v>
      </c>
      <c r="K1788">
        <v>7.1</v>
      </c>
      <c r="L1788">
        <v>2.41</v>
      </c>
      <c r="M1788">
        <v>1.07</v>
      </c>
      <c r="U1788">
        <f t="shared" si="73"/>
        <v>92.27</v>
      </c>
      <c r="V1788">
        <v>17.399999999999999</v>
      </c>
      <c r="X1788">
        <v>57.3</v>
      </c>
      <c r="BZ1788" t="s">
        <v>2649</v>
      </c>
      <c r="CD1788" s="3" t="s">
        <v>2791</v>
      </c>
      <c r="CE1788" s="3" t="s">
        <v>2791</v>
      </c>
    </row>
    <row r="1789" spans="1:83">
      <c r="A1789" t="s">
        <v>1700</v>
      </c>
      <c r="B1789">
        <v>39.4</v>
      </c>
      <c r="C1789">
        <v>0.62</v>
      </c>
      <c r="D1789">
        <v>7.6</v>
      </c>
      <c r="F1789">
        <v>16.3</v>
      </c>
      <c r="G1789" s="3">
        <f>F1789/Conversions!$C$4</f>
        <v>12.670034978624175</v>
      </c>
      <c r="H1789">
        <v>0.13</v>
      </c>
      <c r="I1789" s="3">
        <f>H1789/Conversions!$C$6</f>
        <v>0.10068153655514252</v>
      </c>
      <c r="J1789">
        <v>4</v>
      </c>
      <c r="K1789">
        <v>14.7</v>
      </c>
      <c r="L1789">
        <v>0.99</v>
      </c>
      <c r="M1789">
        <v>0.05</v>
      </c>
      <c r="U1789">
        <f t="shared" si="73"/>
        <v>83.789999999999992</v>
      </c>
      <c r="V1789">
        <v>6</v>
      </c>
      <c r="BZ1789" t="s">
        <v>2649</v>
      </c>
      <c r="CD1789" s="3" t="s">
        <v>2791</v>
      </c>
      <c r="CE1789" s="3" t="s">
        <v>2791</v>
      </c>
    </row>
    <row r="1790" spans="1:83">
      <c r="A1790" t="s">
        <v>1700</v>
      </c>
      <c r="B1790">
        <v>33.799999999999997</v>
      </c>
      <c r="C1790">
        <v>0.81</v>
      </c>
      <c r="D1790">
        <v>8.1999999999999993</v>
      </c>
      <c r="F1790">
        <v>26.9</v>
      </c>
      <c r="G1790" s="3">
        <f>F1790/Conversions!$C$4</f>
        <v>20.909444228527011</v>
      </c>
      <c r="H1790">
        <v>0.17</v>
      </c>
      <c r="I1790" s="3">
        <f>H1790/Conversions!$C$6</f>
        <v>0.13166047087980176</v>
      </c>
      <c r="J1790">
        <v>3.7</v>
      </c>
      <c r="K1790">
        <v>11.4</v>
      </c>
      <c r="L1790">
        <v>1.93</v>
      </c>
      <c r="M1790">
        <v>1.03</v>
      </c>
      <c r="U1790">
        <f t="shared" si="73"/>
        <v>87.94</v>
      </c>
      <c r="V1790">
        <v>18.2</v>
      </c>
      <c r="BZ1790" t="s">
        <v>2649</v>
      </c>
      <c r="CD1790" s="3" t="s">
        <v>2791</v>
      </c>
      <c r="CE1790" s="3" t="s">
        <v>2791</v>
      </c>
    </row>
    <row r="1791" spans="1:83">
      <c r="A1791" t="s">
        <v>1700</v>
      </c>
      <c r="B1791">
        <v>39.4</v>
      </c>
      <c r="C1791">
        <v>0.9</v>
      </c>
      <c r="D1791">
        <v>8.6999999999999993</v>
      </c>
      <c r="F1791">
        <v>21.8</v>
      </c>
      <c r="G1791" s="3">
        <f>F1791/Conversions!$C$4</f>
        <v>16.945200155460554</v>
      </c>
      <c r="H1791">
        <v>0.13</v>
      </c>
      <c r="I1791" s="3">
        <f>H1791/Conversions!$C$6</f>
        <v>0.10068153655514252</v>
      </c>
      <c r="J1791">
        <v>4.8</v>
      </c>
      <c r="K1791">
        <v>9.3000000000000007</v>
      </c>
      <c r="L1791">
        <v>1.74</v>
      </c>
      <c r="M1791">
        <v>0.76</v>
      </c>
      <c r="U1791">
        <f t="shared" si="73"/>
        <v>87.529999999999987</v>
      </c>
      <c r="V1791">
        <v>14.8</v>
      </c>
      <c r="BZ1791" t="s">
        <v>2649</v>
      </c>
      <c r="CD1791" s="3" t="s">
        <v>2791</v>
      </c>
      <c r="CE1791" s="3" t="s">
        <v>2791</v>
      </c>
    </row>
    <row r="1792" spans="1:83">
      <c r="A1792" t="s">
        <v>1701</v>
      </c>
      <c r="B1792">
        <v>38.200000000000003</v>
      </c>
      <c r="C1792">
        <v>0.84</v>
      </c>
      <c r="D1792">
        <v>9.8000000000000007</v>
      </c>
      <c r="F1792">
        <v>22.4</v>
      </c>
      <c r="G1792" s="3">
        <f>F1792/Conversions!$C$4</f>
        <v>17.411581811115429</v>
      </c>
      <c r="H1792">
        <v>0.16</v>
      </c>
      <c r="I1792" s="3">
        <f>H1792/Conversions!$C$6</f>
        <v>0.12391573729863693</v>
      </c>
      <c r="J1792">
        <v>4</v>
      </c>
      <c r="K1792">
        <v>10.5</v>
      </c>
      <c r="L1792">
        <v>2.83</v>
      </c>
      <c r="M1792">
        <v>0.81</v>
      </c>
      <c r="U1792">
        <f t="shared" si="73"/>
        <v>89.539999999999992</v>
      </c>
      <c r="V1792">
        <v>15.4</v>
      </c>
      <c r="Y1792">
        <v>139.6</v>
      </c>
      <c r="BZ1792" t="s">
        <v>2649</v>
      </c>
      <c r="CD1792" s="3" t="s">
        <v>2791</v>
      </c>
      <c r="CE1792" s="3" t="s">
        <v>2791</v>
      </c>
    </row>
    <row r="1793" spans="1:83">
      <c r="A1793" t="s">
        <v>1702</v>
      </c>
      <c r="B1793">
        <v>38</v>
      </c>
      <c r="C1793">
        <v>0.92</v>
      </c>
      <c r="D1793">
        <v>13.5</v>
      </c>
      <c r="F1793">
        <v>19.2</v>
      </c>
      <c r="G1793" s="3">
        <f>F1793/Conversions!$C$4</f>
        <v>14.924212980956082</v>
      </c>
      <c r="H1793">
        <v>0.18</v>
      </c>
      <c r="I1793" s="3">
        <f>H1793/Conversions!$C$6</f>
        <v>0.13940520446096655</v>
      </c>
      <c r="J1793">
        <v>4.7</v>
      </c>
      <c r="K1793">
        <v>11.7</v>
      </c>
      <c r="L1793">
        <v>2.2599999999999998</v>
      </c>
      <c r="M1793">
        <v>0.53</v>
      </c>
      <c r="U1793">
        <f t="shared" si="73"/>
        <v>90.99</v>
      </c>
      <c r="V1793">
        <v>17</v>
      </c>
      <c r="X1793">
        <v>43.7</v>
      </c>
      <c r="Y1793">
        <v>155.19999999999999</v>
      </c>
      <c r="BZ1793" t="s">
        <v>2649</v>
      </c>
      <c r="CD1793" s="3" t="s">
        <v>2791</v>
      </c>
      <c r="CE1793" s="3" t="s">
        <v>2791</v>
      </c>
    </row>
    <row r="1794" spans="1:83">
      <c r="A1794" t="s">
        <v>1702</v>
      </c>
      <c r="B1794">
        <v>42.7</v>
      </c>
      <c r="C1794">
        <v>0.8</v>
      </c>
      <c r="D1794">
        <v>13.7</v>
      </c>
      <c r="F1794">
        <v>15.6</v>
      </c>
      <c r="G1794" s="3">
        <f>F1794/Conversions!$C$4</f>
        <v>12.125923047026816</v>
      </c>
      <c r="H1794">
        <v>0.16</v>
      </c>
      <c r="I1794" s="3">
        <f>H1794/Conversions!$C$6</f>
        <v>0.12391573729863693</v>
      </c>
      <c r="J1794">
        <v>5.3</v>
      </c>
      <c r="K1794">
        <v>10.6</v>
      </c>
      <c r="L1794">
        <v>2.73</v>
      </c>
      <c r="M1794">
        <v>0.59</v>
      </c>
      <c r="U1794">
        <f t="shared" si="73"/>
        <v>92.179999999999993</v>
      </c>
      <c r="V1794">
        <v>1.7</v>
      </c>
      <c r="Y1794">
        <v>155.80000000000001</v>
      </c>
      <c r="BZ1794" t="s">
        <v>2649</v>
      </c>
      <c r="CD1794" s="3" t="s">
        <v>2791</v>
      </c>
      <c r="CE1794" s="3" t="s">
        <v>2791</v>
      </c>
    </row>
    <row r="1795" spans="1:83">
      <c r="A1795" t="s">
        <v>1703</v>
      </c>
      <c r="B1795">
        <v>41.2</v>
      </c>
      <c r="C1795">
        <v>0.66</v>
      </c>
      <c r="D1795">
        <v>13.1</v>
      </c>
      <c r="F1795">
        <v>16</v>
      </c>
      <c r="G1795" s="3">
        <f>F1795/Conversions!$C$4</f>
        <v>12.436844150796736</v>
      </c>
      <c r="H1795">
        <v>0.15</v>
      </c>
      <c r="I1795" s="3">
        <f>H1795/Conversions!$C$6</f>
        <v>0.11617100371747212</v>
      </c>
      <c r="J1795">
        <v>5.5</v>
      </c>
      <c r="K1795">
        <v>7.1</v>
      </c>
      <c r="L1795">
        <v>6.48</v>
      </c>
      <c r="M1795">
        <v>0.48</v>
      </c>
      <c r="U1795">
        <f t="shared" si="73"/>
        <v>90.669999999999987</v>
      </c>
      <c r="Y1795">
        <v>218</v>
      </c>
      <c r="BZ1795" t="s">
        <v>2649</v>
      </c>
      <c r="CD1795" s="3" t="s">
        <v>2791</v>
      </c>
      <c r="CE1795" s="3" t="s">
        <v>2791</v>
      </c>
    </row>
    <row r="1796" spans="1:83">
      <c r="A1796" t="s">
        <v>1703</v>
      </c>
      <c r="B1796">
        <v>43.6</v>
      </c>
      <c r="C1796">
        <v>0.79</v>
      </c>
      <c r="D1796">
        <v>12.4</v>
      </c>
      <c r="F1796">
        <v>17.3</v>
      </c>
      <c r="G1796" s="3">
        <f>F1796/Conversions!$C$4</f>
        <v>13.44733773804897</v>
      </c>
      <c r="H1796">
        <v>0.15</v>
      </c>
      <c r="I1796" s="3">
        <f>H1796/Conversions!$C$6</f>
        <v>0.11617100371747212</v>
      </c>
      <c r="J1796">
        <v>3.4</v>
      </c>
      <c r="K1796">
        <v>12.6</v>
      </c>
      <c r="L1796">
        <v>1.96</v>
      </c>
      <c r="M1796">
        <v>0.85</v>
      </c>
      <c r="U1796">
        <f t="shared" si="73"/>
        <v>93.05</v>
      </c>
      <c r="X1796">
        <v>9.8000000000000007</v>
      </c>
      <c r="Y1796">
        <v>248.6</v>
      </c>
      <c r="BZ1796" t="s">
        <v>2649</v>
      </c>
      <c r="CD1796" s="3" t="s">
        <v>2791</v>
      </c>
      <c r="CE1796" s="3" t="s">
        <v>2791</v>
      </c>
    </row>
    <row r="1797" spans="1:83">
      <c r="A1797" t="s">
        <v>1704</v>
      </c>
      <c r="B1797">
        <v>41.5</v>
      </c>
      <c r="C1797">
        <v>0.8</v>
      </c>
      <c r="D1797">
        <v>16.7</v>
      </c>
      <c r="F1797">
        <v>13.4</v>
      </c>
      <c r="G1797" s="3">
        <f>F1797/Conversions!$C$4</f>
        <v>10.415856976292266</v>
      </c>
      <c r="H1797">
        <v>0.13</v>
      </c>
      <c r="I1797" s="3">
        <f>H1797/Conversions!$C$6</f>
        <v>0.10068153655514252</v>
      </c>
      <c r="J1797">
        <v>3.7</v>
      </c>
      <c r="K1797">
        <v>15.2</v>
      </c>
      <c r="L1797">
        <v>1.59</v>
      </c>
      <c r="M1797">
        <v>0.6</v>
      </c>
      <c r="U1797">
        <f t="shared" si="73"/>
        <v>93.62</v>
      </c>
      <c r="V1797">
        <v>8.1999999999999993</v>
      </c>
      <c r="X1797">
        <v>72.8</v>
      </c>
      <c r="Y1797">
        <v>291.60000000000002</v>
      </c>
      <c r="BZ1797" t="s">
        <v>2649</v>
      </c>
      <c r="CD1797" s="3" t="s">
        <v>2791</v>
      </c>
      <c r="CE1797" s="3" t="s">
        <v>2791</v>
      </c>
    </row>
    <row r="1798" spans="1:83">
      <c r="A1798" t="s">
        <v>1705</v>
      </c>
      <c r="B1798">
        <v>53</v>
      </c>
      <c r="C1798">
        <v>0.92</v>
      </c>
      <c r="D1798">
        <v>12.7</v>
      </c>
      <c r="F1798">
        <v>20.9</v>
      </c>
      <c r="G1798" s="3">
        <f>F1798/Conversions!$C$4</f>
        <v>16.245627671978234</v>
      </c>
      <c r="H1798">
        <v>0.13</v>
      </c>
      <c r="I1798" s="3">
        <f>H1798/Conversions!$C$6</f>
        <v>0.10068153655514252</v>
      </c>
      <c r="J1798">
        <v>4.5</v>
      </c>
      <c r="K1798">
        <v>2.8</v>
      </c>
      <c r="L1798">
        <v>2.8</v>
      </c>
      <c r="M1798">
        <v>1.37</v>
      </c>
      <c r="U1798">
        <f t="shared" si="73"/>
        <v>99.12</v>
      </c>
      <c r="V1798">
        <v>4.9000000000000004</v>
      </c>
      <c r="X1798">
        <v>93.8</v>
      </c>
      <c r="Y1798">
        <v>32.4</v>
      </c>
      <c r="BZ1798" t="s">
        <v>2649</v>
      </c>
      <c r="CD1798" s="3" t="s">
        <v>2791</v>
      </c>
      <c r="CE1798" s="3" t="s">
        <v>2791</v>
      </c>
    </row>
    <row r="1799" spans="1:83">
      <c r="A1799" t="s">
        <v>1705</v>
      </c>
      <c r="B1799">
        <v>47.2</v>
      </c>
      <c r="C1799">
        <v>0.83</v>
      </c>
      <c r="D1799">
        <v>12</v>
      </c>
      <c r="F1799">
        <v>20.6</v>
      </c>
      <c r="G1799" s="3">
        <f>F1799/Conversions!$C$4</f>
        <v>16.012436844150798</v>
      </c>
      <c r="H1799">
        <v>0.14000000000000001</v>
      </c>
      <c r="I1799" s="3">
        <f>H1799/Conversions!$C$6</f>
        <v>0.10842627013630733</v>
      </c>
      <c r="J1799">
        <v>3.9</v>
      </c>
      <c r="K1799">
        <v>5.5</v>
      </c>
      <c r="L1799">
        <v>2.64</v>
      </c>
      <c r="M1799">
        <v>1.37</v>
      </c>
      <c r="U1799">
        <f t="shared" si="73"/>
        <v>94.18</v>
      </c>
      <c r="V1799">
        <v>9.5</v>
      </c>
      <c r="X1799">
        <v>57.6</v>
      </c>
      <c r="Y1799">
        <v>336</v>
      </c>
      <c r="BZ1799" t="s">
        <v>2649</v>
      </c>
      <c r="CD1799" s="3" t="s">
        <v>2791</v>
      </c>
      <c r="CE1799" s="3" t="s">
        <v>2791</v>
      </c>
    </row>
    <row r="1800" spans="1:83">
      <c r="A1800" t="s">
        <v>1705</v>
      </c>
      <c r="B1800">
        <v>43.8</v>
      </c>
      <c r="C1800">
        <v>0.85</v>
      </c>
      <c r="D1800">
        <v>10.199999999999999</v>
      </c>
      <c r="F1800">
        <v>19.5</v>
      </c>
      <c r="G1800" s="3">
        <f>F1800/Conversions!$C$4</f>
        <v>15.157403808783522</v>
      </c>
      <c r="H1800">
        <v>0.14000000000000001</v>
      </c>
      <c r="I1800" s="3">
        <f>H1800/Conversions!$C$6</f>
        <v>0.10842627013630733</v>
      </c>
      <c r="J1800">
        <v>4.0999999999999996</v>
      </c>
      <c r="K1800">
        <v>9.4</v>
      </c>
      <c r="L1800">
        <v>1.93</v>
      </c>
      <c r="M1800">
        <v>0.83</v>
      </c>
      <c r="U1800">
        <f t="shared" si="73"/>
        <v>90.75</v>
      </c>
      <c r="V1800">
        <v>13.3</v>
      </c>
      <c r="X1800">
        <v>72.7</v>
      </c>
      <c r="Y1800">
        <v>261.3</v>
      </c>
      <c r="BZ1800" t="s">
        <v>2649</v>
      </c>
      <c r="CD1800" s="3" t="s">
        <v>2791</v>
      </c>
      <c r="CE1800" s="3" t="s">
        <v>2791</v>
      </c>
    </row>
    <row r="1801" spans="1:83">
      <c r="A1801" t="s">
        <v>1706</v>
      </c>
      <c r="B1801">
        <v>38.6</v>
      </c>
      <c r="C1801">
        <v>0.7</v>
      </c>
      <c r="D1801">
        <v>12.3</v>
      </c>
      <c r="F1801">
        <v>14</v>
      </c>
      <c r="G1801" s="3">
        <f>F1801/Conversions!$C$4</f>
        <v>10.882238631947144</v>
      </c>
      <c r="H1801">
        <v>0.22</v>
      </c>
      <c r="I1801" s="3">
        <f>H1801/Conversions!$C$6</f>
        <v>0.17038413878562578</v>
      </c>
      <c r="J1801">
        <v>2.7</v>
      </c>
      <c r="K1801">
        <v>20.5</v>
      </c>
      <c r="L1801">
        <v>1.22</v>
      </c>
      <c r="M1801">
        <v>0.6</v>
      </c>
      <c r="U1801">
        <f t="shared" si="73"/>
        <v>90.84</v>
      </c>
      <c r="V1801">
        <v>26.7</v>
      </c>
      <c r="X1801">
        <v>67.8</v>
      </c>
      <c r="BZ1801" t="s">
        <v>2649</v>
      </c>
      <c r="CD1801" s="3" t="s">
        <v>2791</v>
      </c>
      <c r="CE1801" s="3" t="s">
        <v>2791</v>
      </c>
    </row>
    <row r="1802" spans="1:83">
      <c r="A1802" t="s">
        <v>1706</v>
      </c>
      <c r="B1802">
        <v>15.4</v>
      </c>
      <c r="C1802">
        <v>0</v>
      </c>
      <c r="D1802">
        <v>4.4000000000000004</v>
      </c>
      <c r="F1802">
        <v>0.3</v>
      </c>
      <c r="G1802" s="3">
        <f>F1802/Conversions!$C$4</f>
        <v>0.23319082782743877</v>
      </c>
      <c r="H1802">
        <v>0.17</v>
      </c>
      <c r="I1802" s="3">
        <f>H1802/Conversions!$C$6</f>
        <v>0.13166047087980176</v>
      </c>
      <c r="J1802">
        <v>1.4</v>
      </c>
      <c r="K1802">
        <v>40.9</v>
      </c>
      <c r="L1802">
        <v>0.5</v>
      </c>
      <c r="M1802">
        <v>0.06</v>
      </c>
      <c r="U1802">
        <f t="shared" si="73"/>
        <v>63.129999999999995</v>
      </c>
      <c r="V1802">
        <v>6.1</v>
      </c>
      <c r="BZ1802" t="s">
        <v>2649</v>
      </c>
      <c r="CD1802" s="3" t="s">
        <v>2791</v>
      </c>
      <c r="CE1802" s="3" t="s">
        <v>2791</v>
      </c>
    </row>
    <row r="1803" spans="1:83">
      <c r="A1803" t="s">
        <v>1706</v>
      </c>
      <c r="B1803">
        <v>24.3</v>
      </c>
      <c r="C1803">
        <v>0.56999999999999995</v>
      </c>
      <c r="D1803">
        <v>7.4</v>
      </c>
      <c r="F1803">
        <v>8.5</v>
      </c>
      <c r="G1803" s="3">
        <f>F1803/Conversions!$C$4</f>
        <v>6.6070734551107657</v>
      </c>
      <c r="H1803">
        <v>0.16</v>
      </c>
      <c r="I1803" s="3">
        <f>H1803/Conversions!$C$6</f>
        <v>0.12391573729863693</v>
      </c>
      <c r="J1803">
        <v>2.7</v>
      </c>
      <c r="K1803">
        <v>29.1</v>
      </c>
      <c r="L1803">
        <v>0.83</v>
      </c>
      <c r="M1803">
        <v>0.17</v>
      </c>
      <c r="U1803">
        <f t="shared" si="73"/>
        <v>73.73</v>
      </c>
      <c r="V1803">
        <v>7.6</v>
      </c>
      <c r="X1803">
        <v>33.1</v>
      </c>
      <c r="BZ1803" t="s">
        <v>2649</v>
      </c>
      <c r="CD1803" s="3" t="s">
        <v>2791</v>
      </c>
      <c r="CE1803" s="3" t="s">
        <v>2791</v>
      </c>
    </row>
    <row r="1804" spans="1:83">
      <c r="A1804" t="s">
        <v>1707</v>
      </c>
      <c r="B1804">
        <v>51.4</v>
      </c>
      <c r="C1804">
        <v>0.91</v>
      </c>
      <c r="D1804">
        <v>16.3</v>
      </c>
      <c r="F1804">
        <v>19.600000000000001</v>
      </c>
      <c r="G1804" s="3">
        <f>F1804/Conversions!$C$4</f>
        <v>15.235134084726003</v>
      </c>
      <c r="H1804">
        <v>0.13</v>
      </c>
      <c r="I1804" s="3">
        <f>H1804/Conversions!$C$6</f>
        <v>0.10068153655514252</v>
      </c>
      <c r="J1804">
        <v>6.8</v>
      </c>
      <c r="K1804">
        <v>1.7</v>
      </c>
      <c r="L1804">
        <v>3.7</v>
      </c>
      <c r="M1804">
        <v>2.33</v>
      </c>
      <c r="U1804">
        <f t="shared" si="73"/>
        <v>102.87</v>
      </c>
      <c r="V1804">
        <v>8.4</v>
      </c>
      <c r="X1804">
        <v>135.1</v>
      </c>
      <c r="Y1804">
        <v>39.200000000000003</v>
      </c>
      <c r="BZ1804" t="s">
        <v>2649</v>
      </c>
      <c r="CD1804" s="3" t="s">
        <v>2791</v>
      </c>
      <c r="CE1804" s="3" t="s">
        <v>2791</v>
      </c>
    </row>
    <row r="1805" spans="1:83">
      <c r="A1805" t="s">
        <v>1707</v>
      </c>
      <c r="B1805">
        <v>48.4</v>
      </c>
      <c r="C1805">
        <v>0.97</v>
      </c>
      <c r="D1805">
        <v>16.5</v>
      </c>
      <c r="F1805">
        <v>18.899999999999999</v>
      </c>
      <c r="G1805" s="3">
        <f>F1805/Conversions!$C$4</f>
        <v>14.691022153128642</v>
      </c>
      <c r="H1805">
        <v>0.13</v>
      </c>
      <c r="I1805" s="3">
        <f>H1805/Conversions!$C$6</f>
        <v>0.10068153655514252</v>
      </c>
      <c r="J1805">
        <v>4.5</v>
      </c>
      <c r="K1805">
        <v>1.8</v>
      </c>
      <c r="L1805">
        <v>3.18</v>
      </c>
      <c r="M1805">
        <v>2.34</v>
      </c>
      <c r="U1805">
        <f t="shared" si="73"/>
        <v>96.72</v>
      </c>
      <c r="V1805">
        <v>6.5</v>
      </c>
      <c r="X1805">
        <v>114.1</v>
      </c>
      <c r="Y1805">
        <v>534.29999999999995</v>
      </c>
      <c r="BZ1805" t="s">
        <v>2649</v>
      </c>
      <c r="CD1805" s="3" t="s">
        <v>2791</v>
      </c>
      <c r="CE1805" s="3" t="s">
        <v>2791</v>
      </c>
    </row>
    <row r="1806" spans="1:83">
      <c r="A1806" t="s">
        <v>1708</v>
      </c>
      <c r="B1806">
        <v>50.6</v>
      </c>
      <c r="C1806">
        <v>0.88</v>
      </c>
      <c r="D1806">
        <v>11.6</v>
      </c>
      <c r="F1806">
        <v>19.8</v>
      </c>
      <c r="G1806" s="3">
        <f>F1806/Conversions!$C$4</f>
        <v>15.390594636610961</v>
      </c>
      <c r="H1806">
        <v>0.16</v>
      </c>
      <c r="I1806" s="3">
        <f>H1806/Conversions!$C$6</f>
        <v>0.12391573729863693</v>
      </c>
      <c r="J1806">
        <v>5.5</v>
      </c>
      <c r="K1806">
        <v>3.5</v>
      </c>
      <c r="L1806">
        <v>2.86</v>
      </c>
      <c r="M1806">
        <v>1.32</v>
      </c>
      <c r="U1806">
        <f t="shared" si="73"/>
        <v>96.219999999999985</v>
      </c>
      <c r="V1806">
        <v>11.1</v>
      </c>
      <c r="X1806">
        <v>98.1</v>
      </c>
      <c r="Y1806">
        <v>185.4</v>
      </c>
      <c r="BZ1806" t="s">
        <v>2649</v>
      </c>
      <c r="CD1806" s="3" t="s">
        <v>2791</v>
      </c>
      <c r="CE1806" s="3" t="s">
        <v>2791</v>
      </c>
    </row>
    <row r="1807" spans="1:83">
      <c r="A1807" t="s">
        <v>1708</v>
      </c>
      <c r="B1807">
        <v>52.1</v>
      </c>
      <c r="C1807">
        <v>0.86</v>
      </c>
      <c r="D1807">
        <v>12.6</v>
      </c>
      <c r="F1807">
        <v>19.600000000000001</v>
      </c>
      <c r="G1807" s="3">
        <f>F1807/Conversions!$C$4</f>
        <v>15.235134084726003</v>
      </c>
      <c r="H1807">
        <v>0.14000000000000001</v>
      </c>
      <c r="I1807" s="3">
        <f>H1807/Conversions!$C$6</f>
        <v>0.10842627013630733</v>
      </c>
      <c r="J1807">
        <v>4.8</v>
      </c>
      <c r="K1807">
        <v>2.8</v>
      </c>
      <c r="L1807">
        <v>3.13</v>
      </c>
      <c r="M1807">
        <v>1.74</v>
      </c>
      <c r="U1807">
        <f t="shared" si="73"/>
        <v>97.77000000000001</v>
      </c>
      <c r="X1807">
        <v>128.5</v>
      </c>
      <c r="Y1807">
        <v>164.4</v>
      </c>
      <c r="BZ1807" t="s">
        <v>2649</v>
      </c>
      <c r="CD1807" s="3" t="s">
        <v>2791</v>
      </c>
      <c r="CE1807" s="3" t="s">
        <v>2791</v>
      </c>
    </row>
    <row r="1808" spans="1:83">
      <c r="A1808" t="s">
        <v>1708</v>
      </c>
      <c r="B1808">
        <v>50.5</v>
      </c>
      <c r="C1808">
        <v>0.86</v>
      </c>
      <c r="D1808">
        <v>11.7</v>
      </c>
      <c r="F1808">
        <v>18.8</v>
      </c>
      <c r="G1808" s="3">
        <f>F1808/Conversions!$C$4</f>
        <v>14.613291877186164</v>
      </c>
      <c r="H1808">
        <v>0.17</v>
      </c>
      <c r="I1808" s="3">
        <f>H1808/Conversions!$C$6</f>
        <v>0.13166047087980176</v>
      </c>
      <c r="J1808">
        <v>4.9000000000000004</v>
      </c>
      <c r="K1808">
        <v>4.3</v>
      </c>
      <c r="L1808">
        <v>3.17</v>
      </c>
      <c r="M1808">
        <v>1.78</v>
      </c>
      <c r="U1808">
        <f t="shared" si="73"/>
        <v>96.179999999999993</v>
      </c>
      <c r="X1808">
        <v>115.9</v>
      </c>
      <c r="Y1808">
        <v>145.1</v>
      </c>
      <c r="BZ1808" t="s">
        <v>2649</v>
      </c>
      <c r="CD1808" s="3" t="s">
        <v>2791</v>
      </c>
      <c r="CE1808" s="3" t="s">
        <v>2791</v>
      </c>
    </row>
    <row r="1809" spans="1:83">
      <c r="A1809" t="s">
        <v>1708</v>
      </c>
      <c r="B1809">
        <v>51.4</v>
      </c>
      <c r="C1809">
        <v>0.85</v>
      </c>
      <c r="D1809">
        <v>11.2</v>
      </c>
      <c r="F1809">
        <v>20</v>
      </c>
      <c r="G1809" s="3">
        <f>F1809/Conversions!$C$4</f>
        <v>15.54605518849592</v>
      </c>
      <c r="H1809">
        <v>0.16</v>
      </c>
      <c r="I1809" s="3">
        <f>H1809/Conversions!$C$6</f>
        <v>0.12391573729863693</v>
      </c>
      <c r="J1809">
        <v>4.7</v>
      </c>
      <c r="K1809">
        <v>2.8</v>
      </c>
      <c r="L1809">
        <v>3.15</v>
      </c>
      <c r="M1809">
        <v>1.76</v>
      </c>
      <c r="U1809">
        <f t="shared" si="73"/>
        <v>96.02</v>
      </c>
      <c r="X1809">
        <v>132.19999999999999</v>
      </c>
      <c r="Y1809">
        <v>218.4</v>
      </c>
      <c r="BZ1809" t="s">
        <v>2649</v>
      </c>
      <c r="CD1809" s="3" t="s">
        <v>2791</v>
      </c>
      <c r="CE1809" s="3" t="s">
        <v>2791</v>
      </c>
    </row>
    <row r="1810" spans="1:83">
      <c r="A1810" t="s">
        <v>1708</v>
      </c>
      <c r="B1810">
        <v>47.1</v>
      </c>
      <c r="C1810">
        <v>0.88</v>
      </c>
      <c r="D1810">
        <v>10.199999999999999</v>
      </c>
      <c r="F1810">
        <v>19.2</v>
      </c>
      <c r="G1810" s="3">
        <f>F1810/Conversions!$C$4</f>
        <v>14.924212980956082</v>
      </c>
      <c r="H1810">
        <v>0.21</v>
      </c>
      <c r="I1810" s="3">
        <f>H1810/Conversions!$C$6</f>
        <v>0.16263940520446096</v>
      </c>
      <c r="J1810">
        <v>4.9000000000000004</v>
      </c>
      <c r="K1810">
        <v>7.6</v>
      </c>
      <c r="L1810">
        <v>2.23</v>
      </c>
      <c r="M1810">
        <v>1.03</v>
      </c>
      <c r="U1810">
        <f t="shared" si="73"/>
        <v>93.350000000000009</v>
      </c>
      <c r="V1810">
        <v>6.8</v>
      </c>
      <c r="X1810">
        <v>98.1</v>
      </c>
      <c r="Y1810">
        <v>177</v>
      </c>
      <c r="BZ1810" t="s">
        <v>2649</v>
      </c>
      <c r="CD1810" s="3" t="s">
        <v>2791</v>
      </c>
      <c r="CE1810" s="3" t="s">
        <v>2791</v>
      </c>
    </row>
    <row r="1811" spans="1:83">
      <c r="A1811" t="s">
        <v>1709</v>
      </c>
      <c r="B1811">
        <v>45.8</v>
      </c>
      <c r="C1811">
        <v>1</v>
      </c>
      <c r="D1811">
        <v>10.8</v>
      </c>
      <c r="F1811">
        <v>16.600000000000001</v>
      </c>
      <c r="G1811" s="3">
        <f>F1811/Conversions!$C$4</f>
        <v>12.903225806451614</v>
      </c>
      <c r="H1811">
        <v>0.16</v>
      </c>
      <c r="I1811" s="3">
        <f>H1811/Conversions!$C$6</f>
        <v>0.12391573729863693</v>
      </c>
      <c r="J1811">
        <v>6.7</v>
      </c>
      <c r="K1811">
        <v>7.4</v>
      </c>
      <c r="L1811">
        <v>3.28</v>
      </c>
      <c r="M1811">
        <v>0.43</v>
      </c>
      <c r="U1811">
        <f t="shared" si="73"/>
        <v>92.169999999999987</v>
      </c>
      <c r="V1811">
        <v>8.6</v>
      </c>
      <c r="BZ1811" t="s">
        <v>2649</v>
      </c>
      <c r="CD1811" s="3" t="s">
        <v>2791</v>
      </c>
      <c r="CE1811" s="3" t="s">
        <v>2791</v>
      </c>
    </row>
    <row r="1812" spans="1:83">
      <c r="A1812" t="s">
        <v>1709</v>
      </c>
      <c r="B1812">
        <v>38.700000000000003</v>
      </c>
      <c r="C1812">
        <v>0.75</v>
      </c>
      <c r="D1812">
        <v>8.8000000000000007</v>
      </c>
      <c r="F1812">
        <v>18.399999999999999</v>
      </c>
      <c r="G1812" s="3">
        <f>F1812/Conversions!$C$4</f>
        <v>14.302370773416245</v>
      </c>
      <c r="H1812">
        <v>0.17</v>
      </c>
      <c r="I1812" s="3">
        <f>H1812/Conversions!$C$6</f>
        <v>0.13166047087980176</v>
      </c>
      <c r="J1812">
        <v>8.5</v>
      </c>
      <c r="K1812">
        <v>9</v>
      </c>
      <c r="L1812">
        <v>2.35</v>
      </c>
      <c r="M1812">
        <v>0.49</v>
      </c>
      <c r="U1812">
        <f t="shared" si="73"/>
        <v>87.16</v>
      </c>
      <c r="V1812">
        <v>14.4</v>
      </c>
      <c r="X1812">
        <v>63.4</v>
      </c>
      <c r="BZ1812" t="s">
        <v>2649</v>
      </c>
      <c r="CD1812" s="3" t="s">
        <v>2791</v>
      </c>
      <c r="CE1812" s="3" t="s">
        <v>2791</v>
      </c>
    </row>
    <row r="1813" spans="1:83">
      <c r="A1813" t="s">
        <v>1710</v>
      </c>
      <c r="B1813">
        <v>46.7</v>
      </c>
      <c r="C1813">
        <v>0.67</v>
      </c>
      <c r="D1813">
        <v>14.8</v>
      </c>
      <c r="F1813">
        <v>21.8</v>
      </c>
      <c r="G1813" s="3">
        <f>F1813/Conversions!$C$4</f>
        <v>16.945200155460554</v>
      </c>
      <c r="H1813">
        <v>0.16</v>
      </c>
      <c r="I1813" s="3">
        <f>H1813/Conversions!$C$6</f>
        <v>0.12391573729863693</v>
      </c>
      <c r="J1813">
        <v>4.4000000000000004</v>
      </c>
      <c r="K1813">
        <v>5.6</v>
      </c>
      <c r="L1813">
        <v>3.78</v>
      </c>
      <c r="M1813">
        <v>0.89</v>
      </c>
      <c r="U1813">
        <f t="shared" si="73"/>
        <v>98.8</v>
      </c>
      <c r="BZ1813" t="s">
        <v>2649</v>
      </c>
      <c r="CD1813" s="3" t="s">
        <v>2791</v>
      </c>
      <c r="CE1813" s="3" t="s">
        <v>2791</v>
      </c>
    </row>
    <row r="1814" spans="1:83">
      <c r="A1814" t="s">
        <v>1710</v>
      </c>
      <c r="B1814">
        <v>40.299999999999997</v>
      </c>
      <c r="C1814">
        <v>0.67</v>
      </c>
      <c r="D1814">
        <v>8.5</v>
      </c>
      <c r="F1814">
        <v>22.8</v>
      </c>
      <c r="G1814" s="3">
        <f>F1814/Conversions!$C$4</f>
        <v>17.72250291488535</v>
      </c>
      <c r="H1814">
        <v>0.17</v>
      </c>
      <c r="I1814" s="3">
        <f>H1814/Conversions!$C$6</f>
        <v>0.13166047087980176</v>
      </c>
      <c r="J1814">
        <v>7.9</v>
      </c>
      <c r="K1814">
        <v>5.2</v>
      </c>
      <c r="L1814">
        <v>2.09</v>
      </c>
      <c r="M1814">
        <v>0.28000000000000003</v>
      </c>
      <c r="U1814">
        <f t="shared" si="73"/>
        <v>87.91</v>
      </c>
      <c r="BZ1814" t="s">
        <v>2649</v>
      </c>
      <c r="CD1814" s="3" t="s">
        <v>2791</v>
      </c>
      <c r="CE1814" s="3" t="s">
        <v>2791</v>
      </c>
    </row>
    <row r="1815" spans="1:83">
      <c r="A1815" t="s">
        <v>1710</v>
      </c>
      <c r="B1815">
        <v>43.1</v>
      </c>
      <c r="C1815">
        <v>0.89</v>
      </c>
      <c r="D1815">
        <v>9.4</v>
      </c>
      <c r="F1815">
        <v>21.1</v>
      </c>
      <c r="G1815" s="3">
        <f>F1815/Conversions!$C$4</f>
        <v>16.401088223863198</v>
      </c>
      <c r="H1815">
        <v>0.16</v>
      </c>
      <c r="I1815" s="3">
        <f>H1815/Conversions!$C$6</f>
        <v>0.12391573729863693</v>
      </c>
      <c r="J1815">
        <v>8.6</v>
      </c>
      <c r="K1815">
        <v>5.2</v>
      </c>
      <c r="L1815">
        <v>2.29</v>
      </c>
      <c r="M1815">
        <v>0.54</v>
      </c>
      <c r="U1815">
        <f t="shared" si="73"/>
        <v>91.28</v>
      </c>
      <c r="BZ1815" t="s">
        <v>2649</v>
      </c>
      <c r="CD1815" s="3" t="s">
        <v>2791</v>
      </c>
      <c r="CE1815" s="3" t="s">
        <v>2791</v>
      </c>
    </row>
    <row r="1816" spans="1:83">
      <c r="A1816" t="s">
        <v>1711</v>
      </c>
      <c r="B1816">
        <v>43.5</v>
      </c>
      <c r="C1816">
        <v>0.66</v>
      </c>
      <c r="D1816">
        <v>8.9</v>
      </c>
      <c r="F1816">
        <v>15.7</v>
      </c>
      <c r="G1816" s="3">
        <f>F1816/Conversions!$C$4</f>
        <v>12.203653322969297</v>
      </c>
      <c r="H1816">
        <v>0.16</v>
      </c>
      <c r="I1816" s="3">
        <f>H1816/Conversions!$C$6</f>
        <v>0.12391573729863693</v>
      </c>
      <c r="J1816">
        <v>8.5</v>
      </c>
      <c r="K1816">
        <v>9.1</v>
      </c>
      <c r="L1816">
        <v>2.2799999999999998</v>
      </c>
      <c r="M1816">
        <v>0.65</v>
      </c>
      <c r="U1816">
        <f t="shared" si="73"/>
        <v>89.45</v>
      </c>
      <c r="BZ1816" t="s">
        <v>2649</v>
      </c>
      <c r="CD1816" s="3" t="s">
        <v>2791</v>
      </c>
      <c r="CE1816" s="3" t="s">
        <v>2791</v>
      </c>
    </row>
    <row r="1817" spans="1:83">
      <c r="A1817" t="s">
        <v>1711</v>
      </c>
      <c r="B1817">
        <v>46.5</v>
      </c>
      <c r="C1817">
        <v>0.86</v>
      </c>
      <c r="D1817">
        <v>11.7</v>
      </c>
      <c r="F1817">
        <v>17.3</v>
      </c>
      <c r="G1817" s="3">
        <f>F1817/Conversions!$C$4</f>
        <v>13.44733773804897</v>
      </c>
      <c r="H1817">
        <v>0.15</v>
      </c>
      <c r="I1817" s="3">
        <f>H1817/Conversions!$C$6</f>
        <v>0.11617100371747212</v>
      </c>
      <c r="J1817">
        <v>8.6999999999999993</v>
      </c>
      <c r="K1817">
        <v>6.6</v>
      </c>
      <c r="L1817">
        <v>2.82</v>
      </c>
      <c r="M1817">
        <v>0.53</v>
      </c>
      <c r="U1817">
        <f t="shared" si="73"/>
        <v>95.16</v>
      </c>
      <c r="BZ1817" t="s">
        <v>2649</v>
      </c>
      <c r="CD1817" s="3" t="s">
        <v>2791</v>
      </c>
      <c r="CE1817" s="3" t="s">
        <v>2791</v>
      </c>
    </row>
    <row r="1818" spans="1:83">
      <c r="A1818" t="s">
        <v>1711</v>
      </c>
      <c r="B1818">
        <v>48.3</v>
      </c>
      <c r="C1818">
        <v>0.81</v>
      </c>
      <c r="D1818">
        <v>10.6</v>
      </c>
      <c r="F1818">
        <v>17.5</v>
      </c>
      <c r="G1818" s="3">
        <f>F1818/Conversions!$C$4</f>
        <v>13.602798289933929</v>
      </c>
      <c r="H1818">
        <v>0.18</v>
      </c>
      <c r="I1818" s="3">
        <f>H1818/Conversions!$C$6</f>
        <v>0.13940520446096655</v>
      </c>
      <c r="J1818">
        <v>7.5</v>
      </c>
      <c r="K1818">
        <v>7</v>
      </c>
      <c r="L1818">
        <v>3.26</v>
      </c>
      <c r="M1818">
        <v>0.65</v>
      </c>
      <c r="U1818">
        <f t="shared" si="73"/>
        <v>95.799999999999983</v>
      </c>
      <c r="BZ1818" t="s">
        <v>2649</v>
      </c>
      <c r="CD1818" s="3" t="s">
        <v>2791</v>
      </c>
      <c r="CE1818" s="3" t="s">
        <v>2791</v>
      </c>
    </row>
    <row r="1819" spans="1:83">
      <c r="A1819" t="s">
        <v>1711</v>
      </c>
      <c r="B1819">
        <v>46.3</v>
      </c>
      <c r="C1819">
        <v>0.72</v>
      </c>
      <c r="D1819">
        <v>8.6</v>
      </c>
      <c r="F1819">
        <v>17.8</v>
      </c>
      <c r="G1819" s="3">
        <f>F1819/Conversions!$C$4</f>
        <v>13.835989117761368</v>
      </c>
      <c r="H1819">
        <v>0.19</v>
      </c>
      <c r="I1819" s="3">
        <f>H1819/Conversions!$C$6</f>
        <v>0.14714993804213136</v>
      </c>
      <c r="J1819">
        <v>9.1</v>
      </c>
      <c r="K1819">
        <v>6.8</v>
      </c>
      <c r="L1819">
        <v>2.41</v>
      </c>
      <c r="M1819">
        <v>0.55000000000000004</v>
      </c>
      <c r="U1819">
        <f t="shared" si="73"/>
        <v>92.469999999999985</v>
      </c>
      <c r="BZ1819" t="s">
        <v>2649</v>
      </c>
      <c r="CD1819" s="3" t="s">
        <v>2791</v>
      </c>
      <c r="CE1819" s="3" t="s">
        <v>2791</v>
      </c>
    </row>
    <row r="1820" spans="1:83">
      <c r="A1820" t="s">
        <v>1711</v>
      </c>
      <c r="B1820">
        <v>42.3</v>
      </c>
      <c r="C1820">
        <v>0.76</v>
      </c>
      <c r="D1820">
        <v>10.6</v>
      </c>
      <c r="F1820">
        <v>17.600000000000001</v>
      </c>
      <c r="G1820" s="3">
        <f>F1820/Conversions!$C$4</f>
        <v>13.68052856587641</v>
      </c>
      <c r="H1820">
        <v>0.24</v>
      </c>
      <c r="I1820" s="3">
        <f>H1820/Conversions!$C$6</f>
        <v>0.18587360594795541</v>
      </c>
      <c r="J1820">
        <v>11.8</v>
      </c>
      <c r="K1820">
        <v>5.2</v>
      </c>
      <c r="L1820">
        <v>2.2599999999999998</v>
      </c>
      <c r="M1820">
        <v>0.27</v>
      </c>
      <c r="U1820">
        <f t="shared" si="73"/>
        <v>91.03</v>
      </c>
      <c r="BZ1820" t="s">
        <v>2649</v>
      </c>
      <c r="CD1820" s="3" t="s">
        <v>2791</v>
      </c>
      <c r="CE1820" s="3" t="s">
        <v>2791</v>
      </c>
    </row>
    <row r="1821" spans="1:83">
      <c r="A1821" t="s">
        <v>1711</v>
      </c>
      <c r="B1821">
        <v>39.6</v>
      </c>
      <c r="C1821">
        <v>0.64</v>
      </c>
      <c r="D1821">
        <v>7.7</v>
      </c>
      <c r="F1821">
        <v>19.7</v>
      </c>
      <c r="G1821" s="3">
        <f>F1821/Conversions!$C$4</f>
        <v>15.312864360668479</v>
      </c>
      <c r="H1821">
        <v>0.16</v>
      </c>
      <c r="I1821" s="3">
        <f>H1821/Conversions!$C$6</f>
        <v>0.12391573729863693</v>
      </c>
      <c r="J1821">
        <v>11.6</v>
      </c>
      <c r="K1821">
        <v>4.0999999999999996</v>
      </c>
      <c r="L1821">
        <v>2.16</v>
      </c>
      <c r="M1821">
        <v>0.75</v>
      </c>
      <c r="U1821">
        <f t="shared" si="73"/>
        <v>86.410000000000011</v>
      </c>
      <c r="BZ1821" t="s">
        <v>2649</v>
      </c>
      <c r="CD1821" s="3" t="s">
        <v>2791</v>
      </c>
      <c r="CE1821" s="3" t="s">
        <v>2791</v>
      </c>
    </row>
    <row r="1822" spans="1:83">
      <c r="A1822" t="s">
        <v>1711</v>
      </c>
      <c r="B1822">
        <v>36.799999999999997</v>
      </c>
      <c r="C1822">
        <v>0.67</v>
      </c>
      <c r="D1822">
        <v>6.3</v>
      </c>
      <c r="F1822">
        <v>17.399999999999999</v>
      </c>
      <c r="G1822" s="3">
        <f>F1822/Conversions!$C$4</f>
        <v>13.525068013991449</v>
      </c>
      <c r="H1822">
        <v>0.19</v>
      </c>
      <c r="I1822" s="3">
        <f>H1822/Conversions!$C$6</f>
        <v>0.14714993804213136</v>
      </c>
      <c r="J1822">
        <v>10.8</v>
      </c>
      <c r="K1822">
        <v>12</v>
      </c>
      <c r="L1822">
        <v>1.51</v>
      </c>
      <c r="M1822">
        <v>0.41</v>
      </c>
      <c r="U1822">
        <f t="shared" si="73"/>
        <v>86.080000000000013</v>
      </c>
      <c r="BZ1822" t="s">
        <v>2649</v>
      </c>
      <c r="CD1822" s="3" t="s">
        <v>2791</v>
      </c>
      <c r="CE1822" s="3" t="s">
        <v>2791</v>
      </c>
    </row>
    <row r="1823" spans="1:83">
      <c r="A1823" t="s">
        <v>1711</v>
      </c>
      <c r="B1823">
        <v>43.7</v>
      </c>
      <c r="C1823">
        <v>0.66</v>
      </c>
      <c r="D1823">
        <v>7.8</v>
      </c>
      <c r="F1823">
        <v>17.899999999999999</v>
      </c>
      <c r="G1823" s="3">
        <f>F1823/Conversions!$C$4</f>
        <v>13.913719393703847</v>
      </c>
      <c r="H1823">
        <v>0.17</v>
      </c>
      <c r="I1823" s="3">
        <f>H1823/Conversions!$C$6</f>
        <v>0.13166047087980176</v>
      </c>
      <c r="J1823">
        <v>14.1</v>
      </c>
      <c r="K1823">
        <v>5.4</v>
      </c>
      <c r="L1823">
        <v>1.8</v>
      </c>
      <c r="M1823">
        <v>0.28999999999999998</v>
      </c>
      <c r="U1823">
        <f t="shared" si="73"/>
        <v>91.82</v>
      </c>
      <c r="BZ1823" t="s">
        <v>2649</v>
      </c>
      <c r="CD1823" s="3" t="s">
        <v>2791</v>
      </c>
      <c r="CE1823" s="3" t="s">
        <v>2791</v>
      </c>
    </row>
    <row r="1824" spans="1:83">
      <c r="A1824" t="s">
        <v>1711</v>
      </c>
      <c r="B1824">
        <v>38.1</v>
      </c>
      <c r="C1824">
        <v>0.86</v>
      </c>
      <c r="D1824">
        <v>8.1999999999999993</v>
      </c>
      <c r="F1824">
        <v>22.6</v>
      </c>
      <c r="G1824" s="3">
        <f>F1824/Conversions!$C$4</f>
        <v>17.56704236300039</v>
      </c>
      <c r="H1824">
        <v>0.17</v>
      </c>
      <c r="I1824" s="3">
        <f>H1824/Conversions!$C$6</f>
        <v>0.13166047087980176</v>
      </c>
      <c r="J1824">
        <v>6</v>
      </c>
      <c r="K1824">
        <v>6.9</v>
      </c>
      <c r="L1824">
        <v>1.58</v>
      </c>
      <c r="M1824">
        <v>0.4</v>
      </c>
      <c r="U1824">
        <f t="shared" si="73"/>
        <v>84.81</v>
      </c>
      <c r="BZ1824" t="s">
        <v>2649</v>
      </c>
      <c r="CD1824" s="3" t="s">
        <v>2791</v>
      </c>
      <c r="CE1824" s="3" t="s">
        <v>2791</v>
      </c>
    </row>
    <row r="1825" spans="1:83">
      <c r="A1825" t="s">
        <v>1711</v>
      </c>
      <c r="B1825">
        <v>45.3</v>
      </c>
      <c r="C1825">
        <v>0.71</v>
      </c>
      <c r="D1825">
        <v>10.4</v>
      </c>
      <c r="F1825">
        <v>19</v>
      </c>
      <c r="G1825" s="3">
        <f>F1825/Conversions!$C$4</f>
        <v>14.768752429071123</v>
      </c>
      <c r="H1825">
        <v>0.19</v>
      </c>
      <c r="I1825" s="3">
        <f>H1825/Conversions!$C$6</f>
        <v>0.14714993804213136</v>
      </c>
      <c r="J1825">
        <v>11.5</v>
      </c>
      <c r="K1825">
        <v>5.4</v>
      </c>
      <c r="L1825">
        <v>3.09</v>
      </c>
      <c r="M1825">
        <v>0.26</v>
      </c>
      <c r="U1825">
        <f t="shared" si="73"/>
        <v>95.85</v>
      </c>
      <c r="BZ1825" t="s">
        <v>2649</v>
      </c>
      <c r="CD1825" s="3" t="s">
        <v>2791</v>
      </c>
      <c r="CE1825" s="3" t="s">
        <v>2791</v>
      </c>
    </row>
    <row r="1826" spans="1:83">
      <c r="A1826" t="s">
        <v>1712</v>
      </c>
      <c r="B1826">
        <v>48.4</v>
      </c>
      <c r="C1826">
        <v>0.85</v>
      </c>
      <c r="D1826">
        <v>15.3</v>
      </c>
      <c r="F1826">
        <v>17.100000000000001</v>
      </c>
      <c r="G1826" s="3">
        <f>F1826/Conversions!$C$4</f>
        <v>13.291877186164012</v>
      </c>
      <c r="H1826">
        <v>0.13</v>
      </c>
      <c r="I1826" s="3">
        <f>H1826/Conversions!$C$6</f>
        <v>0.10068153655514252</v>
      </c>
      <c r="J1826">
        <v>8.3000000000000007</v>
      </c>
      <c r="K1826">
        <v>1.9</v>
      </c>
      <c r="L1826">
        <v>2.72</v>
      </c>
      <c r="M1826">
        <v>1.57</v>
      </c>
      <c r="U1826">
        <f t="shared" si="73"/>
        <v>96.27000000000001</v>
      </c>
      <c r="V1826">
        <v>5.4</v>
      </c>
      <c r="X1826">
        <v>75.2</v>
      </c>
      <c r="Y1826">
        <v>232.8</v>
      </c>
      <c r="BZ1826" t="s">
        <v>2649</v>
      </c>
      <c r="CD1826" s="3" t="s">
        <v>2791</v>
      </c>
      <c r="CE1826" s="3" t="s">
        <v>2791</v>
      </c>
    </row>
    <row r="1827" spans="1:83">
      <c r="A1827" t="s">
        <v>1712</v>
      </c>
      <c r="B1827">
        <v>43.1</v>
      </c>
      <c r="C1827">
        <v>0.83</v>
      </c>
      <c r="D1827">
        <v>8.6999999999999993</v>
      </c>
      <c r="F1827">
        <v>19.399999999999999</v>
      </c>
      <c r="G1827" s="3">
        <f>F1827/Conversions!$C$4</f>
        <v>15.07967353284104</v>
      </c>
      <c r="H1827">
        <v>0.17</v>
      </c>
      <c r="I1827" s="3">
        <f>H1827/Conversions!$C$6</f>
        <v>0.13166047087980176</v>
      </c>
      <c r="J1827">
        <v>6.3</v>
      </c>
      <c r="K1827">
        <v>7.9</v>
      </c>
      <c r="L1827">
        <v>2.13</v>
      </c>
      <c r="M1827">
        <v>0.42</v>
      </c>
      <c r="U1827">
        <f t="shared" si="73"/>
        <v>88.949999999999989</v>
      </c>
      <c r="V1827">
        <v>12.2</v>
      </c>
      <c r="BZ1827" t="s">
        <v>2649</v>
      </c>
      <c r="CD1827" s="3" t="s">
        <v>2791</v>
      </c>
      <c r="CE1827" s="3" t="s">
        <v>2791</v>
      </c>
    </row>
    <row r="1828" spans="1:83">
      <c r="A1828" t="s">
        <v>1712</v>
      </c>
      <c r="B1828">
        <v>43.3</v>
      </c>
      <c r="C1828">
        <v>0.94</v>
      </c>
      <c r="D1828">
        <v>14.9</v>
      </c>
      <c r="F1828">
        <v>19.899999999999999</v>
      </c>
      <c r="G1828" s="3">
        <f>F1828/Conversions!$C$4</f>
        <v>15.468324912553438</v>
      </c>
      <c r="H1828">
        <v>0.16</v>
      </c>
      <c r="I1828" s="3">
        <f>H1828/Conversions!$C$6</f>
        <v>0.12391573729863693</v>
      </c>
      <c r="J1828">
        <v>6.9</v>
      </c>
      <c r="K1828">
        <v>5.7</v>
      </c>
      <c r="L1828">
        <v>2.2599999999999998</v>
      </c>
      <c r="M1828">
        <v>1.19</v>
      </c>
      <c r="U1828">
        <f t="shared" si="73"/>
        <v>95.25</v>
      </c>
      <c r="X1828">
        <v>123.6</v>
      </c>
      <c r="Y1828">
        <v>238.4</v>
      </c>
      <c r="BZ1828" t="s">
        <v>2649</v>
      </c>
      <c r="CD1828" s="3" t="s">
        <v>2791</v>
      </c>
      <c r="CE1828" s="3" t="s">
        <v>2791</v>
      </c>
    </row>
    <row r="1829" spans="1:83">
      <c r="A1829" t="s">
        <v>1712</v>
      </c>
      <c r="B1829">
        <v>51.2</v>
      </c>
      <c r="C1829">
        <v>1</v>
      </c>
      <c r="D1829">
        <v>10.5</v>
      </c>
      <c r="F1829">
        <v>19.5</v>
      </c>
      <c r="G1829" s="3">
        <f>F1829/Conversions!$C$4</f>
        <v>15.157403808783522</v>
      </c>
      <c r="H1829">
        <v>0.14000000000000001</v>
      </c>
      <c r="I1829" s="3">
        <f>H1829/Conversions!$C$6</f>
        <v>0.10842627013630733</v>
      </c>
      <c r="J1829">
        <v>4.5</v>
      </c>
      <c r="K1829">
        <v>3.9</v>
      </c>
      <c r="L1829">
        <v>2.8</v>
      </c>
      <c r="M1829">
        <v>1.23</v>
      </c>
      <c r="U1829">
        <f t="shared" si="73"/>
        <v>94.77000000000001</v>
      </c>
      <c r="X1829">
        <v>74.2</v>
      </c>
      <c r="Y1829">
        <v>154.30000000000001</v>
      </c>
      <c r="BZ1829" t="s">
        <v>2649</v>
      </c>
      <c r="CD1829" s="3" t="s">
        <v>2791</v>
      </c>
      <c r="CE1829" s="3" t="s">
        <v>2791</v>
      </c>
    </row>
    <row r="1830" spans="1:83">
      <c r="A1830" t="s">
        <v>1713</v>
      </c>
      <c r="B1830">
        <v>44.2</v>
      </c>
      <c r="C1830">
        <v>0.96</v>
      </c>
      <c r="D1830">
        <v>11.7</v>
      </c>
      <c r="F1830">
        <v>20.399999999999999</v>
      </c>
      <c r="G1830" s="3">
        <f>F1830/Conversions!$C$4</f>
        <v>15.856976292265836</v>
      </c>
      <c r="H1830">
        <v>0.16</v>
      </c>
      <c r="I1830" s="3">
        <f>H1830/Conversions!$C$6</f>
        <v>0.12391573729863693</v>
      </c>
      <c r="J1830">
        <v>7.2</v>
      </c>
      <c r="K1830">
        <v>7.1</v>
      </c>
      <c r="L1830">
        <v>2.63</v>
      </c>
      <c r="M1830">
        <v>0.5</v>
      </c>
      <c r="U1830">
        <f t="shared" si="73"/>
        <v>94.85</v>
      </c>
      <c r="V1830">
        <v>13.2</v>
      </c>
      <c r="BZ1830" t="s">
        <v>2649</v>
      </c>
      <c r="CD1830" s="3" t="s">
        <v>2791</v>
      </c>
      <c r="CE1830" s="3" t="s">
        <v>2791</v>
      </c>
    </row>
    <row r="1831" spans="1:83">
      <c r="A1831" t="s">
        <v>1713</v>
      </c>
      <c r="B1831">
        <v>44.2</v>
      </c>
      <c r="C1831">
        <v>1.17</v>
      </c>
      <c r="D1831">
        <v>11.1</v>
      </c>
      <c r="F1831">
        <v>21</v>
      </c>
      <c r="G1831" s="3">
        <f>F1831/Conversions!$C$4</f>
        <v>16.323357947920716</v>
      </c>
      <c r="H1831">
        <v>0.14000000000000001</v>
      </c>
      <c r="I1831" s="3">
        <f>H1831/Conversions!$C$6</f>
        <v>0.10842627013630733</v>
      </c>
      <c r="J1831">
        <v>6</v>
      </c>
      <c r="K1831">
        <v>7</v>
      </c>
      <c r="L1831">
        <v>3.01</v>
      </c>
      <c r="M1831">
        <v>0.48</v>
      </c>
      <c r="U1831">
        <f t="shared" si="73"/>
        <v>94.1</v>
      </c>
      <c r="V1831">
        <v>11.1</v>
      </c>
      <c r="BZ1831" t="s">
        <v>2649</v>
      </c>
      <c r="CD1831" s="3" t="s">
        <v>2791</v>
      </c>
      <c r="CE1831" s="3" t="s">
        <v>2791</v>
      </c>
    </row>
    <row r="1832" spans="1:83">
      <c r="A1832" t="s">
        <v>1713</v>
      </c>
      <c r="B1832">
        <v>46.9</v>
      </c>
      <c r="C1832">
        <v>0.94</v>
      </c>
      <c r="D1832">
        <v>12.7</v>
      </c>
      <c r="F1832">
        <v>19.600000000000001</v>
      </c>
      <c r="G1832" s="3">
        <f>F1832/Conversions!$C$4</f>
        <v>15.235134084726003</v>
      </c>
      <c r="H1832">
        <v>0.15</v>
      </c>
      <c r="I1832" s="3">
        <f>H1832/Conversions!$C$6</f>
        <v>0.11617100371747212</v>
      </c>
      <c r="J1832">
        <v>6</v>
      </c>
      <c r="K1832">
        <v>8</v>
      </c>
      <c r="L1832">
        <v>3.11</v>
      </c>
      <c r="M1832">
        <v>0.6</v>
      </c>
      <c r="U1832">
        <f t="shared" si="73"/>
        <v>98</v>
      </c>
      <c r="V1832">
        <v>1.9</v>
      </c>
      <c r="X1832">
        <v>31.7</v>
      </c>
      <c r="BZ1832" t="s">
        <v>2649</v>
      </c>
      <c r="CD1832" s="3" t="s">
        <v>2791</v>
      </c>
      <c r="CE1832" s="3" t="s">
        <v>2791</v>
      </c>
    </row>
    <row r="1833" spans="1:83">
      <c r="A1833" t="s">
        <v>1713</v>
      </c>
      <c r="B1833">
        <v>45.2</v>
      </c>
      <c r="C1833">
        <v>0.96</v>
      </c>
      <c r="D1833">
        <v>12</v>
      </c>
      <c r="F1833">
        <v>19.899999999999999</v>
      </c>
      <c r="G1833" s="3">
        <f>F1833/Conversions!$C$4</f>
        <v>15.468324912553438</v>
      </c>
      <c r="H1833">
        <v>0.17</v>
      </c>
      <c r="I1833" s="3">
        <f>H1833/Conversions!$C$6</f>
        <v>0.13166047087980176</v>
      </c>
      <c r="J1833">
        <v>6.3</v>
      </c>
      <c r="K1833">
        <v>8.6999999999999993</v>
      </c>
      <c r="L1833">
        <v>2.79</v>
      </c>
      <c r="M1833">
        <v>0.56000000000000005</v>
      </c>
      <c r="U1833">
        <f t="shared" si="73"/>
        <v>96.579999999999984</v>
      </c>
      <c r="V1833">
        <v>1.2</v>
      </c>
      <c r="BZ1833" t="s">
        <v>2649</v>
      </c>
      <c r="CD1833" s="3" t="s">
        <v>2791</v>
      </c>
      <c r="CE1833" s="3" t="s">
        <v>2791</v>
      </c>
    </row>
    <row r="1834" spans="1:83">
      <c r="A1834" t="s">
        <v>1713</v>
      </c>
      <c r="B1834">
        <v>45.2</v>
      </c>
      <c r="C1834">
        <v>0.92</v>
      </c>
      <c r="D1834">
        <v>11.2</v>
      </c>
      <c r="F1834">
        <v>20.100000000000001</v>
      </c>
      <c r="G1834" s="3">
        <f>F1834/Conversions!$C$4</f>
        <v>15.6237854644384</v>
      </c>
      <c r="H1834">
        <v>0.16</v>
      </c>
      <c r="I1834" s="3">
        <f>H1834/Conversions!$C$6</f>
        <v>0.12391573729863693</v>
      </c>
      <c r="J1834">
        <v>7</v>
      </c>
      <c r="K1834">
        <v>7.5</v>
      </c>
      <c r="L1834">
        <v>2.5</v>
      </c>
      <c r="M1834">
        <v>0.53</v>
      </c>
      <c r="U1834">
        <f t="shared" si="73"/>
        <v>95.110000000000014</v>
      </c>
      <c r="V1834">
        <v>1.2</v>
      </c>
      <c r="BZ1834" t="s">
        <v>2649</v>
      </c>
      <c r="CD1834" s="3" t="s">
        <v>2791</v>
      </c>
      <c r="CE1834" s="3" t="s">
        <v>2791</v>
      </c>
    </row>
    <row r="1835" spans="1:83">
      <c r="A1835" t="s">
        <v>1714</v>
      </c>
      <c r="B1835">
        <v>48.4</v>
      </c>
      <c r="C1835">
        <v>1.01</v>
      </c>
      <c r="D1835">
        <v>11.7</v>
      </c>
      <c r="F1835">
        <v>17.5</v>
      </c>
      <c r="G1835" s="3">
        <f>F1835/Conversions!$C$4</f>
        <v>13.602798289933929</v>
      </c>
      <c r="H1835">
        <v>0.15</v>
      </c>
      <c r="I1835" s="3">
        <f>H1835/Conversions!$C$6</f>
        <v>0.11617100371747212</v>
      </c>
      <c r="J1835">
        <v>7.2</v>
      </c>
      <c r="K1835">
        <v>5.3</v>
      </c>
      <c r="L1835">
        <v>3.97</v>
      </c>
      <c r="M1835">
        <v>1.31</v>
      </c>
      <c r="U1835">
        <f t="shared" si="73"/>
        <v>96.54</v>
      </c>
      <c r="BZ1835" t="s">
        <v>2649</v>
      </c>
      <c r="CD1835" s="3" t="s">
        <v>2791</v>
      </c>
      <c r="CE1835" s="3" t="s">
        <v>2791</v>
      </c>
    </row>
    <row r="1836" spans="1:83">
      <c r="A1836" t="s">
        <v>1714</v>
      </c>
      <c r="B1836">
        <v>46</v>
      </c>
      <c r="C1836">
        <v>0.81</v>
      </c>
      <c r="D1836">
        <v>12.2</v>
      </c>
      <c r="F1836">
        <v>19.3</v>
      </c>
      <c r="G1836" s="3">
        <f>F1836/Conversions!$C$4</f>
        <v>15.001943256898564</v>
      </c>
      <c r="H1836">
        <v>0.15</v>
      </c>
      <c r="I1836" s="3">
        <f>H1836/Conversions!$C$6</f>
        <v>0.11617100371747212</v>
      </c>
      <c r="J1836">
        <v>9.4</v>
      </c>
      <c r="K1836">
        <v>4.4000000000000004</v>
      </c>
      <c r="L1836">
        <v>2.57</v>
      </c>
      <c r="M1836">
        <v>1.0900000000000001</v>
      </c>
      <c r="U1836">
        <f t="shared" ref="U1836:U1899" si="74">SUM(J1836:M1836,H1836,B1836:F1836)</f>
        <v>95.92</v>
      </c>
      <c r="BZ1836" t="s">
        <v>2649</v>
      </c>
      <c r="CD1836" s="3" t="s">
        <v>2791</v>
      </c>
      <c r="CE1836" s="3" t="s">
        <v>2791</v>
      </c>
    </row>
    <row r="1837" spans="1:83">
      <c r="A1837" t="s">
        <v>1714</v>
      </c>
      <c r="B1837">
        <v>49.7</v>
      </c>
      <c r="C1837">
        <v>1.51</v>
      </c>
      <c r="D1837">
        <v>13.8</v>
      </c>
      <c r="F1837">
        <v>17.399999999999999</v>
      </c>
      <c r="G1837" s="3">
        <f>F1837/Conversions!$C$4</f>
        <v>13.525068013991449</v>
      </c>
      <c r="H1837">
        <v>0.18</v>
      </c>
      <c r="I1837" s="3">
        <f>H1837/Conversions!$C$6</f>
        <v>0.13940520446096655</v>
      </c>
      <c r="J1837">
        <v>8.4</v>
      </c>
      <c r="K1837">
        <v>6.7</v>
      </c>
      <c r="L1837">
        <v>2.89</v>
      </c>
      <c r="M1837">
        <v>0.85</v>
      </c>
      <c r="U1837">
        <f t="shared" si="74"/>
        <v>101.43</v>
      </c>
      <c r="BZ1837" t="s">
        <v>2649</v>
      </c>
      <c r="CD1837" s="3" t="s">
        <v>2791</v>
      </c>
      <c r="CE1837" s="3" t="s">
        <v>2791</v>
      </c>
    </row>
    <row r="1838" spans="1:83">
      <c r="A1838" t="s">
        <v>1714</v>
      </c>
      <c r="B1838">
        <v>47.6</v>
      </c>
      <c r="C1838">
        <v>0.82</v>
      </c>
      <c r="D1838">
        <v>14.4</v>
      </c>
      <c r="F1838">
        <v>20</v>
      </c>
      <c r="G1838" s="3">
        <f>F1838/Conversions!$C$4</f>
        <v>15.54605518849592</v>
      </c>
      <c r="H1838">
        <v>0.15</v>
      </c>
      <c r="I1838" s="3">
        <f>H1838/Conversions!$C$6</f>
        <v>0.11617100371747212</v>
      </c>
      <c r="J1838">
        <v>7</v>
      </c>
      <c r="K1838">
        <v>5.3</v>
      </c>
      <c r="L1838">
        <v>3.1</v>
      </c>
      <c r="M1838">
        <v>1.67</v>
      </c>
      <c r="U1838">
        <f t="shared" si="74"/>
        <v>100.03999999999999</v>
      </c>
      <c r="BZ1838" t="s">
        <v>2649</v>
      </c>
      <c r="CD1838" s="3" t="s">
        <v>2791</v>
      </c>
      <c r="CE1838" s="3" t="s">
        <v>2791</v>
      </c>
    </row>
    <row r="1839" spans="1:83">
      <c r="A1839" t="s">
        <v>1715</v>
      </c>
      <c r="B1839">
        <v>41.5</v>
      </c>
      <c r="C1839">
        <v>0.91</v>
      </c>
      <c r="D1839">
        <v>10.1</v>
      </c>
      <c r="F1839">
        <v>20.7</v>
      </c>
      <c r="G1839" s="3">
        <f>F1839/Conversions!$C$4</f>
        <v>16.090167120093277</v>
      </c>
      <c r="H1839">
        <v>0.15</v>
      </c>
      <c r="I1839" s="3">
        <f>H1839/Conversions!$C$6</f>
        <v>0.11617100371747212</v>
      </c>
      <c r="J1839">
        <v>10.8</v>
      </c>
      <c r="K1839">
        <v>5.0999999999999996</v>
      </c>
      <c r="L1839">
        <v>1.95</v>
      </c>
      <c r="M1839">
        <v>0.53</v>
      </c>
      <c r="U1839">
        <f t="shared" si="74"/>
        <v>91.74</v>
      </c>
      <c r="BZ1839" t="s">
        <v>2649</v>
      </c>
      <c r="CD1839" s="3" t="s">
        <v>2791</v>
      </c>
      <c r="CE1839" s="3" t="s">
        <v>2791</v>
      </c>
    </row>
    <row r="1840" spans="1:83">
      <c r="A1840" t="s">
        <v>1715</v>
      </c>
      <c r="B1840">
        <v>49.5</v>
      </c>
      <c r="C1840">
        <v>0.91</v>
      </c>
      <c r="D1840">
        <v>14.1</v>
      </c>
      <c r="F1840">
        <v>17.2</v>
      </c>
      <c r="G1840" s="3">
        <f>F1840/Conversions!$C$4</f>
        <v>13.36960746210649</v>
      </c>
      <c r="H1840">
        <v>0.13</v>
      </c>
      <c r="I1840" s="3">
        <f>H1840/Conversions!$C$6</f>
        <v>0.10068153655514252</v>
      </c>
      <c r="J1840">
        <v>11.5</v>
      </c>
      <c r="K1840">
        <v>3.1</v>
      </c>
      <c r="L1840">
        <v>2.79</v>
      </c>
      <c r="M1840">
        <v>1.22</v>
      </c>
      <c r="U1840">
        <f t="shared" si="74"/>
        <v>100.44999999999999</v>
      </c>
      <c r="BZ1840" t="s">
        <v>2649</v>
      </c>
      <c r="CD1840" s="3" t="s">
        <v>2791</v>
      </c>
      <c r="CE1840" s="3" t="s">
        <v>2791</v>
      </c>
    </row>
    <row r="1841" spans="1:83">
      <c r="A1841" t="s">
        <v>1715</v>
      </c>
      <c r="B1841">
        <v>43.8</v>
      </c>
      <c r="C1841">
        <v>0.95</v>
      </c>
      <c r="D1841">
        <v>10</v>
      </c>
      <c r="F1841">
        <v>19.600000000000001</v>
      </c>
      <c r="G1841" s="3">
        <f>F1841/Conversions!$C$4</f>
        <v>15.235134084726003</v>
      </c>
      <c r="H1841">
        <v>0.15</v>
      </c>
      <c r="I1841" s="3">
        <f>H1841/Conversions!$C$6</f>
        <v>0.11617100371747212</v>
      </c>
      <c r="J1841">
        <v>7.6</v>
      </c>
      <c r="K1841">
        <v>7.5</v>
      </c>
      <c r="L1841">
        <v>2.17</v>
      </c>
      <c r="M1841">
        <v>0.32</v>
      </c>
      <c r="U1841">
        <f t="shared" si="74"/>
        <v>92.09</v>
      </c>
      <c r="BZ1841" t="s">
        <v>2649</v>
      </c>
      <c r="CD1841" s="3" t="s">
        <v>2791</v>
      </c>
      <c r="CE1841" s="3" t="s">
        <v>2791</v>
      </c>
    </row>
    <row r="1842" spans="1:83">
      <c r="A1842" t="s">
        <v>1715</v>
      </c>
      <c r="B1842">
        <v>43.8</v>
      </c>
      <c r="C1842">
        <v>0.94</v>
      </c>
      <c r="D1842">
        <v>9.6</v>
      </c>
      <c r="F1842">
        <v>19.399999999999999</v>
      </c>
      <c r="G1842" s="3">
        <f>F1842/Conversions!$C$4</f>
        <v>15.07967353284104</v>
      </c>
      <c r="H1842">
        <v>0.14000000000000001</v>
      </c>
      <c r="I1842" s="3">
        <f>H1842/Conversions!$C$6</f>
        <v>0.10842627013630733</v>
      </c>
      <c r="J1842">
        <v>8.1999999999999993</v>
      </c>
      <c r="K1842">
        <v>6.8</v>
      </c>
      <c r="L1842">
        <v>2</v>
      </c>
      <c r="M1842">
        <v>0.32</v>
      </c>
      <c r="U1842">
        <f t="shared" si="74"/>
        <v>91.199999999999989</v>
      </c>
      <c r="BZ1842" t="s">
        <v>2649</v>
      </c>
      <c r="CD1842" s="3" t="s">
        <v>2791</v>
      </c>
      <c r="CE1842" s="3" t="s">
        <v>2791</v>
      </c>
    </row>
    <row r="1843" spans="1:83">
      <c r="A1843" t="s">
        <v>1715</v>
      </c>
      <c r="B1843">
        <v>42.5</v>
      </c>
      <c r="C1843">
        <v>0.99</v>
      </c>
      <c r="D1843">
        <v>10.3</v>
      </c>
      <c r="F1843">
        <v>19.7</v>
      </c>
      <c r="G1843" s="3">
        <f>F1843/Conversions!$C$4</f>
        <v>15.312864360668479</v>
      </c>
      <c r="H1843">
        <v>0.13</v>
      </c>
      <c r="I1843" s="3">
        <f>H1843/Conversions!$C$6</f>
        <v>0.10068153655514252</v>
      </c>
      <c r="J1843">
        <v>7.3</v>
      </c>
      <c r="K1843">
        <v>7.6</v>
      </c>
      <c r="L1843">
        <v>2</v>
      </c>
      <c r="M1843">
        <v>0.23</v>
      </c>
      <c r="U1843">
        <f t="shared" si="74"/>
        <v>90.75</v>
      </c>
      <c r="BZ1843" t="s">
        <v>2649</v>
      </c>
      <c r="CD1843" s="3" t="s">
        <v>2791</v>
      </c>
      <c r="CE1843" s="3" t="s">
        <v>2791</v>
      </c>
    </row>
    <row r="1844" spans="1:83">
      <c r="A1844" t="s">
        <v>1715</v>
      </c>
      <c r="B1844">
        <v>42.2</v>
      </c>
      <c r="C1844">
        <v>0.94</v>
      </c>
      <c r="D1844">
        <v>9.6</v>
      </c>
      <c r="F1844">
        <v>19.399999999999999</v>
      </c>
      <c r="G1844" s="3">
        <f>F1844/Conversions!$C$4</f>
        <v>15.07967353284104</v>
      </c>
      <c r="H1844">
        <v>0.14000000000000001</v>
      </c>
      <c r="I1844" s="3">
        <f>H1844/Conversions!$C$6</f>
        <v>0.10842627013630733</v>
      </c>
      <c r="J1844">
        <v>7.8</v>
      </c>
      <c r="K1844">
        <v>7.1</v>
      </c>
      <c r="L1844">
        <v>1.99</v>
      </c>
      <c r="M1844">
        <v>0.25</v>
      </c>
      <c r="U1844">
        <f t="shared" si="74"/>
        <v>89.419999999999987</v>
      </c>
      <c r="BZ1844" t="s">
        <v>2649</v>
      </c>
      <c r="CD1844" s="3" t="s">
        <v>2791</v>
      </c>
      <c r="CE1844" s="3" t="s">
        <v>2791</v>
      </c>
    </row>
    <row r="1845" spans="1:83">
      <c r="A1845" t="s">
        <v>1715</v>
      </c>
      <c r="B1845">
        <v>40.799999999999997</v>
      </c>
      <c r="C1845">
        <v>0.87</v>
      </c>
      <c r="D1845">
        <v>15.2</v>
      </c>
      <c r="F1845">
        <v>22.4</v>
      </c>
      <c r="G1845" s="3">
        <f>F1845/Conversions!$C$4</f>
        <v>17.411581811115429</v>
      </c>
      <c r="H1845">
        <v>0.14000000000000001</v>
      </c>
      <c r="I1845" s="3">
        <f>H1845/Conversions!$C$6</f>
        <v>0.10842627013630733</v>
      </c>
      <c r="J1845">
        <v>9.1</v>
      </c>
      <c r="K1845">
        <v>3.1</v>
      </c>
      <c r="L1845">
        <v>3.13</v>
      </c>
      <c r="M1845">
        <v>0.6</v>
      </c>
      <c r="U1845">
        <f t="shared" si="74"/>
        <v>95.339999999999975</v>
      </c>
      <c r="BZ1845" t="s">
        <v>2649</v>
      </c>
      <c r="CD1845" s="3" t="s">
        <v>2791</v>
      </c>
      <c r="CE1845" s="3" t="s">
        <v>2791</v>
      </c>
    </row>
    <row r="1846" spans="1:83">
      <c r="A1846" t="s">
        <v>1715</v>
      </c>
      <c r="B1846">
        <v>49.2</v>
      </c>
      <c r="C1846">
        <v>0.9</v>
      </c>
      <c r="D1846">
        <v>17.2</v>
      </c>
      <c r="F1846">
        <v>17.7</v>
      </c>
      <c r="G1846" s="3">
        <f>F1846/Conversions!$C$4</f>
        <v>13.758258841818888</v>
      </c>
      <c r="H1846">
        <v>0.13</v>
      </c>
      <c r="I1846" s="3">
        <f>H1846/Conversions!$C$6</f>
        <v>0.10068153655514252</v>
      </c>
      <c r="J1846">
        <v>7.7</v>
      </c>
      <c r="K1846">
        <v>1.6</v>
      </c>
      <c r="L1846">
        <v>5.08</v>
      </c>
      <c r="M1846">
        <v>1.41</v>
      </c>
      <c r="U1846">
        <f t="shared" si="74"/>
        <v>100.92000000000002</v>
      </c>
      <c r="BZ1846" t="s">
        <v>2649</v>
      </c>
      <c r="CD1846" s="3" t="s">
        <v>2791</v>
      </c>
      <c r="CE1846" s="3" t="s">
        <v>2791</v>
      </c>
    </row>
    <row r="1847" spans="1:83">
      <c r="A1847" t="s">
        <v>1715</v>
      </c>
      <c r="B1847">
        <v>35</v>
      </c>
      <c r="C1847">
        <v>0.8</v>
      </c>
      <c r="D1847">
        <v>13.6</v>
      </c>
      <c r="F1847">
        <v>28.3</v>
      </c>
      <c r="G1847" s="3">
        <f>F1847/Conversions!$C$4</f>
        <v>21.997668091721728</v>
      </c>
      <c r="H1847">
        <v>0.18</v>
      </c>
      <c r="I1847" s="3">
        <f>H1847/Conversions!$C$6</f>
        <v>0.13940520446096655</v>
      </c>
      <c r="J1847">
        <v>4.5999999999999996</v>
      </c>
      <c r="K1847">
        <v>11.1</v>
      </c>
      <c r="L1847">
        <v>2.37</v>
      </c>
      <c r="M1847">
        <v>0.44</v>
      </c>
      <c r="U1847">
        <f t="shared" si="74"/>
        <v>96.389999999999986</v>
      </c>
      <c r="BZ1847" t="s">
        <v>2649</v>
      </c>
      <c r="CD1847" s="3" t="s">
        <v>2791</v>
      </c>
      <c r="CE1847" s="3" t="s">
        <v>2791</v>
      </c>
    </row>
    <row r="1848" spans="1:83">
      <c r="A1848" t="s">
        <v>1715</v>
      </c>
      <c r="B1848">
        <v>43.8</v>
      </c>
      <c r="C1848">
        <v>0.95</v>
      </c>
      <c r="D1848">
        <v>12.7</v>
      </c>
      <c r="F1848">
        <v>20.3</v>
      </c>
      <c r="G1848" s="3">
        <f>F1848/Conversions!$C$4</f>
        <v>15.779246016323359</v>
      </c>
      <c r="H1848">
        <v>0.15</v>
      </c>
      <c r="I1848" s="3">
        <f>H1848/Conversions!$C$6</f>
        <v>0.11617100371747212</v>
      </c>
      <c r="J1848">
        <v>9.1</v>
      </c>
      <c r="K1848">
        <v>4.8</v>
      </c>
      <c r="L1848">
        <v>2.31</v>
      </c>
      <c r="M1848">
        <v>0.46</v>
      </c>
      <c r="U1848">
        <f t="shared" si="74"/>
        <v>94.57</v>
      </c>
      <c r="BZ1848" t="s">
        <v>2649</v>
      </c>
      <c r="CD1848" s="3" t="s">
        <v>2791</v>
      </c>
      <c r="CE1848" s="3" t="s">
        <v>2791</v>
      </c>
    </row>
    <row r="1849" spans="1:83">
      <c r="A1849" t="s">
        <v>1715</v>
      </c>
      <c r="B1849">
        <v>42</v>
      </c>
      <c r="C1849">
        <v>0.76</v>
      </c>
      <c r="D1849">
        <v>12.1</v>
      </c>
      <c r="F1849">
        <v>18.8</v>
      </c>
      <c r="G1849" s="3">
        <f>F1849/Conversions!$C$4</f>
        <v>14.613291877186164</v>
      </c>
      <c r="H1849">
        <v>0.19</v>
      </c>
      <c r="I1849" s="3">
        <f>H1849/Conversions!$C$6</f>
        <v>0.14714993804213136</v>
      </c>
      <c r="J1849">
        <v>10.6</v>
      </c>
      <c r="K1849">
        <v>7.3</v>
      </c>
      <c r="L1849">
        <v>3.71</v>
      </c>
      <c r="M1849">
        <v>0.3</v>
      </c>
      <c r="U1849">
        <f t="shared" si="74"/>
        <v>95.759999999999991</v>
      </c>
      <c r="BZ1849" t="s">
        <v>2649</v>
      </c>
      <c r="CD1849" s="3" t="s">
        <v>2791</v>
      </c>
      <c r="CE1849" s="3" t="s">
        <v>2791</v>
      </c>
    </row>
    <row r="1850" spans="1:83">
      <c r="A1850" t="s">
        <v>1716</v>
      </c>
      <c r="B1850">
        <v>45.1</v>
      </c>
      <c r="C1850">
        <v>0.75</v>
      </c>
      <c r="D1850">
        <v>11.5</v>
      </c>
      <c r="F1850">
        <v>21.3</v>
      </c>
      <c r="G1850" s="3">
        <f>F1850/Conversions!$C$4</f>
        <v>16.556548775748155</v>
      </c>
      <c r="H1850">
        <v>0.18</v>
      </c>
      <c r="I1850" s="3">
        <f>H1850/Conversions!$C$6</f>
        <v>0.13940520446096655</v>
      </c>
      <c r="J1850">
        <v>6.8</v>
      </c>
      <c r="K1850">
        <v>7.1</v>
      </c>
      <c r="L1850">
        <v>3.29</v>
      </c>
      <c r="M1850">
        <v>0.48</v>
      </c>
      <c r="U1850">
        <f t="shared" si="74"/>
        <v>96.5</v>
      </c>
      <c r="BZ1850" t="s">
        <v>2649</v>
      </c>
      <c r="CD1850" s="3" t="s">
        <v>2791</v>
      </c>
      <c r="CE1850" s="3" t="s">
        <v>2791</v>
      </c>
    </row>
    <row r="1851" spans="1:83">
      <c r="A1851" t="s">
        <v>1716</v>
      </c>
      <c r="B1851">
        <v>46.5</v>
      </c>
      <c r="C1851">
        <v>0.97</v>
      </c>
      <c r="D1851">
        <v>17.600000000000001</v>
      </c>
      <c r="F1851">
        <v>19.5</v>
      </c>
      <c r="G1851" s="3">
        <f>F1851/Conversions!$C$4</f>
        <v>15.157403808783522</v>
      </c>
      <c r="H1851">
        <v>0.16</v>
      </c>
      <c r="I1851" s="3">
        <f>H1851/Conversions!$C$6</f>
        <v>0.12391573729863693</v>
      </c>
      <c r="J1851">
        <v>4.5999999999999996</v>
      </c>
      <c r="K1851">
        <v>8</v>
      </c>
      <c r="L1851">
        <v>3.79</v>
      </c>
      <c r="M1851">
        <v>0.57999999999999996</v>
      </c>
      <c r="U1851">
        <f t="shared" si="74"/>
        <v>101.69999999999999</v>
      </c>
      <c r="BZ1851" t="s">
        <v>2649</v>
      </c>
      <c r="CD1851" s="3" t="s">
        <v>2791</v>
      </c>
      <c r="CE1851" s="3" t="s">
        <v>2791</v>
      </c>
    </row>
    <row r="1852" spans="1:83">
      <c r="A1852" t="s">
        <v>1716</v>
      </c>
      <c r="B1852">
        <v>45.1</v>
      </c>
      <c r="C1852">
        <v>0.9</v>
      </c>
      <c r="D1852">
        <v>13.8</v>
      </c>
      <c r="F1852">
        <v>20.399999999999999</v>
      </c>
      <c r="G1852" s="3">
        <f>F1852/Conversions!$C$4</f>
        <v>15.856976292265836</v>
      </c>
      <c r="H1852">
        <v>0.2</v>
      </c>
      <c r="I1852" s="3">
        <f>H1852/Conversions!$C$6</f>
        <v>0.15489467162329618</v>
      </c>
      <c r="J1852">
        <v>5.7</v>
      </c>
      <c r="K1852">
        <v>8.6</v>
      </c>
      <c r="L1852">
        <v>3.38</v>
      </c>
      <c r="M1852">
        <v>0.54</v>
      </c>
      <c r="U1852">
        <f t="shared" si="74"/>
        <v>98.62</v>
      </c>
      <c r="BZ1852" t="s">
        <v>2649</v>
      </c>
      <c r="CD1852" s="3" t="s">
        <v>2791</v>
      </c>
      <c r="CE1852" s="3" t="s">
        <v>2791</v>
      </c>
    </row>
    <row r="1853" spans="1:83">
      <c r="A1853" t="s">
        <v>1716</v>
      </c>
      <c r="B1853">
        <v>37.200000000000003</v>
      </c>
      <c r="C1853">
        <v>0.6</v>
      </c>
      <c r="D1853">
        <v>7.3</v>
      </c>
      <c r="F1853">
        <v>29.8</v>
      </c>
      <c r="G1853" s="3">
        <f>F1853/Conversions!$C$4</f>
        <v>23.16362223085892</v>
      </c>
      <c r="H1853">
        <v>0.2</v>
      </c>
      <c r="I1853" s="3">
        <f>H1853/Conversions!$C$6</f>
        <v>0.15489467162329618</v>
      </c>
      <c r="J1853">
        <v>2.9</v>
      </c>
      <c r="K1853">
        <v>11.5</v>
      </c>
      <c r="L1853">
        <v>1.8</v>
      </c>
      <c r="M1853">
        <v>0.15</v>
      </c>
      <c r="U1853">
        <f t="shared" si="74"/>
        <v>91.45</v>
      </c>
      <c r="BZ1853" t="s">
        <v>2649</v>
      </c>
      <c r="CD1853" s="3" t="s">
        <v>2791</v>
      </c>
      <c r="CE1853" s="3" t="s">
        <v>2791</v>
      </c>
    </row>
    <row r="1854" spans="1:83">
      <c r="A1854" t="s">
        <v>1716</v>
      </c>
      <c r="B1854">
        <v>49.4</v>
      </c>
      <c r="C1854">
        <v>0.83</v>
      </c>
      <c r="D1854">
        <v>13.9</v>
      </c>
      <c r="F1854">
        <v>19.2</v>
      </c>
      <c r="G1854" s="3">
        <f>F1854/Conversions!$C$4</f>
        <v>14.924212980956082</v>
      </c>
      <c r="H1854">
        <v>0.18</v>
      </c>
      <c r="I1854" s="3">
        <f>H1854/Conversions!$C$6</f>
        <v>0.13940520446096655</v>
      </c>
      <c r="J1854">
        <v>7.9</v>
      </c>
      <c r="K1854">
        <v>5.9</v>
      </c>
      <c r="L1854">
        <v>3.71</v>
      </c>
      <c r="M1854">
        <v>0.83</v>
      </c>
      <c r="U1854">
        <f t="shared" si="74"/>
        <v>101.85000000000001</v>
      </c>
      <c r="BZ1854" t="s">
        <v>2649</v>
      </c>
      <c r="CD1854" s="3" t="s">
        <v>2791</v>
      </c>
      <c r="CE1854" s="3" t="s">
        <v>2791</v>
      </c>
    </row>
    <row r="1855" spans="1:83">
      <c r="A1855" t="s">
        <v>1717</v>
      </c>
      <c r="B1855">
        <v>45.7</v>
      </c>
      <c r="C1855">
        <v>1.05</v>
      </c>
      <c r="D1855">
        <v>13.8</v>
      </c>
      <c r="F1855">
        <v>20.3</v>
      </c>
      <c r="G1855" s="3">
        <f>F1855/Conversions!$C$4</f>
        <v>15.779246016323359</v>
      </c>
      <c r="H1855">
        <v>0.18</v>
      </c>
      <c r="I1855" s="3">
        <f>H1855/Conversions!$C$6</f>
        <v>0.13940520446096655</v>
      </c>
      <c r="J1855">
        <v>6.8</v>
      </c>
      <c r="K1855">
        <v>7</v>
      </c>
      <c r="L1855">
        <v>3.21</v>
      </c>
      <c r="M1855">
        <v>0.56000000000000005</v>
      </c>
      <c r="U1855">
        <f t="shared" si="74"/>
        <v>98.6</v>
      </c>
      <c r="V1855">
        <v>15.5</v>
      </c>
      <c r="Y1855">
        <v>165</v>
      </c>
      <c r="BZ1855" t="s">
        <v>2649</v>
      </c>
      <c r="CD1855" s="3" t="s">
        <v>2791</v>
      </c>
      <c r="CE1855" s="3" t="s">
        <v>2791</v>
      </c>
    </row>
    <row r="1856" spans="1:83">
      <c r="A1856" t="s">
        <v>1717</v>
      </c>
      <c r="B1856">
        <v>49.1</v>
      </c>
      <c r="C1856">
        <v>0.83</v>
      </c>
      <c r="D1856">
        <v>13.9</v>
      </c>
      <c r="F1856">
        <v>17.5</v>
      </c>
      <c r="G1856" s="3">
        <f>F1856/Conversions!$C$4</f>
        <v>13.602798289933929</v>
      </c>
      <c r="H1856">
        <v>0.3</v>
      </c>
      <c r="I1856" s="3">
        <f>H1856/Conversions!$C$6</f>
        <v>0.23234200743494424</v>
      </c>
      <c r="J1856">
        <v>9.4</v>
      </c>
      <c r="K1856">
        <v>6.3</v>
      </c>
      <c r="L1856">
        <v>3.31</v>
      </c>
      <c r="M1856">
        <v>1</v>
      </c>
      <c r="U1856">
        <f t="shared" si="74"/>
        <v>101.64</v>
      </c>
      <c r="V1856">
        <v>52.7</v>
      </c>
      <c r="X1856">
        <v>7.3</v>
      </c>
      <c r="Y1856">
        <v>167.4</v>
      </c>
      <c r="BZ1856" t="s">
        <v>2649</v>
      </c>
      <c r="CD1856" s="3" t="s">
        <v>2791</v>
      </c>
      <c r="CE1856" s="3" t="s">
        <v>2791</v>
      </c>
    </row>
    <row r="1857" spans="1:83">
      <c r="A1857" t="s">
        <v>1717</v>
      </c>
      <c r="B1857">
        <v>49</v>
      </c>
      <c r="C1857">
        <v>0.76</v>
      </c>
      <c r="D1857">
        <v>13.6</v>
      </c>
      <c r="F1857">
        <v>19.3</v>
      </c>
      <c r="G1857" s="3">
        <f>F1857/Conversions!$C$4</f>
        <v>15.001943256898564</v>
      </c>
      <c r="H1857">
        <v>0.2</v>
      </c>
      <c r="I1857" s="3">
        <f>H1857/Conversions!$C$6</f>
        <v>0.15489467162329618</v>
      </c>
      <c r="J1857">
        <v>7.6</v>
      </c>
      <c r="K1857">
        <v>7</v>
      </c>
      <c r="L1857">
        <v>3.87</v>
      </c>
      <c r="M1857">
        <v>0.61</v>
      </c>
      <c r="U1857">
        <f t="shared" si="74"/>
        <v>101.94</v>
      </c>
      <c r="V1857">
        <v>17.600000000000001</v>
      </c>
      <c r="Y1857">
        <v>124.6</v>
      </c>
      <c r="BZ1857" t="s">
        <v>2649</v>
      </c>
      <c r="CD1857" s="3" t="s">
        <v>2791</v>
      </c>
      <c r="CE1857" s="3" t="s">
        <v>2791</v>
      </c>
    </row>
    <row r="1858" spans="1:83">
      <c r="A1858" t="s">
        <v>1717</v>
      </c>
      <c r="B1858">
        <v>50.2</v>
      </c>
      <c r="C1858">
        <v>0.77</v>
      </c>
      <c r="D1858">
        <v>11.8</v>
      </c>
      <c r="F1858">
        <v>21</v>
      </c>
      <c r="G1858" s="3">
        <f>F1858/Conversions!$C$4</f>
        <v>16.323357947920716</v>
      </c>
      <c r="H1858">
        <v>0.2</v>
      </c>
      <c r="I1858" s="3">
        <f>H1858/Conversions!$C$6</f>
        <v>0.15489467162329618</v>
      </c>
      <c r="J1858">
        <v>8.5</v>
      </c>
      <c r="K1858">
        <v>4.5</v>
      </c>
      <c r="L1858">
        <v>3.04</v>
      </c>
      <c r="M1858">
        <v>0.89</v>
      </c>
      <c r="U1858">
        <f t="shared" si="74"/>
        <v>100.89999999999999</v>
      </c>
      <c r="V1858">
        <v>22.6</v>
      </c>
      <c r="X1858">
        <v>36</v>
      </c>
      <c r="BZ1858" t="s">
        <v>2649</v>
      </c>
      <c r="CD1858" s="3" t="s">
        <v>2791</v>
      </c>
      <c r="CE1858" s="3" t="s">
        <v>2791</v>
      </c>
    </row>
    <row r="1859" spans="1:83">
      <c r="A1859" t="s">
        <v>1717</v>
      </c>
      <c r="B1859">
        <v>48.4</v>
      </c>
      <c r="C1859">
        <v>0.81</v>
      </c>
      <c r="D1859">
        <v>12</v>
      </c>
      <c r="F1859">
        <v>20.8</v>
      </c>
      <c r="G1859" s="3">
        <f>F1859/Conversions!$C$4</f>
        <v>16.167897396035755</v>
      </c>
      <c r="H1859">
        <v>0.17</v>
      </c>
      <c r="I1859" s="3">
        <f>H1859/Conversions!$C$6</f>
        <v>0.13166047087980176</v>
      </c>
      <c r="J1859">
        <v>6.8</v>
      </c>
      <c r="K1859">
        <v>6.8</v>
      </c>
      <c r="L1859">
        <v>3.41</v>
      </c>
      <c r="M1859">
        <v>0.78</v>
      </c>
      <c r="U1859">
        <f t="shared" si="74"/>
        <v>99.97</v>
      </c>
      <c r="V1859">
        <v>13.1</v>
      </c>
      <c r="BZ1859" t="s">
        <v>2649</v>
      </c>
      <c r="CD1859" s="3" t="s">
        <v>2791</v>
      </c>
      <c r="CE1859" s="3" t="s">
        <v>2791</v>
      </c>
    </row>
    <row r="1860" spans="1:83">
      <c r="A1860" t="s">
        <v>1717</v>
      </c>
      <c r="B1860">
        <v>47</v>
      </c>
      <c r="C1860">
        <v>0.76</v>
      </c>
      <c r="D1860">
        <v>12.2</v>
      </c>
      <c r="F1860">
        <v>21.5</v>
      </c>
      <c r="G1860" s="3">
        <f>F1860/Conversions!$C$4</f>
        <v>16.712009327633112</v>
      </c>
      <c r="H1860">
        <v>0.17</v>
      </c>
      <c r="I1860" s="3">
        <f>H1860/Conversions!$C$6</f>
        <v>0.13166047087980176</v>
      </c>
      <c r="J1860">
        <v>7.3</v>
      </c>
      <c r="K1860">
        <v>6</v>
      </c>
      <c r="L1860">
        <v>3.34</v>
      </c>
      <c r="M1860">
        <v>0.59</v>
      </c>
      <c r="U1860">
        <f t="shared" si="74"/>
        <v>98.860000000000014</v>
      </c>
      <c r="V1860">
        <v>1</v>
      </c>
      <c r="Y1860">
        <v>137.6</v>
      </c>
      <c r="BZ1860" t="s">
        <v>2649</v>
      </c>
      <c r="CD1860" s="3" t="s">
        <v>2791</v>
      </c>
      <c r="CE1860" s="3" t="s">
        <v>2791</v>
      </c>
    </row>
    <row r="1861" spans="1:83">
      <c r="A1861" t="s">
        <v>1717</v>
      </c>
      <c r="B1861">
        <v>47.4</v>
      </c>
      <c r="C1861">
        <v>0.74</v>
      </c>
      <c r="D1861">
        <v>11.9</v>
      </c>
      <c r="F1861">
        <v>21.5</v>
      </c>
      <c r="G1861" s="3">
        <f>F1861/Conversions!$C$4</f>
        <v>16.712009327633112</v>
      </c>
      <c r="H1861">
        <v>0.18</v>
      </c>
      <c r="I1861" s="3">
        <f>H1861/Conversions!$C$6</f>
        <v>0.13940520446096655</v>
      </c>
      <c r="J1861">
        <v>7.1</v>
      </c>
      <c r="K1861">
        <v>6.8</v>
      </c>
      <c r="L1861">
        <v>3.43</v>
      </c>
      <c r="M1861">
        <v>0.43</v>
      </c>
      <c r="U1861">
        <f t="shared" si="74"/>
        <v>99.48</v>
      </c>
      <c r="V1861">
        <v>14.3</v>
      </c>
      <c r="BZ1861" t="s">
        <v>2649</v>
      </c>
      <c r="CD1861" s="3" t="s">
        <v>2791</v>
      </c>
      <c r="CE1861" s="3" t="s">
        <v>2791</v>
      </c>
    </row>
    <row r="1862" spans="1:83">
      <c r="A1862" t="s">
        <v>1717</v>
      </c>
      <c r="B1862">
        <v>47.6</v>
      </c>
      <c r="C1862">
        <v>0.92</v>
      </c>
      <c r="D1862">
        <v>12.3</v>
      </c>
      <c r="F1862">
        <v>21.6</v>
      </c>
      <c r="G1862" s="3">
        <f>F1862/Conversions!$C$4</f>
        <v>16.789739603575594</v>
      </c>
      <c r="H1862">
        <v>0.15</v>
      </c>
      <c r="I1862" s="3">
        <f>H1862/Conversions!$C$6</f>
        <v>0.11617100371747212</v>
      </c>
      <c r="J1862">
        <v>6.7</v>
      </c>
      <c r="K1862">
        <v>5.8</v>
      </c>
      <c r="L1862">
        <v>3.72</v>
      </c>
      <c r="M1862">
        <v>0.61</v>
      </c>
      <c r="U1862">
        <f t="shared" si="74"/>
        <v>99.4</v>
      </c>
      <c r="V1862">
        <v>1.1000000000000001</v>
      </c>
      <c r="Y1862">
        <v>169.2</v>
      </c>
      <c r="BZ1862" t="s">
        <v>2649</v>
      </c>
      <c r="CD1862" s="3" t="s">
        <v>2791</v>
      </c>
      <c r="CE1862" s="3" t="s">
        <v>2791</v>
      </c>
    </row>
    <row r="1863" spans="1:83">
      <c r="A1863" t="s">
        <v>1717</v>
      </c>
      <c r="B1863">
        <v>49.1</v>
      </c>
      <c r="C1863">
        <v>0.91</v>
      </c>
      <c r="D1863">
        <v>16.399999999999999</v>
      </c>
      <c r="F1863">
        <v>20.6</v>
      </c>
      <c r="G1863" s="3">
        <f>F1863/Conversions!$C$4</f>
        <v>16.012436844150798</v>
      </c>
      <c r="H1863">
        <v>0.18</v>
      </c>
      <c r="I1863" s="3">
        <f>H1863/Conversions!$C$6</f>
        <v>0.13940520446096655</v>
      </c>
      <c r="J1863">
        <v>5.2</v>
      </c>
      <c r="K1863">
        <v>6.9</v>
      </c>
      <c r="L1863">
        <v>4.05</v>
      </c>
      <c r="M1863">
        <v>0.47</v>
      </c>
      <c r="U1863">
        <f t="shared" si="74"/>
        <v>103.81</v>
      </c>
      <c r="V1863">
        <v>14.7</v>
      </c>
      <c r="Y1863">
        <v>322.2</v>
      </c>
      <c r="BZ1863" t="s">
        <v>2649</v>
      </c>
      <c r="CD1863" s="3" t="s">
        <v>2791</v>
      </c>
      <c r="CE1863" s="3" t="s">
        <v>2791</v>
      </c>
    </row>
    <row r="1864" spans="1:83">
      <c r="A1864" t="s">
        <v>1717</v>
      </c>
      <c r="B1864">
        <v>40.299999999999997</v>
      </c>
      <c r="C1864">
        <v>0.69</v>
      </c>
      <c r="D1864">
        <v>8.8000000000000007</v>
      </c>
      <c r="F1864">
        <v>24.4</v>
      </c>
      <c r="G1864" s="3">
        <f>F1864/Conversions!$C$4</f>
        <v>18.96618732996502</v>
      </c>
      <c r="H1864">
        <v>0.19</v>
      </c>
      <c r="I1864" s="3">
        <f>H1864/Conversions!$C$6</f>
        <v>0.14714993804213136</v>
      </c>
      <c r="J1864">
        <v>6.9</v>
      </c>
      <c r="K1864">
        <v>8.6</v>
      </c>
      <c r="L1864">
        <v>2.7</v>
      </c>
      <c r="M1864">
        <v>0.5</v>
      </c>
      <c r="U1864">
        <f t="shared" si="74"/>
        <v>93.079999999999984</v>
      </c>
      <c r="V1864">
        <v>18.7</v>
      </c>
      <c r="BZ1864" t="s">
        <v>2649</v>
      </c>
      <c r="CD1864" s="3" t="s">
        <v>2791</v>
      </c>
      <c r="CE1864" s="3" t="s">
        <v>2791</v>
      </c>
    </row>
    <row r="1865" spans="1:83">
      <c r="A1865" t="s">
        <v>1718</v>
      </c>
      <c r="B1865">
        <v>43.8</v>
      </c>
      <c r="C1865">
        <v>0.88</v>
      </c>
      <c r="D1865">
        <v>6</v>
      </c>
      <c r="F1865">
        <v>19.100000000000001</v>
      </c>
      <c r="G1865" s="3">
        <f>F1865/Conversions!$C$4</f>
        <v>14.846482705013605</v>
      </c>
      <c r="H1865">
        <v>0.2</v>
      </c>
      <c r="I1865" s="3">
        <f>H1865/Conversions!$C$6</f>
        <v>0.15489467162329618</v>
      </c>
      <c r="J1865">
        <v>17.5</v>
      </c>
      <c r="K1865">
        <v>3.5</v>
      </c>
      <c r="L1865">
        <v>1.65</v>
      </c>
      <c r="M1865">
        <v>0.12</v>
      </c>
      <c r="U1865">
        <f t="shared" si="74"/>
        <v>92.75</v>
      </c>
      <c r="V1865">
        <v>13.8</v>
      </c>
      <c r="BZ1865" t="s">
        <v>2649</v>
      </c>
      <c r="CD1865" s="3" t="s">
        <v>2791</v>
      </c>
      <c r="CE1865" s="3" t="s">
        <v>2791</v>
      </c>
    </row>
    <row r="1866" spans="1:83">
      <c r="A1866" t="s">
        <v>1718</v>
      </c>
      <c r="B1866">
        <v>39.9</v>
      </c>
      <c r="C1866">
        <v>1.04</v>
      </c>
      <c r="D1866">
        <v>10.4</v>
      </c>
      <c r="F1866">
        <v>23.4</v>
      </c>
      <c r="G1866" s="3">
        <f>F1866/Conversions!$C$4</f>
        <v>18.188884570540225</v>
      </c>
      <c r="H1866">
        <v>0.14000000000000001</v>
      </c>
      <c r="I1866" s="3">
        <f>H1866/Conversions!$C$6</f>
        <v>0.10842627013630733</v>
      </c>
      <c r="J1866">
        <v>4.8</v>
      </c>
      <c r="K1866">
        <v>6.8</v>
      </c>
      <c r="L1866">
        <v>3.23</v>
      </c>
      <c r="M1866">
        <v>0.38</v>
      </c>
      <c r="U1866">
        <f t="shared" si="74"/>
        <v>90.09</v>
      </c>
      <c r="V1866">
        <v>6.3</v>
      </c>
      <c r="Y1866">
        <v>167.3</v>
      </c>
      <c r="BZ1866" t="s">
        <v>2649</v>
      </c>
      <c r="CD1866" s="3" t="s">
        <v>2791</v>
      </c>
      <c r="CE1866" s="3" t="s">
        <v>2791</v>
      </c>
    </row>
    <row r="1867" spans="1:83">
      <c r="A1867" t="s">
        <v>1718</v>
      </c>
      <c r="B1867">
        <v>40.4</v>
      </c>
      <c r="C1867">
        <v>0.76</v>
      </c>
      <c r="D1867">
        <v>7.8</v>
      </c>
      <c r="F1867">
        <v>23</v>
      </c>
      <c r="G1867" s="3">
        <f>F1867/Conversions!$C$4</f>
        <v>17.877963466770307</v>
      </c>
      <c r="H1867">
        <v>0.18</v>
      </c>
      <c r="I1867" s="3">
        <f>H1867/Conversions!$C$6</f>
        <v>0.13940520446096655</v>
      </c>
      <c r="J1867">
        <v>7.8</v>
      </c>
      <c r="K1867">
        <v>5.9</v>
      </c>
      <c r="L1867">
        <v>2.7</v>
      </c>
      <c r="M1867">
        <v>0.42</v>
      </c>
      <c r="U1867">
        <f t="shared" si="74"/>
        <v>88.96</v>
      </c>
      <c r="V1867">
        <v>14</v>
      </c>
      <c r="BZ1867" t="s">
        <v>2649</v>
      </c>
      <c r="CD1867" s="3" t="s">
        <v>2791</v>
      </c>
      <c r="CE1867" s="3" t="s">
        <v>2791</v>
      </c>
    </row>
    <row r="1868" spans="1:83">
      <c r="A1868" t="s">
        <v>1718</v>
      </c>
      <c r="B1868">
        <v>42.1</v>
      </c>
      <c r="C1868">
        <v>0.87</v>
      </c>
      <c r="D1868">
        <v>10.199999999999999</v>
      </c>
      <c r="F1868">
        <v>21.6</v>
      </c>
      <c r="G1868" s="3">
        <f>F1868/Conversions!$C$4</f>
        <v>16.789739603575594</v>
      </c>
      <c r="H1868">
        <v>0.17</v>
      </c>
      <c r="I1868" s="3">
        <f>H1868/Conversions!$C$6</f>
        <v>0.13166047087980176</v>
      </c>
      <c r="J1868">
        <v>7.4</v>
      </c>
      <c r="K1868">
        <v>4.5999999999999996</v>
      </c>
      <c r="L1868">
        <v>3.13</v>
      </c>
      <c r="M1868">
        <v>0.41</v>
      </c>
      <c r="U1868">
        <f t="shared" si="74"/>
        <v>90.47999999999999</v>
      </c>
      <c r="V1868">
        <v>9.1</v>
      </c>
      <c r="BZ1868" t="s">
        <v>2649</v>
      </c>
      <c r="CD1868" s="3" t="s">
        <v>2791</v>
      </c>
      <c r="CE1868" s="3" t="s">
        <v>2791</v>
      </c>
    </row>
    <row r="1869" spans="1:83">
      <c r="A1869" t="s">
        <v>1718</v>
      </c>
      <c r="B1869">
        <v>41</v>
      </c>
      <c r="C1869">
        <v>0.75</v>
      </c>
      <c r="D1869">
        <v>8.3000000000000007</v>
      </c>
      <c r="F1869">
        <v>21.6</v>
      </c>
      <c r="G1869" s="3">
        <f>F1869/Conversions!$C$4</f>
        <v>16.789739603575594</v>
      </c>
      <c r="H1869">
        <v>0.19</v>
      </c>
      <c r="I1869" s="3">
        <f>H1869/Conversions!$C$6</f>
        <v>0.14714993804213136</v>
      </c>
      <c r="J1869">
        <v>8.8000000000000007</v>
      </c>
      <c r="K1869">
        <v>5.9</v>
      </c>
      <c r="L1869">
        <v>2.52</v>
      </c>
      <c r="M1869">
        <v>0.36</v>
      </c>
      <c r="U1869">
        <f t="shared" si="74"/>
        <v>89.420000000000016</v>
      </c>
      <c r="V1869">
        <v>15.4</v>
      </c>
      <c r="BZ1869" t="s">
        <v>2649</v>
      </c>
      <c r="CD1869" s="3" t="s">
        <v>2791</v>
      </c>
      <c r="CE1869" s="3" t="s">
        <v>2791</v>
      </c>
    </row>
    <row r="1870" spans="1:83">
      <c r="A1870" t="s">
        <v>1719</v>
      </c>
      <c r="B1870">
        <v>43.3</v>
      </c>
      <c r="C1870">
        <v>1.06</v>
      </c>
      <c r="D1870">
        <v>9.9</v>
      </c>
      <c r="F1870">
        <v>20.3</v>
      </c>
      <c r="G1870" s="3">
        <f>F1870/Conversions!$C$4</f>
        <v>15.779246016323359</v>
      </c>
      <c r="H1870">
        <v>0.15</v>
      </c>
      <c r="I1870" s="3">
        <f>H1870/Conversions!$C$6</f>
        <v>0.11617100371747212</v>
      </c>
      <c r="J1870">
        <v>6.3</v>
      </c>
      <c r="K1870">
        <v>5.9</v>
      </c>
      <c r="L1870">
        <v>3.06</v>
      </c>
      <c r="M1870">
        <v>0.27</v>
      </c>
      <c r="U1870">
        <f t="shared" si="74"/>
        <v>90.24</v>
      </c>
      <c r="V1870">
        <v>9</v>
      </c>
      <c r="Y1870">
        <v>153</v>
      </c>
      <c r="BZ1870" t="s">
        <v>2649</v>
      </c>
      <c r="CD1870" s="3" t="s">
        <v>2791</v>
      </c>
      <c r="CE1870" s="3" t="s">
        <v>2791</v>
      </c>
    </row>
    <row r="1871" spans="1:83">
      <c r="A1871" t="s">
        <v>1720</v>
      </c>
      <c r="B1871">
        <v>45.3</v>
      </c>
      <c r="C1871">
        <v>0.73</v>
      </c>
      <c r="D1871">
        <v>10.9</v>
      </c>
      <c r="F1871">
        <v>18.100000000000001</v>
      </c>
      <c r="G1871" s="3">
        <f>F1871/Conversions!$C$4</f>
        <v>14.069179945588807</v>
      </c>
      <c r="H1871">
        <v>0.17</v>
      </c>
      <c r="I1871" s="3">
        <f>H1871/Conversions!$C$6</f>
        <v>0.13166047087980176</v>
      </c>
      <c r="J1871">
        <v>11.2</v>
      </c>
      <c r="K1871">
        <v>6.2</v>
      </c>
      <c r="L1871">
        <v>2.5</v>
      </c>
      <c r="M1871">
        <v>0.41</v>
      </c>
      <c r="U1871">
        <f t="shared" si="74"/>
        <v>95.510000000000019</v>
      </c>
      <c r="V1871">
        <v>9.6999999999999993</v>
      </c>
      <c r="BZ1871" t="s">
        <v>2649</v>
      </c>
      <c r="CD1871" s="3" t="s">
        <v>2791</v>
      </c>
      <c r="CE1871" s="3" t="s">
        <v>2791</v>
      </c>
    </row>
    <row r="1872" spans="1:83">
      <c r="A1872" t="s">
        <v>1720</v>
      </c>
      <c r="B1872">
        <v>39.299999999999997</v>
      </c>
      <c r="C1872">
        <v>0.92</v>
      </c>
      <c r="D1872">
        <v>10.4</v>
      </c>
      <c r="F1872">
        <v>27.2</v>
      </c>
      <c r="G1872" s="3">
        <f>F1872/Conversions!$C$4</f>
        <v>21.14263505635445</v>
      </c>
      <c r="H1872">
        <v>0.16</v>
      </c>
      <c r="I1872" s="3">
        <f>H1872/Conversions!$C$6</f>
        <v>0.12391573729863693</v>
      </c>
      <c r="J1872">
        <v>6.4</v>
      </c>
      <c r="K1872">
        <v>5.3</v>
      </c>
      <c r="L1872">
        <v>2.79</v>
      </c>
      <c r="M1872">
        <v>0.35</v>
      </c>
      <c r="U1872">
        <f t="shared" si="74"/>
        <v>92.820000000000007</v>
      </c>
      <c r="V1872">
        <v>1.9</v>
      </c>
      <c r="BZ1872" t="s">
        <v>2649</v>
      </c>
      <c r="CD1872" s="3" t="s">
        <v>2791</v>
      </c>
      <c r="CE1872" s="3" t="s">
        <v>2791</v>
      </c>
    </row>
    <row r="1873" spans="1:83">
      <c r="A1873" t="s">
        <v>1720</v>
      </c>
      <c r="B1873">
        <v>46.4</v>
      </c>
      <c r="C1873">
        <v>0.87</v>
      </c>
      <c r="D1873">
        <v>10.9</v>
      </c>
      <c r="F1873">
        <v>20</v>
      </c>
      <c r="G1873" s="3">
        <f>F1873/Conversions!$C$4</f>
        <v>15.54605518849592</v>
      </c>
      <c r="H1873">
        <v>0.15</v>
      </c>
      <c r="I1873" s="3">
        <f>H1873/Conversions!$C$6</f>
        <v>0.11617100371747212</v>
      </c>
      <c r="J1873">
        <v>9.3000000000000007</v>
      </c>
      <c r="K1873">
        <v>4.2</v>
      </c>
      <c r="L1873">
        <v>2.98</v>
      </c>
      <c r="M1873">
        <v>0.31</v>
      </c>
      <c r="U1873">
        <f t="shared" si="74"/>
        <v>95.11</v>
      </c>
      <c r="V1873">
        <v>16.2</v>
      </c>
      <c r="BZ1873" t="s">
        <v>2649</v>
      </c>
      <c r="CD1873" s="3" t="s">
        <v>2791</v>
      </c>
      <c r="CE1873" s="3" t="s">
        <v>2791</v>
      </c>
    </row>
    <row r="1874" spans="1:83">
      <c r="A1874" t="s">
        <v>1720</v>
      </c>
      <c r="B1874">
        <v>42.2</v>
      </c>
      <c r="C1874">
        <v>1.01</v>
      </c>
      <c r="D1874">
        <v>12.3</v>
      </c>
      <c r="F1874">
        <v>22.6</v>
      </c>
      <c r="G1874" s="3">
        <f>F1874/Conversions!$C$4</f>
        <v>17.56704236300039</v>
      </c>
      <c r="H1874">
        <v>0.14000000000000001</v>
      </c>
      <c r="I1874" s="3">
        <f>H1874/Conversions!$C$6</f>
        <v>0.10842627013630733</v>
      </c>
      <c r="J1874">
        <v>7.5</v>
      </c>
      <c r="K1874">
        <v>4.0999999999999996</v>
      </c>
      <c r="L1874">
        <v>2.85</v>
      </c>
      <c r="M1874">
        <v>0.27</v>
      </c>
      <c r="U1874">
        <f t="shared" si="74"/>
        <v>92.97</v>
      </c>
      <c r="V1874">
        <v>13.1</v>
      </c>
      <c r="BZ1874" t="s">
        <v>2649</v>
      </c>
      <c r="CD1874" s="3" t="s">
        <v>2791</v>
      </c>
      <c r="CE1874" s="3" t="s">
        <v>2791</v>
      </c>
    </row>
    <row r="1875" spans="1:83">
      <c r="A1875" t="s">
        <v>1720</v>
      </c>
      <c r="B1875">
        <v>47.9</v>
      </c>
      <c r="C1875">
        <v>1.04</v>
      </c>
      <c r="D1875">
        <v>15.4</v>
      </c>
      <c r="F1875">
        <v>19.899999999999999</v>
      </c>
      <c r="G1875" s="3">
        <f>F1875/Conversions!$C$4</f>
        <v>15.468324912553438</v>
      </c>
      <c r="H1875">
        <v>0.15</v>
      </c>
      <c r="I1875" s="3">
        <f>H1875/Conversions!$C$6</f>
        <v>0.11617100371747212</v>
      </c>
      <c r="J1875">
        <v>7.2</v>
      </c>
      <c r="K1875">
        <v>5.9</v>
      </c>
      <c r="L1875">
        <v>3.72</v>
      </c>
      <c r="M1875">
        <v>0.44</v>
      </c>
      <c r="U1875">
        <f t="shared" si="74"/>
        <v>101.65</v>
      </c>
      <c r="V1875">
        <v>15.3</v>
      </c>
      <c r="Y1875">
        <v>173.1</v>
      </c>
      <c r="BZ1875" t="s">
        <v>2649</v>
      </c>
      <c r="CD1875" s="3" t="s">
        <v>2791</v>
      </c>
      <c r="CE1875" s="3" t="s">
        <v>2791</v>
      </c>
    </row>
    <row r="1876" spans="1:83">
      <c r="A1876" t="s">
        <v>1720</v>
      </c>
      <c r="B1876">
        <v>43</v>
      </c>
      <c r="C1876">
        <v>1.23</v>
      </c>
      <c r="D1876">
        <v>12.4</v>
      </c>
      <c r="F1876">
        <v>21.8</v>
      </c>
      <c r="G1876" s="3">
        <f>F1876/Conversions!$C$4</f>
        <v>16.945200155460554</v>
      </c>
      <c r="H1876">
        <v>0.14000000000000001</v>
      </c>
      <c r="I1876" s="3">
        <f>H1876/Conversions!$C$6</f>
        <v>0.10842627013630733</v>
      </c>
      <c r="J1876">
        <v>6.9</v>
      </c>
      <c r="K1876">
        <v>4.8</v>
      </c>
      <c r="L1876">
        <v>3.67</v>
      </c>
      <c r="M1876">
        <v>0.56999999999999995</v>
      </c>
      <c r="U1876">
        <f t="shared" si="74"/>
        <v>94.509999999999991</v>
      </c>
      <c r="V1876">
        <v>11.8</v>
      </c>
      <c r="BZ1876" t="s">
        <v>2649</v>
      </c>
      <c r="CD1876" s="3" t="s">
        <v>2791</v>
      </c>
      <c r="CE1876" s="3" t="s">
        <v>2791</v>
      </c>
    </row>
    <row r="1877" spans="1:83">
      <c r="A1877" t="s">
        <v>1720</v>
      </c>
      <c r="B1877">
        <v>47.4</v>
      </c>
      <c r="C1877">
        <v>1.03</v>
      </c>
      <c r="D1877">
        <v>17.3</v>
      </c>
      <c r="F1877">
        <v>19.5</v>
      </c>
      <c r="G1877" s="3">
        <f>F1877/Conversions!$C$4</f>
        <v>15.157403808783522</v>
      </c>
      <c r="H1877">
        <v>0.13</v>
      </c>
      <c r="I1877" s="3">
        <f>H1877/Conversions!$C$6</f>
        <v>0.10068153655514252</v>
      </c>
      <c r="J1877">
        <v>5.8</v>
      </c>
      <c r="K1877">
        <v>5.9</v>
      </c>
      <c r="L1877">
        <v>4.05</v>
      </c>
      <c r="M1877">
        <v>0.44</v>
      </c>
      <c r="U1877">
        <f t="shared" si="74"/>
        <v>101.55</v>
      </c>
      <c r="V1877">
        <v>13.3</v>
      </c>
      <c r="X1877">
        <v>36.6</v>
      </c>
      <c r="Y1877">
        <v>226.3</v>
      </c>
      <c r="BZ1877" t="s">
        <v>2649</v>
      </c>
      <c r="CD1877" s="3" t="s">
        <v>2791</v>
      </c>
      <c r="CE1877" s="3" t="s">
        <v>2791</v>
      </c>
    </row>
    <row r="1878" spans="1:83">
      <c r="A1878" t="s">
        <v>1720</v>
      </c>
      <c r="B1878">
        <v>42.6</v>
      </c>
      <c r="C1878">
        <v>0.82</v>
      </c>
      <c r="D1878">
        <v>9.9</v>
      </c>
      <c r="F1878">
        <v>20.2</v>
      </c>
      <c r="G1878" s="3">
        <f>F1878/Conversions!$C$4</f>
        <v>15.701515740380879</v>
      </c>
      <c r="H1878">
        <v>0.2</v>
      </c>
      <c r="I1878" s="3">
        <f>H1878/Conversions!$C$6</f>
        <v>0.15489467162329618</v>
      </c>
      <c r="J1878">
        <v>7.8</v>
      </c>
      <c r="K1878">
        <v>9.3000000000000007</v>
      </c>
      <c r="L1878">
        <v>2.36</v>
      </c>
      <c r="M1878">
        <v>0.33</v>
      </c>
      <c r="U1878">
        <f t="shared" si="74"/>
        <v>93.51</v>
      </c>
      <c r="V1878">
        <v>17.5</v>
      </c>
      <c r="BZ1878" t="s">
        <v>2649</v>
      </c>
      <c r="CD1878" s="3" t="s">
        <v>2791</v>
      </c>
      <c r="CE1878" s="3" t="s">
        <v>2791</v>
      </c>
    </row>
    <row r="1879" spans="1:83">
      <c r="A1879" t="s">
        <v>1721</v>
      </c>
      <c r="B1879">
        <v>47.9</v>
      </c>
      <c r="C1879">
        <v>1.08</v>
      </c>
      <c r="D1879">
        <v>11.7</v>
      </c>
      <c r="F1879">
        <v>20.5</v>
      </c>
      <c r="G1879" s="3">
        <f>F1879/Conversions!$C$4</f>
        <v>15.934706568208318</v>
      </c>
      <c r="H1879">
        <v>0.19</v>
      </c>
      <c r="I1879" s="3">
        <f>H1879/Conversions!$C$6</f>
        <v>0.14714993804213136</v>
      </c>
      <c r="J1879">
        <v>12.5</v>
      </c>
      <c r="K1879">
        <v>4.3</v>
      </c>
      <c r="L1879">
        <v>3.14</v>
      </c>
      <c r="M1879">
        <v>0.61</v>
      </c>
      <c r="U1879">
        <f t="shared" si="74"/>
        <v>101.92</v>
      </c>
      <c r="BZ1879" t="s">
        <v>2649</v>
      </c>
      <c r="CD1879" s="3" t="s">
        <v>2791</v>
      </c>
      <c r="CE1879" s="3" t="s">
        <v>2791</v>
      </c>
    </row>
    <row r="1880" spans="1:83">
      <c r="A1880" t="s">
        <v>1721</v>
      </c>
      <c r="B1880">
        <v>47.5</v>
      </c>
      <c r="C1880">
        <v>0.79</v>
      </c>
      <c r="D1880">
        <v>12.7</v>
      </c>
      <c r="F1880">
        <v>20.8</v>
      </c>
      <c r="G1880" s="3">
        <f>F1880/Conversions!$C$4</f>
        <v>16.167897396035755</v>
      </c>
      <c r="H1880">
        <v>0.17</v>
      </c>
      <c r="I1880" s="3">
        <f>H1880/Conversions!$C$6</f>
        <v>0.13166047087980176</v>
      </c>
      <c r="J1880">
        <v>11.5</v>
      </c>
      <c r="K1880">
        <v>4</v>
      </c>
      <c r="L1880">
        <v>3.56</v>
      </c>
      <c r="M1880">
        <v>0.78</v>
      </c>
      <c r="U1880">
        <f t="shared" si="74"/>
        <v>101.80000000000001</v>
      </c>
      <c r="BZ1880" t="s">
        <v>2649</v>
      </c>
      <c r="CD1880" s="3" t="s">
        <v>2791</v>
      </c>
      <c r="CE1880" s="3" t="s">
        <v>2791</v>
      </c>
    </row>
    <row r="1881" spans="1:83">
      <c r="A1881" t="s">
        <v>1721</v>
      </c>
      <c r="B1881">
        <v>43.6</v>
      </c>
      <c r="C1881">
        <v>0.92</v>
      </c>
      <c r="D1881">
        <v>10.3</v>
      </c>
      <c r="F1881">
        <v>20.5</v>
      </c>
      <c r="G1881" s="3">
        <f>F1881/Conversions!$C$4</f>
        <v>15.934706568208318</v>
      </c>
      <c r="H1881">
        <v>0.14000000000000001</v>
      </c>
      <c r="I1881" s="3">
        <f>H1881/Conversions!$C$6</f>
        <v>0.10842627013630733</v>
      </c>
      <c r="J1881">
        <v>7.5</v>
      </c>
      <c r="K1881">
        <v>7.2</v>
      </c>
      <c r="L1881">
        <v>2.2400000000000002</v>
      </c>
      <c r="M1881">
        <v>0.45</v>
      </c>
      <c r="U1881">
        <f t="shared" si="74"/>
        <v>92.85</v>
      </c>
      <c r="BZ1881" t="s">
        <v>2649</v>
      </c>
      <c r="CD1881" s="3" t="s">
        <v>2791</v>
      </c>
      <c r="CE1881" s="3" t="s">
        <v>2791</v>
      </c>
    </row>
    <row r="1882" spans="1:83">
      <c r="A1882" t="s">
        <v>1721</v>
      </c>
      <c r="B1882">
        <v>44.6</v>
      </c>
      <c r="C1882">
        <v>0.9</v>
      </c>
      <c r="D1882">
        <v>11.7</v>
      </c>
      <c r="F1882">
        <v>21.2</v>
      </c>
      <c r="G1882" s="3">
        <f>F1882/Conversions!$C$4</f>
        <v>16.478818499805673</v>
      </c>
      <c r="H1882">
        <v>0.15</v>
      </c>
      <c r="I1882" s="3">
        <f>H1882/Conversions!$C$6</f>
        <v>0.11617100371747212</v>
      </c>
      <c r="J1882">
        <v>9.3000000000000007</v>
      </c>
      <c r="K1882">
        <v>4.8</v>
      </c>
      <c r="L1882">
        <v>3.09</v>
      </c>
      <c r="M1882">
        <v>0.61</v>
      </c>
      <c r="U1882">
        <f t="shared" si="74"/>
        <v>96.35</v>
      </c>
      <c r="BZ1882" t="s">
        <v>2649</v>
      </c>
      <c r="CD1882" s="3" t="s">
        <v>2791</v>
      </c>
      <c r="CE1882" s="3" t="s">
        <v>2791</v>
      </c>
    </row>
    <row r="1883" spans="1:83">
      <c r="A1883" t="s">
        <v>1721</v>
      </c>
      <c r="B1883">
        <v>45.7</v>
      </c>
      <c r="C1883">
        <v>1.1000000000000001</v>
      </c>
      <c r="D1883">
        <v>15.2</v>
      </c>
      <c r="F1883">
        <v>20.7</v>
      </c>
      <c r="G1883" s="3">
        <f>F1883/Conversions!$C$4</f>
        <v>16.090167120093277</v>
      </c>
      <c r="H1883">
        <v>0.14000000000000001</v>
      </c>
      <c r="I1883" s="3">
        <f>H1883/Conversions!$C$6</f>
        <v>0.10842627013630733</v>
      </c>
      <c r="J1883">
        <v>7.1</v>
      </c>
      <c r="K1883">
        <v>3.8</v>
      </c>
      <c r="L1883">
        <v>3.54</v>
      </c>
      <c r="M1883">
        <v>0.56000000000000005</v>
      </c>
      <c r="U1883">
        <f t="shared" si="74"/>
        <v>97.84</v>
      </c>
      <c r="BZ1883" t="s">
        <v>2649</v>
      </c>
      <c r="CD1883" s="3" t="s">
        <v>2791</v>
      </c>
      <c r="CE1883" s="3" t="s">
        <v>2791</v>
      </c>
    </row>
    <row r="1884" spans="1:83">
      <c r="A1884" t="s">
        <v>1721</v>
      </c>
      <c r="B1884">
        <v>46</v>
      </c>
      <c r="C1884">
        <v>0.82</v>
      </c>
      <c r="D1884">
        <v>12.7</v>
      </c>
      <c r="F1884">
        <v>20.5</v>
      </c>
      <c r="G1884" s="3">
        <f>F1884/Conversions!$C$4</f>
        <v>15.934706568208318</v>
      </c>
      <c r="H1884">
        <v>0.17</v>
      </c>
      <c r="I1884" s="3">
        <f>H1884/Conversions!$C$6</f>
        <v>0.13166047087980176</v>
      </c>
      <c r="J1884">
        <v>8.8000000000000007</v>
      </c>
      <c r="K1884">
        <v>5.5</v>
      </c>
      <c r="L1884">
        <v>2.48</v>
      </c>
      <c r="M1884">
        <v>0.47</v>
      </c>
      <c r="U1884">
        <f t="shared" si="74"/>
        <v>97.44</v>
      </c>
      <c r="BZ1884" t="s">
        <v>2649</v>
      </c>
      <c r="CD1884" s="3" t="s">
        <v>2791</v>
      </c>
      <c r="CE1884" s="3" t="s">
        <v>2791</v>
      </c>
    </row>
    <row r="1885" spans="1:83">
      <c r="A1885" t="s">
        <v>1721</v>
      </c>
      <c r="B1885">
        <v>40.6</v>
      </c>
      <c r="C1885">
        <v>0.97</v>
      </c>
      <c r="D1885">
        <v>8.6999999999999993</v>
      </c>
      <c r="F1885">
        <v>29</v>
      </c>
      <c r="G1885" s="3">
        <f>F1885/Conversions!$C$4</f>
        <v>22.541780023319085</v>
      </c>
      <c r="H1885">
        <v>0.15</v>
      </c>
      <c r="I1885" s="3">
        <f>H1885/Conversions!$C$6</f>
        <v>0.11617100371747212</v>
      </c>
      <c r="J1885">
        <v>6.7</v>
      </c>
      <c r="K1885">
        <v>5.3</v>
      </c>
      <c r="L1885">
        <v>2.2200000000000002</v>
      </c>
      <c r="M1885">
        <v>0.27</v>
      </c>
      <c r="U1885">
        <f t="shared" si="74"/>
        <v>93.91</v>
      </c>
      <c r="BZ1885" t="s">
        <v>2649</v>
      </c>
      <c r="CD1885" s="3" t="s">
        <v>2791</v>
      </c>
      <c r="CE1885" s="3" t="s">
        <v>2791</v>
      </c>
    </row>
    <row r="1886" spans="1:83">
      <c r="A1886" t="s">
        <v>1721</v>
      </c>
      <c r="B1886">
        <v>44.5</v>
      </c>
      <c r="C1886">
        <v>1.65</v>
      </c>
      <c r="D1886">
        <v>8.1</v>
      </c>
      <c r="F1886">
        <v>21.7</v>
      </c>
      <c r="G1886" s="3">
        <f>F1886/Conversions!$C$4</f>
        <v>16.867469879518072</v>
      </c>
      <c r="H1886">
        <v>0.19</v>
      </c>
      <c r="I1886" s="3">
        <f>H1886/Conversions!$C$6</f>
        <v>0.14714993804213136</v>
      </c>
      <c r="J1886">
        <v>9.9</v>
      </c>
      <c r="K1886">
        <v>6.1</v>
      </c>
      <c r="L1886">
        <v>2.46</v>
      </c>
      <c r="M1886">
        <v>0.26</v>
      </c>
      <c r="U1886">
        <f t="shared" si="74"/>
        <v>94.86</v>
      </c>
      <c r="BZ1886" t="s">
        <v>2649</v>
      </c>
      <c r="CD1886" s="3" t="s">
        <v>2791</v>
      </c>
      <c r="CE1886" s="3" t="s">
        <v>2791</v>
      </c>
    </row>
    <row r="1887" spans="1:83">
      <c r="A1887" t="s">
        <v>1722</v>
      </c>
      <c r="B1887">
        <v>43.8</v>
      </c>
      <c r="C1887">
        <v>1.3</v>
      </c>
      <c r="D1887">
        <v>8.4</v>
      </c>
      <c r="F1887">
        <v>20.3</v>
      </c>
      <c r="G1887" s="3">
        <f>F1887/Conversions!$C$4</f>
        <v>15.779246016323359</v>
      </c>
      <c r="H1887">
        <v>0.17</v>
      </c>
      <c r="I1887" s="3">
        <f>H1887/Conversions!$C$6</f>
        <v>0.13166047087980176</v>
      </c>
      <c r="J1887">
        <v>10</v>
      </c>
      <c r="K1887">
        <v>4.4000000000000004</v>
      </c>
      <c r="L1887">
        <v>2.8</v>
      </c>
      <c r="M1887">
        <v>0.31</v>
      </c>
      <c r="U1887">
        <f t="shared" si="74"/>
        <v>91.47999999999999</v>
      </c>
      <c r="V1887">
        <v>16.3</v>
      </c>
      <c r="BZ1887" t="s">
        <v>2649</v>
      </c>
      <c r="CD1887" s="3" t="s">
        <v>2791</v>
      </c>
      <c r="CE1887" s="3" t="s">
        <v>2791</v>
      </c>
    </row>
    <row r="1888" spans="1:83">
      <c r="A1888" t="s">
        <v>1722</v>
      </c>
      <c r="B1888">
        <v>44.5</v>
      </c>
      <c r="C1888">
        <v>0.85</v>
      </c>
      <c r="D1888">
        <v>11</v>
      </c>
      <c r="F1888">
        <v>19.7</v>
      </c>
      <c r="G1888" s="3">
        <f>F1888/Conversions!$C$4</f>
        <v>15.312864360668479</v>
      </c>
      <c r="H1888">
        <v>0.17</v>
      </c>
      <c r="I1888" s="3">
        <f>H1888/Conversions!$C$6</f>
        <v>0.13166047087980176</v>
      </c>
      <c r="J1888">
        <v>9.3000000000000007</v>
      </c>
      <c r="K1888">
        <v>5.7</v>
      </c>
      <c r="L1888">
        <v>2.73</v>
      </c>
      <c r="M1888">
        <v>0.21</v>
      </c>
      <c r="U1888">
        <f t="shared" si="74"/>
        <v>94.160000000000011</v>
      </c>
      <c r="V1888">
        <v>15.4</v>
      </c>
      <c r="BZ1888" t="s">
        <v>2649</v>
      </c>
      <c r="CD1888" s="3" t="s">
        <v>2791</v>
      </c>
      <c r="CE1888" s="3" t="s">
        <v>2791</v>
      </c>
    </row>
    <row r="1889" spans="1:83">
      <c r="A1889" t="s">
        <v>1722</v>
      </c>
      <c r="B1889">
        <v>46.8</v>
      </c>
      <c r="C1889">
        <v>0.76</v>
      </c>
      <c r="D1889">
        <v>12.1</v>
      </c>
      <c r="F1889">
        <v>18.100000000000001</v>
      </c>
      <c r="G1889" s="3">
        <f>F1889/Conversions!$C$4</f>
        <v>14.069179945588807</v>
      </c>
      <c r="H1889">
        <v>0.15</v>
      </c>
      <c r="I1889" s="3">
        <f>H1889/Conversions!$C$6</f>
        <v>0.11617100371747212</v>
      </c>
      <c r="J1889">
        <v>7.9</v>
      </c>
      <c r="K1889">
        <v>5.0999999999999996</v>
      </c>
      <c r="L1889">
        <v>3.62</v>
      </c>
      <c r="M1889">
        <v>0.56000000000000005</v>
      </c>
      <c r="U1889">
        <f t="shared" si="74"/>
        <v>95.09</v>
      </c>
      <c r="V1889">
        <v>14.6</v>
      </c>
      <c r="X1889">
        <v>42.2</v>
      </c>
      <c r="Y1889">
        <v>175.9</v>
      </c>
      <c r="BZ1889" t="s">
        <v>2649</v>
      </c>
      <c r="CD1889" s="3" t="s">
        <v>2791</v>
      </c>
      <c r="CE1889" s="3" t="s">
        <v>2791</v>
      </c>
    </row>
    <row r="1890" spans="1:83">
      <c r="A1890" t="s">
        <v>1722</v>
      </c>
      <c r="B1890">
        <v>44.9</v>
      </c>
      <c r="C1890">
        <v>0.8</v>
      </c>
      <c r="D1890">
        <v>11.1</v>
      </c>
      <c r="F1890">
        <v>18.399999999999999</v>
      </c>
      <c r="G1890" s="3">
        <f>F1890/Conversions!$C$4</f>
        <v>14.302370773416245</v>
      </c>
      <c r="H1890">
        <v>0.16</v>
      </c>
      <c r="I1890" s="3">
        <f>H1890/Conversions!$C$6</f>
        <v>0.12391573729863693</v>
      </c>
      <c r="J1890">
        <v>9.5</v>
      </c>
      <c r="K1890">
        <v>4.8</v>
      </c>
      <c r="L1890">
        <v>2.7</v>
      </c>
      <c r="M1890">
        <v>0.48</v>
      </c>
      <c r="U1890">
        <f t="shared" si="74"/>
        <v>92.84</v>
      </c>
      <c r="V1890">
        <v>21.8</v>
      </c>
      <c r="X1890">
        <v>79.900000000000006</v>
      </c>
      <c r="Y1890">
        <v>177.4</v>
      </c>
      <c r="BZ1890" t="s">
        <v>2649</v>
      </c>
      <c r="CD1890" s="3" t="s">
        <v>2791</v>
      </c>
      <c r="CE1890" s="3" t="s">
        <v>2791</v>
      </c>
    </row>
    <row r="1891" spans="1:83">
      <c r="A1891" t="s">
        <v>1722</v>
      </c>
      <c r="B1891">
        <v>45</v>
      </c>
      <c r="C1891">
        <v>0.89</v>
      </c>
      <c r="D1891">
        <v>17</v>
      </c>
      <c r="F1891">
        <v>19</v>
      </c>
      <c r="G1891" s="3">
        <f>F1891/Conversions!$C$4</f>
        <v>14.768752429071123</v>
      </c>
      <c r="H1891">
        <v>0.13</v>
      </c>
      <c r="I1891" s="3">
        <f>H1891/Conversions!$C$6</f>
        <v>0.10068153655514252</v>
      </c>
      <c r="J1891">
        <v>4.5</v>
      </c>
      <c r="K1891">
        <v>7.8</v>
      </c>
      <c r="L1891">
        <v>3.17</v>
      </c>
      <c r="M1891">
        <v>0.42</v>
      </c>
      <c r="U1891">
        <f t="shared" si="74"/>
        <v>97.91</v>
      </c>
      <c r="V1891">
        <v>8</v>
      </c>
      <c r="Y1891">
        <v>236.9</v>
      </c>
      <c r="BZ1891" t="s">
        <v>2649</v>
      </c>
      <c r="CD1891" s="3" t="s">
        <v>2791</v>
      </c>
      <c r="CE1891" s="3" t="s">
        <v>2791</v>
      </c>
    </row>
    <row r="1892" spans="1:83">
      <c r="A1892" t="s">
        <v>1722</v>
      </c>
      <c r="B1892">
        <v>42.2</v>
      </c>
      <c r="C1892">
        <v>1</v>
      </c>
      <c r="D1892">
        <v>11</v>
      </c>
      <c r="F1892">
        <v>21.7</v>
      </c>
      <c r="G1892" s="3">
        <f>F1892/Conversions!$C$4</f>
        <v>16.867469879518072</v>
      </c>
      <c r="H1892">
        <v>0.13</v>
      </c>
      <c r="I1892" s="3">
        <f>H1892/Conversions!$C$6</f>
        <v>0.10068153655514252</v>
      </c>
      <c r="J1892">
        <v>6.4</v>
      </c>
      <c r="K1892">
        <v>4.3</v>
      </c>
      <c r="L1892">
        <v>3.38</v>
      </c>
      <c r="M1892">
        <v>0.45</v>
      </c>
      <c r="U1892">
        <f t="shared" si="74"/>
        <v>90.56</v>
      </c>
      <c r="V1892">
        <v>12.7</v>
      </c>
      <c r="X1892">
        <v>28.3</v>
      </c>
      <c r="Y1892">
        <v>219.9</v>
      </c>
      <c r="BZ1892" t="s">
        <v>2649</v>
      </c>
      <c r="CD1892" s="3" t="s">
        <v>2791</v>
      </c>
      <c r="CE1892" s="3" t="s">
        <v>2791</v>
      </c>
    </row>
    <row r="1893" spans="1:83">
      <c r="A1893" t="s">
        <v>1722</v>
      </c>
      <c r="B1893">
        <v>44.2</v>
      </c>
      <c r="C1893">
        <v>1</v>
      </c>
      <c r="D1893">
        <v>13.5</v>
      </c>
      <c r="F1893">
        <v>19.600000000000001</v>
      </c>
      <c r="G1893" s="3">
        <f>F1893/Conversions!$C$4</f>
        <v>15.235134084726003</v>
      </c>
      <c r="H1893">
        <v>0.13</v>
      </c>
      <c r="I1893" s="3">
        <f>H1893/Conversions!$C$6</f>
        <v>0.10068153655514252</v>
      </c>
      <c r="J1893">
        <v>5</v>
      </c>
      <c r="K1893">
        <v>5.7</v>
      </c>
      <c r="L1893">
        <v>3.62</v>
      </c>
      <c r="M1893">
        <v>0.57999999999999996</v>
      </c>
      <c r="U1893">
        <f t="shared" si="74"/>
        <v>93.330000000000013</v>
      </c>
      <c r="V1893">
        <v>1</v>
      </c>
      <c r="X1893">
        <v>33.6</v>
      </c>
      <c r="Y1893">
        <v>184.3</v>
      </c>
      <c r="BZ1893" t="s">
        <v>2649</v>
      </c>
      <c r="CD1893" s="3" t="s">
        <v>2791</v>
      </c>
      <c r="CE1893" s="3" t="s">
        <v>2791</v>
      </c>
    </row>
    <row r="1894" spans="1:83">
      <c r="A1894" t="s">
        <v>1722</v>
      </c>
      <c r="B1894">
        <v>43.7</v>
      </c>
      <c r="C1894">
        <v>0.9</v>
      </c>
      <c r="D1894">
        <v>9.3000000000000007</v>
      </c>
      <c r="F1894">
        <v>20.7</v>
      </c>
      <c r="G1894" s="3">
        <f>F1894/Conversions!$C$4</f>
        <v>16.090167120093277</v>
      </c>
      <c r="H1894">
        <v>0.13</v>
      </c>
      <c r="I1894" s="3">
        <f>H1894/Conversions!$C$6</f>
        <v>0.10068153655514252</v>
      </c>
      <c r="J1894">
        <v>8.8000000000000007</v>
      </c>
      <c r="K1894">
        <v>4.3</v>
      </c>
      <c r="L1894">
        <v>3.04</v>
      </c>
      <c r="M1894">
        <v>0.41</v>
      </c>
      <c r="U1894">
        <f t="shared" si="74"/>
        <v>91.28</v>
      </c>
      <c r="V1894">
        <v>13</v>
      </c>
      <c r="BZ1894" t="s">
        <v>2649</v>
      </c>
      <c r="CD1894" s="3" t="s">
        <v>2791</v>
      </c>
      <c r="CE1894" s="3" t="s">
        <v>2791</v>
      </c>
    </row>
    <row r="1895" spans="1:83">
      <c r="A1895" t="s">
        <v>1723</v>
      </c>
      <c r="B1895">
        <v>40.6</v>
      </c>
      <c r="C1895">
        <v>0.77</v>
      </c>
      <c r="D1895">
        <v>8</v>
      </c>
      <c r="F1895">
        <v>20.8</v>
      </c>
      <c r="G1895" s="3">
        <f>F1895/Conversions!$C$4</f>
        <v>16.167897396035755</v>
      </c>
      <c r="H1895">
        <v>0.19</v>
      </c>
      <c r="I1895" s="3">
        <f>H1895/Conversions!$C$6</f>
        <v>0.14714993804213136</v>
      </c>
      <c r="J1895">
        <v>10.9</v>
      </c>
      <c r="K1895">
        <v>5</v>
      </c>
      <c r="L1895">
        <v>2.04</v>
      </c>
      <c r="M1895">
        <v>0.28999999999999998</v>
      </c>
      <c r="U1895">
        <f t="shared" si="74"/>
        <v>88.59</v>
      </c>
      <c r="V1895">
        <v>23</v>
      </c>
      <c r="BZ1895" t="s">
        <v>2649</v>
      </c>
      <c r="CD1895" s="3" t="s">
        <v>2791</v>
      </c>
      <c r="CE1895" s="3" t="s">
        <v>2791</v>
      </c>
    </row>
    <row r="1896" spans="1:83">
      <c r="A1896" t="s">
        <v>1723</v>
      </c>
      <c r="B1896">
        <v>44.5</v>
      </c>
      <c r="C1896">
        <v>1.03</v>
      </c>
      <c r="D1896">
        <v>14.1</v>
      </c>
      <c r="F1896">
        <v>20.399999999999999</v>
      </c>
      <c r="G1896" s="3">
        <f>F1896/Conversions!$C$4</f>
        <v>15.856976292265836</v>
      </c>
      <c r="H1896">
        <v>0.13</v>
      </c>
      <c r="I1896" s="3">
        <f>H1896/Conversions!$C$6</f>
        <v>0.10068153655514252</v>
      </c>
      <c r="J1896">
        <v>7.9</v>
      </c>
      <c r="K1896">
        <v>5.3</v>
      </c>
      <c r="L1896">
        <v>2.78</v>
      </c>
      <c r="M1896">
        <v>0.18</v>
      </c>
      <c r="U1896">
        <f t="shared" si="74"/>
        <v>96.32</v>
      </c>
      <c r="V1896">
        <v>22.5</v>
      </c>
      <c r="BZ1896" t="s">
        <v>2649</v>
      </c>
      <c r="CD1896" s="3" t="s">
        <v>2791</v>
      </c>
      <c r="CE1896" s="3" t="s">
        <v>2791</v>
      </c>
    </row>
    <row r="1897" spans="1:83">
      <c r="A1897" t="s">
        <v>1723</v>
      </c>
      <c r="B1897">
        <v>41.9</v>
      </c>
      <c r="C1897">
        <v>1.97</v>
      </c>
      <c r="D1897">
        <v>9.3000000000000007</v>
      </c>
      <c r="F1897">
        <v>20.100000000000001</v>
      </c>
      <c r="G1897" s="3">
        <f>F1897/Conversions!$C$4</f>
        <v>15.6237854644384</v>
      </c>
      <c r="H1897">
        <v>0.18</v>
      </c>
      <c r="I1897" s="3">
        <f>H1897/Conversions!$C$6</f>
        <v>0.13940520446096655</v>
      </c>
      <c r="J1897">
        <v>9</v>
      </c>
      <c r="K1897">
        <v>6</v>
      </c>
      <c r="L1897">
        <v>2.1</v>
      </c>
      <c r="M1897">
        <v>0.19</v>
      </c>
      <c r="U1897">
        <f t="shared" si="74"/>
        <v>90.740000000000009</v>
      </c>
      <c r="V1897">
        <v>17.100000000000001</v>
      </c>
      <c r="X1897">
        <v>31.4</v>
      </c>
      <c r="BZ1897" t="s">
        <v>2649</v>
      </c>
      <c r="CD1897" s="3" t="s">
        <v>2791</v>
      </c>
      <c r="CE1897" s="3" t="s">
        <v>2791</v>
      </c>
    </row>
    <row r="1898" spans="1:83">
      <c r="A1898" t="s">
        <v>1723</v>
      </c>
      <c r="B1898">
        <v>41.4</v>
      </c>
      <c r="C1898">
        <v>0.95</v>
      </c>
      <c r="D1898">
        <v>11</v>
      </c>
      <c r="F1898">
        <v>21.5</v>
      </c>
      <c r="G1898" s="3">
        <f>F1898/Conversions!$C$4</f>
        <v>16.712009327633112</v>
      </c>
      <c r="H1898">
        <v>0.14000000000000001</v>
      </c>
      <c r="I1898" s="3">
        <f>H1898/Conversions!$C$6</f>
        <v>0.10842627013630733</v>
      </c>
      <c r="J1898">
        <v>7.7</v>
      </c>
      <c r="K1898">
        <v>5.4</v>
      </c>
      <c r="L1898">
        <v>2.61</v>
      </c>
      <c r="M1898">
        <v>0.15</v>
      </c>
      <c r="U1898">
        <f t="shared" si="74"/>
        <v>90.85</v>
      </c>
      <c r="V1898">
        <v>18.2</v>
      </c>
      <c r="BZ1898" t="s">
        <v>2649</v>
      </c>
      <c r="CD1898" s="3" t="s">
        <v>2791</v>
      </c>
      <c r="CE1898" s="3" t="s">
        <v>2791</v>
      </c>
    </row>
    <row r="1899" spans="1:83">
      <c r="A1899" t="s">
        <v>1723</v>
      </c>
      <c r="B1899">
        <v>44.9</v>
      </c>
      <c r="C1899">
        <v>0.95</v>
      </c>
      <c r="D1899">
        <v>12.4</v>
      </c>
      <c r="F1899">
        <v>18.8</v>
      </c>
      <c r="G1899" s="3">
        <f>F1899/Conversions!$C$4</f>
        <v>14.613291877186164</v>
      </c>
      <c r="H1899">
        <v>0.15</v>
      </c>
      <c r="I1899" s="3">
        <f>H1899/Conversions!$C$6</f>
        <v>0.11617100371747212</v>
      </c>
      <c r="J1899">
        <v>9.5</v>
      </c>
      <c r="K1899">
        <v>6.5</v>
      </c>
      <c r="L1899">
        <v>2.52</v>
      </c>
      <c r="M1899">
        <v>0.16</v>
      </c>
      <c r="U1899">
        <f t="shared" si="74"/>
        <v>95.88</v>
      </c>
      <c r="V1899">
        <v>17.7</v>
      </c>
      <c r="BZ1899" t="s">
        <v>2649</v>
      </c>
      <c r="CD1899" s="3" t="s">
        <v>2791</v>
      </c>
      <c r="CE1899" s="3" t="s">
        <v>2791</v>
      </c>
    </row>
    <row r="1900" spans="1:83">
      <c r="A1900" t="s">
        <v>1724</v>
      </c>
      <c r="B1900">
        <v>52.3</v>
      </c>
      <c r="C1900">
        <v>0.8</v>
      </c>
      <c r="D1900">
        <v>17.3</v>
      </c>
      <c r="F1900">
        <v>14.2</v>
      </c>
      <c r="G1900" s="3">
        <f>F1900/Conversions!$C$4</f>
        <v>11.037699183832101</v>
      </c>
      <c r="H1900">
        <v>0.14000000000000001</v>
      </c>
      <c r="I1900" s="3">
        <f>H1900/Conversions!$C$6</f>
        <v>0.10842627013630733</v>
      </c>
      <c r="J1900">
        <v>5</v>
      </c>
      <c r="K1900">
        <v>6.8</v>
      </c>
      <c r="L1900">
        <v>5.38</v>
      </c>
      <c r="M1900">
        <v>1.1200000000000001</v>
      </c>
      <c r="U1900">
        <f t="shared" ref="U1900:U1963" si="75">SUM(J1900:M1900,H1900,B1900:F1900)</f>
        <v>103.03999999999999</v>
      </c>
      <c r="V1900">
        <v>11.1</v>
      </c>
      <c r="X1900">
        <v>27.3</v>
      </c>
      <c r="Y1900">
        <v>292.7</v>
      </c>
      <c r="BZ1900" t="s">
        <v>2649</v>
      </c>
      <c r="CD1900" s="3" t="s">
        <v>2791</v>
      </c>
      <c r="CE1900" s="3" t="s">
        <v>2791</v>
      </c>
    </row>
    <row r="1901" spans="1:83">
      <c r="A1901" t="s">
        <v>1724</v>
      </c>
      <c r="B1901">
        <v>47</v>
      </c>
      <c r="C1901">
        <v>0.84</v>
      </c>
      <c r="D1901">
        <v>11.8</v>
      </c>
      <c r="F1901">
        <v>21.5</v>
      </c>
      <c r="G1901" s="3">
        <f>F1901/Conversions!$C$4</f>
        <v>16.712009327633112</v>
      </c>
      <c r="H1901">
        <v>0.14000000000000001</v>
      </c>
      <c r="I1901" s="3">
        <f>H1901/Conversions!$C$6</f>
        <v>0.10842627013630733</v>
      </c>
      <c r="J1901">
        <v>8.1</v>
      </c>
      <c r="K1901">
        <v>4.5999999999999996</v>
      </c>
      <c r="L1901">
        <v>2.79</v>
      </c>
      <c r="M1901">
        <v>1.1100000000000001</v>
      </c>
      <c r="U1901">
        <f t="shared" si="75"/>
        <v>97.88</v>
      </c>
      <c r="V1901">
        <v>1.4</v>
      </c>
      <c r="Y1901">
        <v>247.5</v>
      </c>
      <c r="BZ1901" t="s">
        <v>2649</v>
      </c>
      <c r="CD1901" s="3" t="s">
        <v>2791</v>
      </c>
      <c r="CE1901" s="3" t="s">
        <v>2791</v>
      </c>
    </row>
    <row r="1902" spans="1:83">
      <c r="A1902" t="s">
        <v>1724</v>
      </c>
      <c r="B1902">
        <v>46.2</v>
      </c>
      <c r="C1902">
        <v>1.02</v>
      </c>
      <c r="D1902">
        <v>11.2</v>
      </c>
      <c r="F1902">
        <v>20.9</v>
      </c>
      <c r="G1902" s="3">
        <f>F1902/Conversions!$C$4</f>
        <v>16.245627671978234</v>
      </c>
      <c r="H1902">
        <v>0.13</v>
      </c>
      <c r="I1902" s="3">
        <f>H1902/Conversions!$C$6</f>
        <v>0.10068153655514252</v>
      </c>
      <c r="J1902">
        <v>7.1</v>
      </c>
      <c r="K1902">
        <v>3.9</v>
      </c>
      <c r="L1902">
        <v>3.2</v>
      </c>
      <c r="M1902">
        <v>1.5</v>
      </c>
      <c r="U1902">
        <f t="shared" si="75"/>
        <v>95.15</v>
      </c>
      <c r="V1902">
        <v>7.4</v>
      </c>
      <c r="Y1902">
        <v>179.2</v>
      </c>
      <c r="BZ1902" t="s">
        <v>2649</v>
      </c>
      <c r="CD1902" s="3" t="s">
        <v>2791</v>
      </c>
      <c r="CE1902" s="3" t="s">
        <v>2791</v>
      </c>
    </row>
    <row r="1903" spans="1:83">
      <c r="A1903" t="s">
        <v>1724</v>
      </c>
      <c r="B1903">
        <v>47.4</v>
      </c>
      <c r="C1903">
        <v>1.03</v>
      </c>
      <c r="D1903">
        <v>15.7</v>
      </c>
      <c r="F1903">
        <v>19.100000000000001</v>
      </c>
      <c r="G1903" s="3">
        <f>F1903/Conversions!$C$4</f>
        <v>14.846482705013605</v>
      </c>
      <c r="H1903">
        <v>0.13</v>
      </c>
      <c r="I1903" s="3">
        <f>H1903/Conversions!$C$6</f>
        <v>0.10068153655514252</v>
      </c>
      <c r="J1903">
        <v>7.1</v>
      </c>
      <c r="K1903">
        <v>6.7</v>
      </c>
      <c r="L1903">
        <v>3.71</v>
      </c>
      <c r="M1903">
        <v>0.71</v>
      </c>
      <c r="U1903">
        <f t="shared" si="75"/>
        <v>101.58000000000001</v>
      </c>
      <c r="V1903">
        <v>1.1000000000000001</v>
      </c>
      <c r="Y1903">
        <v>147.19999999999999</v>
      </c>
      <c r="BZ1903" t="s">
        <v>2649</v>
      </c>
      <c r="CD1903" s="3" t="s">
        <v>2791</v>
      </c>
      <c r="CE1903" s="3" t="s">
        <v>2791</v>
      </c>
    </row>
    <row r="1904" spans="1:83">
      <c r="A1904" t="s">
        <v>1724</v>
      </c>
      <c r="B1904">
        <v>51.4</v>
      </c>
      <c r="C1904">
        <v>0.81</v>
      </c>
      <c r="D1904">
        <v>16.399999999999999</v>
      </c>
      <c r="F1904">
        <v>17.7</v>
      </c>
      <c r="G1904" s="3">
        <f>F1904/Conversions!$C$4</f>
        <v>13.758258841818888</v>
      </c>
      <c r="H1904">
        <v>0.13</v>
      </c>
      <c r="I1904" s="3">
        <f>H1904/Conversions!$C$6</f>
        <v>0.10068153655514252</v>
      </c>
      <c r="J1904">
        <v>5.2</v>
      </c>
      <c r="K1904">
        <v>5</v>
      </c>
      <c r="L1904">
        <v>5.2</v>
      </c>
      <c r="M1904">
        <v>1.69</v>
      </c>
      <c r="U1904">
        <f t="shared" si="75"/>
        <v>103.53000000000002</v>
      </c>
      <c r="V1904">
        <v>1.8</v>
      </c>
      <c r="X1904">
        <v>35.200000000000003</v>
      </c>
      <c r="Y1904">
        <v>174.2</v>
      </c>
      <c r="BZ1904" t="s">
        <v>2649</v>
      </c>
      <c r="CD1904" s="3" t="s">
        <v>2791</v>
      </c>
      <c r="CE1904" s="3" t="s">
        <v>2791</v>
      </c>
    </row>
    <row r="1905" spans="1:83">
      <c r="A1905" t="s">
        <v>1725</v>
      </c>
      <c r="B1905">
        <v>40.700000000000003</v>
      </c>
      <c r="C1905">
        <v>0.66</v>
      </c>
      <c r="D1905">
        <v>6.4</v>
      </c>
      <c r="F1905">
        <v>21</v>
      </c>
      <c r="G1905" s="3">
        <f>F1905/Conversions!$C$4</f>
        <v>16.323357947920716</v>
      </c>
      <c r="H1905">
        <v>0.21</v>
      </c>
      <c r="I1905" s="3">
        <f>H1905/Conversions!$C$6</f>
        <v>0.16263940520446096</v>
      </c>
      <c r="J1905">
        <v>12.6</v>
      </c>
      <c r="K1905">
        <v>6.3</v>
      </c>
      <c r="L1905">
        <v>1.81</v>
      </c>
      <c r="M1905">
        <v>0.28999999999999998</v>
      </c>
      <c r="U1905">
        <f t="shared" si="75"/>
        <v>89.97</v>
      </c>
      <c r="V1905">
        <v>14.8</v>
      </c>
      <c r="BZ1905" t="s">
        <v>2649</v>
      </c>
      <c r="CD1905" s="3" t="s">
        <v>2791</v>
      </c>
      <c r="CE1905" s="3" t="s">
        <v>2791</v>
      </c>
    </row>
    <row r="1906" spans="1:83">
      <c r="A1906" t="s">
        <v>1725</v>
      </c>
      <c r="B1906">
        <v>44.5</v>
      </c>
      <c r="C1906">
        <v>0.75</v>
      </c>
      <c r="D1906">
        <v>8.1999999999999993</v>
      </c>
      <c r="F1906">
        <v>19.899999999999999</v>
      </c>
      <c r="G1906" s="3">
        <f>F1906/Conversions!$C$4</f>
        <v>15.468324912553438</v>
      </c>
      <c r="H1906">
        <v>0.21</v>
      </c>
      <c r="I1906" s="3">
        <f>H1906/Conversions!$C$6</f>
        <v>0.16263940520446096</v>
      </c>
      <c r="J1906">
        <v>13.5</v>
      </c>
      <c r="K1906">
        <v>4.5</v>
      </c>
      <c r="L1906">
        <v>2.84</v>
      </c>
      <c r="M1906">
        <v>0.48</v>
      </c>
      <c r="U1906">
        <f t="shared" si="75"/>
        <v>94.88</v>
      </c>
      <c r="V1906">
        <v>23.9</v>
      </c>
      <c r="Y1906">
        <v>123.6</v>
      </c>
      <c r="BZ1906" t="s">
        <v>2649</v>
      </c>
      <c r="CD1906" s="3" t="s">
        <v>2791</v>
      </c>
      <c r="CE1906" s="3" t="s">
        <v>2791</v>
      </c>
    </row>
    <row r="1907" spans="1:83">
      <c r="A1907" t="s">
        <v>1725</v>
      </c>
      <c r="B1907">
        <v>40.5</v>
      </c>
      <c r="C1907">
        <v>0.76</v>
      </c>
      <c r="D1907">
        <v>8</v>
      </c>
      <c r="F1907">
        <v>25</v>
      </c>
      <c r="G1907" s="3">
        <f>F1907/Conversions!$C$4</f>
        <v>19.432568985619898</v>
      </c>
      <c r="H1907">
        <v>0.16</v>
      </c>
      <c r="I1907" s="3">
        <f>H1907/Conversions!$C$6</f>
        <v>0.12391573729863693</v>
      </c>
      <c r="J1907">
        <v>7.2</v>
      </c>
      <c r="K1907">
        <v>6.4</v>
      </c>
      <c r="L1907">
        <v>2.4700000000000002</v>
      </c>
      <c r="M1907">
        <v>0.27</v>
      </c>
      <c r="U1907">
        <f t="shared" si="75"/>
        <v>90.759999999999991</v>
      </c>
      <c r="V1907">
        <v>14.1</v>
      </c>
      <c r="BZ1907" t="s">
        <v>2649</v>
      </c>
      <c r="CD1907" s="3" t="s">
        <v>2791</v>
      </c>
      <c r="CE1907" s="3" t="s">
        <v>2791</v>
      </c>
    </row>
    <row r="1908" spans="1:83">
      <c r="A1908" t="s">
        <v>1725</v>
      </c>
      <c r="B1908">
        <v>42.1</v>
      </c>
      <c r="C1908">
        <v>0.89</v>
      </c>
      <c r="D1908">
        <v>9.4</v>
      </c>
      <c r="F1908">
        <v>21.3</v>
      </c>
      <c r="G1908" s="3">
        <f>F1908/Conversions!$C$4</f>
        <v>16.556548775748155</v>
      </c>
      <c r="H1908">
        <v>0.2</v>
      </c>
      <c r="I1908" s="3">
        <f>H1908/Conversions!$C$6</f>
        <v>0.15489467162329618</v>
      </c>
      <c r="J1908">
        <v>5.9</v>
      </c>
      <c r="K1908">
        <v>8.6</v>
      </c>
      <c r="L1908">
        <v>2.39</v>
      </c>
      <c r="M1908">
        <v>0.53</v>
      </c>
      <c r="U1908">
        <f t="shared" si="75"/>
        <v>91.31</v>
      </c>
      <c r="V1908">
        <v>12.9</v>
      </c>
      <c r="X1908">
        <v>38.299999999999997</v>
      </c>
      <c r="Y1908">
        <v>156</v>
      </c>
      <c r="BZ1908" t="s">
        <v>2649</v>
      </c>
      <c r="CD1908" s="3" t="s">
        <v>2791</v>
      </c>
      <c r="CE1908" s="3" t="s">
        <v>2791</v>
      </c>
    </row>
    <row r="1909" spans="1:83">
      <c r="A1909" t="s">
        <v>1725</v>
      </c>
      <c r="B1909">
        <v>45.2</v>
      </c>
      <c r="C1909">
        <v>0.69</v>
      </c>
      <c r="D1909">
        <v>7.8</v>
      </c>
      <c r="F1909">
        <v>18.600000000000001</v>
      </c>
      <c r="G1909" s="3">
        <f>F1909/Conversions!$C$4</f>
        <v>14.457831325301207</v>
      </c>
      <c r="H1909">
        <v>0.22</v>
      </c>
      <c r="I1909" s="3">
        <f>H1909/Conversions!$C$6</f>
        <v>0.17038413878562578</v>
      </c>
      <c r="J1909">
        <v>9.4</v>
      </c>
      <c r="K1909">
        <v>10</v>
      </c>
      <c r="L1909">
        <v>2.44</v>
      </c>
      <c r="M1909">
        <v>0.22</v>
      </c>
      <c r="U1909">
        <f t="shared" si="75"/>
        <v>94.57</v>
      </c>
      <c r="V1909">
        <v>17.3</v>
      </c>
      <c r="BZ1909" t="s">
        <v>2649</v>
      </c>
      <c r="CD1909" s="3" t="s">
        <v>2791</v>
      </c>
      <c r="CE1909" s="3" t="s">
        <v>2791</v>
      </c>
    </row>
    <row r="1910" spans="1:83">
      <c r="A1910" t="s">
        <v>1726</v>
      </c>
      <c r="B1910">
        <v>51.5</v>
      </c>
      <c r="C1910">
        <v>0.88</v>
      </c>
      <c r="D1910">
        <v>6.4</v>
      </c>
      <c r="F1910">
        <v>22.1</v>
      </c>
      <c r="G1910" s="3">
        <f>F1910/Conversions!$C$4</f>
        <v>17.178390983287994</v>
      </c>
      <c r="H1910">
        <v>0.13</v>
      </c>
      <c r="I1910" s="3">
        <f>H1910/Conversions!$C$6</f>
        <v>0.10068153655514252</v>
      </c>
      <c r="J1910">
        <v>8</v>
      </c>
      <c r="K1910">
        <v>3.7</v>
      </c>
      <c r="L1910">
        <v>1.98</v>
      </c>
      <c r="M1910">
        <v>0.75</v>
      </c>
      <c r="U1910">
        <f t="shared" si="75"/>
        <v>95.44</v>
      </c>
      <c r="V1910">
        <v>5.2</v>
      </c>
      <c r="X1910">
        <v>31.3</v>
      </c>
      <c r="BZ1910" t="s">
        <v>2649</v>
      </c>
      <c r="CD1910" s="3" t="s">
        <v>2791</v>
      </c>
      <c r="CE1910" s="3" t="s">
        <v>2791</v>
      </c>
    </row>
    <row r="1911" spans="1:83">
      <c r="A1911" t="s">
        <v>1726</v>
      </c>
      <c r="B1911">
        <v>48.2</v>
      </c>
      <c r="C1911">
        <v>0.9</v>
      </c>
      <c r="D1911">
        <v>4.2</v>
      </c>
      <c r="F1911">
        <v>20.100000000000001</v>
      </c>
      <c r="G1911" s="3">
        <f>F1911/Conversions!$C$4</f>
        <v>15.6237854644384</v>
      </c>
      <c r="H1911">
        <v>0.18</v>
      </c>
      <c r="I1911" s="3">
        <f>H1911/Conversions!$C$6</f>
        <v>0.13940520446096655</v>
      </c>
      <c r="J1911">
        <v>8.5</v>
      </c>
      <c r="K1911">
        <v>9.1</v>
      </c>
      <c r="L1911">
        <v>1.45</v>
      </c>
      <c r="M1911">
        <v>0.59</v>
      </c>
      <c r="U1911">
        <f t="shared" si="75"/>
        <v>93.220000000000027</v>
      </c>
      <c r="V1911">
        <v>5.4</v>
      </c>
      <c r="Y1911">
        <v>26.1</v>
      </c>
      <c r="BZ1911" t="s">
        <v>2649</v>
      </c>
      <c r="CD1911" s="3" t="s">
        <v>2791</v>
      </c>
      <c r="CE1911" s="3" t="s">
        <v>2791</v>
      </c>
    </row>
    <row r="1912" spans="1:83">
      <c r="A1912" t="s">
        <v>1726</v>
      </c>
      <c r="B1912">
        <v>44.6</v>
      </c>
      <c r="C1912">
        <v>3.01</v>
      </c>
      <c r="D1912">
        <v>5.7</v>
      </c>
      <c r="F1912">
        <v>19.7</v>
      </c>
      <c r="G1912" s="3">
        <f>F1912/Conversions!$C$4</f>
        <v>15.312864360668479</v>
      </c>
      <c r="H1912">
        <v>0.13</v>
      </c>
      <c r="I1912" s="3">
        <f>H1912/Conversions!$C$6</f>
        <v>0.10068153655514252</v>
      </c>
      <c r="J1912">
        <v>4.4000000000000004</v>
      </c>
      <c r="K1912">
        <v>3</v>
      </c>
      <c r="L1912">
        <v>2.4</v>
      </c>
      <c r="M1912">
        <v>0.38</v>
      </c>
      <c r="U1912">
        <f t="shared" si="75"/>
        <v>83.320000000000007</v>
      </c>
      <c r="Y1912">
        <v>175.2</v>
      </c>
      <c r="BZ1912" t="s">
        <v>2649</v>
      </c>
      <c r="CD1912" s="3" t="s">
        <v>2791</v>
      </c>
      <c r="CE1912" s="3" t="s">
        <v>2791</v>
      </c>
    </row>
    <row r="1913" spans="1:83">
      <c r="A1913" t="s">
        <v>1727</v>
      </c>
      <c r="B1913">
        <v>81</v>
      </c>
      <c r="C1913">
        <v>1.41</v>
      </c>
      <c r="D1913">
        <v>3.5</v>
      </c>
      <c r="F1913">
        <v>4.0999999999999996</v>
      </c>
      <c r="G1913" s="3">
        <f>F1913/Conversions!$C$4</f>
        <v>3.1869413136416633</v>
      </c>
      <c r="H1913">
        <v>0.23</v>
      </c>
      <c r="I1913" s="3">
        <f>H1913/Conversions!$C$6</f>
        <v>0.17812887236679059</v>
      </c>
      <c r="J1913">
        <v>3.1</v>
      </c>
      <c r="K1913">
        <v>5</v>
      </c>
      <c r="L1913">
        <v>1.97</v>
      </c>
      <c r="M1913">
        <v>0.18</v>
      </c>
      <c r="U1913">
        <f t="shared" si="75"/>
        <v>100.49</v>
      </c>
      <c r="BZ1913" t="s">
        <v>2649</v>
      </c>
      <c r="CD1913" s="3" t="s">
        <v>2791</v>
      </c>
      <c r="CE1913" s="3" t="s">
        <v>2791</v>
      </c>
    </row>
    <row r="1914" spans="1:83">
      <c r="A1914" t="s">
        <v>1727</v>
      </c>
      <c r="B1914">
        <v>77.3</v>
      </c>
      <c r="C1914">
        <v>1.29</v>
      </c>
      <c r="D1914">
        <v>4.9000000000000004</v>
      </c>
      <c r="F1914">
        <v>3.6</v>
      </c>
      <c r="G1914" s="3">
        <f>F1914/Conversions!$C$4</f>
        <v>2.7982899339292655</v>
      </c>
      <c r="H1914">
        <v>0.14000000000000001</v>
      </c>
      <c r="I1914" s="3">
        <f>H1914/Conversions!$C$6</f>
        <v>0.10842627013630733</v>
      </c>
      <c r="J1914">
        <v>3.4</v>
      </c>
      <c r="K1914">
        <v>8.3000000000000007</v>
      </c>
      <c r="L1914">
        <v>2.12</v>
      </c>
      <c r="M1914">
        <v>0.28999999999999998</v>
      </c>
      <c r="U1914">
        <f t="shared" si="75"/>
        <v>101.34</v>
      </c>
      <c r="BZ1914" t="s">
        <v>2649</v>
      </c>
      <c r="CD1914" s="3" t="s">
        <v>2791</v>
      </c>
      <c r="CE1914" s="3" t="s">
        <v>2791</v>
      </c>
    </row>
    <row r="1915" spans="1:83">
      <c r="A1915" t="s">
        <v>1728</v>
      </c>
      <c r="B1915">
        <v>52.8</v>
      </c>
      <c r="C1915">
        <v>0.73</v>
      </c>
      <c r="D1915">
        <v>11.5</v>
      </c>
      <c r="F1915">
        <v>18.600000000000001</v>
      </c>
      <c r="G1915" s="3">
        <f>F1915/Conversions!$C$4</f>
        <v>14.457831325301207</v>
      </c>
      <c r="H1915">
        <v>0.16</v>
      </c>
      <c r="I1915" s="3">
        <f>H1915/Conversions!$C$6</f>
        <v>0.12391573729863693</v>
      </c>
      <c r="J1915">
        <v>8.6999999999999993</v>
      </c>
      <c r="K1915">
        <v>3.3</v>
      </c>
      <c r="L1915">
        <v>4.2</v>
      </c>
      <c r="M1915">
        <v>0.65</v>
      </c>
      <c r="U1915">
        <f t="shared" si="75"/>
        <v>100.64000000000001</v>
      </c>
      <c r="V1915">
        <v>1.7</v>
      </c>
      <c r="Y1915">
        <v>213.7</v>
      </c>
      <c r="BZ1915" t="s">
        <v>2649</v>
      </c>
      <c r="CD1915" s="3" t="s">
        <v>2791</v>
      </c>
      <c r="CE1915" s="3" t="s">
        <v>2791</v>
      </c>
    </row>
    <row r="1916" spans="1:83">
      <c r="A1916" t="s">
        <v>1728</v>
      </c>
      <c r="B1916">
        <v>37.1</v>
      </c>
      <c r="C1916">
        <v>1.38</v>
      </c>
      <c r="D1916">
        <v>6.8</v>
      </c>
      <c r="F1916">
        <v>27.8</v>
      </c>
      <c r="G1916" s="3">
        <f>F1916/Conversions!$C$4</f>
        <v>21.609016712009328</v>
      </c>
      <c r="H1916">
        <v>0.15</v>
      </c>
      <c r="I1916" s="3">
        <f>H1916/Conversions!$C$6</f>
        <v>0.11617100371747212</v>
      </c>
      <c r="J1916">
        <v>4.8</v>
      </c>
      <c r="K1916">
        <v>4.4000000000000004</v>
      </c>
      <c r="L1916">
        <v>2.2599999999999998</v>
      </c>
      <c r="M1916">
        <v>0.26</v>
      </c>
      <c r="U1916">
        <f t="shared" si="75"/>
        <v>84.95</v>
      </c>
      <c r="V1916">
        <v>5</v>
      </c>
      <c r="BZ1916" t="s">
        <v>2649</v>
      </c>
      <c r="CD1916" s="3" t="s">
        <v>2791</v>
      </c>
      <c r="CE1916" s="3" t="s">
        <v>2791</v>
      </c>
    </row>
    <row r="1917" spans="1:83">
      <c r="A1917" t="s">
        <v>1728</v>
      </c>
      <c r="B1917">
        <v>42.5</v>
      </c>
      <c r="C1917">
        <v>0.85</v>
      </c>
      <c r="D1917">
        <v>10.4</v>
      </c>
      <c r="F1917">
        <v>19.3</v>
      </c>
      <c r="G1917" s="3">
        <f>F1917/Conversions!$C$4</f>
        <v>15.001943256898564</v>
      </c>
      <c r="H1917">
        <v>0.18</v>
      </c>
      <c r="I1917" s="3">
        <f>H1917/Conversions!$C$6</f>
        <v>0.13940520446096655</v>
      </c>
      <c r="J1917">
        <v>5.5</v>
      </c>
      <c r="K1917">
        <v>9.6</v>
      </c>
      <c r="L1917">
        <v>2.81</v>
      </c>
      <c r="M1917">
        <v>0.38</v>
      </c>
      <c r="U1917">
        <f t="shared" si="75"/>
        <v>91.52</v>
      </c>
      <c r="V1917">
        <v>14.4</v>
      </c>
      <c r="BZ1917" t="s">
        <v>2649</v>
      </c>
      <c r="CD1917" s="3" t="s">
        <v>2791</v>
      </c>
      <c r="CE1917" s="3" t="s">
        <v>2791</v>
      </c>
    </row>
    <row r="1918" spans="1:83">
      <c r="A1918" t="s">
        <v>1728</v>
      </c>
      <c r="B1918">
        <v>42.8</v>
      </c>
      <c r="C1918">
        <v>0.56000000000000005</v>
      </c>
      <c r="D1918">
        <v>3.3</v>
      </c>
      <c r="F1918">
        <v>18.3</v>
      </c>
      <c r="G1918" s="3">
        <f>F1918/Conversions!$C$4</f>
        <v>14.224640497473766</v>
      </c>
      <c r="H1918">
        <v>0.2</v>
      </c>
      <c r="I1918" s="3">
        <f>H1918/Conversions!$C$6</f>
        <v>0.15489467162329618</v>
      </c>
      <c r="J1918">
        <v>22</v>
      </c>
      <c r="K1918">
        <v>2.6</v>
      </c>
      <c r="L1918">
        <v>1.48</v>
      </c>
      <c r="M1918">
        <v>0.12</v>
      </c>
      <c r="U1918">
        <f t="shared" si="75"/>
        <v>91.36</v>
      </c>
      <c r="V1918">
        <v>7.8</v>
      </c>
      <c r="BZ1918" t="s">
        <v>2649</v>
      </c>
      <c r="CD1918" s="3" t="s">
        <v>2791</v>
      </c>
      <c r="CE1918" s="3" t="s">
        <v>2791</v>
      </c>
    </row>
    <row r="1919" spans="1:83">
      <c r="A1919" t="s">
        <v>1728</v>
      </c>
      <c r="B1919">
        <v>41</v>
      </c>
      <c r="C1919">
        <v>0.62</v>
      </c>
      <c r="D1919">
        <v>4</v>
      </c>
      <c r="F1919">
        <v>19.8</v>
      </c>
      <c r="G1919" s="3">
        <f>F1919/Conversions!$C$4</f>
        <v>15.390594636610961</v>
      </c>
      <c r="H1919">
        <v>0.23</v>
      </c>
      <c r="I1919" s="3">
        <f>H1919/Conversions!$C$6</f>
        <v>0.17812887236679059</v>
      </c>
      <c r="J1919">
        <v>19.600000000000001</v>
      </c>
      <c r="K1919">
        <v>3</v>
      </c>
      <c r="L1919">
        <v>1.74</v>
      </c>
      <c r="M1919">
        <v>0.19</v>
      </c>
      <c r="U1919">
        <f t="shared" si="75"/>
        <v>90.18</v>
      </c>
      <c r="V1919">
        <v>13.7</v>
      </c>
      <c r="BZ1919" t="s">
        <v>2649</v>
      </c>
      <c r="CD1919" s="3" t="s">
        <v>2791</v>
      </c>
      <c r="CE1919" s="3" t="s">
        <v>2791</v>
      </c>
    </row>
    <row r="1920" spans="1:83">
      <c r="A1920" t="s">
        <v>1728</v>
      </c>
      <c r="B1920">
        <v>43.8</v>
      </c>
      <c r="C1920">
        <v>0.78</v>
      </c>
      <c r="D1920">
        <v>8.6</v>
      </c>
      <c r="F1920">
        <v>20.100000000000001</v>
      </c>
      <c r="G1920" s="3">
        <f>F1920/Conversions!$C$4</f>
        <v>15.6237854644384</v>
      </c>
      <c r="H1920">
        <v>0.21</v>
      </c>
      <c r="I1920" s="3">
        <f>H1920/Conversions!$C$6</f>
        <v>0.16263940520446096</v>
      </c>
      <c r="J1920">
        <v>12.4</v>
      </c>
      <c r="K1920">
        <v>5.0999999999999996</v>
      </c>
      <c r="L1920">
        <v>2.63</v>
      </c>
      <c r="M1920">
        <v>0.46</v>
      </c>
      <c r="U1920">
        <f t="shared" si="75"/>
        <v>94.079999999999984</v>
      </c>
      <c r="V1920">
        <v>1.5</v>
      </c>
      <c r="Y1920">
        <v>158.80000000000001</v>
      </c>
      <c r="BZ1920" t="s">
        <v>2649</v>
      </c>
      <c r="CD1920" s="3" t="s">
        <v>2791</v>
      </c>
      <c r="CE1920" s="3" t="s">
        <v>2791</v>
      </c>
    </row>
    <row r="1921" spans="1:83">
      <c r="A1921" t="s">
        <v>1728</v>
      </c>
      <c r="B1921">
        <v>39.299999999999997</v>
      </c>
      <c r="C1921">
        <v>0.86</v>
      </c>
      <c r="D1921">
        <v>5.4</v>
      </c>
      <c r="F1921">
        <v>24.4</v>
      </c>
      <c r="G1921" s="3">
        <f>F1921/Conversions!$C$4</f>
        <v>18.96618732996502</v>
      </c>
      <c r="H1921">
        <v>0.16</v>
      </c>
      <c r="I1921" s="3">
        <f>H1921/Conversions!$C$6</f>
        <v>0.12391573729863693</v>
      </c>
      <c r="J1921">
        <v>6.7</v>
      </c>
      <c r="K1921">
        <v>6.2</v>
      </c>
      <c r="L1921">
        <v>1.72</v>
      </c>
      <c r="M1921">
        <v>0.11</v>
      </c>
      <c r="U1921">
        <f t="shared" si="75"/>
        <v>84.85</v>
      </c>
      <c r="V1921">
        <v>1.5</v>
      </c>
      <c r="BZ1921" t="s">
        <v>2649</v>
      </c>
      <c r="CD1921" s="3" t="s">
        <v>2791</v>
      </c>
      <c r="CE1921" s="3" t="s">
        <v>2791</v>
      </c>
    </row>
    <row r="1922" spans="1:83">
      <c r="A1922" t="s">
        <v>1728</v>
      </c>
      <c r="B1922">
        <v>44</v>
      </c>
      <c r="C1922">
        <v>0.76</v>
      </c>
      <c r="D1922">
        <v>7.2</v>
      </c>
      <c r="F1922">
        <v>20.2</v>
      </c>
      <c r="G1922" s="3">
        <f>F1922/Conversions!$C$4</f>
        <v>15.701515740380879</v>
      </c>
      <c r="H1922">
        <v>0.21</v>
      </c>
      <c r="I1922" s="3">
        <f>H1922/Conversions!$C$6</f>
        <v>0.16263940520446096</v>
      </c>
      <c r="J1922">
        <v>13.2</v>
      </c>
      <c r="K1922">
        <v>5.2</v>
      </c>
      <c r="L1922">
        <v>2.56</v>
      </c>
      <c r="M1922">
        <v>0.37</v>
      </c>
      <c r="U1922">
        <f t="shared" si="75"/>
        <v>93.7</v>
      </c>
      <c r="V1922">
        <v>12.4</v>
      </c>
      <c r="Y1922">
        <v>13.2</v>
      </c>
      <c r="BZ1922" t="s">
        <v>2649</v>
      </c>
      <c r="CD1922" s="3" t="s">
        <v>2791</v>
      </c>
      <c r="CE1922" s="3" t="s">
        <v>2791</v>
      </c>
    </row>
    <row r="1923" spans="1:83">
      <c r="A1923" t="s">
        <v>1728</v>
      </c>
      <c r="B1923">
        <v>42.9</v>
      </c>
      <c r="C1923">
        <v>0.76</v>
      </c>
      <c r="D1923">
        <v>6.7</v>
      </c>
      <c r="F1923">
        <v>20.9</v>
      </c>
      <c r="G1923" s="3">
        <f>F1923/Conversions!$C$4</f>
        <v>16.245627671978234</v>
      </c>
      <c r="H1923">
        <v>0.19</v>
      </c>
      <c r="I1923" s="3">
        <f>H1923/Conversions!$C$6</f>
        <v>0.14714993804213136</v>
      </c>
      <c r="J1923">
        <v>13.1</v>
      </c>
      <c r="K1923">
        <v>3.9</v>
      </c>
      <c r="L1923">
        <v>2.6</v>
      </c>
      <c r="M1923">
        <v>0.35</v>
      </c>
      <c r="U1923">
        <f t="shared" si="75"/>
        <v>91.4</v>
      </c>
      <c r="V1923">
        <v>12.7</v>
      </c>
      <c r="BZ1923" t="s">
        <v>2649</v>
      </c>
      <c r="CD1923" s="3" t="s">
        <v>2791</v>
      </c>
      <c r="CE1923" s="3" t="s">
        <v>2791</v>
      </c>
    </row>
    <row r="1924" spans="1:83">
      <c r="A1924" t="s">
        <v>1728</v>
      </c>
      <c r="B1924">
        <v>46.6</v>
      </c>
      <c r="C1924">
        <v>0.87</v>
      </c>
      <c r="D1924">
        <v>12.7</v>
      </c>
      <c r="F1924">
        <v>19.5</v>
      </c>
      <c r="G1924" s="3">
        <f>F1924/Conversions!$C$4</f>
        <v>15.157403808783522</v>
      </c>
      <c r="H1924">
        <v>0.13</v>
      </c>
      <c r="I1924" s="3">
        <f>H1924/Conversions!$C$6</f>
        <v>0.10068153655514252</v>
      </c>
      <c r="J1924">
        <v>5</v>
      </c>
      <c r="K1924">
        <v>6.8</v>
      </c>
      <c r="L1924">
        <v>3.23</v>
      </c>
      <c r="M1924">
        <v>0.34</v>
      </c>
      <c r="U1924">
        <f t="shared" si="75"/>
        <v>95.17</v>
      </c>
      <c r="V1924">
        <v>6</v>
      </c>
      <c r="X1924">
        <v>31.8</v>
      </c>
      <c r="Y1924">
        <v>143.30000000000001</v>
      </c>
      <c r="BZ1924" t="s">
        <v>2649</v>
      </c>
      <c r="CD1924" s="3" t="s">
        <v>2791</v>
      </c>
      <c r="CE1924" s="3" t="s">
        <v>2791</v>
      </c>
    </row>
    <row r="1925" spans="1:83">
      <c r="A1925" t="s">
        <v>1729</v>
      </c>
      <c r="B1925">
        <v>46</v>
      </c>
      <c r="C1925">
        <v>0.74</v>
      </c>
      <c r="D1925">
        <v>10.5</v>
      </c>
      <c r="F1925">
        <v>18.7</v>
      </c>
      <c r="G1925" s="3">
        <f>F1925/Conversions!$C$4</f>
        <v>14.535561601243684</v>
      </c>
      <c r="H1925">
        <v>0.17</v>
      </c>
      <c r="I1925" s="3">
        <f>H1925/Conversions!$C$6</f>
        <v>0.13166047087980176</v>
      </c>
      <c r="J1925">
        <v>8.1999999999999993</v>
      </c>
      <c r="K1925">
        <v>7.1</v>
      </c>
      <c r="L1925">
        <v>2.5099999999999998</v>
      </c>
      <c r="M1925">
        <v>1.35</v>
      </c>
      <c r="U1925">
        <f t="shared" si="75"/>
        <v>95.27</v>
      </c>
      <c r="V1925">
        <v>24.8</v>
      </c>
      <c r="X1925">
        <v>82.2</v>
      </c>
      <c r="BZ1925" t="s">
        <v>2649</v>
      </c>
      <c r="CD1925" s="3" t="s">
        <v>2791</v>
      </c>
      <c r="CE1925" s="3" t="s">
        <v>2791</v>
      </c>
    </row>
    <row r="1926" spans="1:83">
      <c r="A1926" t="s">
        <v>1729</v>
      </c>
      <c r="B1926">
        <v>44.3</v>
      </c>
      <c r="C1926">
        <v>0.9</v>
      </c>
      <c r="D1926">
        <v>14.4</v>
      </c>
      <c r="F1926">
        <v>20.2</v>
      </c>
      <c r="G1926" s="3">
        <f>F1926/Conversions!$C$4</f>
        <v>15.701515740380879</v>
      </c>
      <c r="H1926">
        <v>0.15</v>
      </c>
      <c r="I1926" s="3">
        <f>H1926/Conversions!$C$6</f>
        <v>0.11617100371747212</v>
      </c>
      <c r="J1926">
        <v>5.8</v>
      </c>
      <c r="K1926">
        <v>8.1999999999999993</v>
      </c>
      <c r="L1926">
        <v>3.39</v>
      </c>
      <c r="M1926">
        <v>0.4</v>
      </c>
      <c r="U1926">
        <f t="shared" si="75"/>
        <v>97.74</v>
      </c>
      <c r="V1926">
        <v>12.5</v>
      </c>
      <c r="Y1926">
        <v>176.1</v>
      </c>
      <c r="BZ1926" t="s">
        <v>2649</v>
      </c>
      <c r="CD1926" s="3" t="s">
        <v>2791</v>
      </c>
      <c r="CE1926" s="3" t="s">
        <v>2791</v>
      </c>
    </row>
    <row r="1927" spans="1:83">
      <c r="A1927" t="s">
        <v>1729</v>
      </c>
      <c r="B1927">
        <v>44</v>
      </c>
      <c r="C1927">
        <v>0.81</v>
      </c>
      <c r="D1927">
        <v>9</v>
      </c>
      <c r="F1927">
        <v>20.3</v>
      </c>
      <c r="G1927" s="3">
        <f>F1927/Conversions!$C$4</f>
        <v>15.779246016323359</v>
      </c>
      <c r="H1927">
        <v>0.18</v>
      </c>
      <c r="I1927" s="3">
        <f>H1927/Conversions!$C$6</f>
        <v>0.13940520446096655</v>
      </c>
      <c r="J1927">
        <v>10.5</v>
      </c>
      <c r="K1927">
        <v>5.2</v>
      </c>
      <c r="L1927">
        <v>2.76</v>
      </c>
      <c r="M1927">
        <v>0.48</v>
      </c>
      <c r="U1927">
        <f t="shared" si="75"/>
        <v>93.23</v>
      </c>
      <c r="V1927">
        <v>12.7</v>
      </c>
      <c r="BZ1927" t="s">
        <v>2649</v>
      </c>
      <c r="CD1927" s="3" t="s">
        <v>2791</v>
      </c>
      <c r="CE1927" s="3" t="s">
        <v>2791</v>
      </c>
    </row>
    <row r="1928" spans="1:83">
      <c r="A1928" t="s">
        <v>1729</v>
      </c>
      <c r="B1928">
        <v>44.9</v>
      </c>
      <c r="C1928">
        <v>0.87</v>
      </c>
      <c r="D1928">
        <v>15.2</v>
      </c>
      <c r="F1928">
        <v>19.5</v>
      </c>
      <c r="G1928" s="3">
        <f>F1928/Conversions!$C$4</f>
        <v>15.157403808783522</v>
      </c>
      <c r="H1928">
        <v>0.15</v>
      </c>
      <c r="I1928" s="3">
        <f>H1928/Conversions!$C$6</f>
        <v>0.11617100371747212</v>
      </c>
      <c r="J1928">
        <v>5.4</v>
      </c>
      <c r="K1928">
        <v>8.6</v>
      </c>
      <c r="L1928">
        <v>3.22</v>
      </c>
      <c r="M1928">
        <v>0.38</v>
      </c>
      <c r="U1928">
        <f t="shared" si="75"/>
        <v>98.219999999999985</v>
      </c>
      <c r="V1928">
        <v>15.5</v>
      </c>
      <c r="Y1928">
        <v>141.80000000000001</v>
      </c>
      <c r="BZ1928" t="s">
        <v>2649</v>
      </c>
      <c r="CD1928" s="3" t="s">
        <v>2791</v>
      </c>
      <c r="CE1928" s="3" t="s">
        <v>2791</v>
      </c>
    </row>
    <row r="1929" spans="1:83">
      <c r="A1929" t="s">
        <v>1729</v>
      </c>
      <c r="B1929">
        <v>42.7</v>
      </c>
      <c r="C1929">
        <v>0.74</v>
      </c>
      <c r="D1929">
        <v>6.2</v>
      </c>
      <c r="F1929">
        <v>21.4</v>
      </c>
      <c r="G1929" s="3">
        <f>F1929/Conversions!$C$4</f>
        <v>16.634279051690633</v>
      </c>
      <c r="H1929">
        <v>0.23</v>
      </c>
      <c r="I1929" s="3">
        <f>H1929/Conversions!$C$6</f>
        <v>0.17812887236679059</v>
      </c>
      <c r="J1929">
        <v>9.8000000000000007</v>
      </c>
      <c r="K1929">
        <v>7.3</v>
      </c>
      <c r="L1929">
        <v>1.66</v>
      </c>
      <c r="M1929">
        <v>0.17</v>
      </c>
      <c r="U1929">
        <f t="shared" si="75"/>
        <v>90.200000000000017</v>
      </c>
      <c r="V1929">
        <v>12.6</v>
      </c>
      <c r="BZ1929" t="s">
        <v>2649</v>
      </c>
      <c r="CD1929" s="3" t="s">
        <v>2791</v>
      </c>
      <c r="CE1929" s="3" t="s">
        <v>2791</v>
      </c>
    </row>
    <row r="1930" spans="1:83">
      <c r="A1930" t="s">
        <v>1730</v>
      </c>
      <c r="B1930">
        <v>48.8</v>
      </c>
      <c r="C1930">
        <v>0.75</v>
      </c>
      <c r="D1930">
        <v>15.3</v>
      </c>
      <c r="F1930">
        <v>16.8</v>
      </c>
      <c r="G1930" s="3">
        <f>F1930/Conversions!$C$4</f>
        <v>13.058686358336573</v>
      </c>
      <c r="H1930">
        <v>0.17</v>
      </c>
      <c r="I1930" s="3">
        <f>H1930/Conversions!$C$6</f>
        <v>0.13166047087980176</v>
      </c>
      <c r="J1930">
        <v>7.1</v>
      </c>
      <c r="K1930">
        <v>7.8</v>
      </c>
      <c r="L1930">
        <v>2.4</v>
      </c>
      <c r="M1930">
        <v>1.19</v>
      </c>
      <c r="U1930">
        <f t="shared" si="75"/>
        <v>100.30999999999999</v>
      </c>
      <c r="BZ1930" t="s">
        <v>2649</v>
      </c>
      <c r="CD1930" s="3" t="s">
        <v>2791</v>
      </c>
      <c r="CE1930" s="3" t="s">
        <v>2791</v>
      </c>
    </row>
    <row r="1931" spans="1:83">
      <c r="A1931" t="s">
        <v>1730</v>
      </c>
      <c r="B1931">
        <v>47.4</v>
      </c>
      <c r="C1931">
        <v>0.84</v>
      </c>
      <c r="D1931">
        <v>17.7</v>
      </c>
      <c r="F1931">
        <v>19.7</v>
      </c>
      <c r="G1931" s="3">
        <f>F1931/Conversions!$C$4</f>
        <v>15.312864360668479</v>
      </c>
      <c r="H1931">
        <v>0.14000000000000001</v>
      </c>
      <c r="I1931" s="3">
        <f>H1931/Conversions!$C$6</f>
        <v>0.10842627013630733</v>
      </c>
      <c r="J1931">
        <v>5.9</v>
      </c>
      <c r="K1931">
        <v>6.7</v>
      </c>
      <c r="L1931">
        <v>4.24</v>
      </c>
      <c r="M1931">
        <v>0.79</v>
      </c>
      <c r="U1931">
        <f t="shared" si="75"/>
        <v>103.41000000000001</v>
      </c>
      <c r="BZ1931" t="s">
        <v>2649</v>
      </c>
      <c r="CD1931" s="3" t="s">
        <v>2791</v>
      </c>
      <c r="CE1931" s="3" t="s">
        <v>2791</v>
      </c>
    </row>
    <row r="1932" spans="1:83">
      <c r="A1932" t="s">
        <v>1730</v>
      </c>
      <c r="B1932">
        <v>42.8</v>
      </c>
      <c r="C1932">
        <v>0.83</v>
      </c>
      <c r="D1932">
        <v>13.9</v>
      </c>
      <c r="F1932">
        <v>24.3</v>
      </c>
      <c r="G1932" s="3">
        <f>F1932/Conversions!$C$4</f>
        <v>18.888457054022542</v>
      </c>
      <c r="H1932">
        <v>0.17</v>
      </c>
      <c r="I1932" s="3">
        <f>H1932/Conversions!$C$6</f>
        <v>0.13166047087980176</v>
      </c>
      <c r="J1932">
        <v>6</v>
      </c>
      <c r="K1932">
        <v>5.3</v>
      </c>
      <c r="L1932">
        <v>3.39</v>
      </c>
      <c r="M1932">
        <v>0.28000000000000003</v>
      </c>
      <c r="U1932">
        <f t="shared" si="75"/>
        <v>96.97</v>
      </c>
      <c r="BZ1932" t="s">
        <v>2649</v>
      </c>
      <c r="CD1932" s="3" t="s">
        <v>2791</v>
      </c>
      <c r="CE1932" s="3" t="s">
        <v>2791</v>
      </c>
    </row>
    <row r="1933" spans="1:83">
      <c r="A1933" t="s">
        <v>1730</v>
      </c>
      <c r="B1933">
        <v>42.2</v>
      </c>
      <c r="C1933">
        <v>0.7</v>
      </c>
      <c r="D1933">
        <v>13.2</v>
      </c>
      <c r="F1933">
        <v>32.1</v>
      </c>
      <c r="G1933" s="3">
        <f>F1933/Conversions!$C$4</f>
        <v>24.95141857753595</v>
      </c>
      <c r="H1933">
        <v>0.16</v>
      </c>
      <c r="I1933" s="3">
        <f>H1933/Conversions!$C$6</f>
        <v>0.12391573729863693</v>
      </c>
      <c r="J1933">
        <v>4.3</v>
      </c>
      <c r="K1933">
        <v>3.5</v>
      </c>
      <c r="L1933">
        <v>3.96</v>
      </c>
      <c r="M1933">
        <v>0.75</v>
      </c>
      <c r="U1933">
        <f t="shared" si="75"/>
        <v>100.87</v>
      </c>
      <c r="BZ1933" t="s">
        <v>2649</v>
      </c>
      <c r="CD1933" s="3" t="s">
        <v>2791</v>
      </c>
      <c r="CE1933" s="3" t="s">
        <v>2791</v>
      </c>
    </row>
    <row r="1934" spans="1:83">
      <c r="A1934" t="s">
        <v>1730</v>
      </c>
      <c r="B1934">
        <v>43.2</v>
      </c>
      <c r="C1934">
        <v>0.91</v>
      </c>
      <c r="D1934">
        <v>15.3</v>
      </c>
      <c r="F1934">
        <v>20.5</v>
      </c>
      <c r="G1934" s="3">
        <f>F1934/Conversions!$C$4</f>
        <v>15.934706568208318</v>
      </c>
      <c r="H1934">
        <v>0.15</v>
      </c>
      <c r="I1934" s="3">
        <f>H1934/Conversions!$C$6</f>
        <v>0.11617100371747212</v>
      </c>
      <c r="J1934">
        <v>6.4</v>
      </c>
      <c r="K1934">
        <v>4.5</v>
      </c>
      <c r="L1934">
        <v>2.5099999999999998</v>
      </c>
      <c r="M1934">
        <v>0.18</v>
      </c>
      <c r="U1934">
        <f t="shared" si="75"/>
        <v>93.65</v>
      </c>
      <c r="BZ1934" t="s">
        <v>2649</v>
      </c>
      <c r="CD1934" s="3" t="s">
        <v>2791</v>
      </c>
      <c r="CE1934" s="3" t="s">
        <v>2791</v>
      </c>
    </row>
    <row r="1935" spans="1:83">
      <c r="A1935" t="s">
        <v>1731</v>
      </c>
      <c r="B1935">
        <v>48.8</v>
      </c>
      <c r="C1935">
        <v>1.43</v>
      </c>
      <c r="D1935">
        <v>6.4</v>
      </c>
      <c r="F1935">
        <v>17.600000000000001</v>
      </c>
      <c r="G1935" s="3">
        <f>F1935/Conversions!$C$4</f>
        <v>13.68052856587641</v>
      </c>
      <c r="H1935">
        <v>0.17</v>
      </c>
      <c r="I1935" s="3">
        <f>H1935/Conversions!$C$6</f>
        <v>0.13166047087980176</v>
      </c>
      <c r="J1935">
        <v>6.1</v>
      </c>
      <c r="K1935">
        <v>1.9</v>
      </c>
      <c r="L1935">
        <v>2.17</v>
      </c>
      <c r="M1935">
        <v>0.39</v>
      </c>
      <c r="U1935">
        <f t="shared" si="75"/>
        <v>84.960000000000008</v>
      </c>
      <c r="BZ1935" t="s">
        <v>2649</v>
      </c>
      <c r="CD1935" s="3" t="s">
        <v>2791</v>
      </c>
      <c r="CE1935" s="3" t="s">
        <v>2791</v>
      </c>
    </row>
    <row r="1936" spans="1:83">
      <c r="A1936" t="s">
        <v>1732</v>
      </c>
      <c r="B1936">
        <v>44.8</v>
      </c>
      <c r="C1936">
        <v>0.7</v>
      </c>
      <c r="D1936">
        <v>6.1</v>
      </c>
      <c r="F1936">
        <v>20</v>
      </c>
      <c r="G1936" s="3">
        <f>F1936/Conversions!$C$4</f>
        <v>15.54605518849592</v>
      </c>
      <c r="H1936">
        <v>0.23</v>
      </c>
      <c r="I1936" s="3">
        <f>H1936/Conversions!$C$6</f>
        <v>0.17812887236679059</v>
      </c>
      <c r="J1936">
        <v>7</v>
      </c>
      <c r="K1936">
        <v>11.3</v>
      </c>
      <c r="L1936">
        <v>1.68</v>
      </c>
      <c r="M1936">
        <v>0.15</v>
      </c>
      <c r="U1936">
        <f t="shared" si="75"/>
        <v>91.96</v>
      </c>
      <c r="V1936">
        <v>12.9</v>
      </c>
      <c r="BZ1936" t="s">
        <v>2649</v>
      </c>
      <c r="CD1936" s="3" t="s">
        <v>2791</v>
      </c>
      <c r="CE1936" s="3" t="s">
        <v>2791</v>
      </c>
    </row>
    <row r="1937" spans="1:83">
      <c r="A1937" t="s">
        <v>1732</v>
      </c>
      <c r="B1937">
        <v>43.8</v>
      </c>
      <c r="C1937">
        <v>0.79</v>
      </c>
      <c r="D1937">
        <v>8</v>
      </c>
      <c r="F1937">
        <v>19.100000000000001</v>
      </c>
      <c r="G1937" s="3">
        <f>F1937/Conversions!$C$4</f>
        <v>14.846482705013605</v>
      </c>
      <c r="H1937">
        <v>0.16</v>
      </c>
      <c r="I1937" s="3">
        <f>H1937/Conversions!$C$6</f>
        <v>0.12391573729863693</v>
      </c>
      <c r="J1937">
        <v>11</v>
      </c>
      <c r="K1937">
        <v>5.4</v>
      </c>
      <c r="L1937">
        <v>1.53</v>
      </c>
      <c r="M1937">
        <v>0.16</v>
      </c>
      <c r="U1937">
        <f t="shared" si="75"/>
        <v>89.94</v>
      </c>
      <c r="BZ1937" t="s">
        <v>2649</v>
      </c>
      <c r="CD1937" s="3" t="s">
        <v>2791</v>
      </c>
      <c r="CE1937" s="3" t="s">
        <v>2791</v>
      </c>
    </row>
    <row r="1938" spans="1:83">
      <c r="A1938" t="s">
        <v>1733</v>
      </c>
      <c r="B1938">
        <v>73.400000000000006</v>
      </c>
      <c r="C1938">
        <v>1.32</v>
      </c>
      <c r="D1938">
        <v>7.6</v>
      </c>
      <c r="F1938">
        <v>6.2</v>
      </c>
      <c r="G1938" s="3">
        <f>F1938/Conversions!$C$4</f>
        <v>4.8192771084337354</v>
      </c>
      <c r="H1938">
        <v>0.13</v>
      </c>
      <c r="I1938" s="3">
        <f>H1938/Conversions!$C$6</f>
        <v>0.10068153655514252</v>
      </c>
      <c r="J1938">
        <v>4.5</v>
      </c>
      <c r="K1938">
        <v>5.4</v>
      </c>
      <c r="L1938">
        <v>1.99</v>
      </c>
      <c r="M1938">
        <v>0.46</v>
      </c>
      <c r="U1938">
        <f t="shared" si="75"/>
        <v>101</v>
      </c>
      <c r="BZ1938" t="s">
        <v>2649</v>
      </c>
      <c r="CD1938" s="3" t="s">
        <v>2791</v>
      </c>
      <c r="CE1938" s="3" t="s">
        <v>2791</v>
      </c>
    </row>
    <row r="1939" spans="1:83">
      <c r="A1939" t="s">
        <v>1734</v>
      </c>
      <c r="B1939">
        <v>50.2</v>
      </c>
      <c r="C1939">
        <v>0.72</v>
      </c>
      <c r="D1939">
        <v>16.399999999999999</v>
      </c>
      <c r="F1939">
        <v>19.100000000000001</v>
      </c>
      <c r="G1939" s="3">
        <f>F1939/Conversions!$C$4</f>
        <v>14.846482705013605</v>
      </c>
      <c r="H1939">
        <v>0.17</v>
      </c>
      <c r="I1939" s="3">
        <f>H1939/Conversions!$C$6</f>
        <v>0.13166047087980176</v>
      </c>
      <c r="J1939">
        <v>7.2</v>
      </c>
      <c r="K1939">
        <v>6</v>
      </c>
      <c r="L1939">
        <v>3.41</v>
      </c>
      <c r="M1939">
        <v>0.83</v>
      </c>
      <c r="U1939">
        <f t="shared" si="75"/>
        <v>104.03</v>
      </c>
      <c r="V1939">
        <v>12.8</v>
      </c>
      <c r="X1939">
        <v>4</v>
      </c>
      <c r="Y1939">
        <v>145.80000000000001</v>
      </c>
      <c r="BZ1939" t="s">
        <v>2649</v>
      </c>
      <c r="CD1939" s="3" t="s">
        <v>2791</v>
      </c>
      <c r="CE1939" s="3" t="s">
        <v>2791</v>
      </c>
    </row>
    <row r="1940" spans="1:83">
      <c r="A1940" t="s">
        <v>1734</v>
      </c>
      <c r="B1940">
        <v>47.3</v>
      </c>
      <c r="C1940">
        <v>0.75</v>
      </c>
      <c r="D1940">
        <v>12.3</v>
      </c>
      <c r="F1940">
        <v>20.399999999999999</v>
      </c>
      <c r="G1940" s="3">
        <f>F1940/Conversions!$C$4</f>
        <v>15.856976292265836</v>
      </c>
      <c r="H1940">
        <v>0.17</v>
      </c>
      <c r="I1940" s="3">
        <f>H1940/Conversions!$C$6</f>
        <v>0.13166047087980176</v>
      </c>
      <c r="J1940">
        <v>7.2</v>
      </c>
      <c r="K1940">
        <v>8.8000000000000007</v>
      </c>
      <c r="L1940">
        <v>3.04</v>
      </c>
      <c r="M1940">
        <v>0.5</v>
      </c>
      <c r="U1940">
        <f t="shared" si="75"/>
        <v>100.45999999999998</v>
      </c>
      <c r="V1940">
        <v>22.8</v>
      </c>
      <c r="BZ1940" t="s">
        <v>2649</v>
      </c>
      <c r="CD1940" s="3" t="s">
        <v>2791</v>
      </c>
      <c r="CE1940" s="3" t="s">
        <v>2791</v>
      </c>
    </row>
    <row r="1941" spans="1:83">
      <c r="A1941" t="s">
        <v>1734</v>
      </c>
      <c r="B1941">
        <v>49.9</v>
      </c>
      <c r="C1941">
        <v>0.75</v>
      </c>
      <c r="D1941">
        <v>16.8</v>
      </c>
      <c r="F1941">
        <v>17.3</v>
      </c>
      <c r="G1941" s="3">
        <f>F1941/Conversions!$C$4</f>
        <v>13.44733773804897</v>
      </c>
      <c r="H1941">
        <v>0.13</v>
      </c>
      <c r="I1941" s="3">
        <f>H1941/Conversions!$C$6</f>
        <v>0.10068153655514252</v>
      </c>
      <c r="J1941">
        <v>5.2</v>
      </c>
      <c r="K1941">
        <v>7.6</v>
      </c>
      <c r="L1941">
        <v>4.12</v>
      </c>
      <c r="M1941">
        <v>0.57999999999999996</v>
      </c>
      <c r="U1941">
        <f t="shared" si="75"/>
        <v>102.38</v>
      </c>
      <c r="V1941">
        <v>18.7</v>
      </c>
      <c r="X1941">
        <v>35.200000000000003</v>
      </c>
      <c r="Y1941">
        <v>179.3</v>
      </c>
      <c r="BZ1941" t="s">
        <v>2649</v>
      </c>
      <c r="CD1941" s="3" t="s">
        <v>2791</v>
      </c>
      <c r="CE1941" s="3" t="s">
        <v>2791</v>
      </c>
    </row>
    <row r="1942" spans="1:83">
      <c r="A1942" t="s">
        <v>1735</v>
      </c>
      <c r="B1942">
        <v>42.4</v>
      </c>
      <c r="C1942">
        <v>0.79</v>
      </c>
      <c r="D1942">
        <v>5.6</v>
      </c>
      <c r="F1942">
        <v>18.7</v>
      </c>
      <c r="G1942" s="3">
        <f>F1942/Conversions!$C$4</f>
        <v>14.535561601243684</v>
      </c>
      <c r="H1942">
        <v>0.15</v>
      </c>
      <c r="I1942" s="3">
        <f>H1942/Conversions!$C$6</f>
        <v>0.11617100371747212</v>
      </c>
      <c r="J1942">
        <v>6.2</v>
      </c>
      <c r="K1942">
        <v>11.4</v>
      </c>
      <c r="L1942">
        <v>1.77</v>
      </c>
      <c r="M1942">
        <v>0.12</v>
      </c>
      <c r="U1942">
        <f t="shared" si="75"/>
        <v>87.13</v>
      </c>
      <c r="V1942">
        <v>17.100000000000001</v>
      </c>
      <c r="Y1942">
        <v>12.3</v>
      </c>
      <c r="BZ1942" t="s">
        <v>2649</v>
      </c>
      <c r="CD1942" s="3" t="s">
        <v>2791</v>
      </c>
      <c r="CE1942" s="3" t="s">
        <v>2791</v>
      </c>
    </row>
    <row r="1943" spans="1:83">
      <c r="A1943" t="s">
        <v>1735</v>
      </c>
      <c r="B1943">
        <v>48.3</v>
      </c>
      <c r="C1943">
        <v>1.71</v>
      </c>
      <c r="D1943">
        <v>11.9</v>
      </c>
      <c r="F1943">
        <v>16.399999999999999</v>
      </c>
      <c r="G1943" s="3">
        <f>F1943/Conversions!$C$4</f>
        <v>12.747765254566653</v>
      </c>
      <c r="H1943">
        <v>0.13</v>
      </c>
      <c r="I1943" s="3">
        <f>H1943/Conversions!$C$6</f>
        <v>0.10068153655514252</v>
      </c>
      <c r="J1943">
        <v>5.8</v>
      </c>
      <c r="K1943">
        <v>6.1</v>
      </c>
      <c r="L1943">
        <v>3.67</v>
      </c>
      <c r="M1943">
        <v>0.73</v>
      </c>
      <c r="U1943">
        <f t="shared" si="75"/>
        <v>94.739999999999981</v>
      </c>
      <c r="V1943">
        <v>1</v>
      </c>
      <c r="X1943">
        <v>62.8</v>
      </c>
      <c r="Y1943">
        <v>181.5</v>
      </c>
      <c r="BZ1943" t="s">
        <v>2649</v>
      </c>
      <c r="CD1943" s="3" t="s">
        <v>2791</v>
      </c>
      <c r="CE1943" s="3" t="s">
        <v>2791</v>
      </c>
    </row>
    <row r="1944" spans="1:83">
      <c r="A1944" t="s">
        <v>1735</v>
      </c>
      <c r="B1944">
        <v>50.3</v>
      </c>
      <c r="C1944">
        <v>0.88</v>
      </c>
      <c r="D1944">
        <v>7.4</v>
      </c>
      <c r="F1944">
        <v>19</v>
      </c>
      <c r="G1944" s="3">
        <f>F1944/Conversions!$C$4</f>
        <v>14.768752429071123</v>
      </c>
      <c r="H1944">
        <v>0.14000000000000001</v>
      </c>
      <c r="I1944" s="3">
        <f>H1944/Conversions!$C$6</f>
        <v>0.10842627013630733</v>
      </c>
      <c r="J1944">
        <v>10</v>
      </c>
      <c r="K1944">
        <v>4.5999999999999996</v>
      </c>
      <c r="L1944">
        <v>2.59</v>
      </c>
      <c r="M1944">
        <v>0.27</v>
      </c>
      <c r="U1944">
        <f t="shared" si="75"/>
        <v>95.179999999999993</v>
      </c>
      <c r="V1944">
        <v>15.4</v>
      </c>
      <c r="BZ1944" t="s">
        <v>2649</v>
      </c>
      <c r="CD1944" s="3" t="s">
        <v>2791</v>
      </c>
      <c r="CE1944" s="3" t="s">
        <v>2791</v>
      </c>
    </row>
    <row r="1945" spans="1:83">
      <c r="A1945" t="s">
        <v>1735</v>
      </c>
      <c r="B1945">
        <v>40.299999999999997</v>
      </c>
      <c r="C1945">
        <v>0.92</v>
      </c>
      <c r="D1945">
        <v>13.7</v>
      </c>
      <c r="F1945">
        <v>21.8</v>
      </c>
      <c r="G1945" s="3">
        <f>F1945/Conversions!$C$4</f>
        <v>16.945200155460554</v>
      </c>
      <c r="H1945">
        <v>0.15</v>
      </c>
      <c r="I1945" s="3">
        <f>H1945/Conversions!$C$6</f>
        <v>0.11617100371747212</v>
      </c>
      <c r="J1945">
        <v>5</v>
      </c>
      <c r="K1945">
        <v>4.5999999999999996</v>
      </c>
      <c r="L1945">
        <v>3.19</v>
      </c>
      <c r="M1945">
        <v>0.56000000000000005</v>
      </c>
      <c r="U1945">
        <f t="shared" si="75"/>
        <v>90.22</v>
      </c>
      <c r="V1945">
        <v>1.9</v>
      </c>
      <c r="X1945">
        <v>47.1</v>
      </c>
      <c r="BZ1945" t="s">
        <v>2649</v>
      </c>
      <c r="CD1945" s="3" t="s">
        <v>2791</v>
      </c>
      <c r="CE1945" s="3" t="s">
        <v>2791</v>
      </c>
    </row>
    <row r="1946" spans="1:83">
      <c r="A1946" t="s">
        <v>1736</v>
      </c>
      <c r="B1946">
        <v>76.2</v>
      </c>
      <c r="C1946">
        <v>2.56</v>
      </c>
      <c r="D1946">
        <v>0</v>
      </c>
      <c r="F1946">
        <v>4.3</v>
      </c>
      <c r="G1946" s="3">
        <f>F1946/Conversions!$C$4</f>
        <v>3.3424018655266226</v>
      </c>
      <c r="H1946">
        <v>0.17</v>
      </c>
      <c r="I1946" s="3">
        <f>H1946/Conversions!$C$6</f>
        <v>0.13166047087980176</v>
      </c>
      <c r="J1946">
        <v>4.0999999999999996</v>
      </c>
      <c r="K1946">
        <v>10.5</v>
      </c>
      <c r="L1946">
        <v>0.9</v>
      </c>
      <c r="M1946">
        <v>0.08</v>
      </c>
      <c r="U1946">
        <f t="shared" si="75"/>
        <v>98.81</v>
      </c>
      <c r="Y1946">
        <v>132.5</v>
      </c>
      <c r="BZ1946" t="s">
        <v>2649</v>
      </c>
      <c r="CD1946" s="3" t="s">
        <v>2791</v>
      </c>
      <c r="CE1946" s="3" t="s">
        <v>2791</v>
      </c>
    </row>
    <row r="1947" spans="1:83">
      <c r="A1947" t="s">
        <v>1736</v>
      </c>
      <c r="B1947">
        <v>82.9</v>
      </c>
      <c r="C1947">
        <v>1.7</v>
      </c>
      <c r="D1947">
        <v>0</v>
      </c>
      <c r="F1947">
        <v>4.8</v>
      </c>
      <c r="G1947" s="3">
        <f>F1947/Conversions!$C$4</f>
        <v>3.7310532452390204</v>
      </c>
      <c r="H1947">
        <v>0.15</v>
      </c>
      <c r="I1947" s="3">
        <f>H1947/Conversions!$C$6</f>
        <v>0.11617100371747212</v>
      </c>
      <c r="J1947">
        <v>7.6</v>
      </c>
      <c r="K1947">
        <v>2.7</v>
      </c>
      <c r="L1947">
        <v>1.69</v>
      </c>
      <c r="M1947">
        <v>0.12</v>
      </c>
      <c r="U1947">
        <f t="shared" si="75"/>
        <v>101.66000000000001</v>
      </c>
      <c r="BZ1947" t="s">
        <v>2649</v>
      </c>
      <c r="CD1947" s="3" t="s">
        <v>2791</v>
      </c>
      <c r="CE1947" s="3" t="s">
        <v>2791</v>
      </c>
    </row>
    <row r="1948" spans="1:83">
      <c r="A1948" t="s">
        <v>1737</v>
      </c>
      <c r="B1948">
        <v>70.599999999999994</v>
      </c>
      <c r="C1948">
        <v>0.79</v>
      </c>
      <c r="D1948">
        <v>3.5</v>
      </c>
      <c r="F1948">
        <v>3.5</v>
      </c>
      <c r="G1948" s="3">
        <f>F1948/Conversions!$C$4</f>
        <v>2.7205596579867861</v>
      </c>
      <c r="H1948">
        <v>0.15</v>
      </c>
      <c r="I1948" s="3">
        <f>H1948/Conversions!$C$6</f>
        <v>0.11617100371747212</v>
      </c>
      <c r="J1948">
        <v>3.7</v>
      </c>
      <c r="K1948">
        <v>10.3</v>
      </c>
      <c r="L1948">
        <v>1.07</v>
      </c>
      <c r="M1948">
        <v>0.1</v>
      </c>
      <c r="U1948">
        <f t="shared" si="75"/>
        <v>93.71</v>
      </c>
      <c r="Y1948">
        <v>143.9</v>
      </c>
      <c r="BZ1948" t="s">
        <v>2649</v>
      </c>
      <c r="CD1948" s="3" t="s">
        <v>2791</v>
      </c>
      <c r="CE1948" s="3" t="s">
        <v>2791</v>
      </c>
    </row>
    <row r="1949" spans="1:83">
      <c r="A1949" t="s">
        <v>1737</v>
      </c>
      <c r="B1949">
        <v>56.6</v>
      </c>
      <c r="C1949">
        <v>0.88</v>
      </c>
      <c r="D1949">
        <v>5.7</v>
      </c>
      <c r="F1949">
        <v>8.1999999999999993</v>
      </c>
      <c r="G1949" s="3">
        <f>F1949/Conversions!$C$4</f>
        <v>6.3738826272833267</v>
      </c>
      <c r="H1949">
        <v>0.16</v>
      </c>
      <c r="I1949" s="3">
        <f>H1949/Conversions!$C$6</f>
        <v>0.12391573729863693</v>
      </c>
      <c r="J1949">
        <v>5.7</v>
      </c>
      <c r="K1949">
        <v>12.4</v>
      </c>
      <c r="L1949">
        <v>1.88</v>
      </c>
      <c r="M1949">
        <v>0.18</v>
      </c>
      <c r="U1949">
        <f t="shared" si="75"/>
        <v>91.7</v>
      </c>
      <c r="V1949">
        <v>5.2</v>
      </c>
      <c r="Y1949">
        <v>151.9</v>
      </c>
      <c r="BZ1949" t="s">
        <v>2649</v>
      </c>
      <c r="CD1949" s="3" t="s">
        <v>2791</v>
      </c>
      <c r="CE1949" s="3" t="s">
        <v>2791</v>
      </c>
    </row>
    <row r="1950" spans="1:83">
      <c r="A1950" t="s">
        <v>1738</v>
      </c>
      <c r="B1950">
        <v>42.3</v>
      </c>
      <c r="C1950">
        <v>1.27</v>
      </c>
      <c r="D1950">
        <v>8.1</v>
      </c>
      <c r="F1950">
        <v>22.8</v>
      </c>
      <c r="G1950" s="3">
        <f>F1950/Conversions!$C$4</f>
        <v>17.72250291488535</v>
      </c>
      <c r="H1950">
        <v>0.16</v>
      </c>
      <c r="I1950" s="3">
        <f>H1950/Conversions!$C$6</f>
        <v>0.12391573729863693</v>
      </c>
      <c r="J1950">
        <v>8.4</v>
      </c>
      <c r="K1950">
        <v>3</v>
      </c>
      <c r="L1950">
        <v>2.14</v>
      </c>
      <c r="M1950">
        <v>0.17</v>
      </c>
      <c r="U1950">
        <f t="shared" si="75"/>
        <v>88.34</v>
      </c>
      <c r="V1950">
        <v>11.3</v>
      </c>
      <c r="BZ1950" t="s">
        <v>2649</v>
      </c>
      <c r="CD1950" s="3" t="s">
        <v>2791</v>
      </c>
      <c r="CE1950" s="3" t="s">
        <v>2791</v>
      </c>
    </row>
    <row r="1951" spans="1:83">
      <c r="A1951" t="s">
        <v>1738</v>
      </c>
      <c r="B1951">
        <v>47.4</v>
      </c>
      <c r="C1951">
        <v>0.91</v>
      </c>
      <c r="D1951">
        <v>16.5</v>
      </c>
      <c r="F1951">
        <v>20.5</v>
      </c>
      <c r="G1951" s="3">
        <f>F1951/Conversions!$C$4</f>
        <v>15.934706568208318</v>
      </c>
      <c r="H1951">
        <v>0.13</v>
      </c>
      <c r="I1951" s="3">
        <f>H1951/Conversions!$C$6</f>
        <v>0.10068153655514252</v>
      </c>
      <c r="J1951">
        <v>6</v>
      </c>
      <c r="K1951">
        <v>6.3</v>
      </c>
      <c r="L1951">
        <v>4.12</v>
      </c>
      <c r="M1951">
        <v>0.49</v>
      </c>
      <c r="U1951">
        <f t="shared" si="75"/>
        <v>102.35</v>
      </c>
      <c r="V1951">
        <v>1.9</v>
      </c>
      <c r="Y1951">
        <v>294.5</v>
      </c>
      <c r="BZ1951" t="s">
        <v>2649</v>
      </c>
      <c r="CD1951" s="3" t="s">
        <v>2791</v>
      </c>
      <c r="CE1951" s="3" t="s">
        <v>2791</v>
      </c>
    </row>
    <row r="1952" spans="1:83">
      <c r="A1952" t="s">
        <v>1739</v>
      </c>
      <c r="B1952">
        <v>48.1</v>
      </c>
      <c r="C1952">
        <v>0.81</v>
      </c>
      <c r="D1952">
        <v>17.8</v>
      </c>
      <c r="F1952">
        <v>19.2</v>
      </c>
      <c r="G1952" s="3">
        <f>F1952/Conversions!$C$4</f>
        <v>14.924212980956082</v>
      </c>
      <c r="H1952">
        <v>0.19</v>
      </c>
      <c r="I1952" s="3">
        <f>H1952/Conversions!$C$6</f>
        <v>0.14714993804213136</v>
      </c>
      <c r="J1952">
        <v>7.5</v>
      </c>
      <c r="K1952">
        <v>5.2</v>
      </c>
      <c r="L1952">
        <v>4.25</v>
      </c>
      <c r="M1952">
        <v>0.5</v>
      </c>
      <c r="U1952">
        <f t="shared" si="75"/>
        <v>103.55000000000001</v>
      </c>
      <c r="V1952">
        <v>2.4</v>
      </c>
      <c r="Y1952">
        <v>222.4</v>
      </c>
      <c r="BZ1952" t="s">
        <v>2649</v>
      </c>
      <c r="CD1952" s="3" t="s">
        <v>2791</v>
      </c>
      <c r="CE1952" s="3" t="s">
        <v>2791</v>
      </c>
    </row>
    <row r="1953" spans="1:83">
      <c r="A1953" t="s">
        <v>1739</v>
      </c>
      <c r="B1953">
        <v>45.2</v>
      </c>
      <c r="C1953">
        <v>1.58</v>
      </c>
      <c r="D1953">
        <v>15.3</v>
      </c>
      <c r="F1953">
        <v>20.6</v>
      </c>
      <c r="G1953" s="3">
        <f>F1953/Conversions!$C$4</f>
        <v>16.012436844150798</v>
      </c>
      <c r="H1953">
        <v>0.19</v>
      </c>
      <c r="I1953" s="3">
        <f>H1953/Conversions!$C$6</f>
        <v>0.14714993804213136</v>
      </c>
      <c r="J1953">
        <v>5.6</v>
      </c>
      <c r="K1953">
        <v>6.3</v>
      </c>
      <c r="L1953">
        <v>3.9</v>
      </c>
      <c r="M1953">
        <v>0.76</v>
      </c>
      <c r="U1953">
        <f t="shared" si="75"/>
        <v>99.43</v>
      </c>
      <c r="V1953">
        <v>1.4</v>
      </c>
      <c r="X1953">
        <v>47.2</v>
      </c>
      <c r="BZ1953" t="s">
        <v>2649</v>
      </c>
      <c r="CD1953" s="3" t="s">
        <v>2791</v>
      </c>
      <c r="CE1953" s="3" t="s">
        <v>2791</v>
      </c>
    </row>
    <row r="1954" spans="1:83">
      <c r="A1954" t="s">
        <v>1739</v>
      </c>
      <c r="B1954">
        <v>43.2</v>
      </c>
      <c r="C1954">
        <v>1.1200000000000001</v>
      </c>
      <c r="D1954">
        <v>17.2</v>
      </c>
      <c r="F1954">
        <v>23.6</v>
      </c>
      <c r="G1954" s="3">
        <f>F1954/Conversions!$C$4</f>
        <v>18.344345122425185</v>
      </c>
      <c r="H1954">
        <v>0.18</v>
      </c>
      <c r="I1954" s="3">
        <f>H1954/Conversions!$C$6</f>
        <v>0.13940520446096655</v>
      </c>
      <c r="J1954">
        <v>5.0999999999999996</v>
      </c>
      <c r="K1954">
        <v>6.7</v>
      </c>
      <c r="L1954">
        <v>3.85</v>
      </c>
      <c r="M1954">
        <v>0.55000000000000004</v>
      </c>
      <c r="U1954">
        <f t="shared" si="75"/>
        <v>101.5</v>
      </c>
      <c r="V1954">
        <v>11.2</v>
      </c>
      <c r="BZ1954" t="s">
        <v>2649</v>
      </c>
      <c r="CD1954" s="3" t="s">
        <v>2791</v>
      </c>
      <c r="CE1954" s="3" t="s">
        <v>2791</v>
      </c>
    </row>
    <row r="1955" spans="1:83">
      <c r="A1955" t="s">
        <v>1739</v>
      </c>
      <c r="B1955">
        <v>43.3</v>
      </c>
      <c r="C1955">
        <v>0.8</v>
      </c>
      <c r="D1955">
        <v>11</v>
      </c>
      <c r="F1955">
        <v>23.2</v>
      </c>
      <c r="G1955" s="3">
        <f>F1955/Conversions!$C$4</f>
        <v>18.033424018655268</v>
      </c>
      <c r="H1955">
        <v>0.18</v>
      </c>
      <c r="I1955" s="3">
        <f>H1955/Conversions!$C$6</f>
        <v>0.13940520446096655</v>
      </c>
      <c r="J1955">
        <v>8.9</v>
      </c>
      <c r="K1955">
        <v>5.9</v>
      </c>
      <c r="L1955">
        <v>3.02</v>
      </c>
      <c r="M1955">
        <v>0.6</v>
      </c>
      <c r="U1955">
        <f t="shared" si="75"/>
        <v>96.899999999999991</v>
      </c>
      <c r="V1955">
        <v>16</v>
      </c>
      <c r="BZ1955" t="s">
        <v>2649</v>
      </c>
      <c r="CD1955" s="3" t="s">
        <v>2791</v>
      </c>
      <c r="CE1955" s="3" t="s">
        <v>2791</v>
      </c>
    </row>
    <row r="1956" spans="1:83">
      <c r="A1956" t="s">
        <v>1739</v>
      </c>
      <c r="B1956">
        <v>41.4</v>
      </c>
      <c r="C1956">
        <v>0.83</v>
      </c>
      <c r="D1956">
        <v>14.1</v>
      </c>
      <c r="F1956">
        <v>29.2</v>
      </c>
      <c r="G1956" s="3">
        <f>F1956/Conversions!$C$4</f>
        <v>22.697240575204042</v>
      </c>
      <c r="H1956">
        <v>0.13</v>
      </c>
      <c r="I1956" s="3">
        <f>H1956/Conversions!$C$6</f>
        <v>0.10068153655514252</v>
      </c>
      <c r="J1956">
        <v>5</v>
      </c>
      <c r="K1956">
        <v>6</v>
      </c>
      <c r="L1956">
        <v>3.28</v>
      </c>
      <c r="M1956">
        <v>0.39</v>
      </c>
      <c r="U1956">
        <f t="shared" si="75"/>
        <v>100.33</v>
      </c>
      <c r="V1956">
        <v>9.1999999999999993</v>
      </c>
      <c r="BZ1956" t="s">
        <v>2649</v>
      </c>
      <c r="CD1956" s="3" t="s">
        <v>2791</v>
      </c>
      <c r="CE1956" s="3" t="s">
        <v>2791</v>
      </c>
    </row>
    <row r="1957" spans="1:83">
      <c r="A1957" t="s">
        <v>1739</v>
      </c>
      <c r="B1957">
        <v>44.1</v>
      </c>
      <c r="C1957">
        <v>1.85</v>
      </c>
      <c r="D1957">
        <v>13.5</v>
      </c>
      <c r="F1957">
        <v>21.4</v>
      </c>
      <c r="G1957" s="3">
        <f>F1957/Conversions!$C$4</f>
        <v>16.634279051690633</v>
      </c>
      <c r="H1957">
        <v>0.19</v>
      </c>
      <c r="I1957" s="3">
        <f>H1957/Conversions!$C$6</f>
        <v>0.14714993804213136</v>
      </c>
      <c r="J1957">
        <v>6</v>
      </c>
      <c r="K1957">
        <v>6.8</v>
      </c>
      <c r="L1957">
        <v>3.83</v>
      </c>
      <c r="M1957">
        <v>0.5</v>
      </c>
      <c r="U1957">
        <f t="shared" si="75"/>
        <v>98.170000000000016</v>
      </c>
      <c r="V1957">
        <v>11</v>
      </c>
      <c r="BZ1957" t="s">
        <v>2649</v>
      </c>
      <c r="CD1957" s="3" t="s">
        <v>2791</v>
      </c>
      <c r="CE1957" s="3" t="s">
        <v>2791</v>
      </c>
    </row>
    <row r="1958" spans="1:83">
      <c r="A1958" t="s">
        <v>1739</v>
      </c>
      <c r="B1958">
        <v>48.2</v>
      </c>
      <c r="C1958">
        <v>1.32</v>
      </c>
      <c r="D1958">
        <v>16.5</v>
      </c>
      <c r="F1958">
        <v>20.399999999999999</v>
      </c>
      <c r="G1958" s="3">
        <f>F1958/Conversions!$C$4</f>
        <v>15.856976292265836</v>
      </c>
      <c r="H1958">
        <v>0.16</v>
      </c>
      <c r="I1958" s="3">
        <f>H1958/Conversions!$C$6</f>
        <v>0.12391573729863693</v>
      </c>
      <c r="J1958">
        <v>6.7</v>
      </c>
      <c r="K1958">
        <v>6</v>
      </c>
      <c r="L1958">
        <v>4.0199999999999996</v>
      </c>
      <c r="M1958">
        <v>0.67</v>
      </c>
      <c r="U1958">
        <f t="shared" si="75"/>
        <v>103.97</v>
      </c>
      <c r="V1958">
        <v>8.1999999999999993</v>
      </c>
      <c r="BZ1958" t="s">
        <v>2649</v>
      </c>
      <c r="CD1958" s="3" t="s">
        <v>2791</v>
      </c>
      <c r="CE1958" s="3" t="s">
        <v>2791</v>
      </c>
    </row>
    <row r="1959" spans="1:83">
      <c r="A1959" t="s">
        <v>1739</v>
      </c>
      <c r="B1959">
        <v>44.3</v>
      </c>
      <c r="C1959">
        <v>0.87</v>
      </c>
      <c r="D1959">
        <v>17</v>
      </c>
      <c r="F1959">
        <v>23.8</v>
      </c>
      <c r="G1959" s="3">
        <f>F1959/Conversions!$C$4</f>
        <v>18.499805674310146</v>
      </c>
      <c r="H1959">
        <v>0.14000000000000001</v>
      </c>
      <c r="I1959" s="3">
        <f>H1959/Conversions!$C$6</f>
        <v>0.10842627013630733</v>
      </c>
      <c r="J1959">
        <v>5</v>
      </c>
      <c r="K1959">
        <v>5.8</v>
      </c>
      <c r="L1959">
        <v>4</v>
      </c>
      <c r="M1959">
        <v>0.62</v>
      </c>
      <c r="U1959">
        <f t="shared" si="75"/>
        <v>101.52999999999999</v>
      </c>
      <c r="V1959">
        <v>11.7</v>
      </c>
      <c r="Y1959">
        <v>153.19999999999999</v>
      </c>
      <c r="BZ1959" t="s">
        <v>2649</v>
      </c>
      <c r="CD1959" s="3" t="s">
        <v>2791</v>
      </c>
      <c r="CE1959" s="3" t="s">
        <v>2791</v>
      </c>
    </row>
    <row r="1960" spans="1:83">
      <c r="A1960" t="s">
        <v>1739</v>
      </c>
      <c r="B1960">
        <v>44.2</v>
      </c>
      <c r="C1960">
        <v>0.8</v>
      </c>
      <c r="D1960">
        <v>16.899999999999999</v>
      </c>
      <c r="F1960">
        <v>21.3</v>
      </c>
      <c r="G1960" s="3">
        <f>F1960/Conversions!$C$4</f>
        <v>16.556548775748155</v>
      </c>
      <c r="H1960">
        <v>0.15</v>
      </c>
      <c r="I1960" s="3">
        <f>H1960/Conversions!$C$6</f>
        <v>0.11617100371747212</v>
      </c>
      <c r="J1960">
        <v>5.9</v>
      </c>
      <c r="K1960">
        <v>7.3</v>
      </c>
      <c r="L1960">
        <v>3.92</v>
      </c>
      <c r="M1960">
        <v>0.64</v>
      </c>
      <c r="U1960">
        <f t="shared" si="75"/>
        <v>101.11</v>
      </c>
      <c r="V1960">
        <v>14.9</v>
      </c>
      <c r="BZ1960" t="s">
        <v>2649</v>
      </c>
      <c r="CD1960" s="3" t="s">
        <v>2791</v>
      </c>
      <c r="CE1960" s="3" t="s">
        <v>2791</v>
      </c>
    </row>
    <row r="1961" spans="1:83">
      <c r="A1961" t="s">
        <v>1740</v>
      </c>
      <c r="B1961">
        <v>72</v>
      </c>
      <c r="C1961">
        <v>3.47</v>
      </c>
      <c r="D1961">
        <v>1.4</v>
      </c>
      <c r="F1961">
        <v>6.9</v>
      </c>
      <c r="G1961" s="3">
        <f>F1961/Conversions!$C$4</f>
        <v>5.3633890400310928</v>
      </c>
      <c r="H1961">
        <v>0.14000000000000001</v>
      </c>
      <c r="I1961" s="3">
        <f>H1961/Conversions!$C$6</f>
        <v>0.10842627013630733</v>
      </c>
      <c r="J1961">
        <v>3.5</v>
      </c>
      <c r="K1961">
        <v>9</v>
      </c>
      <c r="L1961">
        <v>2.1</v>
      </c>
      <c r="M1961">
        <v>0.26</v>
      </c>
      <c r="U1961">
        <f t="shared" si="75"/>
        <v>98.77000000000001</v>
      </c>
      <c r="BZ1961" t="s">
        <v>2649</v>
      </c>
      <c r="CD1961" s="3" t="s">
        <v>2791</v>
      </c>
      <c r="CE1961" s="3" t="s">
        <v>2791</v>
      </c>
    </row>
    <row r="1962" spans="1:83">
      <c r="A1962" t="s">
        <v>1740</v>
      </c>
      <c r="B1962">
        <v>65.7</v>
      </c>
      <c r="C1962">
        <v>2.2799999999999998</v>
      </c>
      <c r="D1962">
        <v>1.7</v>
      </c>
      <c r="F1962">
        <v>7.4</v>
      </c>
      <c r="G1962" s="3">
        <f>F1962/Conversions!$C$4</f>
        <v>5.7520404197434907</v>
      </c>
      <c r="H1962">
        <v>0.13</v>
      </c>
      <c r="I1962" s="3">
        <f>H1962/Conversions!$C$6</f>
        <v>0.10068153655514252</v>
      </c>
      <c r="J1962">
        <v>3.7</v>
      </c>
      <c r="K1962">
        <v>11.6</v>
      </c>
      <c r="L1962">
        <v>2.23</v>
      </c>
      <c r="M1962">
        <v>0.18</v>
      </c>
      <c r="U1962">
        <f t="shared" si="75"/>
        <v>94.920000000000016</v>
      </c>
      <c r="BZ1962" t="s">
        <v>2649</v>
      </c>
      <c r="CD1962" s="3" t="s">
        <v>2791</v>
      </c>
      <c r="CE1962" s="3" t="s">
        <v>2791</v>
      </c>
    </row>
    <row r="1963" spans="1:83">
      <c r="A1963" t="s">
        <v>1740</v>
      </c>
      <c r="B1963">
        <v>72.900000000000006</v>
      </c>
      <c r="C1963">
        <v>1.67</v>
      </c>
      <c r="D1963">
        <v>1.9</v>
      </c>
      <c r="F1963">
        <v>4.8</v>
      </c>
      <c r="G1963" s="3">
        <f>F1963/Conversions!$C$4</f>
        <v>3.7310532452390204</v>
      </c>
      <c r="H1963">
        <v>0.14000000000000001</v>
      </c>
      <c r="I1963" s="3">
        <f>H1963/Conversions!$C$6</f>
        <v>0.10842627013630733</v>
      </c>
      <c r="J1963">
        <v>4</v>
      </c>
      <c r="K1963">
        <v>10.8</v>
      </c>
      <c r="L1963">
        <v>2.3199999999999998</v>
      </c>
      <c r="M1963">
        <v>0.12</v>
      </c>
      <c r="U1963">
        <f t="shared" si="75"/>
        <v>98.65</v>
      </c>
      <c r="BZ1963" t="s">
        <v>2649</v>
      </c>
      <c r="CD1963" s="3" t="s">
        <v>2791</v>
      </c>
      <c r="CE1963" s="3" t="s">
        <v>2791</v>
      </c>
    </row>
    <row r="1964" spans="1:83">
      <c r="A1964" t="s">
        <v>1740</v>
      </c>
      <c r="B1964">
        <v>77.400000000000006</v>
      </c>
      <c r="C1964">
        <v>1.63</v>
      </c>
      <c r="D1964">
        <v>2.8</v>
      </c>
      <c r="F1964">
        <v>4.8</v>
      </c>
      <c r="G1964" s="3">
        <f>F1964/Conversions!$C$4</f>
        <v>3.7310532452390204</v>
      </c>
      <c r="H1964">
        <v>0.14000000000000001</v>
      </c>
      <c r="I1964" s="3">
        <f>H1964/Conversions!$C$6</f>
        <v>0.10842627013630733</v>
      </c>
      <c r="J1964">
        <v>3.9</v>
      </c>
      <c r="K1964">
        <v>7.2</v>
      </c>
      <c r="L1964">
        <v>2.1</v>
      </c>
      <c r="M1964">
        <v>0.18</v>
      </c>
      <c r="U1964">
        <f t="shared" ref="U1964:U2027" si="76">SUM(J1964:M1964,H1964,B1964:F1964)</f>
        <v>100.14999999999999</v>
      </c>
      <c r="V1964">
        <v>1.1000000000000001</v>
      </c>
      <c r="BZ1964" t="s">
        <v>2649</v>
      </c>
      <c r="CD1964" s="3" t="s">
        <v>2791</v>
      </c>
      <c r="CE1964" s="3" t="s">
        <v>2791</v>
      </c>
    </row>
    <row r="1965" spans="1:83">
      <c r="A1965" t="s">
        <v>1741</v>
      </c>
      <c r="B1965">
        <v>50</v>
      </c>
      <c r="C1965">
        <v>2.2799999999999998</v>
      </c>
      <c r="D1965">
        <v>9.4</v>
      </c>
      <c r="F1965">
        <v>18.899999999999999</v>
      </c>
      <c r="G1965" s="3">
        <f>F1965/Conversions!$C$4</f>
        <v>14.691022153128642</v>
      </c>
      <c r="H1965">
        <v>0.17</v>
      </c>
      <c r="I1965" s="3">
        <f>H1965/Conversions!$C$6</f>
        <v>0.13166047087980176</v>
      </c>
      <c r="J1965">
        <v>3.4</v>
      </c>
      <c r="K1965">
        <v>2.6</v>
      </c>
      <c r="L1965">
        <v>2.8</v>
      </c>
      <c r="M1965">
        <v>0.82</v>
      </c>
      <c r="U1965">
        <f t="shared" si="76"/>
        <v>90.37</v>
      </c>
      <c r="V1965">
        <v>5.3</v>
      </c>
      <c r="Y1965">
        <v>162</v>
      </c>
      <c r="BZ1965" t="s">
        <v>2649</v>
      </c>
      <c r="CD1965" s="3" t="s">
        <v>2791</v>
      </c>
      <c r="CE1965" s="3" t="s">
        <v>2791</v>
      </c>
    </row>
    <row r="1966" spans="1:83">
      <c r="A1966" t="s">
        <v>1741</v>
      </c>
      <c r="B1966">
        <v>50.1</v>
      </c>
      <c r="C1966">
        <v>1.06</v>
      </c>
      <c r="D1966">
        <v>11.9</v>
      </c>
      <c r="F1966">
        <v>19.600000000000001</v>
      </c>
      <c r="G1966" s="3">
        <f>F1966/Conversions!$C$4</f>
        <v>15.235134084726003</v>
      </c>
      <c r="H1966">
        <v>0.15</v>
      </c>
      <c r="I1966" s="3">
        <f>H1966/Conversions!$C$6</f>
        <v>0.11617100371747212</v>
      </c>
      <c r="J1966">
        <v>4.9000000000000004</v>
      </c>
      <c r="K1966">
        <v>5.6</v>
      </c>
      <c r="L1966">
        <v>3.1</v>
      </c>
      <c r="M1966">
        <v>0.86</v>
      </c>
      <c r="U1966">
        <f t="shared" si="76"/>
        <v>97.27000000000001</v>
      </c>
      <c r="V1966">
        <v>2.1</v>
      </c>
      <c r="X1966">
        <v>34.799999999999997</v>
      </c>
      <c r="BZ1966" t="s">
        <v>2649</v>
      </c>
      <c r="CD1966" s="3" t="s">
        <v>2791</v>
      </c>
      <c r="CE1966" s="3" t="s">
        <v>2791</v>
      </c>
    </row>
    <row r="1967" spans="1:83">
      <c r="A1967" t="s">
        <v>1741</v>
      </c>
      <c r="B1967">
        <v>52.9</v>
      </c>
      <c r="C1967">
        <v>0.77</v>
      </c>
      <c r="D1967">
        <v>13.9</v>
      </c>
      <c r="F1967">
        <v>19.3</v>
      </c>
      <c r="G1967" s="3">
        <f>F1967/Conversions!$C$4</f>
        <v>15.001943256898564</v>
      </c>
      <c r="H1967">
        <v>0.15</v>
      </c>
      <c r="I1967" s="3">
        <f>H1967/Conversions!$C$6</f>
        <v>0.11617100371747212</v>
      </c>
      <c r="J1967">
        <v>4.8</v>
      </c>
      <c r="K1967">
        <v>6.3</v>
      </c>
      <c r="L1967">
        <v>3.19</v>
      </c>
      <c r="M1967">
        <v>0.52</v>
      </c>
      <c r="U1967">
        <f t="shared" si="76"/>
        <v>101.83</v>
      </c>
      <c r="V1967">
        <v>7.6</v>
      </c>
      <c r="Y1967">
        <v>167.8</v>
      </c>
      <c r="BZ1967" t="s">
        <v>2649</v>
      </c>
      <c r="CD1967" s="3" t="s">
        <v>2791</v>
      </c>
      <c r="CE1967" s="3" t="s">
        <v>2791</v>
      </c>
    </row>
    <row r="1968" spans="1:83">
      <c r="A1968" t="s">
        <v>1741</v>
      </c>
      <c r="B1968">
        <v>45.8</v>
      </c>
      <c r="C1968">
        <v>0.91</v>
      </c>
      <c r="D1968">
        <v>12.1</v>
      </c>
      <c r="F1968">
        <v>20.7</v>
      </c>
      <c r="G1968" s="3">
        <f>F1968/Conversions!$C$4</f>
        <v>16.090167120093277</v>
      </c>
      <c r="H1968">
        <v>0.24</v>
      </c>
      <c r="I1968" s="3">
        <f>H1968/Conversions!$C$6</f>
        <v>0.18587360594795541</v>
      </c>
      <c r="J1968">
        <v>4.2</v>
      </c>
      <c r="K1968">
        <v>5.8</v>
      </c>
      <c r="L1968">
        <v>3.24</v>
      </c>
      <c r="M1968">
        <v>0.59</v>
      </c>
      <c r="U1968">
        <f t="shared" si="76"/>
        <v>93.58</v>
      </c>
      <c r="V1968">
        <v>9.4</v>
      </c>
      <c r="X1968">
        <v>38.799999999999997</v>
      </c>
      <c r="Y1968">
        <v>144.30000000000001</v>
      </c>
      <c r="BZ1968" t="s">
        <v>2649</v>
      </c>
      <c r="CD1968" s="3" t="s">
        <v>2791</v>
      </c>
      <c r="CE1968" s="3" t="s">
        <v>2791</v>
      </c>
    </row>
    <row r="1969" spans="1:83">
      <c r="A1969" t="s">
        <v>1741</v>
      </c>
      <c r="B1969">
        <v>52.7</v>
      </c>
      <c r="C1969">
        <v>0.94</v>
      </c>
      <c r="D1969">
        <v>15.3</v>
      </c>
      <c r="F1969">
        <v>16.399999999999999</v>
      </c>
      <c r="G1969" s="3">
        <f>F1969/Conversions!$C$4</f>
        <v>12.747765254566653</v>
      </c>
      <c r="H1969">
        <v>0.17</v>
      </c>
      <c r="I1969" s="3">
        <f>H1969/Conversions!$C$6</f>
        <v>0.13166047087980176</v>
      </c>
      <c r="J1969">
        <v>4.5999999999999996</v>
      </c>
      <c r="K1969">
        <v>7.6</v>
      </c>
      <c r="L1969">
        <v>3.41</v>
      </c>
      <c r="M1969">
        <v>0.68</v>
      </c>
      <c r="U1969">
        <f t="shared" si="76"/>
        <v>101.79999999999998</v>
      </c>
      <c r="V1969">
        <v>12.1</v>
      </c>
      <c r="X1969">
        <v>35.200000000000003</v>
      </c>
      <c r="Y1969">
        <v>159.5</v>
      </c>
      <c r="BZ1969" t="s">
        <v>2649</v>
      </c>
      <c r="CD1969" s="3" t="s">
        <v>2791</v>
      </c>
      <c r="CE1969" s="3" t="s">
        <v>2791</v>
      </c>
    </row>
    <row r="1970" spans="1:83">
      <c r="A1970" t="s">
        <v>1742</v>
      </c>
      <c r="B1970">
        <v>49.7</v>
      </c>
      <c r="C1970">
        <v>0.77</v>
      </c>
      <c r="D1970">
        <v>8.4</v>
      </c>
      <c r="F1970">
        <v>20.399999999999999</v>
      </c>
      <c r="G1970" s="3">
        <f>F1970/Conversions!$C$4</f>
        <v>15.856976292265836</v>
      </c>
      <c r="H1970">
        <v>0.17</v>
      </c>
      <c r="I1970" s="3">
        <f>H1970/Conversions!$C$6</f>
        <v>0.13166047087980176</v>
      </c>
      <c r="J1970">
        <v>7.9</v>
      </c>
      <c r="K1970">
        <v>7.3</v>
      </c>
      <c r="L1970">
        <v>2.44</v>
      </c>
      <c r="M1970">
        <v>0.43</v>
      </c>
      <c r="U1970">
        <f t="shared" si="76"/>
        <v>97.509999999999991</v>
      </c>
      <c r="V1970">
        <v>7.6</v>
      </c>
      <c r="BZ1970" t="s">
        <v>2649</v>
      </c>
      <c r="CD1970" s="3" t="s">
        <v>2791</v>
      </c>
      <c r="CE1970" s="3" t="s">
        <v>2791</v>
      </c>
    </row>
    <row r="1971" spans="1:83">
      <c r="A1971" t="s">
        <v>1743</v>
      </c>
      <c r="B1971">
        <v>43.4</v>
      </c>
      <c r="C1971">
        <v>0.76</v>
      </c>
      <c r="D1971">
        <v>12.2</v>
      </c>
      <c r="F1971">
        <v>17.600000000000001</v>
      </c>
      <c r="G1971" s="3">
        <f>F1971/Conversions!$C$4</f>
        <v>13.68052856587641</v>
      </c>
      <c r="H1971">
        <v>0.16</v>
      </c>
      <c r="I1971" s="3">
        <f>H1971/Conversions!$C$6</f>
        <v>0.12391573729863693</v>
      </c>
      <c r="J1971">
        <v>7</v>
      </c>
      <c r="K1971">
        <v>8.6999999999999993</v>
      </c>
      <c r="L1971">
        <v>2.72</v>
      </c>
      <c r="M1971">
        <v>0.48</v>
      </c>
      <c r="U1971">
        <f t="shared" si="76"/>
        <v>93.019999999999982</v>
      </c>
      <c r="V1971">
        <v>15.4</v>
      </c>
      <c r="X1971">
        <v>63.9</v>
      </c>
      <c r="BZ1971" t="s">
        <v>2649</v>
      </c>
      <c r="CD1971" s="3" t="s">
        <v>2791</v>
      </c>
      <c r="CE1971" s="3" t="s">
        <v>2791</v>
      </c>
    </row>
    <row r="1972" spans="1:83">
      <c r="A1972" t="s">
        <v>1743</v>
      </c>
      <c r="B1972">
        <v>44.1</v>
      </c>
      <c r="C1972">
        <v>0.73</v>
      </c>
      <c r="D1972">
        <v>16</v>
      </c>
      <c r="F1972">
        <v>17.100000000000001</v>
      </c>
      <c r="G1972" s="3">
        <f>F1972/Conversions!$C$4</f>
        <v>13.291877186164012</v>
      </c>
      <c r="H1972">
        <v>0.17</v>
      </c>
      <c r="I1972" s="3">
        <f>H1972/Conversions!$C$6</f>
        <v>0.13166047087980176</v>
      </c>
      <c r="J1972">
        <v>6.1</v>
      </c>
      <c r="K1972">
        <v>10.3</v>
      </c>
      <c r="L1972">
        <v>2.4500000000000002</v>
      </c>
      <c r="M1972">
        <v>0.61</v>
      </c>
      <c r="U1972">
        <f t="shared" si="76"/>
        <v>97.56</v>
      </c>
      <c r="V1972">
        <v>16.100000000000001</v>
      </c>
      <c r="X1972">
        <v>84.1</v>
      </c>
      <c r="BZ1972" t="s">
        <v>2649</v>
      </c>
      <c r="CD1972" s="3" t="s">
        <v>2791</v>
      </c>
      <c r="CE1972" s="3" t="s">
        <v>2791</v>
      </c>
    </row>
    <row r="1973" spans="1:83">
      <c r="A1973" t="s">
        <v>1744</v>
      </c>
      <c r="B1973">
        <v>44.5</v>
      </c>
      <c r="C1973">
        <v>0.86</v>
      </c>
      <c r="D1973">
        <v>9.6999999999999993</v>
      </c>
      <c r="F1973">
        <v>21.1</v>
      </c>
      <c r="G1973" s="3">
        <f>F1973/Conversions!$C$4</f>
        <v>16.401088223863198</v>
      </c>
      <c r="H1973">
        <v>0.15</v>
      </c>
      <c r="I1973" s="3">
        <f>H1973/Conversions!$C$6</f>
        <v>0.11617100371747212</v>
      </c>
      <c r="J1973">
        <v>6.7</v>
      </c>
      <c r="K1973">
        <v>6.7</v>
      </c>
      <c r="L1973">
        <v>2.78</v>
      </c>
      <c r="M1973">
        <v>0.38</v>
      </c>
      <c r="U1973">
        <f t="shared" si="76"/>
        <v>92.87</v>
      </c>
      <c r="V1973">
        <v>14.5</v>
      </c>
      <c r="BZ1973" t="s">
        <v>2649</v>
      </c>
      <c r="CD1973" s="3" t="s">
        <v>2791</v>
      </c>
      <c r="CE1973" s="3" t="s">
        <v>2791</v>
      </c>
    </row>
    <row r="1974" spans="1:83">
      <c r="A1974" t="s">
        <v>1744</v>
      </c>
      <c r="B1974">
        <v>47.7</v>
      </c>
      <c r="C1974">
        <v>0.86</v>
      </c>
      <c r="D1974">
        <v>9.8000000000000007</v>
      </c>
      <c r="F1974">
        <v>20.8</v>
      </c>
      <c r="G1974" s="3">
        <f>F1974/Conversions!$C$4</f>
        <v>16.167897396035755</v>
      </c>
      <c r="H1974">
        <v>0.15</v>
      </c>
      <c r="I1974" s="3">
        <f>H1974/Conversions!$C$6</f>
        <v>0.11617100371747212</v>
      </c>
      <c r="J1974">
        <v>7.2</v>
      </c>
      <c r="K1974">
        <v>6.1</v>
      </c>
      <c r="L1974">
        <v>2.99</v>
      </c>
      <c r="M1974">
        <v>0.35</v>
      </c>
      <c r="U1974">
        <f t="shared" si="76"/>
        <v>95.95</v>
      </c>
      <c r="V1974">
        <v>11.7</v>
      </c>
      <c r="BZ1974" t="s">
        <v>2649</v>
      </c>
      <c r="CD1974" s="3" t="s">
        <v>2791</v>
      </c>
      <c r="CE1974" s="3" t="s">
        <v>2791</v>
      </c>
    </row>
    <row r="1975" spans="1:83">
      <c r="A1975" t="s">
        <v>1744</v>
      </c>
      <c r="B1975">
        <v>48.4</v>
      </c>
      <c r="C1975">
        <v>0.9</v>
      </c>
      <c r="D1975">
        <v>10.7</v>
      </c>
      <c r="F1975">
        <v>20.8</v>
      </c>
      <c r="G1975" s="3">
        <f>F1975/Conversions!$C$4</f>
        <v>16.167897396035755</v>
      </c>
      <c r="H1975">
        <v>0.15</v>
      </c>
      <c r="I1975" s="3">
        <f>H1975/Conversions!$C$6</f>
        <v>0.11617100371747212</v>
      </c>
      <c r="J1975">
        <v>7.1</v>
      </c>
      <c r="K1975">
        <v>5.5</v>
      </c>
      <c r="L1975">
        <v>3.27</v>
      </c>
      <c r="M1975">
        <v>0.45</v>
      </c>
      <c r="U1975">
        <f t="shared" si="76"/>
        <v>97.27000000000001</v>
      </c>
      <c r="V1975">
        <v>6.7</v>
      </c>
      <c r="BZ1975" t="s">
        <v>2649</v>
      </c>
      <c r="CD1975" s="3" t="s">
        <v>2791</v>
      </c>
      <c r="CE1975" s="3" t="s">
        <v>2791</v>
      </c>
    </row>
    <row r="1976" spans="1:83">
      <c r="A1976" t="s">
        <v>1744</v>
      </c>
      <c r="B1976">
        <v>47.5</v>
      </c>
      <c r="C1976">
        <v>0.83</v>
      </c>
      <c r="D1976">
        <v>10</v>
      </c>
      <c r="F1976">
        <v>20.7</v>
      </c>
      <c r="G1976" s="3">
        <f>F1976/Conversions!$C$4</f>
        <v>16.090167120093277</v>
      </c>
      <c r="H1976">
        <v>0.14000000000000001</v>
      </c>
      <c r="I1976" s="3">
        <f>H1976/Conversions!$C$6</f>
        <v>0.10842627013630733</v>
      </c>
      <c r="J1976">
        <v>7.2</v>
      </c>
      <c r="K1976">
        <v>5.7</v>
      </c>
      <c r="L1976">
        <v>3</v>
      </c>
      <c r="M1976">
        <v>0.39</v>
      </c>
      <c r="U1976">
        <f t="shared" si="76"/>
        <v>95.460000000000008</v>
      </c>
      <c r="V1976">
        <v>9.6</v>
      </c>
      <c r="BZ1976" t="s">
        <v>2649</v>
      </c>
      <c r="CD1976" s="3" t="s">
        <v>2791</v>
      </c>
      <c r="CE1976" s="3" t="s">
        <v>2791</v>
      </c>
    </row>
    <row r="1977" spans="1:83">
      <c r="A1977" t="s">
        <v>1744</v>
      </c>
      <c r="B1977">
        <v>45.3</v>
      </c>
      <c r="C1977">
        <v>0.85</v>
      </c>
      <c r="D1977">
        <v>9.9</v>
      </c>
      <c r="F1977">
        <v>20.8</v>
      </c>
      <c r="G1977" s="3">
        <f>F1977/Conversions!$C$4</f>
        <v>16.167897396035755</v>
      </c>
      <c r="H1977">
        <v>0.16</v>
      </c>
      <c r="I1977" s="3">
        <f>H1977/Conversions!$C$6</f>
        <v>0.12391573729863693</v>
      </c>
      <c r="J1977">
        <v>6.7</v>
      </c>
      <c r="K1977">
        <v>6.6</v>
      </c>
      <c r="L1977">
        <v>2.77</v>
      </c>
      <c r="M1977">
        <v>0.33</v>
      </c>
      <c r="U1977">
        <f t="shared" si="76"/>
        <v>93.41</v>
      </c>
      <c r="V1977">
        <v>1.9</v>
      </c>
      <c r="BZ1977" t="s">
        <v>2649</v>
      </c>
      <c r="CD1977" s="3" t="s">
        <v>2791</v>
      </c>
      <c r="CE1977" s="3" t="s">
        <v>2791</v>
      </c>
    </row>
    <row r="1978" spans="1:83">
      <c r="A1978" t="s">
        <v>1744</v>
      </c>
      <c r="B1978">
        <v>46.4</v>
      </c>
      <c r="C1978">
        <v>0.84</v>
      </c>
      <c r="D1978">
        <v>10.8</v>
      </c>
      <c r="F1978">
        <v>20.8</v>
      </c>
      <c r="G1978" s="3">
        <f>F1978/Conversions!$C$4</f>
        <v>16.167897396035755</v>
      </c>
      <c r="H1978">
        <v>0.15</v>
      </c>
      <c r="I1978" s="3">
        <f>H1978/Conversions!$C$6</f>
        <v>0.11617100371747212</v>
      </c>
      <c r="J1978">
        <v>6.3</v>
      </c>
      <c r="K1978">
        <v>7</v>
      </c>
      <c r="L1978">
        <v>2.81</v>
      </c>
      <c r="M1978">
        <v>0.32</v>
      </c>
      <c r="U1978">
        <f t="shared" si="76"/>
        <v>95.42</v>
      </c>
      <c r="V1978">
        <v>7.8</v>
      </c>
      <c r="BZ1978" t="s">
        <v>2649</v>
      </c>
      <c r="CD1978" s="3" t="s">
        <v>2791</v>
      </c>
      <c r="CE1978" s="3" t="s">
        <v>2791</v>
      </c>
    </row>
    <row r="1979" spans="1:83">
      <c r="A1979" t="s">
        <v>1744</v>
      </c>
      <c r="B1979">
        <v>48.5</v>
      </c>
      <c r="C1979">
        <v>0.87</v>
      </c>
      <c r="D1979">
        <v>16.2</v>
      </c>
      <c r="F1979">
        <v>19.2</v>
      </c>
      <c r="G1979" s="3">
        <f>F1979/Conversions!$C$4</f>
        <v>14.924212980956082</v>
      </c>
      <c r="H1979">
        <v>0.13</v>
      </c>
      <c r="I1979" s="3">
        <f>H1979/Conversions!$C$6</f>
        <v>0.10068153655514252</v>
      </c>
      <c r="J1979">
        <v>5.3</v>
      </c>
      <c r="K1979">
        <v>8</v>
      </c>
      <c r="L1979">
        <v>3.25</v>
      </c>
      <c r="M1979">
        <v>0.28999999999999998</v>
      </c>
      <c r="U1979">
        <f t="shared" si="76"/>
        <v>101.74000000000001</v>
      </c>
      <c r="V1979">
        <v>13.9</v>
      </c>
      <c r="Y1979">
        <v>191.8</v>
      </c>
      <c r="BZ1979" t="s">
        <v>2649</v>
      </c>
      <c r="CD1979" s="3" t="s">
        <v>2791</v>
      </c>
      <c r="CE1979" s="3" t="s">
        <v>2791</v>
      </c>
    </row>
    <row r="1980" spans="1:83">
      <c r="A1980" t="s">
        <v>1744</v>
      </c>
      <c r="B1980">
        <v>46.9</v>
      </c>
      <c r="C1980">
        <v>1.35</v>
      </c>
      <c r="D1980">
        <v>12</v>
      </c>
      <c r="F1980">
        <v>20.7</v>
      </c>
      <c r="G1980" s="3">
        <f>F1980/Conversions!$C$4</f>
        <v>16.090167120093277</v>
      </c>
      <c r="H1980">
        <v>0.22</v>
      </c>
      <c r="I1980" s="3">
        <f>H1980/Conversions!$C$6</f>
        <v>0.17038413878562578</v>
      </c>
      <c r="J1980">
        <v>6.9</v>
      </c>
      <c r="K1980">
        <v>6.8</v>
      </c>
      <c r="L1980">
        <v>3.05</v>
      </c>
      <c r="M1980">
        <v>0.53</v>
      </c>
      <c r="U1980">
        <f t="shared" si="76"/>
        <v>98.45</v>
      </c>
      <c r="V1980">
        <v>18.8</v>
      </c>
      <c r="X1980">
        <v>39.799999999999997</v>
      </c>
      <c r="BZ1980" t="s">
        <v>2649</v>
      </c>
      <c r="CD1980" s="3" t="s">
        <v>2791</v>
      </c>
      <c r="CE1980" s="3" t="s">
        <v>2791</v>
      </c>
    </row>
    <row r="1981" spans="1:83">
      <c r="A1981" t="s">
        <v>1744</v>
      </c>
      <c r="B1981">
        <v>49.1</v>
      </c>
      <c r="C1981">
        <v>0.82</v>
      </c>
      <c r="D1981">
        <v>11</v>
      </c>
      <c r="F1981">
        <v>21.2</v>
      </c>
      <c r="G1981" s="3">
        <f>F1981/Conversions!$C$4</f>
        <v>16.478818499805673</v>
      </c>
      <c r="H1981">
        <v>0.14000000000000001</v>
      </c>
      <c r="I1981" s="3">
        <f>H1981/Conversions!$C$6</f>
        <v>0.10842627013630733</v>
      </c>
      <c r="J1981">
        <v>7.3</v>
      </c>
      <c r="K1981">
        <v>5.8</v>
      </c>
      <c r="L1981">
        <v>3.23</v>
      </c>
      <c r="M1981">
        <v>0.5</v>
      </c>
      <c r="U1981">
        <f t="shared" si="76"/>
        <v>99.089999999999989</v>
      </c>
      <c r="V1981">
        <v>8.6999999999999993</v>
      </c>
      <c r="X1981">
        <v>33.6</v>
      </c>
      <c r="BZ1981" t="s">
        <v>2649</v>
      </c>
      <c r="CD1981" s="3" t="s">
        <v>2791</v>
      </c>
      <c r="CE1981" s="3" t="s">
        <v>2791</v>
      </c>
    </row>
    <row r="1982" spans="1:83">
      <c r="A1982" t="s">
        <v>1744</v>
      </c>
      <c r="B1982">
        <v>45</v>
      </c>
      <c r="C1982">
        <v>0.87</v>
      </c>
      <c r="D1982">
        <v>11.1</v>
      </c>
      <c r="F1982">
        <v>21</v>
      </c>
      <c r="G1982" s="3">
        <f>F1982/Conversions!$C$4</f>
        <v>16.323357947920716</v>
      </c>
      <c r="H1982">
        <v>0.16</v>
      </c>
      <c r="I1982" s="3">
        <f>H1982/Conversions!$C$6</f>
        <v>0.12391573729863693</v>
      </c>
      <c r="J1982">
        <v>6</v>
      </c>
      <c r="K1982">
        <v>7</v>
      </c>
      <c r="L1982">
        <v>2.82</v>
      </c>
      <c r="M1982">
        <v>0.3</v>
      </c>
      <c r="U1982">
        <f t="shared" si="76"/>
        <v>94.25</v>
      </c>
      <c r="V1982">
        <v>1.4</v>
      </c>
      <c r="X1982">
        <v>3.8</v>
      </c>
      <c r="BZ1982" t="s">
        <v>2649</v>
      </c>
      <c r="CD1982" s="3" t="s">
        <v>2791</v>
      </c>
      <c r="CE1982" s="3" t="s">
        <v>2791</v>
      </c>
    </row>
    <row r="1983" spans="1:83">
      <c r="A1983" t="s">
        <v>1745</v>
      </c>
      <c r="B1983">
        <v>52</v>
      </c>
      <c r="C1983">
        <v>0.85</v>
      </c>
      <c r="D1983">
        <v>11.2</v>
      </c>
      <c r="F1983">
        <v>20</v>
      </c>
      <c r="G1983" s="3">
        <f>F1983/Conversions!$C$4</f>
        <v>15.54605518849592</v>
      </c>
      <c r="H1983">
        <v>0.19</v>
      </c>
      <c r="I1983" s="3">
        <f>H1983/Conversions!$C$6</f>
        <v>0.14714993804213136</v>
      </c>
      <c r="J1983">
        <v>7.5</v>
      </c>
      <c r="K1983">
        <v>6.3</v>
      </c>
      <c r="L1983">
        <v>3.31</v>
      </c>
      <c r="M1983">
        <v>1.58</v>
      </c>
      <c r="U1983">
        <f t="shared" si="76"/>
        <v>102.92999999999999</v>
      </c>
      <c r="V1983">
        <v>16.2</v>
      </c>
      <c r="X1983">
        <v>46</v>
      </c>
      <c r="Y1983">
        <v>177</v>
      </c>
      <c r="BZ1983" t="s">
        <v>2649</v>
      </c>
      <c r="CD1983" s="3" t="s">
        <v>2791</v>
      </c>
      <c r="CE1983" s="3" t="s">
        <v>2791</v>
      </c>
    </row>
    <row r="1984" spans="1:83">
      <c r="A1984" t="s">
        <v>1745</v>
      </c>
      <c r="B1984">
        <v>50.6</v>
      </c>
      <c r="C1984">
        <v>0.75</v>
      </c>
      <c r="D1984">
        <v>13.2</v>
      </c>
      <c r="F1984">
        <v>18.600000000000001</v>
      </c>
      <c r="G1984" s="3">
        <f>F1984/Conversions!$C$4</f>
        <v>14.457831325301207</v>
      </c>
      <c r="H1984">
        <v>0.16</v>
      </c>
      <c r="I1984" s="3">
        <f>H1984/Conversions!$C$6</f>
        <v>0.12391573729863693</v>
      </c>
      <c r="J1984">
        <v>9.3000000000000007</v>
      </c>
      <c r="K1984">
        <v>6</v>
      </c>
      <c r="L1984">
        <v>3.4</v>
      </c>
      <c r="M1984">
        <v>1.69</v>
      </c>
      <c r="U1984">
        <f t="shared" si="76"/>
        <v>103.70000000000002</v>
      </c>
      <c r="V1984">
        <v>1.3</v>
      </c>
      <c r="X1984">
        <v>43.7</v>
      </c>
      <c r="Y1984">
        <v>156.19999999999999</v>
      </c>
      <c r="BZ1984" t="s">
        <v>2649</v>
      </c>
      <c r="CD1984" s="3" t="s">
        <v>2791</v>
      </c>
      <c r="CE1984" s="3" t="s">
        <v>2791</v>
      </c>
    </row>
    <row r="1985" spans="1:83">
      <c r="A1985" t="s">
        <v>1745</v>
      </c>
      <c r="B1985">
        <v>47.4</v>
      </c>
      <c r="C1985">
        <v>0.75</v>
      </c>
      <c r="D1985">
        <v>13.1</v>
      </c>
      <c r="F1985">
        <v>20.2</v>
      </c>
      <c r="G1985" s="3">
        <f>F1985/Conversions!$C$4</f>
        <v>15.701515740380879</v>
      </c>
      <c r="H1985">
        <v>0.18</v>
      </c>
      <c r="I1985" s="3">
        <f>H1985/Conversions!$C$6</f>
        <v>0.13940520446096655</v>
      </c>
      <c r="J1985">
        <v>6.7</v>
      </c>
      <c r="K1985">
        <v>6.5</v>
      </c>
      <c r="L1985">
        <v>3.37</v>
      </c>
      <c r="M1985">
        <v>1.27</v>
      </c>
      <c r="U1985">
        <f t="shared" si="76"/>
        <v>99.47</v>
      </c>
      <c r="V1985">
        <v>16.899999999999999</v>
      </c>
      <c r="X1985">
        <v>3.9</v>
      </c>
      <c r="BZ1985" t="s">
        <v>2649</v>
      </c>
      <c r="CD1985" s="3" t="s">
        <v>2791</v>
      </c>
      <c r="CE1985" s="3" t="s">
        <v>2791</v>
      </c>
    </row>
    <row r="1986" spans="1:83">
      <c r="A1986" t="s">
        <v>1745</v>
      </c>
      <c r="B1986">
        <v>51.4</v>
      </c>
      <c r="C1986">
        <v>1.05</v>
      </c>
      <c r="D1986">
        <v>15.2</v>
      </c>
      <c r="F1986">
        <v>17.8</v>
      </c>
      <c r="G1986" s="3">
        <f>F1986/Conversions!$C$4</f>
        <v>13.835989117761368</v>
      </c>
      <c r="H1986">
        <v>0.17</v>
      </c>
      <c r="I1986" s="3">
        <f>H1986/Conversions!$C$6</f>
        <v>0.13166047087980176</v>
      </c>
      <c r="J1986">
        <v>8.1999999999999993</v>
      </c>
      <c r="K1986">
        <v>6.1</v>
      </c>
      <c r="L1986">
        <v>3.91</v>
      </c>
      <c r="M1986">
        <v>1.05</v>
      </c>
      <c r="U1986">
        <f t="shared" si="76"/>
        <v>104.88</v>
      </c>
      <c r="V1986">
        <v>1.8</v>
      </c>
      <c r="X1986">
        <v>33.299999999999997</v>
      </c>
      <c r="Y1986">
        <v>15</v>
      </c>
      <c r="BZ1986" t="s">
        <v>2649</v>
      </c>
      <c r="CD1986" s="3" t="s">
        <v>2791</v>
      </c>
      <c r="CE1986" s="3" t="s">
        <v>2791</v>
      </c>
    </row>
    <row r="1987" spans="1:83">
      <c r="A1987" t="s">
        <v>1745</v>
      </c>
      <c r="B1987">
        <v>51.1</v>
      </c>
      <c r="C1987">
        <v>0.76</v>
      </c>
      <c r="D1987">
        <v>15.1</v>
      </c>
      <c r="F1987">
        <v>17.3</v>
      </c>
      <c r="G1987" s="3">
        <f>F1987/Conversions!$C$4</f>
        <v>13.44733773804897</v>
      </c>
      <c r="H1987">
        <v>0.21</v>
      </c>
      <c r="I1987" s="3">
        <f>H1987/Conversions!$C$6</f>
        <v>0.16263940520446096</v>
      </c>
      <c r="J1987">
        <v>6.8</v>
      </c>
      <c r="K1987">
        <v>8.4</v>
      </c>
      <c r="L1987">
        <v>3.64</v>
      </c>
      <c r="M1987">
        <v>0.56999999999999995</v>
      </c>
      <c r="U1987">
        <f t="shared" si="76"/>
        <v>103.88</v>
      </c>
      <c r="V1987">
        <v>17.3</v>
      </c>
      <c r="X1987">
        <v>34</v>
      </c>
      <c r="BZ1987" t="s">
        <v>2649</v>
      </c>
      <c r="CD1987" s="3" t="s">
        <v>2791</v>
      </c>
      <c r="CE1987" s="3" t="s">
        <v>2791</v>
      </c>
    </row>
    <row r="1988" spans="1:83">
      <c r="A1988" t="s">
        <v>1745</v>
      </c>
      <c r="B1988">
        <v>48.9</v>
      </c>
      <c r="C1988">
        <v>0.78</v>
      </c>
      <c r="D1988">
        <v>12</v>
      </c>
      <c r="F1988">
        <v>19.7</v>
      </c>
      <c r="G1988" s="3">
        <f>F1988/Conversions!$C$4</f>
        <v>15.312864360668479</v>
      </c>
      <c r="H1988">
        <v>0.18</v>
      </c>
      <c r="I1988" s="3">
        <f>H1988/Conversions!$C$6</f>
        <v>0.13940520446096655</v>
      </c>
      <c r="J1988">
        <v>7.6</v>
      </c>
      <c r="K1988">
        <v>8</v>
      </c>
      <c r="L1988">
        <v>3.31</v>
      </c>
      <c r="M1988">
        <v>0.41</v>
      </c>
      <c r="U1988">
        <f t="shared" si="76"/>
        <v>100.88000000000001</v>
      </c>
      <c r="V1988">
        <v>13.9</v>
      </c>
      <c r="Y1988">
        <v>137.30000000000001</v>
      </c>
      <c r="BZ1988" t="s">
        <v>2649</v>
      </c>
      <c r="CD1988" s="3" t="s">
        <v>2791</v>
      </c>
      <c r="CE1988" s="3" t="s">
        <v>2791</v>
      </c>
    </row>
    <row r="1989" spans="1:83">
      <c r="A1989" t="s">
        <v>1745</v>
      </c>
      <c r="B1989">
        <v>47.5</v>
      </c>
      <c r="C1989">
        <v>0.8</v>
      </c>
      <c r="D1989">
        <v>10.4</v>
      </c>
      <c r="F1989">
        <v>21.1</v>
      </c>
      <c r="G1989" s="3">
        <f>F1989/Conversions!$C$4</f>
        <v>16.401088223863198</v>
      </c>
      <c r="H1989">
        <v>0.2</v>
      </c>
      <c r="I1989" s="3">
        <f>H1989/Conversions!$C$6</f>
        <v>0.15489467162329618</v>
      </c>
      <c r="J1989">
        <v>7.5</v>
      </c>
      <c r="K1989">
        <v>6</v>
      </c>
      <c r="L1989">
        <v>3.19</v>
      </c>
      <c r="M1989">
        <v>0.62</v>
      </c>
      <c r="U1989">
        <f t="shared" si="76"/>
        <v>97.31</v>
      </c>
      <c r="V1989">
        <v>9.4</v>
      </c>
      <c r="BZ1989" t="s">
        <v>2649</v>
      </c>
      <c r="CD1989" s="3" t="s">
        <v>2791</v>
      </c>
      <c r="CE1989" s="3" t="s">
        <v>2791</v>
      </c>
    </row>
    <row r="1990" spans="1:83">
      <c r="A1990" t="s">
        <v>1745</v>
      </c>
      <c r="B1990">
        <v>47.7</v>
      </c>
      <c r="C1990">
        <v>0.71</v>
      </c>
      <c r="D1990">
        <v>12.1</v>
      </c>
      <c r="F1990">
        <v>19.3</v>
      </c>
      <c r="G1990" s="3">
        <f>F1990/Conversions!$C$4</f>
        <v>15.001943256898564</v>
      </c>
      <c r="H1990">
        <v>0.17</v>
      </c>
      <c r="I1990" s="3">
        <f>H1990/Conversions!$C$6</f>
        <v>0.13166047087980176</v>
      </c>
      <c r="J1990">
        <v>7.1</v>
      </c>
      <c r="K1990">
        <v>9.8000000000000007</v>
      </c>
      <c r="L1990">
        <v>3.09</v>
      </c>
      <c r="M1990">
        <v>0.4</v>
      </c>
      <c r="U1990">
        <f t="shared" si="76"/>
        <v>100.36999999999999</v>
      </c>
      <c r="V1990">
        <v>15.3</v>
      </c>
      <c r="BZ1990" t="s">
        <v>2649</v>
      </c>
      <c r="CD1990" s="3" t="s">
        <v>2791</v>
      </c>
      <c r="CE1990" s="3" t="s">
        <v>2791</v>
      </c>
    </row>
    <row r="1991" spans="1:83">
      <c r="A1991" t="s">
        <v>1745</v>
      </c>
      <c r="B1991">
        <v>48</v>
      </c>
      <c r="C1991">
        <v>0.82</v>
      </c>
      <c r="D1991">
        <v>12</v>
      </c>
      <c r="F1991">
        <v>19.399999999999999</v>
      </c>
      <c r="G1991" s="3">
        <f>F1991/Conversions!$C$4</f>
        <v>15.07967353284104</v>
      </c>
      <c r="H1991">
        <v>0.16</v>
      </c>
      <c r="I1991" s="3">
        <f>H1991/Conversions!$C$6</f>
        <v>0.12391573729863693</v>
      </c>
      <c r="J1991">
        <v>9.3000000000000007</v>
      </c>
      <c r="K1991">
        <v>6.1</v>
      </c>
      <c r="L1991">
        <v>3.23</v>
      </c>
      <c r="M1991">
        <v>1.41</v>
      </c>
      <c r="U1991">
        <f t="shared" si="76"/>
        <v>100.41999999999999</v>
      </c>
      <c r="V1991">
        <v>15.2</v>
      </c>
      <c r="X1991">
        <v>51.2</v>
      </c>
      <c r="BZ1991" t="s">
        <v>2649</v>
      </c>
      <c r="CD1991" s="3" t="s">
        <v>2791</v>
      </c>
      <c r="CE1991" s="3" t="s">
        <v>2791</v>
      </c>
    </row>
    <row r="1992" spans="1:83">
      <c r="A1992" t="s">
        <v>1746</v>
      </c>
      <c r="B1992">
        <v>43.6</v>
      </c>
      <c r="C1992">
        <v>1.1299999999999999</v>
      </c>
      <c r="D1992">
        <v>9.6999999999999993</v>
      </c>
      <c r="F1992">
        <v>20.7</v>
      </c>
      <c r="G1992" s="3">
        <f>F1992/Conversions!$C$4</f>
        <v>16.090167120093277</v>
      </c>
      <c r="H1992">
        <v>0.14000000000000001</v>
      </c>
      <c r="I1992" s="3">
        <f>H1992/Conversions!$C$6</f>
        <v>0.10842627013630733</v>
      </c>
      <c r="J1992">
        <v>6.7</v>
      </c>
      <c r="K1992">
        <v>5.9</v>
      </c>
      <c r="L1992">
        <v>3.1</v>
      </c>
      <c r="M1992">
        <v>0.28999999999999998</v>
      </c>
      <c r="U1992">
        <f t="shared" si="76"/>
        <v>91.26</v>
      </c>
      <c r="BZ1992" t="s">
        <v>2649</v>
      </c>
      <c r="CD1992" s="3" t="s">
        <v>2791</v>
      </c>
      <c r="CE1992" s="3" t="s">
        <v>2791</v>
      </c>
    </row>
    <row r="1993" spans="1:83">
      <c r="A1993" t="s">
        <v>1746</v>
      </c>
      <c r="B1993">
        <v>44.6</v>
      </c>
      <c r="C1993">
        <v>0.82</v>
      </c>
      <c r="D1993">
        <v>8.4</v>
      </c>
      <c r="F1993">
        <v>20.100000000000001</v>
      </c>
      <c r="G1993" s="3">
        <f>F1993/Conversions!$C$4</f>
        <v>15.6237854644384</v>
      </c>
      <c r="H1993">
        <v>0.17</v>
      </c>
      <c r="I1993" s="3">
        <f>H1993/Conversions!$C$6</f>
        <v>0.13166047087980176</v>
      </c>
      <c r="J1993">
        <v>8.4</v>
      </c>
      <c r="K1993">
        <v>5.3</v>
      </c>
      <c r="L1993">
        <v>3.14</v>
      </c>
      <c r="M1993">
        <v>0.24</v>
      </c>
      <c r="U1993">
        <f t="shared" si="76"/>
        <v>91.170000000000016</v>
      </c>
      <c r="BZ1993" t="s">
        <v>2649</v>
      </c>
      <c r="CD1993" s="3" t="s">
        <v>2791</v>
      </c>
      <c r="CE1993" s="3" t="s">
        <v>2791</v>
      </c>
    </row>
    <row r="1994" spans="1:83">
      <c r="A1994" t="s">
        <v>1746</v>
      </c>
      <c r="B1994">
        <v>42.4</v>
      </c>
      <c r="C1994">
        <v>0.69</v>
      </c>
      <c r="D1994">
        <v>8.3000000000000007</v>
      </c>
      <c r="F1994">
        <v>22</v>
      </c>
      <c r="G1994" s="3">
        <f>F1994/Conversions!$C$4</f>
        <v>17.100660707345511</v>
      </c>
      <c r="H1994">
        <v>0.16</v>
      </c>
      <c r="I1994" s="3">
        <f>H1994/Conversions!$C$6</f>
        <v>0.12391573729863693</v>
      </c>
      <c r="J1994">
        <v>8.9</v>
      </c>
      <c r="K1994">
        <v>4.5999999999999996</v>
      </c>
      <c r="L1994">
        <v>2.74</v>
      </c>
      <c r="M1994">
        <v>0.38</v>
      </c>
      <c r="U1994">
        <f t="shared" si="76"/>
        <v>90.17</v>
      </c>
      <c r="BZ1994" t="s">
        <v>2649</v>
      </c>
      <c r="CD1994" s="3" t="s">
        <v>2791</v>
      </c>
      <c r="CE1994" s="3" t="s">
        <v>2791</v>
      </c>
    </row>
    <row r="1995" spans="1:83">
      <c r="A1995" t="s">
        <v>1746</v>
      </c>
      <c r="B1995">
        <v>46.4</v>
      </c>
      <c r="C1995">
        <v>0.82</v>
      </c>
      <c r="D1995">
        <v>11.6</v>
      </c>
      <c r="F1995">
        <v>19.100000000000001</v>
      </c>
      <c r="G1995" s="3">
        <f>F1995/Conversions!$C$4</f>
        <v>14.846482705013605</v>
      </c>
      <c r="H1995">
        <v>0.15</v>
      </c>
      <c r="I1995" s="3">
        <f>H1995/Conversions!$C$6</f>
        <v>0.11617100371747212</v>
      </c>
      <c r="J1995">
        <v>5.3</v>
      </c>
      <c r="K1995">
        <v>6</v>
      </c>
      <c r="L1995">
        <v>4.1900000000000004</v>
      </c>
      <c r="M1995">
        <v>0.61</v>
      </c>
      <c r="U1995">
        <f t="shared" si="76"/>
        <v>94.169999999999987</v>
      </c>
      <c r="BZ1995" t="s">
        <v>2649</v>
      </c>
      <c r="CD1995" s="3" t="s">
        <v>2791</v>
      </c>
      <c r="CE1995" s="3" t="s">
        <v>2791</v>
      </c>
    </row>
    <row r="1996" spans="1:83">
      <c r="A1996" t="s">
        <v>1746</v>
      </c>
      <c r="B1996">
        <v>47.2</v>
      </c>
      <c r="C1996">
        <v>1.03</v>
      </c>
      <c r="D1996">
        <v>13.4</v>
      </c>
      <c r="F1996">
        <v>20</v>
      </c>
      <c r="G1996" s="3">
        <f>F1996/Conversions!$C$4</f>
        <v>15.54605518849592</v>
      </c>
      <c r="H1996">
        <v>0.14000000000000001</v>
      </c>
      <c r="I1996" s="3">
        <f>H1996/Conversions!$C$6</f>
        <v>0.10842627013630733</v>
      </c>
      <c r="J1996">
        <v>4.8</v>
      </c>
      <c r="K1996">
        <v>5.6</v>
      </c>
      <c r="L1996">
        <v>4.3099999999999996</v>
      </c>
      <c r="M1996">
        <v>0.54</v>
      </c>
      <c r="U1996">
        <f t="shared" si="76"/>
        <v>97.02000000000001</v>
      </c>
      <c r="BZ1996" t="s">
        <v>2649</v>
      </c>
      <c r="CD1996" s="3" t="s">
        <v>2791</v>
      </c>
      <c r="CE1996" s="3" t="s">
        <v>2791</v>
      </c>
    </row>
    <row r="1997" spans="1:83">
      <c r="A1997" t="s">
        <v>1746</v>
      </c>
      <c r="B1997">
        <v>45.3</v>
      </c>
      <c r="C1997">
        <v>0.73</v>
      </c>
      <c r="D1997">
        <v>16</v>
      </c>
      <c r="F1997">
        <v>18.5</v>
      </c>
      <c r="G1997" s="3">
        <f>F1997/Conversions!$C$4</f>
        <v>14.380101049358725</v>
      </c>
      <c r="H1997">
        <v>0.15</v>
      </c>
      <c r="I1997" s="3">
        <f>H1997/Conversions!$C$6</f>
        <v>0.11617100371747212</v>
      </c>
      <c r="J1997">
        <v>4.0999999999999996</v>
      </c>
      <c r="K1997">
        <v>8.1</v>
      </c>
      <c r="L1997">
        <v>3.87</v>
      </c>
      <c r="M1997">
        <v>0.49</v>
      </c>
      <c r="U1997">
        <f t="shared" si="76"/>
        <v>97.239999999999981</v>
      </c>
      <c r="BZ1997" t="s">
        <v>2649</v>
      </c>
      <c r="CD1997" s="3" t="s">
        <v>2791</v>
      </c>
      <c r="CE1997" s="3" t="s">
        <v>2791</v>
      </c>
    </row>
    <row r="1998" spans="1:83">
      <c r="A1998" t="s">
        <v>1746</v>
      </c>
      <c r="B1998">
        <v>43.7</v>
      </c>
      <c r="C1998">
        <v>0.83</v>
      </c>
      <c r="D1998">
        <v>11.9</v>
      </c>
      <c r="F1998">
        <v>21.2</v>
      </c>
      <c r="G1998" s="3">
        <f>F1998/Conversions!$C$4</f>
        <v>16.478818499805673</v>
      </c>
      <c r="H1998">
        <v>0.16</v>
      </c>
      <c r="I1998" s="3">
        <f>H1998/Conversions!$C$6</f>
        <v>0.12391573729863693</v>
      </c>
      <c r="J1998">
        <v>5.5</v>
      </c>
      <c r="K1998">
        <v>6.9</v>
      </c>
      <c r="L1998">
        <v>3.71</v>
      </c>
      <c r="M1998">
        <v>0.51</v>
      </c>
      <c r="U1998">
        <f t="shared" si="76"/>
        <v>94.410000000000011</v>
      </c>
      <c r="BZ1998" t="s">
        <v>2649</v>
      </c>
      <c r="CD1998" s="3" t="s">
        <v>2791</v>
      </c>
      <c r="CE1998" s="3" t="s">
        <v>2791</v>
      </c>
    </row>
    <row r="1999" spans="1:83">
      <c r="A1999" t="s">
        <v>1746</v>
      </c>
      <c r="B1999">
        <v>44.1</v>
      </c>
      <c r="C1999">
        <v>0.78</v>
      </c>
      <c r="D1999">
        <v>10.4</v>
      </c>
      <c r="F1999">
        <v>22.3</v>
      </c>
      <c r="G1999" s="3">
        <f>F1999/Conversions!$C$4</f>
        <v>17.333851535172951</v>
      </c>
      <c r="H1999">
        <v>0.22</v>
      </c>
      <c r="I1999" s="3">
        <f>H1999/Conversions!$C$6</f>
        <v>0.17038413878562578</v>
      </c>
      <c r="J1999">
        <v>7.9</v>
      </c>
      <c r="K1999">
        <v>4.8</v>
      </c>
      <c r="L1999">
        <v>3.04</v>
      </c>
      <c r="M1999">
        <v>0.41</v>
      </c>
      <c r="U1999">
        <f t="shared" si="76"/>
        <v>93.95</v>
      </c>
      <c r="BZ1999" t="s">
        <v>2649</v>
      </c>
      <c r="CD1999" s="3" t="s">
        <v>2791</v>
      </c>
      <c r="CE1999" s="3" t="s">
        <v>2791</v>
      </c>
    </row>
    <row r="2000" spans="1:83">
      <c r="A2000" t="s">
        <v>1746</v>
      </c>
      <c r="B2000">
        <v>45.7</v>
      </c>
      <c r="C2000">
        <v>0.92</v>
      </c>
      <c r="D2000">
        <v>10.8</v>
      </c>
      <c r="F2000">
        <v>21.1</v>
      </c>
      <c r="G2000" s="3">
        <f>F2000/Conversions!$C$4</f>
        <v>16.401088223863198</v>
      </c>
      <c r="H2000">
        <v>0.14000000000000001</v>
      </c>
      <c r="I2000" s="3">
        <f>H2000/Conversions!$C$6</f>
        <v>0.10842627013630733</v>
      </c>
      <c r="J2000">
        <v>5.2</v>
      </c>
      <c r="K2000">
        <v>5.9</v>
      </c>
      <c r="L2000">
        <v>3.81</v>
      </c>
      <c r="M2000">
        <v>0.62</v>
      </c>
      <c r="U2000">
        <f t="shared" si="76"/>
        <v>94.19</v>
      </c>
      <c r="BZ2000" t="s">
        <v>2649</v>
      </c>
      <c r="CD2000" s="3" t="s">
        <v>2791</v>
      </c>
      <c r="CE2000" s="3" t="s">
        <v>2791</v>
      </c>
    </row>
    <row r="2001" spans="1:83">
      <c r="A2001" t="s">
        <v>1746</v>
      </c>
      <c r="B2001">
        <v>45.3</v>
      </c>
      <c r="C2001">
        <v>0.8</v>
      </c>
      <c r="D2001">
        <v>9.4</v>
      </c>
      <c r="F2001">
        <v>18.7</v>
      </c>
      <c r="G2001" s="3">
        <f>F2001/Conversions!$C$4</f>
        <v>14.535561601243684</v>
      </c>
      <c r="H2001">
        <v>0.17</v>
      </c>
      <c r="I2001" s="3">
        <f>H2001/Conversions!$C$6</f>
        <v>0.13166047087980176</v>
      </c>
      <c r="J2001">
        <v>8.6</v>
      </c>
      <c r="K2001">
        <v>5.4</v>
      </c>
      <c r="L2001">
        <v>3.32</v>
      </c>
      <c r="M2001">
        <v>0.45</v>
      </c>
      <c r="U2001">
        <f t="shared" si="76"/>
        <v>92.14</v>
      </c>
      <c r="BZ2001" t="s">
        <v>2649</v>
      </c>
      <c r="CD2001" s="3" t="s">
        <v>2791</v>
      </c>
      <c r="CE2001" s="3" t="s">
        <v>2791</v>
      </c>
    </row>
    <row r="2002" spans="1:83">
      <c r="A2002" t="s">
        <v>1747</v>
      </c>
      <c r="B2002">
        <v>85.7</v>
      </c>
      <c r="C2002">
        <v>0.34</v>
      </c>
      <c r="D2002">
        <v>10.9</v>
      </c>
      <c r="F2002">
        <v>0.1</v>
      </c>
      <c r="G2002" s="3">
        <f>F2002/Conversions!$C$4</f>
        <v>7.7730275942479596E-2</v>
      </c>
      <c r="H2002">
        <v>0.13</v>
      </c>
      <c r="I2002" s="3">
        <f>H2002/Conversions!$C$6</f>
        <v>0.10068153655514252</v>
      </c>
      <c r="J2002">
        <v>1.2</v>
      </c>
      <c r="K2002">
        <v>2.6</v>
      </c>
      <c r="L2002">
        <v>2.9</v>
      </c>
      <c r="M2002">
        <v>0.39</v>
      </c>
      <c r="U2002">
        <f t="shared" si="76"/>
        <v>104.26</v>
      </c>
      <c r="X2002">
        <v>128.69999999999999</v>
      </c>
      <c r="Y2002">
        <v>143.5</v>
      </c>
      <c r="BZ2002" t="s">
        <v>2649</v>
      </c>
      <c r="CD2002" s="3" t="s">
        <v>2791</v>
      </c>
      <c r="CE2002" s="3" t="s">
        <v>2791</v>
      </c>
    </row>
    <row r="2003" spans="1:83">
      <c r="A2003" t="s">
        <v>1748</v>
      </c>
      <c r="B2003">
        <v>66.2</v>
      </c>
      <c r="C2003">
        <v>2.0499999999999998</v>
      </c>
      <c r="D2003">
        <v>5.2</v>
      </c>
      <c r="F2003">
        <v>10.6</v>
      </c>
      <c r="G2003" s="3">
        <f>F2003/Conversions!$C$4</f>
        <v>8.2394092499028364</v>
      </c>
      <c r="H2003">
        <v>0.13</v>
      </c>
      <c r="I2003" s="3">
        <f>H2003/Conversions!$C$6</f>
        <v>0.10068153655514252</v>
      </c>
      <c r="J2003">
        <v>4.7</v>
      </c>
      <c r="K2003">
        <v>8.6999999999999993</v>
      </c>
      <c r="L2003">
        <v>1.52</v>
      </c>
      <c r="M2003">
        <v>0.41</v>
      </c>
      <c r="U2003">
        <f t="shared" si="76"/>
        <v>99.509999999999991</v>
      </c>
      <c r="V2003">
        <v>9.1</v>
      </c>
      <c r="Y2003">
        <v>147.5</v>
      </c>
      <c r="BZ2003" t="s">
        <v>2649</v>
      </c>
      <c r="CD2003" s="3" t="s">
        <v>2791</v>
      </c>
      <c r="CE2003" s="3" t="s">
        <v>2791</v>
      </c>
    </row>
    <row r="2004" spans="1:83">
      <c r="A2004" t="s">
        <v>1748</v>
      </c>
      <c r="B2004">
        <v>70.099999999999994</v>
      </c>
      <c r="C2004">
        <v>0.89</v>
      </c>
      <c r="D2004">
        <v>3.6</v>
      </c>
      <c r="F2004">
        <v>8.6999999999999993</v>
      </c>
      <c r="G2004" s="3">
        <f>F2004/Conversions!$C$4</f>
        <v>6.7625340069957245</v>
      </c>
      <c r="H2004">
        <v>0.13</v>
      </c>
      <c r="I2004" s="3">
        <f>H2004/Conversions!$C$6</f>
        <v>0.10068153655514252</v>
      </c>
      <c r="J2004">
        <v>5.3</v>
      </c>
      <c r="K2004">
        <v>9.1999999999999993</v>
      </c>
      <c r="L2004">
        <v>1.77</v>
      </c>
      <c r="M2004">
        <v>0.19</v>
      </c>
      <c r="U2004">
        <f t="shared" si="76"/>
        <v>99.88</v>
      </c>
      <c r="V2004">
        <v>6.7</v>
      </c>
      <c r="Y2004">
        <v>221</v>
      </c>
      <c r="BZ2004" t="s">
        <v>2649</v>
      </c>
      <c r="CD2004" s="3" t="s">
        <v>2791</v>
      </c>
      <c r="CE2004" s="3" t="s">
        <v>2791</v>
      </c>
    </row>
    <row r="2005" spans="1:83">
      <c r="A2005" t="s">
        <v>1749</v>
      </c>
      <c r="B2005">
        <v>48.3</v>
      </c>
      <c r="C2005">
        <v>1.04</v>
      </c>
      <c r="D2005">
        <v>17.2</v>
      </c>
      <c r="F2005">
        <v>18.899999999999999</v>
      </c>
      <c r="G2005" s="3">
        <f>F2005/Conversions!$C$4</f>
        <v>14.691022153128642</v>
      </c>
      <c r="H2005">
        <v>0.15</v>
      </c>
      <c r="I2005" s="3">
        <f>H2005/Conversions!$C$6</f>
        <v>0.11617100371747212</v>
      </c>
      <c r="J2005">
        <v>5.5</v>
      </c>
      <c r="K2005">
        <v>6.4</v>
      </c>
      <c r="L2005">
        <v>4.29</v>
      </c>
      <c r="M2005">
        <v>0.48</v>
      </c>
      <c r="U2005">
        <f t="shared" si="76"/>
        <v>102.26000000000002</v>
      </c>
      <c r="V2005">
        <v>15.8</v>
      </c>
      <c r="Y2005">
        <v>154.80000000000001</v>
      </c>
      <c r="BZ2005" t="s">
        <v>2649</v>
      </c>
      <c r="CD2005" s="3" t="s">
        <v>2791</v>
      </c>
      <c r="CE2005" s="3" t="s">
        <v>2791</v>
      </c>
    </row>
    <row r="2006" spans="1:83">
      <c r="A2006" t="s">
        <v>1749</v>
      </c>
      <c r="B2006">
        <v>42.7</v>
      </c>
      <c r="C2006">
        <v>0.97</v>
      </c>
      <c r="D2006">
        <v>13.2</v>
      </c>
      <c r="F2006">
        <v>20.9</v>
      </c>
      <c r="G2006" s="3">
        <f>F2006/Conversions!$C$4</f>
        <v>16.245627671978234</v>
      </c>
      <c r="H2006">
        <v>0.2</v>
      </c>
      <c r="I2006" s="3">
        <f>H2006/Conversions!$C$6</f>
        <v>0.15489467162329618</v>
      </c>
      <c r="J2006">
        <v>6</v>
      </c>
      <c r="K2006">
        <v>8.4</v>
      </c>
      <c r="L2006">
        <v>3.15</v>
      </c>
      <c r="M2006">
        <v>0.5</v>
      </c>
      <c r="U2006">
        <f t="shared" si="76"/>
        <v>96.02000000000001</v>
      </c>
      <c r="V2006">
        <v>19.3</v>
      </c>
      <c r="BZ2006" t="s">
        <v>2649</v>
      </c>
      <c r="CD2006" s="3" t="s">
        <v>2791</v>
      </c>
      <c r="CE2006" s="3" t="s">
        <v>2791</v>
      </c>
    </row>
    <row r="2007" spans="1:83">
      <c r="A2007" t="s">
        <v>1749</v>
      </c>
      <c r="B2007">
        <v>42.4</v>
      </c>
      <c r="C2007">
        <v>0.93</v>
      </c>
      <c r="D2007">
        <v>11.2</v>
      </c>
      <c r="F2007">
        <v>23.2</v>
      </c>
      <c r="G2007" s="3">
        <f>F2007/Conversions!$C$4</f>
        <v>18.033424018655268</v>
      </c>
      <c r="H2007">
        <v>0.16</v>
      </c>
      <c r="I2007" s="3">
        <f>H2007/Conversions!$C$6</f>
        <v>0.12391573729863693</v>
      </c>
      <c r="J2007">
        <v>6.7</v>
      </c>
      <c r="K2007">
        <v>5.6</v>
      </c>
      <c r="L2007">
        <v>3.13</v>
      </c>
      <c r="M2007">
        <v>0.42</v>
      </c>
      <c r="U2007">
        <f t="shared" si="76"/>
        <v>93.74</v>
      </c>
      <c r="V2007">
        <v>18</v>
      </c>
      <c r="BZ2007" t="s">
        <v>2649</v>
      </c>
      <c r="CD2007" s="3" t="s">
        <v>2791</v>
      </c>
      <c r="CE2007" s="3" t="s">
        <v>2791</v>
      </c>
    </row>
    <row r="2008" spans="1:83">
      <c r="A2008" t="s">
        <v>1749</v>
      </c>
      <c r="B2008">
        <v>47.3</v>
      </c>
      <c r="C2008">
        <v>0.85</v>
      </c>
      <c r="D2008">
        <v>13</v>
      </c>
      <c r="F2008">
        <v>19.3</v>
      </c>
      <c r="G2008" s="3">
        <f>F2008/Conversions!$C$4</f>
        <v>15.001943256898564</v>
      </c>
      <c r="H2008">
        <v>0.16</v>
      </c>
      <c r="I2008" s="3">
        <f>H2008/Conversions!$C$6</f>
        <v>0.12391573729863693</v>
      </c>
      <c r="J2008">
        <v>7.7</v>
      </c>
      <c r="K2008">
        <v>6.2</v>
      </c>
      <c r="L2008">
        <v>3.42</v>
      </c>
      <c r="M2008">
        <v>0.54</v>
      </c>
      <c r="U2008">
        <f t="shared" si="76"/>
        <v>98.469999999999985</v>
      </c>
      <c r="V2008">
        <v>1</v>
      </c>
      <c r="X2008">
        <v>33.5</v>
      </c>
      <c r="BZ2008" t="s">
        <v>2649</v>
      </c>
      <c r="CD2008" s="3" t="s">
        <v>2791</v>
      </c>
      <c r="CE2008" s="3" t="s">
        <v>2791</v>
      </c>
    </row>
    <row r="2009" spans="1:83">
      <c r="A2009" t="s">
        <v>1749</v>
      </c>
      <c r="B2009">
        <v>46.9</v>
      </c>
      <c r="C2009">
        <v>0.81</v>
      </c>
      <c r="D2009">
        <v>16.3</v>
      </c>
      <c r="F2009">
        <v>20.100000000000001</v>
      </c>
      <c r="G2009" s="3">
        <f>F2009/Conversions!$C$4</f>
        <v>15.6237854644384</v>
      </c>
      <c r="H2009">
        <v>0.17</v>
      </c>
      <c r="I2009" s="3">
        <f>H2009/Conversions!$C$6</f>
        <v>0.13166047087980176</v>
      </c>
      <c r="J2009">
        <v>7.1</v>
      </c>
      <c r="K2009">
        <v>6.6</v>
      </c>
      <c r="L2009">
        <v>3.58</v>
      </c>
      <c r="M2009">
        <v>0.37</v>
      </c>
      <c r="U2009">
        <f t="shared" si="76"/>
        <v>101.93</v>
      </c>
      <c r="V2009">
        <v>17.600000000000001</v>
      </c>
      <c r="Y2009">
        <v>155.80000000000001</v>
      </c>
      <c r="BZ2009" t="s">
        <v>2649</v>
      </c>
      <c r="CD2009" s="3" t="s">
        <v>2791</v>
      </c>
      <c r="CE2009" s="3" t="s">
        <v>2791</v>
      </c>
    </row>
    <row r="2010" spans="1:83">
      <c r="A2010" t="s">
        <v>1750</v>
      </c>
      <c r="B2010">
        <v>44.1</v>
      </c>
      <c r="C2010">
        <v>1.02</v>
      </c>
      <c r="D2010">
        <v>11</v>
      </c>
      <c r="F2010">
        <v>21.7</v>
      </c>
      <c r="G2010" s="3">
        <f>F2010/Conversions!$C$4</f>
        <v>16.867469879518072</v>
      </c>
      <c r="H2010">
        <v>0.15</v>
      </c>
      <c r="I2010" s="3">
        <f>H2010/Conversions!$C$6</f>
        <v>0.11617100371747212</v>
      </c>
      <c r="J2010">
        <v>6.4</v>
      </c>
      <c r="K2010">
        <v>5.3</v>
      </c>
      <c r="L2010">
        <v>3.48</v>
      </c>
      <c r="M2010">
        <v>0.32</v>
      </c>
      <c r="U2010">
        <f t="shared" si="76"/>
        <v>93.470000000000013</v>
      </c>
      <c r="V2010">
        <v>1.2</v>
      </c>
      <c r="BZ2010" t="s">
        <v>2649</v>
      </c>
      <c r="CD2010" s="3" t="s">
        <v>2791</v>
      </c>
      <c r="CE2010" s="3" t="s">
        <v>2791</v>
      </c>
    </row>
    <row r="2011" spans="1:83">
      <c r="A2011" t="s">
        <v>1750</v>
      </c>
      <c r="B2011">
        <v>47.1</v>
      </c>
      <c r="C2011">
        <v>1.1000000000000001</v>
      </c>
      <c r="D2011">
        <v>16.5</v>
      </c>
      <c r="F2011">
        <v>19.3</v>
      </c>
      <c r="G2011" s="3">
        <f>F2011/Conversions!$C$4</f>
        <v>15.001943256898564</v>
      </c>
      <c r="H2011">
        <v>0.13</v>
      </c>
      <c r="I2011" s="3">
        <f>H2011/Conversions!$C$6</f>
        <v>0.10068153655514252</v>
      </c>
      <c r="J2011">
        <v>5</v>
      </c>
      <c r="K2011">
        <v>7.3</v>
      </c>
      <c r="L2011">
        <v>4.0199999999999996</v>
      </c>
      <c r="M2011">
        <v>0.38</v>
      </c>
      <c r="U2011">
        <f t="shared" si="76"/>
        <v>100.83</v>
      </c>
      <c r="V2011">
        <v>14.7</v>
      </c>
      <c r="Y2011">
        <v>154.80000000000001</v>
      </c>
      <c r="BZ2011" t="s">
        <v>2649</v>
      </c>
      <c r="CD2011" s="3" t="s">
        <v>2791</v>
      </c>
      <c r="CE2011" s="3" t="s">
        <v>2791</v>
      </c>
    </row>
    <row r="2012" spans="1:83">
      <c r="A2012" t="s">
        <v>1750</v>
      </c>
      <c r="B2012">
        <v>48.6</v>
      </c>
      <c r="C2012">
        <v>1.1599999999999999</v>
      </c>
      <c r="D2012">
        <v>16.8</v>
      </c>
      <c r="F2012">
        <v>17</v>
      </c>
      <c r="G2012" s="3">
        <f>F2012/Conversions!$C$4</f>
        <v>13.214146910221531</v>
      </c>
      <c r="H2012">
        <v>0.13</v>
      </c>
      <c r="I2012" s="3">
        <f>H2012/Conversions!$C$6</f>
        <v>0.10068153655514252</v>
      </c>
      <c r="J2012">
        <v>6.2</v>
      </c>
      <c r="K2012">
        <v>5.0999999999999996</v>
      </c>
      <c r="L2012">
        <v>4.4400000000000004</v>
      </c>
      <c r="M2012">
        <v>0.69</v>
      </c>
      <c r="U2012">
        <f t="shared" si="76"/>
        <v>100.11999999999999</v>
      </c>
      <c r="V2012">
        <v>28.5</v>
      </c>
      <c r="Y2012">
        <v>23.4</v>
      </c>
      <c r="BZ2012" t="s">
        <v>2649</v>
      </c>
      <c r="CD2012" s="3" t="s">
        <v>2791</v>
      </c>
      <c r="CE2012" s="3" t="s">
        <v>2791</v>
      </c>
    </row>
    <row r="2013" spans="1:83">
      <c r="A2013" t="s">
        <v>1750</v>
      </c>
      <c r="B2013">
        <v>45.7</v>
      </c>
      <c r="C2013">
        <v>1.07</v>
      </c>
      <c r="D2013">
        <v>12.9</v>
      </c>
      <c r="F2013">
        <v>21.1</v>
      </c>
      <c r="G2013" s="3">
        <f>F2013/Conversions!$C$4</f>
        <v>16.401088223863198</v>
      </c>
      <c r="H2013">
        <v>0.14000000000000001</v>
      </c>
      <c r="I2013" s="3">
        <f>H2013/Conversions!$C$6</f>
        <v>0.10842627013630733</v>
      </c>
      <c r="J2013">
        <v>5.6</v>
      </c>
      <c r="K2013">
        <v>5.7</v>
      </c>
      <c r="L2013">
        <v>3.69</v>
      </c>
      <c r="M2013">
        <v>0.44</v>
      </c>
      <c r="U2013">
        <f t="shared" si="76"/>
        <v>96.34</v>
      </c>
      <c r="V2013">
        <v>1</v>
      </c>
      <c r="Y2013">
        <v>127</v>
      </c>
      <c r="BZ2013" t="s">
        <v>2649</v>
      </c>
      <c r="CD2013" s="3" t="s">
        <v>2791</v>
      </c>
      <c r="CE2013" s="3" t="s">
        <v>2791</v>
      </c>
    </row>
    <row r="2014" spans="1:83">
      <c r="A2014" t="s">
        <v>1751</v>
      </c>
      <c r="B2014">
        <v>56.8</v>
      </c>
      <c r="C2014">
        <v>0.75</v>
      </c>
      <c r="D2014">
        <v>6.3</v>
      </c>
      <c r="F2014">
        <v>9.6999999999999993</v>
      </c>
      <c r="G2014" s="3">
        <f>F2014/Conversions!$C$4</f>
        <v>7.5398367664205201</v>
      </c>
      <c r="H2014">
        <v>0.14000000000000001</v>
      </c>
      <c r="I2014" s="3">
        <f>H2014/Conversions!$C$6</f>
        <v>0.10842627013630733</v>
      </c>
      <c r="J2014">
        <v>7</v>
      </c>
      <c r="K2014">
        <v>9.3000000000000007</v>
      </c>
      <c r="L2014">
        <v>2.0499999999999998</v>
      </c>
      <c r="M2014">
        <v>0.33</v>
      </c>
      <c r="U2014">
        <f t="shared" si="76"/>
        <v>92.37</v>
      </c>
      <c r="V2014">
        <v>13.8</v>
      </c>
      <c r="X2014">
        <v>57.2</v>
      </c>
      <c r="Y2014">
        <v>139.9</v>
      </c>
      <c r="BZ2014" t="s">
        <v>2649</v>
      </c>
      <c r="CD2014" s="3" t="s">
        <v>2791</v>
      </c>
      <c r="CE2014" s="3" t="s">
        <v>2791</v>
      </c>
    </row>
    <row r="2015" spans="1:83">
      <c r="A2015" t="s">
        <v>1752</v>
      </c>
      <c r="B2015">
        <v>47.9</v>
      </c>
      <c r="C2015">
        <v>0.86</v>
      </c>
      <c r="D2015">
        <v>12.6</v>
      </c>
      <c r="F2015">
        <v>18.399999999999999</v>
      </c>
      <c r="G2015" s="3">
        <f>F2015/Conversions!$C$4</f>
        <v>14.302370773416245</v>
      </c>
      <c r="H2015">
        <v>0.21</v>
      </c>
      <c r="I2015" s="3">
        <f>H2015/Conversions!$C$6</f>
        <v>0.16263940520446096</v>
      </c>
      <c r="J2015">
        <v>9.4</v>
      </c>
      <c r="K2015">
        <v>6.2</v>
      </c>
      <c r="L2015">
        <v>3.32</v>
      </c>
      <c r="M2015">
        <v>0.51</v>
      </c>
      <c r="U2015">
        <f t="shared" si="76"/>
        <v>99.4</v>
      </c>
      <c r="V2015">
        <v>31</v>
      </c>
      <c r="Y2015">
        <v>146</v>
      </c>
      <c r="BZ2015" t="s">
        <v>2649</v>
      </c>
      <c r="CD2015" s="3" t="s">
        <v>2791</v>
      </c>
      <c r="CE2015" s="3" t="s">
        <v>2791</v>
      </c>
    </row>
    <row r="2016" spans="1:83">
      <c r="A2016" t="s">
        <v>1752</v>
      </c>
      <c r="B2016">
        <v>47.9</v>
      </c>
      <c r="C2016">
        <v>0.82</v>
      </c>
      <c r="D2016">
        <v>12.8</v>
      </c>
      <c r="F2016">
        <v>18.5</v>
      </c>
      <c r="G2016" s="3">
        <f>F2016/Conversions!$C$4</f>
        <v>14.380101049358725</v>
      </c>
      <c r="H2016">
        <v>0.19</v>
      </c>
      <c r="I2016" s="3">
        <f>H2016/Conversions!$C$6</f>
        <v>0.14714993804213136</v>
      </c>
      <c r="J2016">
        <v>8.6999999999999993</v>
      </c>
      <c r="K2016">
        <v>7.8</v>
      </c>
      <c r="L2016">
        <v>2.98</v>
      </c>
      <c r="M2016">
        <v>0.21</v>
      </c>
      <c r="U2016">
        <f t="shared" si="76"/>
        <v>99.899999999999991</v>
      </c>
      <c r="V2016">
        <v>2.7</v>
      </c>
      <c r="Y2016">
        <v>13.7</v>
      </c>
      <c r="BZ2016" t="s">
        <v>2649</v>
      </c>
      <c r="CD2016" s="3" t="s">
        <v>2791</v>
      </c>
      <c r="CE2016" s="3" t="s">
        <v>2791</v>
      </c>
    </row>
    <row r="2017" spans="1:83">
      <c r="A2017" t="s">
        <v>1752</v>
      </c>
      <c r="B2017">
        <v>43.2</v>
      </c>
      <c r="C2017">
        <v>0.93</v>
      </c>
      <c r="D2017">
        <v>11.5</v>
      </c>
      <c r="F2017">
        <v>21.3</v>
      </c>
      <c r="G2017" s="3">
        <f>F2017/Conversions!$C$4</f>
        <v>16.556548775748155</v>
      </c>
      <c r="H2017">
        <v>0.14000000000000001</v>
      </c>
      <c r="I2017" s="3">
        <f>H2017/Conversions!$C$6</f>
        <v>0.10842627013630733</v>
      </c>
      <c r="J2017">
        <v>7.3</v>
      </c>
      <c r="K2017">
        <v>6.3</v>
      </c>
      <c r="L2017">
        <v>2.46</v>
      </c>
      <c r="M2017">
        <v>0.39</v>
      </c>
      <c r="U2017">
        <f t="shared" si="76"/>
        <v>93.52</v>
      </c>
      <c r="V2017">
        <v>14</v>
      </c>
      <c r="Y2017">
        <v>123.6</v>
      </c>
      <c r="BZ2017" t="s">
        <v>2649</v>
      </c>
      <c r="CD2017" s="3" t="s">
        <v>2791</v>
      </c>
      <c r="CE2017" s="3" t="s">
        <v>2791</v>
      </c>
    </row>
    <row r="2018" spans="1:83">
      <c r="A2018" t="s">
        <v>1752</v>
      </c>
      <c r="B2018">
        <v>48.9</v>
      </c>
      <c r="C2018">
        <v>0.86</v>
      </c>
      <c r="D2018">
        <v>12</v>
      </c>
      <c r="F2018">
        <v>19.899999999999999</v>
      </c>
      <c r="G2018" s="3">
        <f>F2018/Conversions!$C$4</f>
        <v>15.468324912553438</v>
      </c>
      <c r="H2018">
        <v>0.17</v>
      </c>
      <c r="I2018" s="3">
        <f>H2018/Conversions!$C$6</f>
        <v>0.13166047087980176</v>
      </c>
      <c r="J2018">
        <v>9.6</v>
      </c>
      <c r="K2018">
        <v>4.8</v>
      </c>
      <c r="L2018">
        <v>2.8</v>
      </c>
      <c r="M2018">
        <v>0.28000000000000003</v>
      </c>
      <c r="U2018">
        <f t="shared" si="76"/>
        <v>99.31</v>
      </c>
      <c r="V2018">
        <v>21.9</v>
      </c>
      <c r="Y2018">
        <v>15.9</v>
      </c>
      <c r="BZ2018" t="s">
        <v>2649</v>
      </c>
      <c r="CD2018" s="3" t="s">
        <v>2791</v>
      </c>
      <c r="CE2018" s="3" t="s">
        <v>2791</v>
      </c>
    </row>
    <row r="2019" spans="1:83">
      <c r="A2019" t="s">
        <v>1752</v>
      </c>
      <c r="B2019">
        <v>46.2</v>
      </c>
      <c r="C2019">
        <v>0.87</v>
      </c>
      <c r="D2019">
        <v>12.5</v>
      </c>
      <c r="F2019">
        <v>20.399999999999999</v>
      </c>
      <c r="G2019" s="3">
        <f>F2019/Conversions!$C$4</f>
        <v>15.856976292265836</v>
      </c>
      <c r="H2019">
        <v>0.16</v>
      </c>
      <c r="I2019" s="3">
        <f>H2019/Conversions!$C$6</f>
        <v>0.12391573729863693</v>
      </c>
      <c r="J2019">
        <v>6.9</v>
      </c>
      <c r="K2019">
        <v>6.4</v>
      </c>
      <c r="L2019">
        <v>3.32</v>
      </c>
      <c r="M2019">
        <v>0.43</v>
      </c>
      <c r="U2019">
        <f t="shared" si="76"/>
        <v>97.18</v>
      </c>
      <c r="V2019">
        <v>18.5</v>
      </c>
      <c r="BZ2019" t="s">
        <v>2649</v>
      </c>
      <c r="CD2019" s="3" t="s">
        <v>2791</v>
      </c>
      <c r="CE2019" s="3" t="s">
        <v>2791</v>
      </c>
    </row>
    <row r="2020" spans="1:83">
      <c r="A2020" t="s">
        <v>1752</v>
      </c>
      <c r="B2020">
        <v>49.2</v>
      </c>
      <c r="C2020">
        <v>0.83</v>
      </c>
      <c r="D2020">
        <v>13.1</v>
      </c>
      <c r="F2020">
        <v>19.5</v>
      </c>
      <c r="G2020" s="3">
        <f>F2020/Conversions!$C$4</f>
        <v>15.157403808783522</v>
      </c>
      <c r="H2020">
        <v>0.14000000000000001</v>
      </c>
      <c r="I2020" s="3">
        <f>H2020/Conversions!$C$6</f>
        <v>0.10842627013630733</v>
      </c>
      <c r="J2020">
        <v>6.2</v>
      </c>
      <c r="K2020">
        <v>6.7</v>
      </c>
      <c r="L2020">
        <v>4.34</v>
      </c>
      <c r="M2020">
        <v>0.57999999999999996</v>
      </c>
      <c r="U2020">
        <f t="shared" si="76"/>
        <v>100.58999999999999</v>
      </c>
      <c r="V2020">
        <v>16.3</v>
      </c>
      <c r="X2020">
        <v>27.7</v>
      </c>
      <c r="Y2020">
        <v>17.3</v>
      </c>
      <c r="BZ2020" t="s">
        <v>2649</v>
      </c>
      <c r="CD2020" s="3" t="s">
        <v>2791</v>
      </c>
      <c r="CE2020" s="3" t="s">
        <v>2791</v>
      </c>
    </row>
    <row r="2021" spans="1:83">
      <c r="A2021" t="s">
        <v>1752</v>
      </c>
      <c r="B2021">
        <v>44.8</v>
      </c>
      <c r="C2021">
        <v>1.02</v>
      </c>
      <c r="D2021">
        <v>10</v>
      </c>
      <c r="F2021">
        <v>20.399999999999999</v>
      </c>
      <c r="G2021" s="3">
        <f>F2021/Conversions!$C$4</f>
        <v>15.856976292265836</v>
      </c>
      <c r="H2021">
        <v>0.16</v>
      </c>
      <c r="I2021" s="3">
        <f>H2021/Conversions!$C$6</f>
        <v>0.12391573729863693</v>
      </c>
      <c r="J2021">
        <v>8.1999999999999993</v>
      </c>
      <c r="K2021">
        <v>5.7</v>
      </c>
      <c r="L2021">
        <v>3.01</v>
      </c>
      <c r="M2021">
        <v>0.35</v>
      </c>
      <c r="U2021">
        <f t="shared" si="76"/>
        <v>93.640000000000015</v>
      </c>
      <c r="V2021">
        <v>17.899999999999999</v>
      </c>
      <c r="BZ2021" t="s">
        <v>2649</v>
      </c>
      <c r="CD2021" s="3" t="s">
        <v>2791</v>
      </c>
      <c r="CE2021" s="3" t="s">
        <v>2791</v>
      </c>
    </row>
    <row r="2022" spans="1:83">
      <c r="A2022" t="s">
        <v>1752</v>
      </c>
      <c r="B2022">
        <v>43.6</v>
      </c>
      <c r="C2022">
        <v>0.95</v>
      </c>
      <c r="D2022">
        <v>11.2</v>
      </c>
      <c r="F2022">
        <v>20.5</v>
      </c>
      <c r="G2022" s="3">
        <f>F2022/Conversions!$C$4</f>
        <v>15.934706568208318</v>
      </c>
      <c r="H2022">
        <v>0.16</v>
      </c>
      <c r="I2022" s="3">
        <f>H2022/Conversions!$C$6</f>
        <v>0.12391573729863693</v>
      </c>
      <c r="J2022">
        <v>5.6</v>
      </c>
      <c r="K2022">
        <v>8.1999999999999993</v>
      </c>
      <c r="L2022">
        <v>3.26</v>
      </c>
      <c r="M2022">
        <v>0.41</v>
      </c>
      <c r="U2022">
        <f t="shared" si="76"/>
        <v>93.88000000000001</v>
      </c>
      <c r="V2022">
        <v>12.7</v>
      </c>
      <c r="BZ2022" t="s">
        <v>2649</v>
      </c>
      <c r="CD2022" s="3" t="s">
        <v>2791</v>
      </c>
      <c r="CE2022" s="3" t="s">
        <v>2791</v>
      </c>
    </row>
    <row r="2023" spans="1:83">
      <c r="A2023" t="s">
        <v>1753</v>
      </c>
      <c r="B2023">
        <v>48.1</v>
      </c>
      <c r="C2023">
        <v>0.81</v>
      </c>
      <c r="D2023">
        <v>9.9</v>
      </c>
      <c r="F2023">
        <v>20.399999999999999</v>
      </c>
      <c r="G2023" s="3">
        <f>F2023/Conversions!$C$4</f>
        <v>15.856976292265836</v>
      </c>
      <c r="H2023">
        <v>0.16</v>
      </c>
      <c r="I2023" s="3">
        <f>H2023/Conversions!$C$6</f>
        <v>0.12391573729863693</v>
      </c>
      <c r="J2023">
        <v>9</v>
      </c>
      <c r="K2023">
        <v>5.0999999999999996</v>
      </c>
      <c r="L2023">
        <v>3.28</v>
      </c>
      <c r="M2023">
        <v>0.82</v>
      </c>
      <c r="U2023">
        <f t="shared" si="76"/>
        <v>97.570000000000022</v>
      </c>
      <c r="V2023">
        <v>8.1</v>
      </c>
      <c r="BZ2023" t="s">
        <v>2649</v>
      </c>
      <c r="CD2023" s="3" t="s">
        <v>2791</v>
      </c>
      <c r="CE2023" s="3" t="s">
        <v>2791</v>
      </c>
    </row>
    <row r="2024" spans="1:83">
      <c r="A2024" t="s">
        <v>1753</v>
      </c>
      <c r="B2024">
        <v>39.5</v>
      </c>
      <c r="C2024">
        <v>0.92</v>
      </c>
      <c r="D2024">
        <v>9.1</v>
      </c>
      <c r="F2024">
        <v>32.1</v>
      </c>
      <c r="G2024" s="3">
        <f>F2024/Conversions!$C$4</f>
        <v>24.95141857753595</v>
      </c>
      <c r="H2024">
        <v>0.13</v>
      </c>
      <c r="I2024" s="3">
        <f>H2024/Conversions!$C$6</f>
        <v>0.10068153655514252</v>
      </c>
      <c r="J2024">
        <v>3.3</v>
      </c>
      <c r="K2024">
        <v>2.5</v>
      </c>
      <c r="L2024">
        <v>3.17</v>
      </c>
      <c r="M2024">
        <v>0.48</v>
      </c>
      <c r="U2024">
        <f t="shared" si="76"/>
        <v>91.2</v>
      </c>
      <c r="BZ2024" t="s">
        <v>2649</v>
      </c>
      <c r="CD2024" s="3" t="s">
        <v>2791</v>
      </c>
      <c r="CE2024" s="3" t="s">
        <v>2791</v>
      </c>
    </row>
    <row r="2025" spans="1:83">
      <c r="A2025" t="s">
        <v>1753</v>
      </c>
      <c r="B2025">
        <v>50.8</v>
      </c>
      <c r="C2025">
        <v>0.77</v>
      </c>
      <c r="D2025">
        <v>13</v>
      </c>
      <c r="F2025">
        <v>18.100000000000001</v>
      </c>
      <c r="G2025" s="3">
        <f>F2025/Conversions!$C$4</f>
        <v>14.069179945588807</v>
      </c>
      <c r="H2025">
        <v>0.21</v>
      </c>
      <c r="I2025" s="3">
        <f>H2025/Conversions!$C$6</f>
        <v>0.16263940520446096</v>
      </c>
      <c r="J2025">
        <v>9</v>
      </c>
      <c r="K2025">
        <v>5.4</v>
      </c>
      <c r="L2025">
        <v>3.85</v>
      </c>
      <c r="M2025">
        <v>0.52</v>
      </c>
      <c r="U2025">
        <f t="shared" si="76"/>
        <v>101.65</v>
      </c>
      <c r="V2025">
        <v>11.8</v>
      </c>
      <c r="Y2025">
        <v>12.5</v>
      </c>
      <c r="BZ2025" t="s">
        <v>2649</v>
      </c>
      <c r="CD2025" s="3" t="s">
        <v>2791</v>
      </c>
      <c r="CE2025" s="3" t="s">
        <v>2791</v>
      </c>
    </row>
    <row r="2026" spans="1:83">
      <c r="A2026" t="s">
        <v>1753</v>
      </c>
      <c r="B2026">
        <v>51.2</v>
      </c>
      <c r="C2026">
        <v>0.8</v>
      </c>
      <c r="D2026">
        <v>15.4</v>
      </c>
      <c r="F2026">
        <v>18.399999999999999</v>
      </c>
      <c r="G2026" s="3">
        <f>F2026/Conversions!$C$4</f>
        <v>14.302370773416245</v>
      </c>
      <c r="H2026">
        <v>0.16</v>
      </c>
      <c r="I2026" s="3">
        <f>H2026/Conversions!$C$6</f>
        <v>0.12391573729863693</v>
      </c>
      <c r="J2026">
        <v>7.5</v>
      </c>
      <c r="K2026">
        <v>6</v>
      </c>
      <c r="L2026">
        <v>3.91</v>
      </c>
      <c r="M2026">
        <v>0.59</v>
      </c>
      <c r="U2026">
        <f t="shared" si="76"/>
        <v>103.96000000000001</v>
      </c>
      <c r="V2026">
        <v>25.6</v>
      </c>
      <c r="Y2026">
        <v>168.2</v>
      </c>
      <c r="BZ2026" t="s">
        <v>2649</v>
      </c>
      <c r="CD2026" s="3" t="s">
        <v>2791</v>
      </c>
      <c r="CE2026" s="3" t="s">
        <v>2791</v>
      </c>
    </row>
    <row r="2027" spans="1:83">
      <c r="A2027" t="s">
        <v>1754</v>
      </c>
      <c r="B2027">
        <v>53.6</v>
      </c>
      <c r="C2027">
        <v>1.18</v>
      </c>
      <c r="D2027">
        <v>2.9</v>
      </c>
      <c r="F2027">
        <v>11.2</v>
      </c>
      <c r="G2027" s="3">
        <f>F2027/Conversions!$C$4</f>
        <v>8.7057909055577145</v>
      </c>
      <c r="H2027">
        <v>0.16</v>
      </c>
      <c r="I2027" s="3">
        <f>H2027/Conversions!$C$6</f>
        <v>0.12391573729863693</v>
      </c>
      <c r="J2027">
        <v>5.8</v>
      </c>
      <c r="K2027">
        <v>13.7</v>
      </c>
      <c r="L2027">
        <v>0.86</v>
      </c>
      <c r="M2027">
        <v>0.09</v>
      </c>
      <c r="U2027">
        <f t="shared" si="76"/>
        <v>89.490000000000023</v>
      </c>
      <c r="BZ2027" t="s">
        <v>2649</v>
      </c>
      <c r="CD2027" s="3" t="s">
        <v>2791</v>
      </c>
      <c r="CE2027" s="3" t="s">
        <v>2791</v>
      </c>
    </row>
    <row r="2028" spans="1:83">
      <c r="A2028" t="s">
        <v>1754</v>
      </c>
      <c r="B2028">
        <v>51.7</v>
      </c>
      <c r="C2028">
        <v>0.75</v>
      </c>
      <c r="D2028">
        <v>3.2</v>
      </c>
      <c r="F2028">
        <v>11.4</v>
      </c>
      <c r="G2028" s="3">
        <f>F2028/Conversions!$C$4</f>
        <v>8.8612514574426751</v>
      </c>
      <c r="H2028">
        <v>0.14000000000000001</v>
      </c>
      <c r="I2028" s="3">
        <f>H2028/Conversions!$C$6</f>
        <v>0.10842627013630733</v>
      </c>
      <c r="J2028">
        <v>5.9</v>
      </c>
      <c r="K2028">
        <v>14.1</v>
      </c>
      <c r="L2028">
        <v>1.06</v>
      </c>
      <c r="M2028">
        <v>0.1</v>
      </c>
      <c r="U2028">
        <f t="shared" ref="U2028:U2091" si="77">SUM(J2028:M2028,H2028,B2028:F2028)</f>
        <v>88.350000000000009</v>
      </c>
      <c r="BZ2028" t="s">
        <v>2649</v>
      </c>
      <c r="CD2028" s="3" t="s">
        <v>2791</v>
      </c>
      <c r="CE2028" s="3" t="s">
        <v>2791</v>
      </c>
    </row>
    <row r="2029" spans="1:83">
      <c r="A2029" t="s">
        <v>1754</v>
      </c>
      <c r="B2029">
        <v>47.1</v>
      </c>
      <c r="C2029">
        <v>0.86</v>
      </c>
      <c r="D2029">
        <v>1.1000000000000001</v>
      </c>
      <c r="F2029">
        <v>7.5</v>
      </c>
      <c r="G2029" s="3">
        <f>F2029/Conversions!$C$4</f>
        <v>5.8297706956859701</v>
      </c>
      <c r="H2029">
        <v>0.13</v>
      </c>
      <c r="I2029" s="3">
        <f>H2029/Conversions!$C$6</f>
        <v>0.10068153655514252</v>
      </c>
      <c r="J2029">
        <v>3</v>
      </c>
      <c r="K2029">
        <v>21.8</v>
      </c>
      <c r="L2029">
        <v>0.6</v>
      </c>
      <c r="M2029">
        <v>0.03</v>
      </c>
      <c r="U2029">
        <f t="shared" si="77"/>
        <v>82.11999999999999</v>
      </c>
      <c r="BZ2029" t="s">
        <v>2649</v>
      </c>
      <c r="CD2029" s="3" t="s">
        <v>2791</v>
      </c>
      <c r="CE2029" s="3" t="s">
        <v>2791</v>
      </c>
    </row>
    <row r="2030" spans="1:83">
      <c r="A2030" t="s">
        <v>1755</v>
      </c>
      <c r="B2030">
        <v>46.8</v>
      </c>
      <c r="C2030">
        <v>0.96</v>
      </c>
      <c r="D2030">
        <v>8.6</v>
      </c>
      <c r="F2030">
        <v>19.3</v>
      </c>
      <c r="G2030" s="3">
        <f>F2030/Conversions!$C$4</f>
        <v>15.001943256898564</v>
      </c>
      <c r="H2030">
        <v>0.16</v>
      </c>
      <c r="I2030" s="3">
        <f>H2030/Conversions!$C$6</f>
        <v>0.12391573729863693</v>
      </c>
      <c r="J2030">
        <v>9.6999999999999993</v>
      </c>
      <c r="K2030">
        <v>3.4</v>
      </c>
      <c r="L2030">
        <v>2.66</v>
      </c>
      <c r="M2030">
        <v>0.6</v>
      </c>
      <c r="U2030">
        <f t="shared" si="77"/>
        <v>92.179999999999978</v>
      </c>
      <c r="V2030">
        <v>15.5</v>
      </c>
      <c r="BZ2030" t="s">
        <v>2649</v>
      </c>
      <c r="CD2030" s="3" t="s">
        <v>2791</v>
      </c>
      <c r="CE2030" s="3" t="s">
        <v>2791</v>
      </c>
    </row>
    <row r="2031" spans="1:83">
      <c r="A2031" t="s">
        <v>1755</v>
      </c>
      <c r="B2031">
        <v>45</v>
      </c>
      <c r="C2031">
        <v>0.82</v>
      </c>
      <c r="D2031">
        <v>12.1</v>
      </c>
      <c r="F2031">
        <v>19.899999999999999</v>
      </c>
      <c r="G2031" s="3">
        <f>F2031/Conversions!$C$4</f>
        <v>15.468324912553438</v>
      </c>
      <c r="H2031">
        <v>0.17</v>
      </c>
      <c r="I2031" s="3">
        <f>H2031/Conversions!$C$6</f>
        <v>0.13166047087980176</v>
      </c>
      <c r="J2031">
        <v>8</v>
      </c>
      <c r="K2031">
        <v>5</v>
      </c>
      <c r="L2031">
        <v>2.2799999999999998</v>
      </c>
      <c r="M2031">
        <v>0.32</v>
      </c>
      <c r="U2031">
        <f t="shared" si="77"/>
        <v>93.59</v>
      </c>
      <c r="V2031">
        <v>14.1</v>
      </c>
      <c r="BZ2031" t="s">
        <v>2649</v>
      </c>
      <c r="CD2031" s="3" t="s">
        <v>2791</v>
      </c>
      <c r="CE2031" s="3" t="s">
        <v>2791</v>
      </c>
    </row>
    <row r="2032" spans="1:83">
      <c r="A2032" t="s">
        <v>1755</v>
      </c>
      <c r="B2032">
        <v>45.4</v>
      </c>
      <c r="C2032">
        <v>1.54</v>
      </c>
      <c r="D2032">
        <v>10.9</v>
      </c>
      <c r="F2032">
        <v>18.3</v>
      </c>
      <c r="G2032" s="3">
        <f>F2032/Conversions!$C$4</f>
        <v>14.224640497473766</v>
      </c>
      <c r="H2032">
        <v>0.13</v>
      </c>
      <c r="I2032" s="3">
        <f>H2032/Conversions!$C$6</f>
        <v>0.10068153655514252</v>
      </c>
      <c r="J2032">
        <v>7.9</v>
      </c>
      <c r="K2032">
        <v>5.7</v>
      </c>
      <c r="L2032">
        <v>3.04</v>
      </c>
      <c r="M2032">
        <v>0.38</v>
      </c>
      <c r="U2032">
        <f t="shared" si="77"/>
        <v>93.29</v>
      </c>
      <c r="V2032">
        <v>11.2</v>
      </c>
      <c r="BZ2032" t="s">
        <v>2649</v>
      </c>
      <c r="CD2032" s="3" t="s">
        <v>2791</v>
      </c>
      <c r="CE2032" s="3" t="s">
        <v>2791</v>
      </c>
    </row>
    <row r="2033" spans="1:83">
      <c r="A2033" t="s">
        <v>1755</v>
      </c>
      <c r="B2033">
        <v>42.1</v>
      </c>
      <c r="C2033">
        <v>0.77</v>
      </c>
      <c r="D2033">
        <v>7.3</v>
      </c>
      <c r="F2033">
        <v>18.7</v>
      </c>
      <c r="G2033" s="3">
        <f>F2033/Conversions!$C$4</f>
        <v>14.535561601243684</v>
      </c>
      <c r="H2033">
        <v>0.21</v>
      </c>
      <c r="I2033" s="3">
        <f>H2033/Conversions!$C$6</f>
        <v>0.16263940520446096</v>
      </c>
      <c r="J2033">
        <v>12.7</v>
      </c>
      <c r="K2033">
        <v>6.2</v>
      </c>
      <c r="L2033">
        <v>1.52</v>
      </c>
      <c r="M2033">
        <v>0.2</v>
      </c>
      <c r="U2033">
        <f t="shared" si="77"/>
        <v>89.7</v>
      </c>
      <c r="V2033">
        <v>18.2</v>
      </c>
      <c r="BZ2033" t="s">
        <v>2649</v>
      </c>
      <c r="CD2033" s="3" t="s">
        <v>2791</v>
      </c>
      <c r="CE2033" s="3" t="s">
        <v>2791</v>
      </c>
    </row>
    <row r="2034" spans="1:83">
      <c r="A2034" t="s">
        <v>1755</v>
      </c>
      <c r="B2034">
        <v>44.6</v>
      </c>
      <c r="C2034">
        <v>0.74</v>
      </c>
      <c r="D2034">
        <v>14.9</v>
      </c>
      <c r="F2034">
        <v>19.899999999999999</v>
      </c>
      <c r="G2034" s="3">
        <f>F2034/Conversions!$C$4</f>
        <v>15.468324912553438</v>
      </c>
      <c r="H2034">
        <v>0.13</v>
      </c>
      <c r="I2034" s="3">
        <f>H2034/Conversions!$C$6</f>
        <v>0.10068153655514252</v>
      </c>
      <c r="J2034">
        <v>5.8</v>
      </c>
      <c r="K2034">
        <v>4.8</v>
      </c>
      <c r="L2034">
        <v>2.68</v>
      </c>
      <c r="M2034">
        <v>0.39</v>
      </c>
      <c r="U2034">
        <f t="shared" si="77"/>
        <v>93.94</v>
      </c>
      <c r="V2034">
        <v>8.4</v>
      </c>
      <c r="Y2034">
        <v>13.9</v>
      </c>
      <c r="BZ2034" t="s">
        <v>2649</v>
      </c>
      <c r="CD2034" s="3" t="s">
        <v>2791</v>
      </c>
      <c r="CE2034" s="3" t="s">
        <v>2791</v>
      </c>
    </row>
    <row r="2035" spans="1:83">
      <c r="A2035" t="s">
        <v>1755</v>
      </c>
      <c r="B2035">
        <v>26.6</v>
      </c>
      <c r="C2035">
        <v>0.49</v>
      </c>
      <c r="D2035">
        <v>3.7</v>
      </c>
      <c r="F2035">
        <v>11.9</v>
      </c>
      <c r="G2035" s="3">
        <f>F2035/Conversions!$C$4</f>
        <v>9.2499028371550729</v>
      </c>
      <c r="H2035">
        <v>0.14000000000000001</v>
      </c>
      <c r="I2035" s="3">
        <f>H2035/Conversions!$C$6</f>
        <v>0.10842627013630733</v>
      </c>
      <c r="J2035">
        <v>10.1</v>
      </c>
      <c r="K2035">
        <v>21.3</v>
      </c>
      <c r="L2035">
        <v>0.59</v>
      </c>
      <c r="M2035">
        <v>7.0000000000000007E-2</v>
      </c>
      <c r="U2035">
        <f t="shared" si="77"/>
        <v>74.89</v>
      </c>
      <c r="V2035">
        <v>11.4</v>
      </c>
      <c r="BZ2035" t="s">
        <v>2649</v>
      </c>
      <c r="CD2035" s="3" t="s">
        <v>2791</v>
      </c>
      <c r="CE2035" s="3" t="s">
        <v>2791</v>
      </c>
    </row>
    <row r="2036" spans="1:83">
      <c r="A2036" t="s">
        <v>1755</v>
      </c>
      <c r="B2036">
        <v>40.1</v>
      </c>
      <c r="C2036">
        <v>0.67</v>
      </c>
      <c r="D2036">
        <v>8.5</v>
      </c>
      <c r="F2036">
        <v>22.1</v>
      </c>
      <c r="G2036" s="3">
        <f>F2036/Conversions!$C$4</f>
        <v>17.178390983287994</v>
      </c>
      <c r="H2036">
        <v>0.13</v>
      </c>
      <c r="I2036" s="3">
        <f>H2036/Conversions!$C$6</f>
        <v>0.10068153655514252</v>
      </c>
      <c r="J2036">
        <v>7.3</v>
      </c>
      <c r="K2036">
        <v>5.3</v>
      </c>
      <c r="L2036">
        <v>2.06</v>
      </c>
      <c r="M2036">
        <v>0.28000000000000003</v>
      </c>
      <c r="U2036">
        <f t="shared" si="77"/>
        <v>86.44</v>
      </c>
      <c r="V2036">
        <v>7.6</v>
      </c>
      <c r="BZ2036" t="s">
        <v>2649</v>
      </c>
      <c r="CD2036" s="3" t="s">
        <v>2791</v>
      </c>
      <c r="CE2036" s="3" t="s">
        <v>2791</v>
      </c>
    </row>
    <row r="2037" spans="1:83">
      <c r="A2037" t="s">
        <v>1755</v>
      </c>
      <c r="B2037">
        <v>42.6</v>
      </c>
      <c r="C2037">
        <v>0.89</v>
      </c>
      <c r="D2037">
        <v>12.4</v>
      </c>
      <c r="F2037">
        <v>20.9</v>
      </c>
      <c r="G2037" s="3">
        <f>F2037/Conversions!$C$4</f>
        <v>16.245627671978234</v>
      </c>
      <c r="H2037">
        <v>0.14000000000000001</v>
      </c>
      <c r="I2037" s="3">
        <f>H2037/Conversions!$C$6</f>
        <v>0.10842627013630733</v>
      </c>
      <c r="J2037">
        <v>6.9</v>
      </c>
      <c r="K2037">
        <v>5.3</v>
      </c>
      <c r="L2037">
        <v>3.22</v>
      </c>
      <c r="M2037">
        <v>0.82</v>
      </c>
      <c r="U2037">
        <f t="shared" si="77"/>
        <v>93.170000000000016</v>
      </c>
      <c r="V2037">
        <v>12.2</v>
      </c>
      <c r="BZ2037" t="s">
        <v>2649</v>
      </c>
      <c r="CD2037" s="3" t="s">
        <v>2791</v>
      </c>
      <c r="CE2037" s="3" t="s">
        <v>2791</v>
      </c>
    </row>
    <row r="2038" spans="1:83">
      <c r="A2038" t="s">
        <v>1756</v>
      </c>
      <c r="B2038">
        <v>47.7</v>
      </c>
      <c r="C2038">
        <v>0.75</v>
      </c>
      <c r="D2038">
        <v>4.8</v>
      </c>
      <c r="F2038">
        <v>19.899999999999999</v>
      </c>
      <c r="G2038" s="3">
        <f>F2038/Conversions!$C$4</f>
        <v>15.468324912553438</v>
      </c>
      <c r="H2038">
        <v>0.18</v>
      </c>
      <c r="I2038" s="3">
        <f>H2038/Conversions!$C$6</f>
        <v>0.13940520446096655</v>
      </c>
      <c r="J2038">
        <v>3.9</v>
      </c>
      <c r="K2038">
        <v>12.5</v>
      </c>
      <c r="L2038">
        <v>1.48</v>
      </c>
      <c r="M2038">
        <v>0.08</v>
      </c>
      <c r="U2038">
        <f t="shared" si="77"/>
        <v>91.289999999999992</v>
      </c>
      <c r="V2038">
        <v>12.4</v>
      </c>
      <c r="BZ2038" t="s">
        <v>2649</v>
      </c>
      <c r="CD2038" s="3" t="s">
        <v>2791</v>
      </c>
      <c r="CE2038" s="3" t="s">
        <v>2791</v>
      </c>
    </row>
    <row r="2039" spans="1:83">
      <c r="A2039" t="s">
        <v>1757</v>
      </c>
      <c r="B2039">
        <v>53.3</v>
      </c>
      <c r="C2039">
        <v>0.93</v>
      </c>
      <c r="D2039">
        <v>8.6</v>
      </c>
      <c r="F2039">
        <v>21</v>
      </c>
      <c r="G2039" s="3">
        <f>F2039/Conversions!$C$4</f>
        <v>16.323357947920716</v>
      </c>
      <c r="H2039">
        <v>0.16</v>
      </c>
      <c r="I2039" s="3">
        <f>H2039/Conversions!$C$6</f>
        <v>0.12391573729863693</v>
      </c>
      <c r="J2039">
        <v>9.6</v>
      </c>
      <c r="K2039">
        <v>3.2</v>
      </c>
      <c r="L2039">
        <v>2.85</v>
      </c>
      <c r="M2039">
        <v>0.31</v>
      </c>
      <c r="U2039">
        <f t="shared" si="77"/>
        <v>99.95</v>
      </c>
      <c r="V2039">
        <v>1.7</v>
      </c>
      <c r="BZ2039" t="s">
        <v>2649</v>
      </c>
      <c r="CD2039" s="3" t="s">
        <v>2791</v>
      </c>
      <c r="CE2039" s="3" t="s">
        <v>2791</v>
      </c>
    </row>
    <row r="2040" spans="1:83">
      <c r="A2040" t="s">
        <v>1757</v>
      </c>
      <c r="B2040">
        <v>49.9</v>
      </c>
      <c r="C2040">
        <v>1.02</v>
      </c>
      <c r="D2040">
        <v>6.7</v>
      </c>
      <c r="F2040">
        <v>19.899999999999999</v>
      </c>
      <c r="G2040" s="3">
        <f>F2040/Conversions!$C$4</f>
        <v>15.468324912553438</v>
      </c>
      <c r="H2040">
        <v>0.15</v>
      </c>
      <c r="I2040" s="3">
        <f>H2040/Conversions!$C$6</f>
        <v>0.11617100371747212</v>
      </c>
      <c r="J2040">
        <v>11</v>
      </c>
      <c r="K2040">
        <v>4.9000000000000004</v>
      </c>
      <c r="L2040">
        <v>2.5099999999999998</v>
      </c>
      <c r="M2040">
        <v>0.27</v>
      </c>
      <c r="U2040">
        <f t="shared" si="77"/>
        <v>96.35</v>
      </c>
      <c r="V2040">
        <v>12</v>
      </c>
      <c r="BZ2040" t="s">
        <v>2649</v>
      </c>
      <c r="CD2040" s="3" t="s">
        <v>2791</v>
      </c>
      <c r="CE2040" s="3" t="s">
        <v>2791</v>
      </c>
    </row>
    <row r="2041" spans="1:83">
      <c r="A2041" t="s">
        <v>1757</v>
      </c>
      <c r="B2041">
        <v>51.6</v>
      </c>
      <c r="C2041">
        <v>0.72</v>
      </c>
      <c r="D2041">
        <v>7.5</v>
      </c>
      <c r="F2041">
        <v>19.7</v>
      </c>
      <c r="G2041" s="3">
        <f>F2041/Conversions!$C$4</f>
        <v>15.312864360668479</v>
      </c>
      <c r="H2041">
        <v>0.19</v>
      </c>
      <c r="I2041" s="3">
        <f>H2041/Conversions!$C$6</f>
        <v>0.14714993804213136</v>
      </c>
      <c r="J2041">
        <v>13.4</v>
      </c>
      <c r="K2041">
        <v>3.6</v>
      </c>
      <c r="L2041">
        <v>2.72</v>
      </c>
      <c r="M2041">
        <v>0.28000000000000003</v>
      </c>
      <c r="U2041">
        <f t="shared" si="77"/>
        <v>99.710000000000008</v>
      </c>
      <c r="V2041">
        <v>17</v>
      </c>
      <c r="BZ2041" t="s">
        <v>2649</v>
      </c>
      <c r="CD2041" s="3" t="s">
        <v>2791</v>
      </c>
      <c r="CE2041" s="3" t="s">
        <v>2791</v>
      </c>
    </row>
    <row r="2042" spans="1:83">
      <c r="A2042" t="s">
        <v>1758</v>
      </c>
      <c r="B2042">
        <v>38.5</v>
      </c>
      <c r="C2042">
        <v>0.81</v>
      </c>
      <c r="D2042">
        <v>8.1999999999999993</v>
      </c>
      <c r="F2042">
        <v>19.7</v>
      </c>
      <c r="G2042" s="3">
        <f>F2042/Conversions!$C$4</f>
        <v>15.312864360668479</v>
      </c>
      <c r="H2042">
        <v>0.17</v>
      </c>
      <c r="I2042" s="3">
        <f>H2042/Conversions!$C$6</f>
        <v>0.13166047087980176</v>
      </c>
      <c r="J2042">
        <v>5.5</v>
      </c>
      <c r="K2042">
        <v>9.6</v>
      </c>
      <c r="L2042">
        <v>1.57</v>
      </c>
      <c r="M2042">
        <v>0.08</v>
      </c>
      <c r="U2042">
        <f t="shared" si="77"/>
        <v>84.13000000000001</v>
      </c>
      <c r="V2042">
        <v>6.2</v>
      </c>
      <c r="BZ2042" t="s">
        <v>2649</v>
      </c>
      <c r="CD2042" s="3" t="s">
        <v>2791</v>
      </c>
      <c r="CE2042" s="3" t="s">
        <v>2791</v>
      </c>
    </row>
    <row r="2043" spans="1:83">
      <c r="A2043" t="s">
        <v>1758</v>
      </c>
      <c r="B2043">
        <v>49.9</v>
      </c>
      <c r="C2043">
        <v>0.99</v>
      </c>
      <c r="D2043">
        <v>9.9</v>
      </c>
      <c r="F2043">
        <v>21.2</v>
      </c>
      <c r="G2043" s="3">
        <f>F2043/Conversions!$C$4</f>
        <v>16.478818499805673</v>
      </c>
      <c r="H2043">
        <v>0.15</v>
      </c>
      <c r="I2043" s="3">
        <f>H2043/Conversions!$C$6</f>
        <v>0.11617100371747212</v>
      </c>
      <c r="J2043">
        <v>8.6999999999999993</v>
      </c>
      <c r="K2043">
        <v>4.2</v>
      </c>
      <c r="L2043">
        <v>2.69</v>
      </c>
      <c r="M2043">
        <v>0.54</v>
      </c>
      <c r="U2043">
        <f t="shared" si="77"/>
        <v>98.27</v>
      </c>
      <c r="V2043">
        <v>1.1000000000000001</v>
      </c>
      <c r="Y2043">
        <v>121.5</v>
      </c>
      <c r="BZ2043" t="s">
        <v>2649</v>
      </c>
      <c r="CD2043" s="3" t="s">
        <v>2791</v>
      </c>
      <c r="CE2043" s="3" t="s">
        <v>2791</v>
      </c>
    </row>
    <row r="2044" spans="1:83">
      <c r="A2044" t="s">
        <v>1758</v>
      </c>
      <c r="B2044">
        <v>50.6</v>
      </c>
      <c r="C2044">
        <v>0.91</v>
      </c>
      <c r="D2044">
        <v>10</v>
      </c>
      <c r="F2044">
        <v>19</v>
      </c>
      <c r="G2044" s="3">
        <f>F2044/Conversions!$C$4</f>
        <v>14.768752429071123</v>
      </c>
      <c r="H2044">
        <v>0.15</v>
      </c>
      <c r="I2044" s="3">
        <f>H2044/Conversions!$C$6</f>
        <v>0.11617100371747212</v>
      </c>
      <c r="J2044">
        <v>8.1</v>
      </c>
      <c r="K2044">
        <v>6.1</v>
      </c>
      <c r="L2044">
        <v>3.03</v>
      </c>
      <c r="M2044">
        <v>0.28999999999999998</v>
      </c>
      <c r="U2044">
        <f t="shared" si="77"/>
        <v>98.179999999999993</v>
      </c>
      <c r="V2044">
        <v>9.6999999999999993</v>
      </c>
      <c r="BZ2044" t="s">
        <v>2649</v>
      </c>
      <c r="CD2044" s="3" t="s">
        <v>2791</v>
      </c>
      <c r="CE2044" s="3" t="s">
        <v>2791</v>
      </c>
    </row>
    <row r="2045" spans="1:83">
      <c r="A2045" t="s">
        <v>1758</v>
      </c>
      <c r="B2045">
        <v>49.2</v>
      </c>
      <c r="C2045">
        <v>1.02</v>
      </c>
      <c r="D2045">
        <v>11.3</v>
      </c>
      <c r="F2045">
        <v>20.9</v>
      </c>
      <c r="G2045" s="3">
        <f>F2045/Conversions!$C$4</f>
        <v>16.245627671978234</v>
      </c>
      <c r="H2045">
        <v>0.13</v>
      </c>
      <c r="I2045" s="3">
        <f>H2045/Conversions!$C$6</f>
        <v>0.10068153655514252</v>
      </c>
      <c r="J2045">
        <v>6.2</v>
      </c>
      <c r="K2045">
        <v>4.4000000000000004</v>
      </c>
      <c r="L2045">
        <v>3.31</v>
      </c>
      <c r="M2045">
        <v>0.39</v>
      </c>
      <c r="U2045">
        <f t="shared" si="77"/>
        <v>96.85</v>
      </c>
      <c r="V2045">
        <v>1</v>
      </c>
      <c r="Y2045">
        <v>187.9</v>
      </c>
      <c r="BZ2045" t="s">
        <v>2649</v>
      </c>
      <c r="CD2045" s="3" t="s">
        <v>2791</v>
      </c>
      <c r="CE2045" s="3" t="s">
        <v>2791</v>
      </c>
    </row>
    <row r="2046" spans="1:83">
      <c r="A2046" t="s">
        <v>1758</v>
      </c>
      <c r="B2046">
        <v>46.9</v>
      </c>
      <c r="C2046">
        <v>0.86</v>
      </c>
      <c r="D2046">
        <v>10.1</v>
      </c>
      <c r="F2046">
        <v>22.7</v>
      </c>
      <c r="G2046" s="3">
        <f>F2046/Conversions!$C$4</f>
        <v>17.644772638942868</v>
      </c>
      <c r="H2046">
        <v>0.17</v>
      </c>
      <c r="I2046" s="3">
        <f>H2046/Conversions!$C$6</f>
        <v>0.13166047087980176</v>
      </c>
      <c r="J2046">
        <v>6.6</v>
      </c>
      <c r="K2046">
        <v>6.1</v>
      </c>
      <c r="L2046">
        <v>2.64</v>
      </c>
      <c r="M2046">
        <v>0.75</v>
      </c>
      <c r="U2046">
        <f t="shared" si="77"/>
        <v>96.82</v>
      </c>
      <c r="V2046">
        <v>11.9</v>
      </c>
      <c r="BZ2046" t="s">
        <v>2649</v>
      </c>
      <c r="CD2046" s="3" t="s">
        <v>2791</v>
      </c>
      <c r="CE2046" s="3" t="s">
        <v>2791</v>
      </c>
    </row>
    <row r="2047" spans="1:83">
      <c r="A2047" t="s">
        <v>1758</v>
      </c>
      <c r="B2047">
        <v>47.8</v>
      </c>
      <c r="C2047">
        <v>1.03</v>
      </c>
      <c r="D2047">
        <v>14</v>
      </c>
      <c r="F2047">
        <v>21.8</v>
      </c>
      <c r="G2047" s="3">
        <f>F2047/Conversions!$C$4</f>
        <v>16.945200155460554</v>
      </c>
      <c r="H2047">
        <v>0.14000000000000001</v>
      </c>
      <c r="I2047" s="3">
        <f>H2047/Conversions!$C$6</f>
        <v>0.10842627013630733</v>
      </c>
      <c r="J2047">
        <v>6.1</v>
      </c>
      <c r="K2047">
        <v>5.3</v>
      </c>
      <c r="L2047">
        <v>3.56</v>
      </c>
      <c r="M2047">
        <v>0.44</v>
      </c>
      <c r="U2047">
        <f t="shared" si="77"/>
        <v>100.16999999999999</v>
      </c>
      <c r="V2047">
        <v>8.6</v>
      </c>
      <c r="BZ2047" t="s">
        <v>2649</v>
      </c>
      <c r="CD2047" s="3" t="s">
        <v>2791</v>
      </c>
      <c r="CE2047" s="3" t="s">
        <v>2791</v>
      </c>
    </row>
    <row r="2048" spans="1:83">
      <c r="A2048" t="s">
        <v>1758</v>
      </c>
      <c r="B2048">
        <v>48.6</v>
      </c>
      <c r="C2048">
        <v>0.9</v>
      </c>
      <c r="D2048">
        <v>14.1</v>
      </c>
      <c r="F2048">
        <v>20.7</v>
      </c>
      <c r="G2048" s="3">
        <f>F2048/Conversions!$C$4</f>
        <v>16.090167120093277</v>
      </c>
      <c r="H2048">
        <v>0.15</v>
      </c>
      <c r="I2048" s="3">
        <f>H2048/Conversions!$C$6</f>
        <v>0.11617100371747212</v>
      </c>
      <c r="J2048">
        <v>5.6</v>
      </c>
      <c r="K2048">
        <v>6.7</v>
      </c>
      <c r="L2048">
        <v>4.09</v>
      </c>
      <c r="M2048">
        <v>0.97</v>
      </c>
      <c r="U2048">
        <f t="shared" si="77"/>
        <v>101.81</v>
      </c>
      <c r="V2048">
        <v>12.2</v>
      </c>
      <c r="X2048">
        <v>54.6</v>
      </c>
      <c r="Y2048">
        <v>23.4</v>
      </c>
      <c r="BZ2048" t="s">
        <v>2649</v>
      </c>
      <c r="CD2048" s="3" t="s">
        <v>2791</v>
      </c>
      <c r="CE2048" s="3" t="s">
        <v>2791</v>
      </c>
    </row>
    <row r="2049" spans="1:83">
      <c r="A2049" t="s">
        <v>1758</v>
      </c>
      <c r="B2049">
        <v>47.1</v>
      </c>
      <c r="C2049">
        <v>1.01</v>
      </c>
      <c r="D2049">
        <v>9.5</v>
      </c>
      <c r="F2049">
        <v>21.7</v>
      </c>
      <c r="G2049" s="3">
        <f>F2049/Conversions!$C$4</f>
        <v>16.867469879518072</v>
      </c>
      <c r="H2049">
        <v>0.15</v>
      </c>
      <c r="I2049" s="3">
        <f>H2049/Conversions!$C$6</f>
        <v>0.11617100371747212</v>
      </c>
      <c r="J2049">
        <v>7.5</v>
      </c>
      <c r="K2049">
        <v>5.7</v>
      </c>
      <c r="L2049">
        <v>2.5099999999999998</v>
      </c>
      <c r="M2049">
        <v>0.32</v>
      </c>
      <c r="U2049">
        <f t="shared" si="77"/>
        <v>95.490000000000009</v>
      </c>
      <c r="V2049">
        <v>1.8</v>
      </c>
      <c r="BZ2049" t="s">
        <v>2649</v>
      </c>
      <c r="CD2049" s="3" t="s">
        <v>2791</v>
      </c>
      <c r="CE2049" s="3" t="s">
        <v>2791</v>
      </c>
    </row>
    <row r="2050" spans="1:83">
      <c r="A2050" t="s">
        <v>1759</v>
      </c>
      <c r="B2050">
        <v>47.1</v>
      </c>
      <c r="C2050">
        <v>0.84</v>
      </c>
      <c r="D2050">
        <v>14.4</v>
      </c>
      <c r="F2050">
        <v>19.2</v>
      </c>
      <c r="G2050" s="3">
        <f>F2050/Conversions!$C$4</f>
        <v>14.924212980956082</v>
      </c>
      <c r="H2050">
        <v>0.16</v>
      </c>
      <c r="I2050" s="3">
        <f>H2050/Conversions!$C$6</f>
        <v>0.12391573729863693</v>
      </c>
      <c r="J2050">
        <v>7.7</v>
      </c>
      <c r="K2050">
        <v>6.7</v>
      </c>
      <c r="L2050">
        <v>3.46</v>
      </c>
      <c r="M2050">
        <v>0.41</v>
      </c>
      <c r="U2050">
        <f t="shared" si="77"/>
        <v>99.970000000000013</v>
      </c>
      <c r="V2050">
        <v>15.6</v>
      </c>
      <c r="Y2050">
        <v>14.1</v>
      </c>
      <c r="BZ2050" t="s">
        <v>2649</v>
      </c>
      <c r="CD2050" s="3" t="s">
        <v>2791</v>
      </c>
      <c r="CE2050" s="3" t="s">
        <v>2791</v>
      </c>
    </row>
    <row r="2051" spans="1:83">
      <c r="A2051" t="s">
        <v>1759</v>
      </c>
      <c r="B2051">
        <v>47.7</v>
      </c>
      <c r="C2051">
        <v>0.94</v>
      </c>
      <c r="D2051">
        <v>13.1</v>
      </c>
      <c r="F2051">
        <v>20.100000000000001</v>
      </c>
      <c r="G2051" s="3">
        <f>F2051/Conversions!$C$4</f>
        <v>15.6237854644384</v>
      </c>
      <c r="H2051">
        <v>0.15</v>
      </c>
      <c r="I2051" s="3">
        <f>H2051/Conversions!$C$6</f>
        <v>0.11617100371747212</v>
      </c>
      <c r="J2051">
        <v>7.6</v>
      </c>
      <c r="K2051">
        <v>6.3</v>
      </c>
      <c r="L2051">
        <v>3.42</v>
      </c>
      <c r="M2051">
        <v>0.38</v>
      </c>
      <c r="U2051">
        <f t="shared" si="77"/>
        <v>99.69</v>
      </c>
      <c r="V2051">
        <v>15.2</v>
      </c>
      <c r="Y2051">
        <v>149.69999999999999</v>
      </c>
      <c r="BZ2051" t="s">
        <v>2649</v>
      </c>
      <c r="CD2051" s="3" t="s">
        <v>2791</v>
      </c>
      <c r="CE2051" s="3" t="s">
        <v>2791</v>
      </c>
    </row>
    <row r="2052" spans="1:83">
      <c r="A2052" t="s">
        <v>1759</v>
      </c>
      <c r="B2052">
        <v>47.6</v>
      </c>
      <c r="C2052">
        <v>0.93</v>
      </c>
      <c r="D2052">
        <v>13.6</v>
      </c>
      <c r="F2052">
        <v>20</v>
      </c>
      <c r="G2052" s="3">
        <f>F2052/Conversions!$C$4</f>
        <v>15.54605518849592</v>
      </c>
      <c r="H2052">
        <v>0.15</v>
      </c>
      <c r="I2052" s="3">
        <f>H2052/Conversions!$C$6</f>
        <v>0.11617100371747212</v>
      </c>
      <c r="J2052">
        <v>8.6</v>
      </c>
      <c r="K2052">
        <v>5.9</v>
      </c>
      <c r="L2052">
        <v>3.44</v>
      </c>
      <c r="M2052">
        <v>0.5</v>
      </c>
      <c r="U2052">
        <f t="shared" si="77"/>
        <v>100.72</v>
      </c>
      <c r="V2052">
        <v>14.9</v>
      </c>
      <c r="X2052">
        <v>3.4</v>
      </c>
      <c r="BZ2052" t="s">
        <v>2649</v>
      </c>
      <c r="CD2052" s="3" t="s">
        <v>2791</v>
      </c>
      <c r="CE2052" s="3" t="s">
        <v>2791</v>
      </c>
    </row>
    <row r="2053" spans="1:83">
      <c r="A2053" t="s">
        <v>1759</v>
      </c>
      <c r="B2053">
        <v>47.4</v>
      </c>
      <c r="C2053">
        <v>0.81</v>
      </c>
      <c r="D2053">
        <v>14.1</v>
      </c>
      <c r="F2053">
        <v>20.7</v>
      </c>
      <c r="G2053" s="3">
        <f>F2053/Conversions!$C$4</f>
        <v>16.090167120093277</v>
      </c>
      <c r="H2053">
        <v>0.17</v>
      </c>
      <c r="I2053" s="3">
        <f>H2053/Conversions!$C$6</f>
        <v>0.13166047087980176</v>
      </c>
      <c r="J2053">
        <v>9.9</v>
      </c>
      <c r="K2053">
        <v>4.8</v>
      </c>
      <c r="L2053">
        <v>2.92</v>
      </c>
      <c r="M2053">
        <v>0.25</v>
      </c>
      <c r="U2053">
        <f t="shared" si="77"/>
        <v>101.05</v>
      </c>
      <c r="V2053">
        <v>14.7</v>
      </c>
      <c r="BZ2053" t="s">
        <v>2649</v>
      </c>
      <c r="CD2053" s="3" t="s">
        <v>2791</v>
      </c>
      <c r="CE2053" s="3" t="s">
        <v>2791</v>
      </c>
    </row>
    <row r="2054" spans="1:83">
      <c r="A2054" t="s">
        <v>1759</v>
      </c>
      <c r="B2054">
        <v>45.6</v>
      </c>
      <c r="C2054">
        <v>0.88</v>
      </c>
      <c r="D2054">
        <v>17.2</v>
      </c>
      <c r="F2054">
        <v>19.399999999999999</v>
      </c>
      <c r="G2054" s="3">
        <f>F2054/Conversions!$C$4</f>
        <v>15.07967353284104</v>
      </c>
      <c r="H2054">
        <v>0.13</v>
      </c>
      <c r="I2054" s="3">
        <f>H2054/Conversions!$C$6</f>
        <v>0.10068153655514252</v>
      </c>
      <c r="J2054">
        <v>5.9</v>
      </c>
      <c r="K2054">
        <v>7.6</v>
      </c>
      <c r="L2054">
        <v>3.93</v>
      </c>
      <c r="M2054">
        <v>0.51</v>
      </c>
      <c r="U2054">
        <f t="shared" si="77"/>
        <v>101.15</v>
      </c>
      <c r="V2054">
        <v>15.8</v>
      </c>
      <c r="X2054">
        <v>47.8</v>
      </c>
      <c r="Y2054">
        <v>14.3</v>
      </c>
      <c r="BZ2054" t="s">
        <v>2649</v>
      </c>
      <c r="CD2054" s="3" t="s">
        <v>2791</v>
      </c>
      <c r="CE2054" s="3" t="s">
        <v>2791</v>
      </c>
    </row>
    <row r="2055" spans="1:83">
      <c r="A2055" t="s">
        <v>1759</v>
      </c>
      <c r="B2055">
        <v>44</v>
      </c>
      <c r="C2055">
        <v>0.99</v>
      </c>
      <c r="D2055">
        <v>15.8</v>
      </c>
      <c r="F2055">
        <v>21.4</v>
      </c>
      <c r="G2055" s="3">
        <f>F2055/Conversions!$C$4</f>
        <v>16.634279051690633</v>
      </c>
      <c r="H2055">
        <v>0.13</v>
      </c>
      <c r="I2055" s="3">
        <f>H2055/Conversions!$C$6</f>
        <v>0.10068153655514252</v>
      </c>
      <c r="J2055">
        <v>5.7</v>
      </c>
      <c r="K2055">
        <v>7.2</v>
      </c>
      <c r="L2055">
        <v>3.23</v>
      </c>
      <c r="M2055">
        <v>0.31</v>
      </c>
      <c r="U2055">
        <f t="shared" si="77"/>
        <v>98.759999999999991</v>
      </c>
      <c r="V2055">
        <v>16</v>
      </c>
      <c r="X2055">
        <v>37.299999999999997</v>
      </c>
      <c r="BZ2055" t="s">
        <v>2649</v>
      </c>
      <c r="CD2055" s="3" t="s">
        <v>2791</v>
      </c>
      <c r="CE2055" s="3" t="s">
        <v>2791</v>
      </c>
    </row>
    <row r="2056" spans="1:83">
      <c r="A2056" t="s">
        <v>1759</v>
      </c>
      <c r="B2056">
        <v>47.7</v>
      </c>
      <c r="C2056">
        <v>1.08</v>
      </c>
      <c r="D2056">
        <v>15.4</v>
      </c>
      <c r="F2056">
        <v>18.8</v>
      </c>
      <c r="G2056" s="3">
        <f>F2056/Conversions!$C$4</f>
        <v>14.613291877186164</v>
      </c>
      <c r="H2056">
        <v>0.14000000000000001</v>
      </c>
      <c r="I2056" s="3">
        <f>H2056/Conversions!$C$6</f>
        <v>0.10842627013630733</v>
      </c>
      <c r="J2056">
        <v>5.4</v>
      </c>
      <c r="K2056">
        <v>7.7</v>
      </c>
      <c r="L2056">
        <v>4.0599999999999996</v>
      </c>
      <c r="M2056">
        <v>0.55000000000000004</v>
      </c>
      <c r="U2056">
        <f t="shared" si="77"/>
        <v>100.83000000000001</v>
      </c>
      <c r="V2056">
        <v>11.7</v>
      </c>
      <c r="X2056">
        <v>31.9</v>
      </c>
      <c r="Y2056">
        <v>193.1</v>
      </c>
      <c r="BZ2056" t="s">
        <v>2649</v>
      </c>
      <c r="CD2056" s="3" t="s">
        <v>2791</v>
      </c>
      <c r="CE2056" s="3" t="s">
        <v>2791</v>
      </c>
    </row>
    <row r="2057" spans="1:83">
      <c r="A2057" t="s">
        <v>1760</v>
      </c>
      <c r="B2057">
        <v>43.9</v>
      </c>
      <c r="C2057">
        <v>1.21</v>
      </c>
      <c r="D2057">
        <v>9.6999999999999993</v>
      </c>
      <c r="F2057">
        <v>18.399999999999999</v>
      </c>
      <c r="G2057" s="3">
        <f>F2057/Conversions!$C$4</f>
        <v>14.302370773416245</v>
      </c>
      <c r="H2057">
        <v>0.15</v>
      </c>
      <c r="I2057" s="3">
        <f>H2057/Conversions!$C$6</f>
        <v>0.11617100371747212</v>
      </c>
      <c r="J2057">
        <v>9.5</v>
      </c>
      <c r="K2057">
        <v>6.5</v>
      </c>
      <c r="L2057">
        <v>2.68</v>
      </c>
      <c r="M2057">
        <v>0.2</v>
      </c>
      <c r="U2057">
        <f t="shared" si="77"/>
        <v>92.239999999999981</v>
      </c>
      <c r="V2057">
        <v>12</v>
      </c>
      <c r="BZ2057" t="s">
        <v>2649</v>
      </c>
      <c r="CD2057" s="3" t="s">
        <v>2791</v>
      </c>
      <c r="CE2057" s="3" t="s">
        <v>2791</v>
      </c>
    </row>
    <row r="2058" spans="1:83">
      <c r="A2058" t="s">
        <v>1760</v>
      </c>
      <c r="B2058">
        <v>42.9</v>
      </c>
      <c r="C2058">
        <v>1.29</v>
      </c>
      <c r="D2058">
        <v>10.8</v>
      </c>
      <c r="F2058">
        <v>19.5</v>
      </c>
      <c r="G2058" s="3">
        <f>F2058/Conversions!$C$4</f>
        <v>15.157403808783522</v>
      </c>
      <c r="H2058">
        <v>0.13</v>
      </c>
      <c r="I2058" s="3">
        <f>H2058/Conversions!$C$6</f>
        <v>0.10068153655514252</v>
      </c>
      <c r="J2058">
        <v>7.3</v>
      </c>
      <c r="K2058">
        <v>6.9</v>
      </c>
      <c r="L2058">
        <v>3.21</v>
      </c>
      <c r="M2058">
        <v>0.22</v>
      </c>
      <c r="U2058">
        <f t="shared" si="77"/>
        <v>92.25</v>
      </c>
      <c r="V2058">
        <v>12.3</v>
      </c>
      <c r="BZ2058" t="s">
        <v>2649</v>
      </c>
      <c r="CD2058" s="3" t="s">
        <v>2791</v>
      </c>
      <c r="CE2058" s="3" t="s">
        <v>2791</v>
      </c>
    </row>
    <row r="2059" spans="1:83">
      <c r="A2059" t="s">
        <v>1760</v>
      </c>
      <c r="B2059">
        <v>44</v>
      </c>
      <c r="C2059">
        <v>1</v>
      </c>
      <c r="D2059">
        <v>11.9</v>
      </c>
      <c r="F2059">
        <v>19.399999999999999</v>
      </c>
      <c r="G2059" s="3">
        <f>F2059/Conversions!$C$4</f>
        <v>15.07967353284104</v>
      </c>
      <c r="H2059">
        <v>0.17</v>
      </c>
      <c r="I2059" s="3">
        <f>H2059/Conversions!$C$6</f>
        <v>0.13166047087980176</v>
      </c>
      <c r="J2059">
        <v>7.6</v>
      </c>
      <c r="K2059">
        <v>6.5</v>
      </c>
      <c r="L2059">
        <v>2.95</v>
      </c>
      <c r="M2059">
        <v>0.27</v>
      </c>
      <c r="U2059">
        <f t="shared" si="77"/>
        <v>93.789999999999992</v>
      </c>
      <c r="V2059">
        <v>14.4</v>
      </c>
      <c r="Y2059">
        <v>127.5</v>
      </c>
      <c r="BZ2059" t="s">
        <v>2649</v>
      </c>
      <c r="CD2059" s="3" t="s">
        <v>2791</v>
      </c>
      <c r="CE2059" s="3" t="s">
        <v>2791</v>
      </c>
    </row>
    <row r="2060" spans="1:83">
      <c r="A2060" t="s">
        <v>1760</v>
      </c>
      <c r="B2060">
        <v>45.4</v>
      </c>
      <c r="C2060">
        <v>0.74</v>
      </c>
      <c r="D2060">
        <v>6.2</v>
      </c>
      <c r="F2060">
        <v>20.2</v>
      </c>
      <c r="G2060" s="3">
        <f>F2060/Conversions!$C$4</f>
        <v>15.701515740380879</v>
      </c>
      <c r="H2060">
        <v>0.21</v>
      </c>
      <c r="I2060" s="3">
        <f>H2060/Conversions!$C$6</f>
        <v>0.16263940520446096</v>
      </c>
      <c r="J2060">
        <v>15.6</v>
      </c>
      <c r="K2060">
        <v>3.6</v>
      </c>
      <c r="L2060">
        <v>1.88</v>
      </c>
      <c r="M2060">
        <v>0.13</v>
      </c>
      <c r="U2060">
        <f t="shared" si="77"/>
        <v>93.96</v>
      </c>
      <c r="V2060">
        <v>25.1</v>
      </c>
      <c r="BZ2060" t="s">
        <v>2649</v>
      </c>
      <c r="CD2060" s="3" t="s">
        <v>2791</v>
      </c>
      <c r="CE2060" s="3" t="s">
        <v>2791</v>
      </c>
    </row>
    <row r="2061" spans="1:83">
      <c r="A2061" t="s">
        <v>1760</v>
      </c>
      <c r="B2061">
        <v>44.1</v>
      </c>
      <c r="C2061">
        <v>1</v>
      </c>
      <c r="D2061">
        <v>9.1999999999999993</v>
      </c>
      <c r="F2061">
        <v>20.2</v>
      </c>
      <c r="G2061" s="3">
        <f>F2061/Conversions!$C$4</f>
        <v>15.701515740380879</v>
      </c>
      <c r="H2061">
        <v>0.13</v>
      </c>
      <c r="I2061" s="3">
        <f>H2061/Conversions!$C$6</f>
        <v>0.10068153655514252</v>
      </c>
      <c r="J2061">
        <v>8.4</v>
      </c>
      <c r="K2061">
        <v>4.9000000000000004</v>
      </c>
      <c r="L2061">
        <v>2.94</v>
      </c>
      <c r="M2061">
        <v>0.35</v>
      </c>
      <c r="U2061">
        <f t="shared" si="77"/>
        <v>91.220000000000013</v>
      </c>
      <c r="V2061">
        <v>11.4</v>
      </c>
      <c r="BZ2061" t="s">
        <v>2649</v>
      </c>
      <c r="CD2061" s="3" t="s">
        <v>2791</v>
      </c>
      <c r="CE2061" s="3" t="s">
        <v>2791</v>
      </c>
    </row>
    <row r="2062" spans="1:83">
      <c r="A2062" t="s">
        <v>1760</v>
      </c>
      <c r="B2062">
        <v>43</v>
      </c>
      <c r="C2062">
        <v>0.98</v>
      </c>
      <c r="D2062">
        <v>11.8</v>
      </c>
      <c r="F2062">
        <v>21.2</v>
      </c>
      <c r="G2062" s="3">
        <f>F2062/Conversions!$C$4</f>
        <v>16.478818499805673</v>
      </c>
      <c r="H2062">
        <v>0.13</v>
      </c>
      <c r="I2062" s="3">
        <f>H2062/Conversions!$C$6</f>
        <v>0.10068153655514252</v>
      </c>
      <c r="J2062">
        <v>5.5</v>
      </c>
      <c r="K2062">
        <v>6.7</v>
      </c>
      <c r="L2062">
        <v>3.09</v>
      </c>
      <c r="M2062">
        <v>0.34</v>
      </c>
      <c r="U2062">
        <f t="shared" si="77"/>
        <v>92.74</v>
      </c>
      <c r="V2062">
        <v>1.9</v>
      </c>
      <c r="Y2062">
        <v>15.1</v>
      </c>
      <c r="BZ2062" t="s">
        <v>2649</v>
      </c>
      <c r="CD2062" s="3" t="s">
        <v>2791</v>
      </c>
      <c r="CE2062" s="3" t="s">
        <v>2791</v>
      </c>
    </row>
    <row r="2063" spans="1:83">
      <c r="A2063" t="s">
        <v>1760</v>
      </c>
      <c r="B2063">
        <v>41.9</v>
      </c>
      <c r="C2063">
        <v>0.84</v>
      </c>
      <c r="D2063">
        <v>7.8</v>
      </c>
      <c r="F2063">
        <v>19.8</v>
      </c>
      <c r="G2063" s="3">
        <f>F2063/Conversions!$C$4</f>
        <v>15.390594636610961</v>
      </c>
      <c r="H2063">
        <v>0.16</v>
      </c>
      <c r="I2063" s="3">
        <f>H2063/Conversions!$C$6</f>
        <v>0.12391573729863693</v>
      </c>
      <c r="J2063">
        <v>7.3</v>
      </c>
      <c r="K2063">
        <v>8.5</v>
      </c>
      <c r="L2063">
        <v>2.4300000000000002</v>
      </c>
      <c r="M2063">
        <v>0.28000000000000003</v>
      </c>
      <c r="U2063">
        <f t="shared" si="77"/>
        <v>89.01</v>
      </c>
      <c r="V2063">
        <v>13.6</v>
      </c>
      <c r="BZ2063" t="s">
        <v>2649</v>
      </c>
      <c r="CD2063" s="3" t="s">
        <v>2791</v>
      </c>
      <c r="CE2063" s="3" t="s">
        <v>2791</v>
      </c>
    </row>
    <row r="2064" spans="1:83">
      <c r="A2064" t="s">
        <v>1761</v>
      </c>
      <c r="B2064">
        <v>45.1</v>
      </c>
      <c r="C2064">
        <v>0.85</v>
      </c>
      <c r="D2064">
        <v>13.1</v>
      </c>
      <c r="F2064">
        <v>19.399999999999999</v>
      </c>
      <c r="G2064" s="3">
        <f>F2064/Conversions!$C$4</f>
        <v>15.07967353284104</v>
      </c>
      <c r="H2064">
        <v>0.13</v>
      </c>
      <c r="I2064" s="3">
        <f>H2064/Conversions!$C$6</f>
        <v>0.10068153655514252</v>
      </c>
      <c r="J2064">
        <v>7</v>
      </c>
      <c r="K2064">
        <v>4.8</v>
      </c>
      <c r="L2064">
        <v>2.72</v>
      </c>
      <c r="M2064">
        <v>0.31</v>
      </c>
      <c r="U2064">
        <f t="shared" si="77"/>
        <v>93.41</v>
      </c>
      <c r="V2064">
        <v>12.4</v>
      </c>
      <c r="BZ2064" t="s">
        <v>2649</v>
      </c>
      <c r="CD2064" s="3" t="s">
        <v>2791</v>
      </c>
      <c r="CE2064" s="3" t="s">
        <v>2791</v>
      </c>
    </row>
    <row r="2065" spans="1:83">
      <c r="A2065" t="s">
        <v>1761</v>
      </c>
      <c r="B2065">
        <v>42.9</v>
      </c>
      <c r="C2065">
        <v>1.1000000000000001</v>
      </c>
      <c r="D2065">
        <v>12.2</v>
      </c>
      <c r="F2065">
        <v>21.1</v>
      </c>
      <c r="G2065" s="3">
        <f>F2065/Conversions!$C$4</f>
        <v>16.401088223863198</v>
      </c>
      <c r="H2065">
        <v>0.13</v>
      </c>
      <c r="I2065" s="3">
        <f>H2065/Conversions!$C$6</f>
        <v>0.10068153655514252</v>
      </c>
      <c r="J2065">
        <v>5.7</v>
      </c>
      <c r="K2065">
        <v>4.5999999999999996</v>
      </c>
      <c r="L2065">
        <v>2.82</v>
      </c>
      <c r="M2065">
        <v>0.39</v>
      </c>
      <c r="U2065">
        <f t="shared" si="77"/>
        <v>90.94</v>
      </c>
      <c r="V2065">
        <v>12.3</v>
      </c>
      <c r="BZ2065" t="s">
        <v>2649</v>
      </c>
      <c r="CD2065" s="3" t="s">
        <v>2791</v>
      </c>
      <c r="CE2065" s="3" t="s">
        <v>2791</v>
      </c>
    </row>
    <row r="2066" spans="1:83">
      <c r="A2066" t="s">
        <v>1761</v>
      </c>
      <c r="B2066">
        <v>43.6</v>
      </c>
      <c r="C2066">
        <v>0.97</v>
      </c>
      <c r="D2066">
        <v>11.4</v>
      </c>
      <c r="F2066">
        <v>20.7</v>
      </c>
      <c r="G2066" s="3">
        <f>F2066/Conversions!$C$4</f>
        <v>16.090167120093277</v>
      </c>
      <c r="H2066">
        <v>0.13</v>
      </c>
      <c r="I2066" s="3">
        <f>H2066/Conversions!$C$6</f>
        <v>0.10068153655514252</v>
      </c>
      <c r="J2066">
        <v>6.6</v>
      </c>
      <c r="K2066">
        <v>4.9000000000000004</v>
      </c>
      <c r="L2066">
        <v>2.73</v>
      </c>
      <c r="M2066">
        <v>0.36</v>
      </c>
      <c r="U2066">
        <f t="shared" si="77"/>
        <v>91.39</v>
      </c>
      <c r="V2066">
        <v>13</v>
      </c>
      <c r="BZ2066" t="s">
        <v>2649</v>
      </c>
      <c r="CD2066" s="3" t="s">
        <v>2791</v>
      </c>
      <c r="CE2066" s="3" t="s">
        <v>2791</v>
      </c>
    </row>
    <row r="2067" spans="1:83">
      <c r="A2067" t="s">
        <v>1761</v>
      </c>
      <c r="B2067">
        <v>45.9</v>
      </c>
      <c r="C2067">
        <v>0.86</v>
      </c>
      <c r="D2067">
        <v>13.5</v>
      </c>
      <c r="F2067">
        <v>19.100000000000001</v>
      </c>
      <c r="G2067" s="3">
        <f>F2067/Conversions!$C$4</f>
        <v>14.846482705013605</v>
      </c>
      <c r="H2067">
        <v>0.13</v>
      </c>
      <c r="I2067" s="3">
        <f>H2067/Conversions!$C$6</f>
        <v>0.10068153655514252</v>
      </c>
      <c r="J2067">
        <v>6.9</v>
      </c>
      <c r="K2067">
        <v>4.9000000000000004</v>
      </c>
      <c r="L2067">
        <v>2.8</v>
      </c>
      <c r="M2067">
        <v>0.32</v>
      </c>
      <c r="U2067">
        <f t="shared" si="77"/>
        <v>94.41</v>
      </c>
      <c r="V2067">
        <v>13</v>
      </c>
      <c r="BZ2067" t="s">
        <v>2649</v>
      </c>
      <c r="CD2067" s="3" t="s">
        <v>2791</v>
      </c>
      <c r="CE2067" s="3" t="s">
        <v>2791</v>
      </c>
    </row>
    <row r="2068" spans="1:83">
      <c r="A2068" t="s">
        <v>1761</v>
      </c>
      <c r="B2068">
        <v>43.2</v>
      </c>
      <c r="C2068">
        <v>0.91</v>
      </c>
      <c r="D2068">
        <v>14</v>
      </c>
      <c r="F2068">
        <v>20.5</v>
      </c>
      <c r="G2068" s="3">
        <f>F2068/Conversions!$C$4</f>
        <v>15.934706568208318</v>
      </c>
      <c r="H2068">
        <v>0.13</v>
      </c>
      <c r="I2068" s="3">
        <f>H2068/Conversions!$C$6</f>
        <v>0.10068153655514252</v>
      </c>
      <c r="J2068">
        <v>6.3</v>
      </c>
      <c r="K2068">
        <v>5.4</v>
      </c>
      <c r="L2068">
        <v>2.85</v>
      </c>
      <c r="M2068">
        <v>0.45</v>
      </c>
      <c r="U2068">
        <f t="shared" si="77"/>
        <v>93.74</v>
      </c>
      <c r="V2068">
        <v>11.3</v>
      </c>
      <c r="X2068">
        <v>38.299999999999997</v>
      </c>
      <c r="BZ2068" t="s">
        <v>2649</v>
      </c>
      <c r="CD2068" s="3" t="s">
        <v>2791</v>
      </c>
      <c r="CE2068" s="3" t="s">
        <v>2791</v>
      </c>
    </row>
    <row r="2069" spans="1:83">
      <c r="A2069" t="s">
        <v>1761</v>
      </c>
      <c r="B2069">
        <v>43.8</v>
      </c>
      <c r="C2069">
        <v>0.9</v>
      </c>
      <c r="D2069">
        <v>12.8</v>
      </c>
      <c r="F2069">
        <v>20.3</v>
      </c>
      <c r="G2069" s="3">
        <f>F2069/Conversions!$C$4</f>
        <v>15.779246016323359</v>
      </c>
      <c r="H2069">
        <v>0.14000000000000001</v>
      </c>
      <c r="I2069" s="3">
        <f>H2069/Conversions!$C$6</f>
        <v>0.10842627013630733</v>
      </c>
      <c r="J2069">
        <v>6.5</v>
      </c>
      <c r="K2069">
        <v>6.2</v>
      </c>
      <c r="L2069">
        <v>2.64</v>
      </c>
      <c r="M2069">
        <v>0.32</v>
      </c>
      <c r="U2069">
        <f t="shared" si="77"/>
        <v>93.6</v>
      </c>
      <c r="V2069">
        <v>12.7</v>
      </c>
      <c r="BZ2069" t="s">
        <v>2649</v>
      </c>
      <c r="CD2069" s="3" t="s">
        <v>2791</v>
      </c>
      <c r="CE2069" s="3" t="s">
        <v>2791</v>
      </c>
    </row>
    <row r="2070" spans="1:83">
      <c r="A2070" t="s">
        <v>1761</v>
      </c>
      <c r="B2070">
        <v>44.3</v>
      </c>
      <c r="C2070">
        <v>1</v>
      </c>
      <c r="D2070">
        <v>12.4</v>
      </c>
      <c r="F2070">
        <v>20</v>
      </c>
      <c r="G2070" s="3">
        <f>F2070/Conversions!$C$4</f>
        <v>15.54605518849592</v>
      </c>
      <c r="H2070">
        <v>0.13</v>
      </c>
      <c r="I2070" s="3">
        <f>H2070/Conversions!$C$6</f>
        <v>0.10068153655514252</v>
      </c>
      <c r="J2070">
        <v>7.3</v>
      </c>
      <c r="K2070">
        <v>5.4</v>
      </c>
      <c r="L2070">
        <v>2.77</v>
      </c>
      <c r="M2070">
        <v>0.39</v>
      </c>
      <c r="U2070">
        <f t="shared" si="77"/>
        <v>93.69</v>
      </c>
      <c r="V2070">
        <v>12</v>
      </c>
      <c r="BZ2070" t="s">
        <v>2649</v>
      </c>
      <c r="CD2070" s="3" t="s">
        <v>2791</v>
      </c>
      <c r="CE2070" s="3" t="s">
        <v>2791</v>
      </c>
    </row>
    <row r="2071" spans="1:83">
      <c r="A2071" t="s">
        <v>1761</v>
      </c>
      <c r="B2071">
        <v>42.1</v>
      </c>
      <c r="C2071">
        <v>0.91</v>
      </c>
      <c r="D2071">
        <v>11.1</v>
      </c>
      <c r="F2071">
        <v>19.600000000000001</v>
      </c>
      <c r="G2071" s="3">
        <f>F2071/Conversions!$C$4</f>
        <v>15.235134084726003</v>
      </c>
      <c r="H2071">
        <v>0.13</v>
      </c>
      <c r="I2071" s="3">
        <f>H2071/Conversions!$C$6</f>
        <v>0.10068153655514252</v>
      </c>
      <c r="J2071">
        <v>5.8</v>
      </c>
      <c r="K2071">
        <v>7.8</v>
      </c>
      <c r="L2071">
        <v>2.67</v>
      </c>
      <c r="M2071">
        <v>0.33</v>
      </c>
      <c r="U2071">
        <f t="shared" si="77"/>
        <v>90.44</v>
      </c>
      <c r="V2071">
        <v>12.3</v>
      </c>
      <c r="BZ2071" t="s">
        <v>2649</v>
      </c>
      <c r="CD2071" s="3" t="s">
        <v>2791</v>
      </c>
      <c r="CE2071" s="3" t="s">
        <v>2791</v>
      </c>
    </row>
    <row r="2072" spans="1:83">
      <c r="A2072" t="s">
        <v>1762</v>
      </c>
      <c r="B2072">
        <v>48.1</v>
      </c>
      <c r="C2072">
        <v>0.89</v>
      </c>
      <c r="D2072">
        <v>6.9</v>
      </c>
      <c r="F2072">
        <v>17.5</v>
      </c>
      <c r="G2072" s="3">
        <f>F2072/Conversions!$C$4</f>
        <v>13.602798289933929</v>
      </c>
      <c r="H2072">
        <v>0.13</v>
      </c>
      <c r="I2072" s="3">
        <f>H2072/Conversions!$C$6</f>
        <v>0.10068153655514252</v>
      </c>
      <c r="J2072">
        <v>5.4</v>
      </c>
      <c r="K2072">
        <v>10.7</v>
      </c>
      <c r="L2072">
        <v>2.41</v>
      </c>
      <c r="M2072">
        <v>0.23</v>
      </c>
      <c r="U2072">
        <f t="shared" si="77"/>
        <v>92.26</v>
      </c>
      <c r="V2072">
        <v>16.3</v>
      </c>
      <c r="Y2072">
        <v>138.1</v>
      </c>
      <c r="BZ2072" t="s">
        <v>2649</v>
      </c>
      <c r="CD2072" s="3" t="s">
        <v>2791</v>
      </c>
      <c r="CE2072" s="3" t="s">
        <v>2791</v>
      </c>
    </row>
    <row r="2073" spans="1:83">
      <c r="A2073" t="s">
        <v>1763</v>
      </c>
      <c r="B2073">
        <v>49.1</v>
      </c>
      <c r="C2073">
        <v>0.78</v>
      </c>
      <c r="D2073">
        <v>11.8</v>
      </c>
      <c r="F2073">
        <v>17.899999999999999</v>
      </c>
      <c r="G2073" s="3">
        <f>F2073/Conversions!$C$4</f>
        <v>13.913719393703847</v>
      </c>
      <c r="H2073">
        <v>0.13</v>
      </c>
      <c r="I2073" s="3">
        <f>H2073/Conversions!$C$6</f>
        <v>0.10068153655514252</v>
      </c>
      <c r="J2073">
        <v>7.6</v>
      </c>
      <c r="K2073">
        <v>4.4000000000000004</v>
      </c>
      <c r="L2073">
        <v>3.03</v>
      </c>
      <c r="M2073">
        <v>0.71</v>
      </c>
      <c r="U2073">
        <f t="shared" si="77"/>
        <v>95.449999999999989</v>
      </c>
      <c r="V2073">
        <v>15.2</v>
      </c>
      <c r="X2073">
        <v>39.9</v>
      </c>
      <c r="BZ2073" t="s">
        <v>2649</v>
      </c>
      <c r="CD2073" s="3" t="s">
        <v>2791</v>
      </c>
      <c r="CE2073" s="3" t="s">
        <v>2791</v>
      </c>
    </row>
    <row r="2074" spans="1:83">
      <c r="A2074" t="s">
        <v>1763</v>
      </c>
      <c r="B2074">
        <v>47.1</v>
      </c>
      <c r="C2074">
        <v>0.82</v>
      </c>
      <c r="D2074">
        <v>9.1</v>
      </c>
      <c r="F2074">
        <v>18</v>
      </c>
      <c r="G2074" s="3">
        <f>F2074/Conversions!$C$4</f>
        <v>13.991449669646327</v>
      </c>
      <c r="H2074">
        <v>0.16</v>
      </c>
      <c r="I2074" s="3">
        <f>H2074/Conversions!$C$6</f>
        <v>0.12391573729863693</v>
      </c>
      <c r="J2074">
        <v>10.4</v>
      </c>
      <c r="K2074">
        <v>5.6</v>
      </c>
      <c r="L2074">
        <v>2.72</v>
      </c>
      <c r="M2074">
        <v>0.42</v>
      </c>
      <c r="U2074">
        <f t="shared" si="77"/>
        <v>94.32</v>
      </c>
      <c r="V2074">
        <v>16.8</v>
      </c>
      <c r="X2074">
        <v>59.8</v>
      </c>
      <c r="BZ2074" t="s">
        <v>2649</v>
      </c>
      <c r="CD2074" s="3" t="s">
        <v>2791</v>
      </c>
      <c r="CE2074" s="3" t="s">
        <v>2791</v>
      </c>
    </row>
    <row r="2075" spans="1:83">
      <c r="A2075" t="s">
        <v>1763</v>
      </c>
      <c r="B2075">
        <v>45.2</v>
      </c>
      <c r="C2075">
        <v>0.75</v>
      </c>
      <c r="D2075">
        <v>7.8</v>
      </c>
      <c r="F2075">
        <v>19.100000000000001</v>
      </c>
      <c r="G2075" s="3">
        <f>F2075/Conversions!$C$4</f>
        <v>14.846482705013605</v>
      </c>
      <c r="H2075">
        <v>0.18</v>
      </c>
      <c r="I2075" s="3">
        <f>H2075/Conversions!$C$6</f>
        <v>0.13940520446096655</v>
      </c>
      <c r="J2075">
        <v>13.3</v>
      </c>
      <c r="K2075">
        <v>4.8</v>
      </c>
      <c r="L2075">
        <v>1.81</v>
      </c>
      <c r="M2075">
        <v>0.25</v>
      </c>
      <c r="U2075">
        <f t="shared" si="77"/>
        <v>93.19</v>
      </c>
      <c r="V2075">
        <v>2.1</v>
      </c>
      <c r="BZ2075" t="s">
        <v>2649</v>
      </c>
      <c r="CD2075" s="3" t="s">
        <v>2791</v>
      </c>
      <c r="CE2075" s="3" t="s">
        <v>2791</v>
      </c>
    </row>
    <row r="2076" spans="1:83">
      <c r="A2076" t="s">
        <v>1763</v>
      </c>
      <c r="B2076">
        <v>43.8</v>
      </c>
      <c r="C2076">
        <v>1.23</v>
      </c>
      <c r="D2076">
        <v>11.5</v>
      </c>
      <c r="F2076">
        <v>20.399999999999999</v>
      </c>
      <c r="G2076" s="3">
        <f>F2076/Conversions!$C$4</f>
        <v>15.856976292265836</v>
      </c>
      <c r="H2076">
        <v>0.15</v>
      </c>
      <c r="I2076" s="3">
        <f>H2076/Conversions!$C$6</f>
        <v>0.11617100371747212</v>
      </c>
      <c r="J2076">
        <v>5.8</v>
      </c>
      <c r="K2076">
        <v>5.6</v>
      </c>
      <c r="L2076">
        <v>3.45</v>
      </c>
      <c r="M2076">
        <v>0.51</v>
      </c>
      <c r="U2076">
        <f t="shared" si="77"/>
        <v>92.44</v>
      </c>
      <c r="V2076">
        <v>12.2</v>
      </c>
      <c r="Y2076">
        <v>124.9</v>
      </c>
      <c r="BZ2076" t="s">
        <v>2649</v>
      </c>
      <c r="CD2076" s="3" t="s">
        <v>2791</v>
      </c>
      <c r="CE2076" s="3" t="s">
        <v>2791</v>
      </c>
    </row>
    <row r="2077" spans="1:83">
      <c r="A2077" t="s">
        <v>1764</v>
      </c>
      <c r="B2077">
        <v>40.6</v>
      </c>
      <c r="C2077">
        <v>0.69</v>
      </c>
      <c r="D2077">
        <v>8.9</v>
      </c>
      <c r="F2077">
        <v>21.4</v>
      </c>
      <c r="G2077" s="3">
        <f>F2077/Conversions!$C$4</f>
        <v>16.634279051690633</v>
      </c>
      <c r="H2077">
        <v>0.15</v>
      </c>
      <c r="I2077" s="3">
        <f>H2077/Conversions!$C$6</f>
        <v>0.11617100371747212</v>
      </c>
      <c r="J2077">
        <v>9.6</v>
      </c>
      <c r="K2077">
        <v>3.8</v>
      </c>
      <c r="L2077">
        <v>2.06</v>
      </c>
      <c r="M2077">
        <v>0.72</v>
      </c>
      <c r="U2077">
        <f t="shared" si="77"/>
        <v>87.919999999999987</v>
      </c>
      <c r="V2077">
        <v>9.4</v>
      </c>
      <c r="BZ2077" t="s">
        <v>2649</v>
      </c>
      <c r="CD2077" s="3" t="s">
        <v>2791</v>
      </c>
      <c r="CE2077" s="3" t="s">
        <v>2791</v>
      </c>
    </row>
    <row r="2078" spans="1:83">
      <c r="A2078" t="s">
        <v>1764</v>
      </c>
      <c r="B2078">
        <v>43.3</v>
      </c>
      <c r="C2078">
        <v>1.05</v>
      </c>
      <c r="D2078">
        <v>11.4</v>
      </c>
      <c r="F2078">
        <v>20.2</v>
      </c>
      <c r="G2078" s="3">
        <f>F2078/Conversions!$C$4</f>
        <v>15.701515740380879</v>
      </c>
      <c r="H2078">
        <v>0.14000000000000001</v>
      </c>
      <c r="I2078" s="3">
        <f>H2078/Conversions!$C$6</f>
        <v>0.10842627013630733</v>
      </c>
      <c r="J2078">
        <v>6.5</v>
      </c>
      <c r="K2078">
        <v>6.5</v>
      </c>
      <c r="L2078">
        <v>2.85</v>
      </c>
      <c r="M2078">
        <v>0.31</v>
      </c>
      <c r="U2078">
        <f t="shared" si="77"/>
        <v>92.25</v>
      </c>
      <c r="V2078">
        <v>13</v>
      </c>
      <c r="BZ2078" t="s">
        <v>2649</v>
      </c>
      <c r="CD2078" s="3" t="s">
        <v>2791</v>
      </c>
      <c r="CE2078" s="3" t="s">
        <v>2791</v>
      </c>
    </row>
    <row r="2079" spans="1:83">
      <c r="A2079" t="s">
        <v>1764</v>
      </c>
      <c r="B2079">
        <v>45.2</v>
      </c>
      <c r="C2079">
        <v>0.81</v>
      </c>
      <c r="D2079">
        <v>13.2</v>
      </c>
      <c r="F2079">
        <v>20.100000000000001</v>
      </c>
      <c r="G2079" s="3">
        <f>F2079/Conversions!$C$4</f>
        <v>15.6237854644384</v>
      </c>
      <c r="H2079">
        <v>0.26</v>
      </c>
      <c r="I2079" s="3">
        <f>H2079/Conversions!$C$6</f>
        <v>0.20136307311028503</v>
      </c>
      <c r="J2079">
        <v>6.5</v>
      </c>
      <c r="K2079">
        <v>4.9000000000000004</v>
      </c>
      <c r="L2079">
        <v>2.35</v>
      </c>
      <c r="M2079">
        <v>0.23</v>
      </c>
      <c r="U2079">
        <f t="shared" si="77"/>
        <v>93.550000000000011</v>
      </c>
      <c r="V2079">
        <v>13.8</v>
      </c>
      <c r="BZ2079" t="s">
        <v>2649</v>
      </c>
      <c r="CD2079" s="3" t="s">
        <v>2791</v>
      </c>
      <c r="CE2079" s="3" t="s">
        <v>2791</v>
      </c>
    </row>
    <row r="2080" spans="1:83">
      <c r="A2080" t="s">
        <v>1764</v>
      </c>
      <c r="B2080">
        <v>47.7</v>
      </c>
      <c r="C2080">
        <v>0.92</v>
      </c>
      <c r="D2080">
        <v>9.5</v>
      </c>
      <c r="F2080">
        <v>18.7</v>
      </c>
      <c r="G2080" s="3">
        <f>F2080/Conversions!$C$4</f>
        <v>14.535561601243684</v>
      </c>
      <c r="H2080">
        <v>0.15</v>
      </c>
      <c r="I2080" s="3">
        <f>H2080/Conversions!$C$6</f>
        <v>0.11617100371747212</v>
      </c>
      <c r="J2080">
        <v>8.8000000000000007</v>
      </c>
      <c r="K2080">
        <v>6.5</v>
      </c>
      <c r="L2080">
        <v>3.02</v>
      </c>
      <c r="M2080">
        <v>0.32</v>
      </c>
      <c r="U2080">
        <f t="shared" si="77"/>
        <v>95.610000000000014</v>
      </c>
      <c r="V2080">
        <v>13</v>
      </c>
      <c r="BZ2080" t="s">
        <v>2649</v>
      </c>
      <c r="CD2080" s="3" t="s">
        <v>2791</v>
      </c>
      <c r="CE2080" s="3" t="s">
        <v>2791</v>
      </c>
    </row>
    <row r="2081" spans="1:83">
      <c r="A2081" t="s">
        <v>1764</v>
      </c>
      <c r="B2081">
        <v>42.6</v>
      </c>
      <c r="C2081">
        <v>0.84</v>
      </c>
      <c r="D2081">
        <v>12.9</v>
      </c>
      <c r="F2081">
        <v>20.8</v>
      </c>
      <c r="G2081" s="3">
        <f>F2081/Conversions!$C$4</f>
        <v>16.167897396035755</v>
      </c>
      <c r="H2081">
        <v>0.15</v>
      </c>
      <c r="I2081" s="3">
        <f>H2081/Conversions!$C$6</f>
        <v>0.11617100371747212</v>
      </c>
      <c r="J2081">
        <v>7.7</v>
      </c>
      <c r="K2081">
        <v>4.4000000000000004</v>
      </c>
      <c r="L2081">
        <v>2.48</v>
      </c>
      <c r="M2081">
        <v>0.28999999999999998</v>
      </c>
      <c r="U2081">
        <f t="shared" si="77"/>
        <v>92.160000000000011</v>
      </c>
      <c r="V2081">
        <v>1.7</v>
      </c>
      <c r="BZ2081" t="s">
        <v>2649</v>
      </c>
      <c r="CD2081" s="3" t="s">
        <v>2791</v>
      </c>
      <c r="CE2081" s="3" t="s">
        <v>2791</v>
      </c>
    </row>
    <row r="2082" spans="1:83">
      <c r="A2082" t="s">
        <v>1764</v>
      </c>
      <c r="B2082">
        <v>41.4</v>
      </c>
      <c r="C2082">
        <v>0.98</v>
      </c>
      <c r="D2082">
        <v>11.9</v>
      </c>
      <c r="F2082">
        <v>21</v>
      </c>
      <c r="G2082" s="3">
        <f>F2082/Conversions!$C$4</f>
        <v>16.323357947920716</v>
      </c>
      <c r="H2082">
        <v>0.16</v>
      </c>
      <c r="I2082" s="3">
        <f>H2082/Conversions!$C$6</f>
        <v>0.12391573729863693</v>
      </c>
      <c r="J2082">
        <v>7.1</v>
      </c>
      <c r="K2082">
        <v>6.7</v>
      </c>
      <c r="L2082">
        <v>2.83</v>
      </c>
      <c r="M2082">
        <v>0.3</v>
      </c>
      <c r="U2082">
        <f t="shared" si="77"/>
        <v>92.37</v>
      </c>
      <c r="V2082">
        <v>16.2</v>
      </c>
      <c r="BZ2082" t="s">
        <v>2649</v>
      </c>
      <c r="CD2082" s="3" t="s">
        <v>2791</v>
      </c>
      <c r="CE2082" s="3" t="s">
        <v>2791</v>
      </c>
    </row>
    <row r="2083" spans="1:83">
      <c r="A2083" t="s">
        <v>1765</v>
      </c>
      <c r="B2083">
        <v>45.7</v>
      </c>
      <c r="C2083">
        <v>0.95</v>
      </c>
      <c r="D2083">
        <v>14.9</v>
      </c>
      <c r="F2083">
        <v>19.2</v>
      </c>
      <c r="G2083" s="3">
        <f>F2083/Conversions!$C$4</f>
        <v>14.924212980956082</v>
      </c>
      <c r="H2083">
        <v>0.15</v>
      </c>
      <c r="I2083" s="3">
        <f>H2083/Conversions!$C$6</f>
        <v>0.11617100371747212</v>
      </c>
      <c r="J2083">
        <v>6.8</v>
      </c>
      <c r="K2083">
        <v>6.8</v>
      </c>
      <c r="L2083">
        <v>3.16</v>
      </c>
      <c r="M2083">
        <v>0.22</v>
      </c>
      <c r="U2083">
        <f t="shared" si="77"/>
        <v>97.88000000000001</v>
      </c>
      <c r="V2083">
        <v>1.6</v>
      </c>
      <c r="Y2083">
        <v>128.4</v>
      </c>
      <c r="BZ2083" t="s">
        <v>2649</v>
      </c>
      <c r="CD2083" s="3" t="s">
        <v>2791</v>
      </c>
      <c r="CE2083" s="3" t="s">
        <v>2791</v>
      </c>
    </row>
    <row r="2084" spans="1:83">
      <c r="A2084" t="s">
        <v>1765</v>
      </c>
      <c r="B2084">
        <v>45.2</v>
      </c>
      <c r="C2084">
        <v>0.79</v>
      </c>
      <c r="D2084">
        <v>8.9</v>
      </c>
      <c r="F2084">
        <v>19.399999999999999</v>
      </c>
      <c r="G2084" s="3">
        <f>F2084/Conversions!$C$4</f>
        <v>15.07967353284104</v>
      </c>
      <c r="H2084">
        <v>0.18</v>
      </c>
      <c r="I2084" s="3">
        <f>H2084/Conversions!$C$6</f>
        <v>0.13940520446096655</v>
      </c>
      <c r="J2084">
        <v>10.199999999999999</v>
      </c>
      <c r="K2084">
        <v>5.0999999999999996</v>
      </c>
      <c r="L2084">
        <v>3.19</v>
      </c>
      <c r="M2084">
        <v>0.54</v>
      </c>
      <c r="U2084">
        <f t="shared" si="77"/>
        <v>93.5</v>
      </c>
      <c r="V2084">
        <v>11.8</v>
      </c>
      <c r="BZ2084" t="s">
        <v>2649</v>
      </c>
      <c r="CD2084" s="3" t="s">
        <v>2791</v>
      </c>
      <c r="CE2084" s="3" t="s">
        <v>2791</v>
      </c>
    </row>
    <row r="2085" spans="1:83">
      <c r="A2085" t="s">
        <v>1765</v>
      </c>
      <c r="B2085">
        <v>46.1</v>
      </c>
      <c r="C2085">
        <v>0.85</v>
      </c>
      <c r="D2085">
        <v>15</v>
      </c>
      <c r="F2085">
        <v>18.5</v>
      </c>
      <c r="G2085" s="3">
        <f>F2085/Conversions!$C$4</f>
        <v>14.380101049358725</v>
      </c>
      <c r="H2085">
        <v>0.13</v>
      </c>
      <c r="I2085" s="3">
        <f>H2085/Conversions!$C$6</f>
        <v>0.10068153655514252</v>
      </c>
      <c r="J2085">
        <v>7.3</v>
      </c>
      <c r="K2085">
        <v>5.5</v>
      </c>
      <c r="L2085">
        <v>3.7</v>
      </c>
      <c r="M2085">
        <v>0.42</v>
      </c>
      <c r="U2085">
        <f t="shared" si="77"/>
        <v>97.5</v>
      </c>
      <c r="V2085">
        <v>11</v>
      </c>
      <c r="BZ2085" t="s">
        <v>2649</v>
      </c>
      <c r="CD2085" s="3" t="s">
        <v>2791</v>
      </c>
      <c r="CE2085" s="3" t="s">
        <v>2791</v>
      </c>
    </row>
    <row r="2086" spans="1:83">
      <c r="A2086" t="s">
        <v>1765</v>
      </c>
      <c r="B2086">
        <v>41.6</v>
      </c>
      <c r="C2086">
        <v>1.01</v>
      </c>
      <c r="D2086">
        <v>15.3</v>
      </c>
      <c r="F2086">
        <v>20.6</v>
      </c>
      <c r="G2086" s="3">
        <f>F2086/Conversions!$C$4</f>
        <v>16.012436844150798</v>
      </c>
      <c r="H2086">
        <v>0.15</v>
      </c>
      <c r="I2086" s="3">
        <f>H2086/Conversions!$C$6</f>
        <v>0.11617100371747212</v>
      </c>
      <c r="J2086">
        <v>7.4</v>
      </c>
      <c r="K2086">
        <v>4.8</v>
      </c>
      <c r="L2086">
        <v>2.4700000000000002</v>
      </c>
      <c r="M2086">
        <v>0.12</v>
      </c>
      <c r="U2086">
        <f t="shared" si="77"/>
        <v>93.449999999999989</v>
      </c>
      <c r="V2086">
        <v>7.1</v>
      </c>
      <c r="BZ2086" t="s">
        <v>2649</v>
      </c>
      <c r="CD2086" s="3" t="s">
        <v>2791</v>
      </c>
      <c r="CE2086" s="3" t="s">
        <v>2791</v>
      </c>
    </row>
    <row r="2087" spans="1:83">
      <c r="A2087" t="s">
        <v>1765</v>
      </c>
      <c r="B2087">
        <v>48.1</v>
      </c>
      <c r="C2087">
        <v>0.82</v>
      </c>
      <c r="D2087">
        <v>10.9</v>
      </c>
      <c r="F2087">
        <v>17.5</v>
      </c>
      <c r="G2087" s="3">
        <f>F2087/Conversions!$C$4</f>
        <v>13.602798289933929</v>
      </c>
      <c r="H2087">
        <v>0.15</v>
      </c>
      <c r="I2087" s="3">
        <f>H2087/Conversions!$C$6</f>
        <v>0.11617100371747212</v>
      </c>
      <c r="J2087">
        <v>10.4</v>
      </c>
      <c r="K2087">
        <v>5.3</v>
      </c>
      <c r="L2087">
        <v>2.72</v>
      </c>
      <c r="M2087">
        <v>0.47</v>
      </c>
      <c r="U2087">
        <f t="shared" si="77"/>
        <v>96.36</v>
      </c>
      <c r="V2087">
        <v>1.7</v>
      </c>
      <c r="BZ2087" t="s">
        <v>2649</v>
      </c>
      <c r="CD2087" s="3" t="s">
        <v>2791</v>
      </c>
      <c r="CE2087" s="3" t="s">
        <v>2791</v>
      </c>
    </row>
    <row r="2088" spans="1:83">
      <c r="A2088" t="s">
        <v>1765</v>
      </c>
      <c r="B2088">
        <v>42.1</v>
      </c>
      <c r="C2088">
        <v>0.96</v>
      </c>
      <c r="D2088">
        <v>9.4</v>
      </c>
      <c r="F2088">
        <v>21.3</v>
      </c>
      <c r="G2088" s="3">
        <f>F2088/Conversions!$C$4</f>
        <v>16.556548775748155</v>
      </c>
      <c r="H2088">
        <v>0.19</v>
      </c>
      <c r="I2088" s="3">
        <f>H2088/Conversions!$C$6</f>
        <v>0.14714993804213136</v>
      </c>
      <c r="J2088">
        <v>7.3</v>
      </c>
      <c r="K2088">
        <v>6.2</v>
      </c>
      <c r="L2088">
        <v>2.27</v>
      </c>
      <c r="M2088">
        <v>0.33</v>
      </c>
      <c r="U2088">
        <f t="shared" si="77"/>
        <v>90.05</v>
      </c>
      <c r="V2088">
        <v>7.1</v>
      </c>
      <c r="BZ2088" t="s">
        <v>2649</v>
      </c>
      <c r="CD2088" s="3" t="s">
        <v>2791</v>
      </c>
      <c r="CE2088" s="3" t="s">
        <v>2791</v>
      </c>
    </row>
    <row r="2089" spans="1:83">
      <c r="A2089" t="s">
        <v>1766</v>
      </c>
      <c r="B2089">
        <v>39.1</v>
      </c>
      <c r="C2089">
        <v>0.82</v>
      </c>
      <c r="D2089">
        <v>9.1</v>
      </c>
      <c r="F2089">
        <v>30.4</v>
      </c>
      <c r="G2089" s="3">
        <f>F2089/Conversions!$C$4</f>
        <v>23.630003886513798</v>
      </c>
      <c r="H2089">
        <v>0.2</v>
      </c>
      <c r="I2089" s="3">
        <f>H2089/Conversions!$C$6</f>
        <v>0.15489467162329618</v>
      </c>
      <c r="J2089">
        <v>5.6</v>
      </c>
      <c r="K2089">
        <v>5.3</v>
      </c>
      <c r="L2089">
        <v>2.38</v>
      </c>
      <c r="M2089">
        <v>0.23</v>
      </c>
      <c r="U2089">
        <f t="shared" si="77"/>
        <v>93.13</v>
      </c>
      <c r="BZ2089" t="s">
        <v>2649</v>
      </c>
      <c r="CD2089" s="3" t="s">
        <v>2791</v>
      </c>
      <c r="CE2089" s="3" t="s">
        <v>2791</v>
      </c>
    </row>
    <row r="2090" spans="1:83">
      <c r="A2090" t="s">
        <v>1766</v>
      </c>
      <c r="B2090">
        <v>39.299999999999997</v>
      </c>
      <c r="C2090">
        <v>0.73</v>
      </c>
      <c r="D2090">
        <v>9.5</v>
      </c>
      <c r="F2090">
        <v>27.2</v>
      </c>
      <c r="G2090" s="3">
        <f>F2090/Conversions!$C$4</f>
        <v>21.14263505635445</v>
      </c>
      <c r="H2090">
        <v>0.18</v>
      </c>
      <c r="I2090" s="3">
        <f>H2090/Conversions!$C$6</f>
        <v>0.13940520446096655</v>
      </c>
      <c r="J2090">
        <v>5.6</v>
      </c>
      <c r="K2090">
        <v>5.5</v>
      </c>
      <c r="L2090">
        <v>2.77</v>
      </c>
      <c r="M2090">
        <v>0.25</v>
      </c>
      <c r="U2090">
        <f t="shared" si="77"/>
        <v>91.029999999999987</v>
      </c>
      <c r="BZ2090" t="s">
        <v>2649</v>
      </c>
      <c r="CD2090" s="3" t="s">
        <v>2791</v>
      </c>
      <c r="CE2090" s="3" t="s">
        <v>2791</v>
      </c>
    </row>
    <row r="2091" spans="1:83">
      <c r="A2091" t="s">
        <v>1766</v>
      </c>
      <c r="B2091">
        <v>37.799999999999997</v>
      </c>
      <c r="C2091">
        <v>0.81</v>
      </c>
      <c r="D2091">
        <v>8.8000000000000007</v>
      </c>
      <c r="F2091">
        <v>29.6</v>
      </c>
      <c r="G2091" s="3">
        <f>F2091/Conversions!$C$4</f>
        <v>23.008161678973963</v>
      </c>
      <c r="H2091">
        <v>0.24</v>
      </c>
      <c r="I2091" s="3">
        <f>H2091/Conversions!$C$6</f>
        <v>0.18587360594795541</v>
      </c>
      <c r="J2091">
        <v>7.2</v>
      </c>
      <c r="K2091">
        <v>4.4000000000000004</v>
      </c>
      <c r="L2091">
        <v>2.12</v>
      </c>
      <c r="M2091">
        <v>0.11</v>
      </c>
      <c r="U2091">
        <f t="shared" si="77"/>
        <v>91.080000000000013</v>
      </c>
      <c r="BZ2091" t="s">
        <v>2649</v>
      </c>
      <c r="CD2091" s="3" t="s">
        <v>2791</v>
      </c>
      <c r="CE2091" s="3" t="s">
        <v>2791</v>
      </c>
    </row>
    <row r="2092" spans="1:83">
      <c r="A2092" t="s">
        <v>1766</v>
      </c>
      <c r="B2092">
        <v>44</v>
      </c>
      <c r="C2092">
        <v>0.9</v>
      </c>
      <c r="D2092">
        <v>11.2</v>
      </c>
      <c r="F2092">
        <v>20.7</v>
      </c>
      <c r="G2092" s="3">
        <f>F2092/Conversions!$C$4</f>
        <v>16.090167120093277</v>
      </c>
      <c r="H2092">
        <v>0.18</v>
      </c>
      <c r="I2092" s="3">
        <f>H2092/Conversions!$C$6</f>
        <v>0.13940520446096655</v>
      </c>
      <c r="J2092">
        <v>7</v>
      </c>
      <c r="K2092">
        <v>6.4</v>
      </c>
      <c r="L2092">
        <v>2.6</v>
      </c>
      <c r="M2092">
        <v>0.27</v>
      </c>
      <c r="U2092">
        <f t="shared" ref="U2092:U2155" si="78">SUM(J2092:M2092,H2092,B2092:F2092)</f>
        <v>93.25</v>
      </c>
      <c r="BZ2092" t="s">
        <v>2649</v>
      </c>
      <c r="CD2092" s="3" t="s">
        <v>2791</v>
      </c>
      <c r="CE2092" s="3" t="s">
        <v>2791</v>
      </c>
    </row>
    <row r="2093" spans="1:83">
      <c r="A2093" t="s">
        <v>1766</v>
      </c>
      <c r="B2093">
        <v>38.4</v>
      </c>
      <c r="C2093">
        <v>0.73</v>
      </c>
      <c r="D2093">
        <v>9.5</v>
      </c>
      <c r="F2093">
        <v>25</v>
      </c>
      <c r="G2093" s="3">
        <f>F2093/Conversions!$C$4</f>
        <v>19.432568985619898</v>
      </c>
      <c r="H2093">
        <v>0.18</v>
      </c>
      <c r="I2093" s="3">
        <f>H2093/Conversions!$C$6</f>
        <v>0.13940520446096655</v>
      </c>
      <c r="J2093">
        <v>5.7</v>
      </c>
      <c r="K2093">
        <v>8</v>
      </c>
      <c r="L2093">
        <v>2.19</v>
      </c>
      <c r="M2093">
        <v>0.23</v>
      </c>
      <c r="U2093">
        <f t="shared" si="78"/>
        <v>89.929999999999993</v>
      </c>
      <c r="BZ2093" t="s">
        <v>2649</v>
      </c>
      <c r="CD2093" s="3" t="s">
        <v>2791</v>
      </c>
      <c r="CE2093" s="3" t="s">
        <v>2791</v>
      </c>
    </row>
    <row r="2094" spans="1:83">
      <c r="A2094" t="s">
        <v>1766</v>
      </c>
      <c r="B2094">
        <v>42.4</v>
      </c>
      <c r="C2094">
        <v>0.64</v>
      </c>
      <c r="D2094">
        <v>8.3000000000000007</v>
      </c>
      <c r="F2094">
        <v>22.5</v>
      </c>
      <c r="G2094" s="3">
        <f>F2094/Conversions!$C$4</f>
        <v>17.489312087057911</v>
      </c>
      <c r="H2094">
        <v>0.23</v>
      </c>
      <c r="I2094" s="3">
        <f>H2094/Conversions!$C$6</f>
        <v>0.17812887236679059</v>
      </c>
      <c r="J2094">
        <v>12.3</v>
      </c>
      <c r="K2094">
        <v>3.7</v>
      </c>
      <c r="L2094">
        <v>1.78</v>
      </c>
      <c r="M2094">
        <v>0.32</v>
      </c>
      <c r="U2094">
        <f t="shared" si="78"/>
        <v>92.17</v>
      </c>
      <c r="BZ2094" t="s">
        <v>2649</v>
      </c>
      <c r="CD2094" s="3" t="s">
        <v>2791</v>
      </c>
      <c r="CE2094" s="3" t="s">
        <v>2791</v>
      </c>
    </row>
    <row r="2095" spans="1:83">
      <c r="A2095" t="s">
        <v>1766</v>
      </c>
      <c r="B2095">
        <v>41.3</v>
      </c>
      <c r="C2095">
        <v>0.78</v>
      </c>
      <c r="D2095">
        <v>9.9</v>
      </c>
      <c r="F2095">
        <v>21.6</v>
      </c>
      <c r="G2095" s="3">
        <f>F2095/Conversions!$C$4</f>
        <v>16.789739603575594</v>
      </c>
      <c r="H2095">
        <v>0.16</v>
      </c>
      <c r="I2095" s="3">
        <f>H2095/Conversions!$C$6</f>
        <v>0.12391573729863693</v>
      </c>
      <c r="J2095">
        <v>7.7</v>
      </c>
      <c r="K2095">
        <v>6.3</v>
      </c>
      <c r="L2095">
        <v>2.54</v>
      </c>
      <c r="M2095">
        <v>0.33</v>
      </c>
      <c r="U2095">
        <f t="shared" si="78"/>
        <v>90.610000000000014</v>
      </c>
      <c r="BZ2095" t="s">
        <v>2649</v>
      </c>
      <c r="CD2095" s="3" t="s">
        <v>2791</v>
      </c>
      <c r="CE2095" s="3" t="s">
        <v>2791</v>
      </c>
    </row>
    <row r="2096" spans="1:83">
      <c r="A2096" t="s">
        <v>1766</v>
      </c>
      <c r="B2096">
        <v>43</v>
      </c>
      <c r="C2096">
        <v>0.85</v>
      </c>
      <c r="D2096">
        <v>9.6</v>
      </c>
      <c r="F2096">
        <v>21</v>
      </c>
      <c r="G2096" s="3">
        <f>F2096/Conversions!$C$4</f>
        <v>16.323357947920716</v>
      </c>
      <c r="H2096">
        <v>0.15</v>
      </c>
      <c r="I2096" s="3">
        <f>H2096/Conversions!$C$6</f>
        <v>0.11617100371747212</v>
      </c>
      <c r="J2096">
        <v>6.8</v>
      </c>
      <c r="K2096">
        <v>7.3</v>
      </c>
      <c r="L2096">
        <v>2.42</v>
      </c>
      <c r="M2096">
        <v>0.38</v>
      </c>
      <c r="U2096">
        <f t="shared" si="78"/>
        <v>91.5</v>
      </c>
      <c r="BZ2096" t="s">
        <v>2649</v>
      </c>
      <c r="CD2096" s="3" t="s">
        <v>2791</v>
      </c>
      <c r="CE2096" s="3" t="s">
        <v>2791</v>
      </c>
    </row>
    <row r="2097" spans="1:83">
      <c r="A2097" t="s">
        <v>1766</v>
      </c>
      <c r="B2097">
        <v>39.9</v>
      </c>
      <c r="C2097">
        <v>0.85</v>
      </c>
      <c r="D2097">
        <v>8.1999999999999993</v>
      </c>
      <c r="F2097">
        <v>21.4</v>
      </c>
      <c r="G2097" s="3">
        <f>F2097/Conversions!$C$4</f>
        <v>16.634279051690633</v>
      </c>
      <c r="H2097">
        <v>0.14000000000000001</v>
      </c>
      <c r="I2097" s="3">
        <f>H2097/Conversions!$C$6</f>
        <v>0.10842627013630733</v>
      </c>
      <c r="J2097">
        <v>7.2</v>
      </c>
      <c r="K2097">
        <v>7.1</v>
      </c>
      <c r="L2097">
        <v>1.94</v>
      </c>
      <c r="M2097">
        <v>0.2</v>
      </c>
      <c r="U2097">
        <f t="shared" si="78"/>
        <v>86.93</v>
      </c>
      <c r="BZ2097" t="s">
        <v>2649</v>
      </c>
      <c r="CD2097" s="3" t="s">
        <v>2791</v>
      </c>
      <c r="CE2097" s="3" t="s">
        <v>2791</v>
      </c>
    </row>
    <row r="2098" spans="1:83">
      <c r="A2098" t="s">
        <v>1766</v>
      </c>
      <c r="B2098">
        <v>42.6</v>
      </c>
      <c r="C2098">
        <v>1.53</v>
      </c>
      <c r="D2098">
        <v>8.9</v>
      </c>
      <c r="F2098">
        <v>20.399999999999999</v>
      </c>
      <c r="G2098" s="3">
        <f>F2098/Conversions!$C$4</f>
        <v>15.856976292265836</v>
      </c>
      <c r="H2098">
        <v>0.16</v>
      </c>
      <c r="I2098" s="3">
        <f>H2098/Conversions!$C$6</f>
        <v>0.12391573729863693</v>
      </c>
      <c r="J2098">
        <v>8.9</v>
      </c>
      <c r="K2098">
        <v>6.5</v>
      </c>
      <c r="L2098">
        <v>2.19</v>
      </c>
      <c r="M2098">
        <v>0.17</v>
      </c>
      <c r="U2098">
        <f t="shared" si="78"/>
        <v>91.35</v>
      </c>
      <c r="BZ2098" t="s">
        <v>2649</v>
      </c>
      <c r="CD2098" s="3" t="s">
        <v>2791</v>
      </c>
      <c r="CE2098" s="3" t="s">
        <v>2791</v>
      </c>
    </row>
    <row r="2099" spans="1:83">
      <c r="A2099" t="s">
        <v>1766</v>
      </c>
      <c r="B2099">
        <v>41.4</v>
      </c>
      <c r="C2099">
        <v>0.74</v>
      </c>
      <c r="D2099">
        <v>8.9</v>
      </c>
      <c r="F2099">
        <v>21</v>
      </c>
      <c r="G2099" s="3">
        <f>F2099/Conversions!$C$4</f>
        <v>16.323357947920716</v>
      </c>
      <c r="H2099">
        <v>0.17</v>
      </c>
      <c r="I2099" s="3">
        <f>H2099/Conversions!$C$6</f>
        <v>0.13166047087980176</v>
      </c>
      <c r="J2099">
        <v>8.3000000000000007</v>
      </c>
      <c r="K2099">
        <v>7.6</v>
      </c>
      <c r="L2099">
        <v>2.17</v>
      </c>
      <c r="M2099">
        <v>0.26</v>
      </c>
      <c r="U2099">
        <f t="shared" si="78"/>
        <v>90.54</v>
      </c>
      <c r="BZ2099" t="s">
        <v>2649</v>
      </c>
      <c r="CD2099" s="3" t="s">
        <v>2791</v>
      </c>
      <c r="CE2099" s="3" t="s">
        <v>2791</v>
      </c>
    </row>
    <row r="2100" spans="1:83">
      <c r="A2100" t="s">
        <v>1766</v>
      </c>
      <c r="B2100">
        <v>40.5</v>
      </c>
      <c r="C2100">
        <v>0.83</v>
      </c>
      <c r="D2100">
        <v>10.199999999999999</v>
      </c>
      <c r="F2100">
        <v>21.1</v>
      </c>
      <c r="G2100" s="3">
        <f>F2100/Conversions!$C$4</f>
        <v>16.401088223863198</v>
      </c>
      <c r="H2100">
        <v>0.13</v>
      </c>
      <c r="I2100" s="3">
        <f>H2100/Conversions!$C$6</f>
        <v>0.10068153655514252</v>
      </c>
      <c r="J2100">
        <v>6.6</v>
      </c>
      <c r="K2100">
        <v>6.4</v>
      </c>
      <c r="L2100">
        <v>2.99</v>
      </c>
      <c r="M2100">
        <v>0.41</v>
      </c>
      <c r="U2100">
        <f t="shared" si="78"/>
        <v>89.16</v>
      </c>
      <c r="BZ2100" t="s">
        <v>2649</v>
      </c>
      <c r="CD2100" s="3" t="s">
        <v>2791</v>
      </c>
      <c r="CE2100" s="3" t="s">
        <v>2791</v>
      </c>
    </row>
    <row r="2101" spans="1:83">
      <c r="A2101" t="s">
        <v>1766</v>
      </c>
      <c r="B2101">
        <v>43.3</v>
      </c>
      <c r="C2101">
        <v>0.76</v>
      </c>
      <c r="D2101">
        <v>7.9</v>
      </c>
      <c r="F2101">
        <v>21.3</v>
      </c>
      <c r="G2101" s="3">
        <f>F2101/Conversions!$C$4</f>
        <v>16.556548775748155</v>
      </c>
      <c r="H2101">
        <v>0.15</v>
      </c>
      <c r="I2101" s="3">
        <f>H2101/Conversions!$C$6</f>
        <v>0.11617100371747212</v>
      </c>
      <c r="J2101">
        <v>9.8000000000000007</v>
      </c>
      <c r="K2101">
        <v>5.3</v>
      </c>
      <c r="L2101">
        <v>2.09</v>
      </c>
      <c r="M2101">
        <v>0.15</v>
      </c>
      <c r="U2101">
        <f t="shared" si="78"/>
        <v>90.749999999999986</v>
      </c>
      <c r="BZ2101" t="s">
        <v>2649</v>
      </c>
      <c r="CD2101" s="3" t="s">
        <v>2791</v>
      </c>
      <c r="CE2101" s="3" t="s">
        <v>2791</v>
      </c>
    </row>
    <row r="2102" spans="1:83">
      <c r="A2102" t="s">
        <v>1766</v>
      </c>
      <c r="B2102">
        <v>40.6</v>
      </c>
      <c r="C2102">
        <v>0.87</v>
      </c>
      <c r="D2102">
        <v>9</v>
      </c>
      <c r="F2102">
        <v>21.8</v>
      </c>
      <c r="G2102" s="3">
        <f>F2102/Conversions!$C$4</f>
        <v>16.945200155460554</v>
      </c>
      <c r="H2102">
        <v>0.14000000000000001</v>
      </c>
      <c r="I2102" s="3">
        <f>H2102/Conversions!$C$6</f>
        <v>0.10842627013630733</v>
      </c>
      <c r="J2102">
        <v>7.5</v>
      </c>
      <c r="K2102">
        <v>5.9</v>
      </c>
      <c r="L2102">
        <v>2.1800000000000002</v>
      </c>
      <c r="M2102">
        <v>0.16</v>
      </c>
      <c r="U2102">
        <f t="shared" si="78"/>
        <v>88.149999999999991</v>
      </c>
      <c r="BZ2102" t="s">
        <v>2649</v>
      </c>
      <c r="CD2102" s="3" t="s">
        <v>2791</v>
      </c>
      <c r="CE2102" s="3" t="s">
        <v>2791</v>
      </c>
    </row>
    <row r="2103" spans="1:83">
      <c r="A2103" t="s">
        <v>1766</v>
      </c>
      <c r="B2103">
        <v>42.3</v>
      </c>
      <c r="C2103">
        <v>0.79</v>
      </c>
      <c r="D2103">
        <v>9.6</v>
      </c>
      <c r="F2103">
        <v>21.3</v>
      </c>
      <c r="G2103" s="3">
        <f>F2103/Conversions!$C$4</f>
        <v>16.556548775748155</v>
      </c>
      <c r="H2103">
        <v>0.13</v>
      </c>
      <c r="I2103" s="3">
        <f>H2103/Conversions!$C$6</f>
        <v>0.10068153655514252</v>
      </c>
      <c r="J2103">
        <v>7.7</v>
      </c>
      <c r="K2103">
        <v>5.7</v>
      </c>
      <c r="L2103">
        <v>2.5099999999999998</v>
      </c>
      <c r="M2103">
        <v>0.26</v>
      </c>
      <c r="U2103">
        <f t="shared" si="78"/>
        <v>90.289999999999992</v>
      </c>
      <c r="BZ2103" t="s">
        <v>2649</v>
      </c>
      <c r="CD2103" s="3" t="s">
        <v>2791</v>
      </c>
      <c r="CE2103" s="3" t="s">
        <v>2791</v>
      </c>
    </row>
    <row r="2104" spans="1:83">
      <c r="A2104" t="s">
        <v>1766</v>
      </c>
      <c r="B2104">
        <v>45</v>
      </c>
      <c r="C2104">
        <v>0.75</v>
      </c>
      <c r="D2104">
        <v>15.8</v>
      </c>
      <c r="F2104">
        <v>21.2</v>
      </c>
      <c r="G2104" s="3">
        <f>F2104/Conversions!$C$4</f>
        <v>16.478818499805673</v>
      </c>
      <c r="H2104">
        <v>0.14000000000000001</v>
      </c>
      <c r="I2104" s="3">
        <f>H2104/Conversions!$C$6</f>
        <v>0.10842627013630733</v>
      </c>
      <c r="J2104">
        <v>7.8</v>
      </c>
      <c r="K2104">
        <v>3</v>
      </c>
      <c r="L2104">
        <v>3.4</v>
      </c>
      <c r="M2104">
        <v>0.56999999999999995</v>
      </c>
      <c r="U2104">
        <f t="shared" si="78"/>
        <v>97.660000000000011</v>
      </c>
      <c r="BZ2104" t="s">
        <v>2649</v>
      </c>
      <c r="CD2104" s="3" t="s">
        <v>2791</v>
      </c>
      <c r="CE2104" s="3" t="s">
        <v>2791</v>
      </c>
    </row>
    <row r="2105" spans="1:83">
      <c r="A2105" t="s">
        <v>1766</v>
      </c>
      <c r="B2105">
        <v>44.1</v>
      </c>
      <c r="C2105">
        <v>0.85</v>
      </c>
      <c r="D2105">
        <v>9.3000000000000007</v>
      </c>
      <c r="F2105">
        <v>21.4</v>
      </c>
      <c r="G2105" s="3">
        <f>F2105/Conversions!$C$4</f>
        <v>16.634279051690633</v>
      </c>
      <c r="H2105">
        <v>0.13</v>
      </c>
      <c r="I2105" s="3">
        <f>H2105/Conversions!$C$6</f>
        <v>0.10068153655514252</v>
      </c>
      <c r="J2105">
        <v>7.6</v>
      </c>
      <c r="K2105">
        <v>5.0999999999999996</v>
      </c>
      <c r="L2105">
        <v>2.6</v>
      </c>
      <c r="M2105">
        <v>0.46</v>
      </c>
      <c r="U2105">
        <f t="shared" si="78"/>
        <v>91.539999999999992</v>
      </c>
      <c r="BZ2105" t="s">
        <v>2649</v>
      </c>
      <c r="CD2105" s="3" t="s">
        <v>2791</v>
      </c>
      <c r="CE2105" s="3" t="s">
        <v>2791</v>
      </c>
    </row>
    <row r="2106" spans="1:83">
      <c r="A2106" t="s">
        <v>1767</v>
      </c>
      <c r="B2106">
        <v>44.7</v>
      </c>
      <c r="C2106">
        <v>0.86</v>
      </c>
      <c r="D2106">
        <v>9.6</v>
      </c>
      <c r="F2106">
        <v>20.399999999999999</v>
      </c>
      <c r="G2106" s="3">
        <f>F2106/Conversions!$C$4</f>
        <v>15.856976292265836</v>
      </c>
      <c r="H2106">
        <v>0.13</v>
      </c>
      <c r="I2106" s="3">
        <f>H2106/Conversions!$C$6</f>
        <v>0.10068153655514252</v>
      </c>
      <c r="J2106">
        <v>7.4</v>
      </c>
      <c r="K2106">
        <v>6.1</v>
      </c>
      <c r="L2106">
        <v>3.11</v>
      </c>
      <c r="M2106">
        <v>0.26</v>
      </c>
      <c r="U2106">
        <f t="shared" si="78"/>
        <v>92.56</v>
      </c>
      <c r="BZ2106" t="s">
        <v>2649</v>
      </c>
      <c r="CD2106" s="3" t="s">
        <v>2791</v>
      </c>
      <c r="CE2106" s="3" t="s">
        <v>2791</v>
      </c>
    </row>
    <row r="2107" spans="1:83">
      <c r="A2107" t="s">
        <v>1767</v>
      </c>
      <c r="B2107">
        <v>47.4</v>
      </c>
      <c r="C2107">
        <v>0.81</v>
      </c>
      <c r="D2107">
        <v>12.8</v>
      </c>
      <c r="F2107">
        <v>18.7</v>
      </c>
      <c r="G2107" s="3">
        <f>F2107/Conversions!$C$4</f>
        <v>14.535561601243684</v>
      </c>
      <c r="H2107">
        <v>0.13</v>
      </c>
      <c r="I2107" s="3">
        <f>H2107/Conversions!$C$6</f>
        <v>0.10068153655514252</v>
      </c>
      <c r="J2107">
        <v>7.6</v>
      </c>
      <c r="K2107">
        <v>5.6</v>
      </c>
      <c r="L2107">
        <v>3.26</v>
      </c>
      <c r="M2107">
        <v>0.4</v>
      </c>
      <c r="U2107">
        <f t="shared" si="78"/>
        <v>96.7</v>
      </c>
      <c r="BZ2107" t="s">
        <v>2649</v>
      </c>
      <c r="CD2107" s="3" t="s">
        <v>2791</v>
      </c>
      <c r="CE2107" s="3" t="s">
        <v>2791</v>
      </c>
    </row>
    <row r="2108" spans="1:83">
      <c r="A2108" t="s">
        <v>1767</v>
      </c>
      <c r="B2108">
        <v>37.6</v>
      </c>
      <c r="C2108">
        <v>0.88</v>
      </c>
      <c r="D2108">
        <v>10.7</v>
      </c>
      <c r="F2108">
        <v>29.7</v>
      </c>
      <c r="G2108" s="3">
        <f>F2108/Conversions!$C$4</f>
        <v>23.085891954916441</v>
      </c>
      <c r="H2108">
        <v>0.15</v>
      </c>
      <c r="I2108" s="3">
        <f>H2108/Conversions!$C$6</f>
        <v>0.11617100371747212</v>
      </c>
      <c r="J2108">
        <v>4.7</v>
      </c>
      <c r="K2108">
        <v>6.8</v>
      </c>
      <c r="L2108">
        <v>2.44</v>
      </c>
      <c r="M2108">
        <v>0.31</v>
      </c>
      <c r="U2108">
        <f t="shared" si="78"/>
        <v>93.28</v>
      </c>
      <c r="BZ2108" t="s">
        <v>2649</v>
      </c>
      <c r="CD2108" s="3" t="s">
        <v>2791</v>
      </c>
      <c r="CE2108" s="3" t="s">
        <v>2791</v>
      </c>
    </row>
    <row r="2109" spans="1:83">
      <c r="A2109" t="s">
        <v>1768</v>
      </c>
      <c r="B2109">
        <v>42.4</v>
      </c>
      <c r="C2109">
        <v>0.69</v>
      </c>
      <c r="D2109">
        <v>9.1999999999999993</v>
      </c>
      <c r="F2109">
        <v>19.100000000000001</v>
      </c>
      <c r="G2109" s="3">
        <f>F2109/Conversions!$C$4</f>
        <v>14.846482705013605</v>
      </c>
      <c r="H2109">
        <v>0.14000000000000001</v>
      </c>
      <c r="I2109" s="3">
        <f>H2109/Conversions!$C$6</f>
        <v>0.10842627013630733</v>
      </c>
      <c r="J2109">
        <v>7.5</v>
      </c>
      <c r="K2109">
        <v>6.6</v>
      </c>
      <c r="L2109">
        <v>2.11</v>
      </c>
      <c r="M2109">
        <v>0.13</v>
      </c>
      <c r="U2109">
        <f t="shared" si="78"/>
        <v>87.87</v>
      </c>
      <c r="BZ2109" t="s">
        <v>2649</v>
      </c>
      <c r="CD2109" s="3" t="s">
        <v>2791</v>
      </c>
      <c r="CE2109" s="3" t="s">
        <v>2791</v>
      </c>
    </row>
    <row r="2110" spans="1:83">
      <c r="A2110" t="s">
        <v>1768</v>
      </c>
      <c r="B2110">
        <v>42.1</v>
      </c>
      <c r="C2110">
        <v>0.75</v>
      </c>
      <c r="D2110">
        <v>9</v>
      </c>
      <c r="F2110">
        <v>19.5</v>
      </c>
      <c r="G2110" s="3">
        <f>F2110/Conversions!$C$4</f>
        <v>15.157403808783522</v>
      </c>
      <c r="H2110">
        <v>0.14000000000000001</v>
      </c>
      <c r="I2110" s="3">
        <f>H2110/Conversions!$C$6</f>
        <v>0.10842627013630733</v>
      </c>
      <c r="J2110">
        <v>7</v>
      </c>
      <c r="K2110">
        <v>8.8000000000000007</v>
      </c>
      <c r="L2110">
        <v>2.35</v>
      </c>
      <c r="M2110">
        <v>0.25</v>
      </c>
      <c r="U2110">
        <f t="shared" si="78"/>
        <v>89.89</v>
      </c>
      <c r="BZ2110" t="s">
        <v>2649</v>
      </c>
      <c r="CD2110" s="3" t="s">
        <v>2791</v>
      </c>
      <c r="CE2110" s="3" t="s">
        <v>2791</v>
      </c>
    </row>
    <row r="2111" spans="1:83">
      <c r="A2111" t="s">
        <v>1768</v>
      </c>
      <c r="B2111">
        <v>40.1</v>
      </c>
      <c r="C2111">
        <v>0.77</v>
      </c>
      <c r="D2111">
        <v>9.1</v>
      </c>
      <c r="F2111">
        <v>20.9</v>
      </c>
      <c r="G2111" s="3">
        <f>F2111/Conversions!$C$4</f>
        <v>16.245627671978234</v>
      </c>
      <c r="H2111">
        <v>0.15</v>
      </c>
      <c r="I2111" s="3">
        <f>H2111/Conversions!$C$6</f>
        <v>0.11617100371747212</v>
      </c>
      <c r="J2111">
        <v>6.5</v>
      </c>
      <c r="K2111">
        <v>7.5</v>
      </c>
      <c r="L2111">
        <v>2.62</v>
      </c>
      <c r="M2111">
        <v>0.39</v>
      </c>
      <c r="U2111">
        <f t="shared" si="78"/>
        <v>88.03</v>
      </c>
      <c r="BZ2111" t="s">
        <v>2649</v>
      </c>
      <c r="CD2111" s="3" t="s">
        <v>2791</v>
      </c>
      <c r="CE2111" s="3" t="s">
        <v>2791</v>
      </c>
    </row>
    <row r="2112" spans="1:83">
      <c r="A2112" t="s">
        <v>1768</v>
      </c>
      <c r="B2112">
        <v>46.9</v>
      </c>
      <c r="C2112">
        <v>0.79</v>
      </c>
      <c r="D2112">
        <v>9.9</v>
      </c>
      <c r="F2112">
        <v>19.7</v>
      </c>
      <c r="G2112" s="3">
        <f>F2112/Conversions!$C$4</f>
        <v>15.312864360668479</v>
      </c>
      <c r="H2112">
        <v>0.13</v>
      </c>
      <c r="I2112" s="3">
        <f>H2112/Conversions!$C$6</f>
        <v>0.10068153655514252</v>
      </c>
      <c r="J2112">
        <v>7.9</v>
      </c>
      <c r="K2112">
        <v>3.9</v>
      </c>
      <c r="L2112">
        <v>1.91</v>
      </c>
      <c r="M2112">
        <v>0.97</v>
      </c>
      <c r="U2112">
        <f t="shared" si="78"/>
        <v>92.100000000000009</v>
      </c>
      <c r="BZ2112" t="s">
        <v>2649</v>
      </c>
      <c r="CD2112" s="3" t="s">
        <v>2791</v>
      </c>
      <c r="CE2112" s="3" t="s">
        <v>2791</v>
      </c>
    </row>
    <row r="2113" spans="1:83">
      <c r="A2113" t="s">
        <v>1768</v>
      </c>
      <c r="B2113">
        <v>41</v>
      </c>
      <c r="C2113">
        <v>0.76</v>
      </c>
      <c r="D2113">
        <v>8.8000000000000007</v>
      </c>
      <c r="F2113">
        <v>20.8</v>
      </c>
      <c r="G2113" s="3">
        <f>F2113/Conversions!$C$4</f>
        <v>16.167897396035755</v>
      </c>
      <c r="H2113">
        <v>0.15</v>
      </c>
      <c r="I2113" s="3">
        <f>H2113/Conversions!$C$6</f>
        <v>0.11617100371747212</v>
      </c>
      <c r="J2113">
        <v>7.4</v>
      </c>
      <c r="K2113">
        <v>7.2</v>
      </c>
      <c r="L2113">
        <v>1.74</v>
      </c>
      <c r="M2113">
        <v>0.2</v>
      </c>
      <c r="U2113">
        <f t="shared" si="78"/>
        <v>88.05</v>
      </c>
      <c r="BZ2113" t="s">
        <v>2649</v>
      </c>
      <c r="CD2113" s="3" t="s">
        <v>2791</v>
      </c>
      <c r="CE2113" s="3" t="s">
        <v>2791</v>
      </c>
    </row>
    <row r="2114" spans="1:83">
      <c r="A2114" t="s">
        <v>1769</v>
      </c>
      <c r="B2114">
        <v>43.2</v>
      </c>
      <c r="C2114">
        <v>0.74</v>
      </c>
      <c r="D2114">
        <v>8.5</v>
      </c>
      <c r="F2114">
        <v>19.5</v>
      </c>
      <c r="G2114" s="3">
        <f>F2114/Conversions!$C$4</f>
        <v>15.157403808783522</v>
      </c>
      <c r="H2114">
        <v>0.13</v>
      </c>
      <c r="I2114" s="3">
        <f>H2114/Conversions!$C$6</f>
        <v>0.10068153655514252</v>
      </c>
      <c r="J2114">
        <v>9.9</v>
      </c>
      <c r="K2114">
        <v>5</v>
      </c>
      <c r="L2114">
        <v>1.94</v>
      </c>
      <c r="M2114">
        <v>0.11</v>
      </c>
      <c r="U2114">
        <f t="shared" si="78"/>
        <v>89.02000000000001</v>
      </c>
      <c r="BZ2114" t="s">
        <v>2649</v>
      </c>
      <c r="CD2114" s="3" t="s">
        <v>2791</v>
      </c>
      <c r="CE2114" s="3" t="s">
        <v>2791</v>
      </c>
    </row>
    <row r="2115" spans="1:83">
      <c r="A2115" t="s">
        <v>1769</v>
      </c>
      <c r="B2115">
        <v>39.1</v>
      </c>
      <c r="C2115">
        <v>0.86</v>
      </c>
      <c r="D2115">
        <v>8.6</v>
      </c>
      <c r="F2115">
        <v>21.2</v>
      </c>
      <c r="G2115" s="3">
        <f>F2115/Conversions!$C$4</f>
        <v>16.478818499805673</v>
      </c>
      <c r="H2115">
        <v>0.13</v>
      </c>
      <c r="I2115" s="3">
        <f>H2115/Conversions!$C$6</f>
        <v>0.10068153655514252</v>
      </c>
      <c r="J2115">
        <v>7</v>
      </c>
      <c r="K2115">
        <v>6.1</v>
      </c>
      <c r="L2115">
        <v>2.0499999999999998</v>
      </c>
      <c r="M2115">
        <v>0.12</v>
      </c>
      <c r="U2115">
        <f t="shared" si="78"/>
        <v>85.16</v>
      </c>
      <c r="BZ2115" t="s">
        <v>2649</v>
      </c>
      <c r="CD2115" s="3" t="s">
        <v>2791</v>
      </c>
      <c r="CE2115" s="3" t="s">
        <v>2791</v>
      </c>
    </row>
    <row r="2116" spans="1:83">
      <c r="A2116" t="s">
        <v>1769</v>
      </c>
      <c r="B2116">
        <v>43</v>
      </c>
      <c r="C2116">
        <v>0.75</v>
      </c>
      <c r="D2116">
        <v>5.9</v>
      </c>
      <c r="F2116">
        <v>19.2</v>
      </c>
      <c r="G2116" s="3">
        <f>F2116/Conversions!$C$4</f>
        <v>14.924212980956082</v>
      </c>
      <c r="H2116">
        <v>0.17</v>
      </c>
      <c r="I2116" s="3">
        <f>H2116/Conversions!$C$6</f>
        <v>0.13166047087980176</v>
      </c>
      <c r="J2116">
        <v>14.7</v>
      </c>
      <c r="K2116">
        <v>3.7</v>
      </c>
      <c r="L2116">
        <v>1.68</v>
      </c>
      <c r="M2116">
        <v>0.15</v>
      </c>
      <c r="U2116">
        <f t="shared" si="78"/>
        <v>89.250000000000014</v>
      </c>
      <c r="BZ2116" t="s">
        <v>2649</v>
      </c>
      <c r="CD2116" s="3" t="s">
        <v>2791</v>
      </c>
      <c r="CE2116" s="3" t="s">
        <v>2791</v>
      </c>
    </row>
    <row r="2117" spans="1:83">
      <c r="A2117" t="s">
        <v>1769</v>
      </c>
      <c r="B2117">
        <v>42.2</v>
      </c>
      <c r="C2117">
        <v>0.88</v>
      </c>
      <c r="D2117">
        <v>9.1999999999999993</v>
      </c>
      <c r="F2117">
        <v>20.5</v>
      </c>
      <c r="G2117" s="3">
        <f>F2117/Conversions!$C$4</f>
        <v>15.934706568208318</v>
      </c>
      <c r="H2117">
        <v>0.14000000000000001</v>
      </c>
      <c r="I2117" s="3">
        <f>H2117/Conversions!$C$6</f>
        <v>0.10842627013630733</v>
      </c>
      <c r="J2117">
        <v>8</v>
      </c>
      <c r="K2117">
        <v>6.2</v>
      </c>
      <c r="L2117">
        <v>2.21</v>
      </c>
      <c r="M2117">
        <v>0.21</v>
      </c>
      <c r="U2117">
        <f t="shared" si="78"/>
        <v>89.54</v>
      </c>
      <c r="BZ2117" t="s">
        <v>2649</v>
      </c>
      <c r="CD2117" s="3" t="s">
        <v>2791</v>
      </c>
      <c r="CE2117" s="3" t="s">
        <v>2791</v>
      </c>
    </row>
    <row r="2118" spans="1:83">
      <c r="A2118" t="s">
        <v>1769</v>
      </c>
      <c r="B2118">
        <v>44.1</v>
      </c>
      <c r="C2118">
        <v>0.84</v>
      </c>
      <c r="D2118">
        <v>9.4</v>
      </c>
      <c r="F2118">
        <v>18.8</v>
      </c>
      <c r="G2118" s="3">
        <f>F2118/Conversions!$C$4</f>
        <v>14.613291877186164</v>
      </c>
      <c r="H2118">
        <v>0.14000000000000001</v>
      </c>
      <c r="I2118" s="3">
        <f>H2118/Conversions!$C$6</f>
        <v>0.10842627013630733</v>
      </c>
      <c r="J2118">
        <v>8.4</v>
      </c>
      <c r="K2118">
        <v>4.8</v>
      </c>
      <c r="L2118">
        <v>2.8</v>
      </c>
      <c r="M2118">
        <v>0.16</v>
      </c>
      <c r="U2118">
        <f t="shared" si="78"/>
        <v>89.440000000000012</v>
      </c>
      <c r="BZ2118" t="s">
        <v>2649</v>
      </c>
      <c r="CD2118" s="3" t="s">
        <v>2791</v>
      </c>
      <c r="CE2118" s="3" t="s">
        <v>2791</v>
      </c>
    </row>
    <row r="2119" spans="1:83">
      <c r="A2119" t="s">
        <v>1769</v>
      </c>
      <c r="B2119">
        <v>41.1</v>
      </c>
      <c r="C2119">
        <v>0.88</v>
      </c>
      <c r="D2119">
        <v>8.4</v>
      </c>
      <c r="F2119">
        <v>20.2</v>
      </c>
      <c r="G2119" s="3">
        <f>F2119/Conversions!$C$4</f>
        <v>15.701515740380879</v>
      </c>
      <c r="H2119">
        <v>0.13</v>
      </c>
      <c r="I2119" s="3">
        <f>H2119/Conversions!$C$6</f>
        <v>0.10068153655514252</v>
      </c>
      <c r="J2119">
        <v>8.6</v>
      </c>
      <c r="K2119">
        <v>5.5</v>
      </c>
      <c r="L2119">
        <v>2.27</v>
      </c>
      <c r="M2119">
        <v>0.16</v>
      </c>
      <c r="U2119">
        <f t="shared" si="78"/>
        <v>87.240000000000009</v>
      </c>
      <c r="BZ2119" t="s">
        <v>2649</v>
      </c>
      <c r="CD2119" s="3" t="s">
        <v>2791</v>
      </c>
      <c r="CE2119" s="3" t="s">
        <v>2791</v>
      </c>
    </row>
    <row r="2120" spans="1:83">
      <c r="A2120" t="s">
        <v>1769</v>
      </c>
      <c r="B2120">
        <v>44</v>
      </c>
      <c r="C2120">
        <v>0.79</v>
      </c>
      <c r="D2120">
        <v>9.6999999999999993</v>
      </c>
      <c r="F2120">
        <v>19.5</v>
      </c>
      <c r="G2120" s="3">
        <f>F2120/Conversions!$C$4</f>
        <v>15.157403808783522</v>
      </c>
      <c r="H2120">
        <v>0.15</v>
      </c>
      <c r="I2120" s="3">
        <f>H2120/Conversions!$C$6</f>
        <v>0.11617100371747212</v>
      </c>
      <c r="J2120">
        <v>8.6999999999999993</v>
      </c>
      <c r="K2120">
        <v>5.8</v>
      </c>
      <c r="L2120">
        <v>2.56</v>
      </c>
      <c r="M2120">
        <v>0.27</v>
      </c>
      <c r="U2120">
        <f t="shared" si="78"/>
        <v>91.47</v>
      </c>
      <c r="BZ2120" t="s">
        <v>2649</v>
      </c>
      <c r="CD2120" s="3" t="s">
        <v>2791</v>
      </c>
      <c r="CE2120" s="3" t="s">
        <v>2791</v>
      </c>
    </row>
    <row r="2121" spans="1:83">
      <c r="A2121" t="s">
        <v>1770</v>
      </c>
      <c r="B2121">
        <v>46.6</v>
      </c>
      <c r="C2121">
        <v>0.89</v>
      </c>
      <c r="D2121">
        <v>6</v>
      </c>
      <c r="F2121">
        <v>18.899999999999999</v>
      </c>
      <c r="G2121" s="3">
        <f>F2121/Conversions!$C$4</f>
        <v>14.691022153128642</v>
      </c>
      <c r="H2121">
        <v>0.16</v>
      </c>
      <c r="I2121" s="3">
        <f>H2121/Conversions!$C$6</f>
        <v>0.12391573729863693</v>
      </c>
      <c r="J2121">
        <v>13.6</v>
      </c>
      <c r="K2121">
        <v>5.4</v>
      </c>
      <c r="L2121">
        <v>1.86</v>
      </c>
      <c r="M2121">
        <v>7.0000000000000007E-2</v>
      </c>
      <c r="U2121">
        <f t="shared" si="78"/>
        <v>93.47999999999999</v>
      </c>
      <c r="BZ2121" t="s">
        <v>2649</v>
      </c>
      <c r="CD2121" s="3" t="s">
        <v>2791</v>
      </c>
      <c r="CE2121" s="3" t="s">
        <v>2791</v>
      </c>
    </row>
    <row r="2122" spans="1:83">
      <c r="A2122" t="s">
        <v>1771</v>
      </c>
      <c r="B2122">
        <v>42.9</v>
      </c>
      <c r="C2122">
        <v>1.02</v>
      </c>
      <c r="D2122">
        <v>10</v>
      </c>
      <c r="F2122">
        <v>20.399999999999999</v>
      </c>
      <c r="G2122" s="3">
        <f>F2122/Conversions!$C$4</f>
        <v>15.856976292265836</v>
      </c>
      <c r="H2122">
        <v>0.15</v>
      </c>
      <c r="I2122" s="3">
        <f>H2122/Conversions!$C$6</f>
        <v>0.11617100371747212</v>
      </c>
      <c r="J2122">
        <v>7.4</v>
      </c>
      <c r="K2122">
        <v>6</v>
      </c>
      <c r="L2122">
        <v>2.4700000000000002</v>
      </c>
      <c r="M2122">
        <v>0.35</v>
      </c>
      <c r="U2122">
        <f t="shared" si="78"/>
        <v>90.69</v>
      </c>
      <c r="BZ2122" t="s">
        <v>2649</v>
      </c>
      <c r="CD2122" s="3" t="s">
        <v>2791</v>
      </c>
      <c r="CE2122" s="3" t="s">
        <v>2791</v>
      </c>
    </row>
    <row r="2123" spans="1:83">
      <c r="A2123" t="s">
        <v>1771</v>
      </c>
      <c r="B2123">
        <v>42.9</v>
      </c>
      <c r="C2123">
        <v>0.8</v>
      </c>
      <c r="D2123">
        <v>10</v>
      </c>
      <c r="F2123">
        <v>20.2</v>
      </c>
      <c r="G2123" s="3">
        <f>F2123/Conversions!$C$4</f>
        <v>15.701515740380879</v>
      </c>
      <c r="H2123">
        <v>0.14000000000000001</v>
      </c>
      <c r="I2123" s="3">
        <f>H2123/Conversions!$C$6</f>
        <v>0.10842627013630733</v>
      </c>
      <c r="J2123">
        <v>6.7</v>
      </c>
      <c r="K2123">
        <v>7.6</v>
      </c>
      <c r="L2123">
        <v>2.39</v>
      </c>
      <c r="M2123">
        <v>0.31</v>
      </c>
      <c r="U2123">
        <f t="shared" si="78"/>
        <v>91.04</v>
      </c>
      <c r="BZ2123" t="s">
        <v>2649</v>
      </c>
      <c r="CD2123" s="3" t="s">
        <v>2791</v>
      </c>
      <c r="CE2123" s="3" t="s">
        <v>2791</v>
      </c>
    </row>
    <row r="2124" spans="1:83">
      <c r="A2124" t="s">
        <v>1772</v>
      </c>
      <c r="B2124">
        <v>47.2</v>
      </c>
      <c r="C2124">
        <v>0.92</v>
      </c>
      <c r="D2124">
        <v>13</v>
      </c>
      <c r="F2124">
        <v>17.7</v>
      </c>
      <c r="G2124" s="3">
        <f>F2124/Conversions!$C$4</f>
        <v>13.758258841818888</v>
      </c>
      <c r="H2124">
        <v>0.14000000000000001</v>
      </c>
      <c r="I2124" s="3">
        <f>H2124/Conversions!$C$6</f>
        <v>0.10842627013630733</v>
      </c>
      <c r="J2124">
        <v>7.4</v>
      </c>
      <c r="K2124">
        <v>6.9</v>
      </c>
      <c r="L2124">
        <v>3.33</v>
      </c>
      <c r="M2124">
        <v>0.42</v>
      </c>
      <c r="U2124">
        <f t="shared" si="78"/>
        <v>97.010000000000019</v>
      </c>
      <c r="V2124">
        <v>18.3</v>
      </c>
      <c r="BZ2124" t="s">
        <v>2649</v>
      </c>
      <c r="CD2124" s="3" t="s">
        <v>2791</v>
      </c>
      <c r="CE2124" s="3" t="s">
        <v>2791</v>
      </c>
    </row>
    <row r="2125" spans="1:83">
      <c r="A2125" t="s">
        <v>1772</v>
      </c>
      <c r="B2125">
        <v>44.6</v>
      </c>
      <c r="C2125">
        <v>0.77</v>
      </c>
      <c r="D2125">
        <v>10.7</v>
      </c>
      <c r="F2125">
        <v>18.2</v>
      </c>
      <c r="G2125" s="3">
        <f>F2125/Conversions!$C$4</f>
        <v>14.146910221531286</v>
      </c>
      <c r="H2125">
        <v>0.19</v>
      </c>
      <c r="I2125" s="3">
        <f>H2125/Conversions!$C$6</f>
        <v>0.14714993804213136</v>
      </c>
      <c r="J2125">
        <v>11.6</v>
      </c>
      <c r="K2125">
        <v>6.8</v>
      </c>
      <c r="L2125">
        <v>2.4900000000000002</v>
      </c>
      <c r="M2125">
        <v>0.25</v>
      </c>
      <c r="U2125">
        <f t="shared" si="78"/>
        <v>95.600000000000009</v>
      </c>
      <c r="V2125">
        <v>2.5</v>
      </c>
      <c r="BZ2125" t="s">
        <v>2649</v>
      </c>
      <c r="CD2125" s="3" t="s">
        <v>2791</v>
      </c>
      <c r="CE2125" s="3" t="s">
        <v>2791</v>
      </c>
    </row>
    <row r="2126" spans="1:83">
      <c r="A2126" t="s">
        <v>1772</v>
      </c>
      <c r="B2126">
        <v>46.1</v>
      </c>
      <c r="C2126">
        <v>0.85</v>
      </c>
      <c r="D2126">
        <v>12.6</v>
      </c>
      <c r="F2126">
        <v>19.5</v>
      </c>
      <c r="G2126" s="3">
        <f>F2126/Conversions!$C$4</f>
        <v>15.157403808783522</v>
      </c>
      <c r="H2126">
        <v>0.15</v>
      </c>
      <c r="I2126" s="3">
        <f>H2126/Conversions!$C$6</f>
        <v>0.11617100371747212</v>
      </c>
      <c r="J2126">
        <v>7.7</v>
      </c>
      <c r="K2126">
        <v>6.4</v>
      </c>
      <c r="L2126">
        <v>3.16</v>
      </c>
      <c r="M2126">
        <v>0.35</v>
      </c>
      <c r="U2126">
        <f t="shared" si="78"/>
        <v>96.809999999999988</v>
      </c>
      <c r="V2126">
        <v>17.3</v>
      </c>
      <c r="BZ2126" t="s">
        <v>2649</v>
      </c>
      <c r="CD2126" s="3" t="s">
        <v>2791</v>
      </c>
      <c r="CE2126" s="3" t="s">
        <v>2791</v>
      </c>
    </row>
    <row r="2127" spans="1:83">
      <c r="A2127" t="s">
        <v>1772</v>
      </c>
      <c r="B2127">
        <v>46</v>
      </c>
      <c r="C2127">
        <v>0.84</v>
      </c>
      <c r="D2127">
        <v>16.600000000000001</v>
      </c>
      <c r="F2127">
        <v>20.2</v>
      </c>
      <c r="G2127" s="3">
        <f>F2127/Conversions!$C$4</f>
        <v>15.701515740380879</v>
      </c>
      <c r="H2127">
        <v>0.15</v>
      </c>
      <c r="I2127" s="3">
        <f>H2127/Conversions!$C$6</f>
        <v>0.11617100371747212</v>
      </c>
      <c r="J2127">
        <v>6.7</v>
      </c>
      <c r="K2127">
        <v>5</v>
      </c>
      <c r="L2127">
        <v>3.22</v>
      </c>
      <c r="M2127">
        <v>0.35</v>
      </c>
      <c r="U2127">
        <f t="shared" si="78"/>
        <v>99.060000000000016</v>
      </c>
      <c r="V2127">
        <v>15.7</v>
      </c>
      <c r="Y2127">
        <v>148.30000000000001</v>
      </c>
      <c r="BZ2127" t="s">
        <v>2649</v>
      </c>
      <c r="CD2127" s="3" t="s">
        <v>2791</v>
      </c>
      <c r="CE2127" s="3" t="s">
        <v>2791</v>
      </c>
    </row>
    <row r="2128" spans="1:83">
      <c r="A2128" t="s">
        <v>1772</v>
      </c>
      <c r="B2128">
        <v>46</v>
      </c>
      <c r="C2128">
        <v>0.82</v>
      </c>
      <c r="D2128">
        <v>16.399999999999999</v>
      </c>
      <c r="F2128">
        <v>19.2</v>
      </c>
      <c r="G2128" s="3">
        <f>F2128/Conversions!$C$4</f>
        <v>14.924212980956082</v>
      </c>
      <c r="H2128">
        <v>0.14000000000000001</v>
      </c>
      <c r="I2128" s="3">
        <f>H2128/Conversions!$C$6</f>
        <v>0.10842627013630733</v>
      </c>
      <c r="J2128">
        <v>6.9</v>
      </c>
      <c r="K2128">
        <v>6.5</v>
      </c>
      <c r="L2128">
        <v>3.33</v>
      </c>
      <c r="M2128">
        <v>0.39</v>
      </c>
      <c r="U2128">
        <f t="shared" si="78"/>
        <v>99.679999999999993</v>
      </c>
      <c r="V2128">
        <v>18.8</v>
      </c>
      <c r="BZ2128" t="s">
        <v>2649</v>
      </c>
      <c r="CD2128" s="3" t="s">
        <v>2791</v>
      </c>
      <c r="CE2128" s="3" t="s">
        <v>2791</v>
      </c>
    </row>
    <row r="2129" spans="1:83">
      <c r="A2129" t="s">
        <v>1772</v>
      </c>
      <c r="B2129">
        <v>47.8</v>
      </c>
      <c r="C2129">
        <v>0.86</v>
      </c>
      <c r="D2129">
        <v>15.7</v>
      </c>
      <c r="F2129">
        <v>18.399999999999999</v>
      </c>
      <c r="G2129" s="3">
        <f>F2129/Conversions!$C$4</f>
        <v>14.302370773416245</v>
      </c>
      <c r="H2129">
        <v>0.13</v>
      </c>
      <c r="I2129" s="3">
        <f>H2129/Conversions!$C$6</f>
        <v>0.10068153655514252</v>
      </c>
      <c r="J2129">
        <v>7.1</v>
      </c>
      <c r="K2129">
        <v>6.3</v>
      </c>
      <c r="L2129">
        <v>3.12</v>
      </c>
      <c r="M2129">
        <v>0.38</v>
      </c>
      <c r="U2129">
        <f t="shared" si="78"/>
        <v>99.789999999999992</v>
      </c>
      <c r="V2129">
        <v>16.100000000000001</v>
      </c>
      <c r="BZ2129" t="s">
        <v>2649</v>
      </c>
      <c r="CD2129" s="3" t="s">
        <v>2791</v>
      </c>
      <c r="CE2129" s="3" t="s">
        <v>2791</v>
      </c>
    </row>
    <row r="2130" spans="1:83">
      <c r="A2130" t="s">
        <v>1773</v>
      </c>
      <c r="B2130">
        <v>47.9</v>
      </c>
      <c r="C2130">
        <v>0.78</v>
      </c>
      <c r="D2130">
        <v>10.6</v>
      </c>
      <c r="F2130">
        <v>16.5</v>
      </c>
      <c r="G2130" s="3">
        <f>F2130/Conversions!$C$4</f>
        <v>12.825495530509134</v>
      </c>
      <c r="H2130">
        <v>0.14000000000000001</v>
      </c>
      <c r="I2130" s="3">
        <f>H2130/Conversions!$C$6</f>
        <v>0.10842627013630733</v>
      </c>
      <c r="J2130">
        <v>7.4</v>
      </c>
      <c r="K2130">
        <v>6</v>
      </c>
      <c r="L2130">
        <v>3.5</v>
      </c>
      <c r="M2130">
        <v>1.89</v>
      </c>
      <c r="U2130">
        <f t="shared" si="78"/>
        <v>94.71</v>
      </c>
      <c r="V2130">
        <v>64.8</v>
      </c>
      <c r="X2130">
        <v>95.1</v>
      </c>
      <c r="BZ2130" t="s">
        <v>2649</v>
      </c>
      <c r="CD2130" s="3" t="s">
        <v>2791</v>
      </c>
      <c r="CE2130" s="3" t="s">
        <v>2791</v>
      </c>
    </row>
    <row r="2131" spans="1:83">
      <c r="A2131" t="s">
        <v>1773</v>
      </c>
      <c r="B2131">
        <v>46.7</v>
      </c>
      <c r="C2131">
        <v>0.76</v>
      </c>
      <c r="D2131">
        <v>10.8</v>
      </c>
      <c r="F2131">
        <v>17.2</v>
      </c>
      <c r="G2131" s="3">
        <f>F2131/Conversions!$C$4</f>
        <v>13.36960746210649</v>
      </c>
      <c r="H2131">
        <v>0.14000000000000001</v>
      </c>
      <c r="I2131" s="3">
        <f>H2131/Conversions!$C$6</f>
        <v>0.10842627013630733</v>
      </c>
      <c r="J2131">
        <v>4.9000000000000004</v>
      </c>
      <c r="K2131">
        <v>10.5</v>
      </c>
      <c r="L2131">
        <v>3.91</v>
      </c>
      <c r="M2131">
        <v>0.37</v>
      </c>
      <c r="U2131">
        <f t="shared" si="78"/>
        <v>95.280000000000015</v>
      </c>
      <c r="V2131">
        <v>12.7</v>
      </c>
      <c r="Y2131">
        <v>219.1</v>
      </c>
      <c r="BZ2131" t="s">
        <v>2649</v>
      </c>
      <c r="CD2131" s="3" t="s">
        <v>2791</v>
      </c>
      <c r="CE2131" s="3" t="s">
        <v>2791</v>
      </c>
    </row>
    <row r="2132" spans="1:83">
      <c r="A2132" t="s">
        <v>1773</v>
      </c>
      <c r="B2132">
        <v>42.9</v>
      </c>
      <c r="C2132">
        <v>1.35</v>
      </c>
      <c r="D2132">
        <v>9.9</v>
      </c>
      <c r="F2132">
        <v>18</v>
      </c>
      <c r="G2132" s="3">
        <f>F2132/Conversions!$C$4</f>
        <v>13.991449669646327</v>
      </c>
      <c r="H2132">
        <v>0.13</v>
      </c>
      <c r="I2132" s="3">
        <f>H2132/Conversions!$C$6</f>
        <v>0.10068153655514252</v>
      </c>
      <c r="J2132">
        <v>7.6</v>
      </c>
      <c r="K2132">
        <v>7</v>
      </c>
      <c r="L2132">
        <v>3.52</v>
      </c>
      <c r="M2132">
        <v>0.23</v>
      </c>
      <c r="U2132">
        <f t="shared" si="78"/>
        <v>90.63</v>
      </c>
      <c r="V2132">
        <v>1.7</v>
      </c>
      <c r="Y2132">
        <v>132.9</v>
      </c>
      <c r="BZ2132" t="s">
        <v>2649</v>
      </c>
      <c r="CD2132" s="3" t="s">
        <v>2791</v>
      </c>
      <c r="CE2132" s="3" t="s">
        <v>2791</v>
      </c>
    </row>
    <row r="2133" spans="1:83">
      <c r="A2133" t="s">
        <v>1773</v>
      </c>
      <c r="B2133">
        <v>44.6</v>
      </c>
      <c r="C2133">
        <v>0.84</v>
      </c>
      <c r="D2133">
        <v>9.4</v>
      </c>
      <c r="F2133">
        <v>18.100000000000001</v>
      </c>
      <c r="G2133" s="3">
        <f>F2133/Conversions!$C$4</f>
        <v>14.069179945588807</v>
      </c>
      <c r="H2133">
        <v>0.16</v>
      </c>
      <c r="I2133" s="3">
        <f>H2133/Conversions!$C$6</f>
        <v>0.12391573729863693</v>
      </c>
      <c r="J2133">
        <v>7.9</v>
      </c>
      <c r="K2133">
        <v>7.9</v>
      </c>
      <c r="L2133">
        <v>2.4</v>
      </c>
      <c r="M2133">
        <v>0.25</v>
      </c>
      <c r="U2133">
        <f t="shared" si="78"/>
        <v>91.550000000000011</v>
      </c>
      <c r="V2133">
        <v>1.2</v>
      </c>
      <c r="Y2133">
        <v>149.80000000000001</v>
      </c>
      <c r="BZ2133" t="s">
        <v>2649</v>
      </c>
      <c r="CD2133" s="3" t="s">
        <v>2791</v>
      </c>
      <c r="CE2133" s="3" t="s">
        <v>2791</v>
      </c>
    </row>
    <row r="2134" spans="1:83">
      <c r="A2134" t="s">
        <v>1773</v>
      </c>
      <c r="B2134">
        <v>43.1</v>
      </c>
      <c r="C2134">
        <v>0.62</v>
      </c>
      <c r="D2134">
        <v>7</v>
      </c>
      <c r="F2134">
        <v>16.600000000000001</v>
      </c>
      <c r="G2134" s="3">
        <f>F2134/Conversions!$C$4</f>
        <v>12.903225806451614</v>
      </c>
      <c r="H2134">
        <v>0.16</v>
      </c>
      <c r="I2134" s="3">
        <f>H2134/Conversions!$C$6</f>
        <v>0.12391573729863693</v>
      </c>
      <c r="J2134">
        <v>16.8</v>
      </c>
      <c r="K2134">
        <v>3.8</v>
      </c>
      <c r="L2134">
        <v>2.69</v>
      </c>
      <c r="M2134">
        <v>0.28999999999999998</v>
      </c>
      <c r="U2134">
        <f t="shared" si="78"/>
        <v>91.06</v>
      </c>
      <c r="V2134">
        <v>1.2</v>
      </c>
      <c r="BZ2134" t="s">
        <v>2649</v>
      </c>
      <c r="CD2134" s="3" t="s">
        <v>2791</v>
      </c>
      <c r="CE2134" s="3" t="s">
        <v>2791</v>
      </c>
    </row>
    <row r="2135" spans="1:83">
      <c r="A2135" t="s">
        <v>1773</v>
      </c>
      <c r="B2135">
        <v>41.9</v>
      </c>
      <c r="C2135">
        <v>0.77</v>
      </c>
      <c r="D2135">
        <v>8</v>
      </c>
      <c r="F2135">
        <v>19.5</v>
      </c>
      <c r="G2135" s="3">
        <f>F2135/Conversions!$C$4</f>
        <v>15.157403808783522</v>
      </c>
      <c r="H2135">
        <v>0.15</v>
      </c>
      <c r="I2135" s="3">
        <f>H2135/Conversions!$C$6</f>
        <v>0.11617100371747212</v>
      </c>
      <c r="J2135">
        <v>9.5</v>
      </c>
      <c r="K2135">
        <v>6</v>
      </c>
      <c r="L2135">
        <v>2.3199999999999998</v>
      </c>
      <c r="M2135">
        <v>0.22</v>
      </c>
      <c r="U2135">
        <f t="shared" si="78"/>
        <v>88.36</v>
      </c>
      <c r="V2135">
        <v>14.4</v>
      </c>
      <c r="BZ2135" t="s">
        <v>2649</v>
      </c>
      <c r="CD2135" s="3" t="s">
        <v>2791</v>
      </c>
      <c r="CE2135" s="3" t="s">
        <v>2791</v>
      </c>
    </row>
    <row r="2136" spans="1:83">
      <c r="A2136" t="s">
        <v>1773</v>
      </c>
      <c r="B2136">
        <v>44.1</v>
      </c>
      <c r="C2136">
        <v>0.96</v>
      </c>
      <c r="D2136">
        <v>8.1</v>
      </c>
      <c r="F2136">
        <v>18.899999999999999</v>
      </c>
      <c r="G2136" s="3">
        <f>F2136/Conversions!$C$4</f>
        <v>14.691022153128642</v>
      </c>
      <c r="H2136">
        <v>0.26</v>
      </c>
      <c r="I2136" s="3">
        <f>H2136/Conversions!$C$6</f>
        <v>0.20136307311028503</v>
      </c>
      <c r="J2136">
        <v>11</v>
      </c>
      <c r="K2136">
        <v>6.8</v>
      </c>
      <c r="L2136">
        <v>1.94</v>
      </c>
      <c r="M2136">
        <v>0.19</v>
      </c>
      <c r="U2136">
        <f t="shared" si="78"/>
        <v>92.25</v>
      </c>
      <c r="V2136">
        <v>16.2</v>
      </c>
      <c r="BZ2136" t="s">
        <v>2649</v>
      </c>
      <c r="CD2136" s="3" t="s">
        <v>2791</v>
      </c>
      <c r="CE2136" s="3" t="s">
        <v>2791</v>
      </c>
    </row>
    <row r="2137" spans="1:83">
      <c r="A2137" t="s">
        <v>1773</v>
      </c>
      <c r="B2137">
        <v>45.5</v>
      </c>
      <c r="C2137">
        <v>0.91</v>
      </c>
      <c r="D2137">
        <v>7.2</v>
      </c>
      <c r="F2137">
        <v>21.4</v>
      </c>
      <c r="G2137" s="3">
        <f>F2137/Conversions!$C$4</f>
        <v>16.634279051690633</v>
      </c>
      <c r="H2137">
        <v>0.19</v>
      </c>
      <c r="I2137" s="3">
        <f>H2137/Conversions!$C$6</f>
        <v>0.14714993804213136</v>
      </c>
      <c r="J2137">
        <v>7.5</v>
      </c>
      <c r="K2137">
        <v>6.2</v>
      </c>
      <c r="L2137">
        <v>1.83</v>
      </c>
      <c r="M2137">
        <v>0.25</v>
      </c>
      <c r="U2137">
        <f t="shared" si="78"/>
        <v>90.97999999999999</v>
      </c>
      <c r="V2137">
        <v>11</v>
      </c>
      <c r="BZ2137" t="s">
        <v>2649</v>
      </c>
      <c r="CD2137" s="3" t="s">
        <v>2791</v>
      </c>
      <c r="CE2137" s="3" t="s">
        <v>2791</v>
      </c>
    </row>
    <row r="2138" spans="1:83">
      <c r="A2138" t="s">
        <v>1774</v>
      </c>
      <c r="B2138">
        <v>40.1</v>
      </c>
      <c r="C2138">
        <v>0.74</v>
      </c>
      <c r="D2138">
        <v>9.9</v>
      </c>
      <c r="F2138">
        <v>19.3</v>
      </c>
      <c r="G2138" s="3">
        <f>F2138/Conversions!$C$4</f>
        <v>15.001943256898564</v>
      </c>
      <c r="H2138">
        <v>0.21</v>
      </c>
      <c r="I2138" s="3">
        <f>H2138/Conversions!$C$6</f>
        <v>0.16263940520446096</v>
      </c>
      <c r="J2138">
        <v>4.7</v>
      </c>
      <c r="K2138">
        <v>11.7</v>
      </c>
      <c r="L2138">
        <v>1.74</v>
      </c>
      <c r="M2138">
        <v>0.21</v>
      </c>
      <c r="U2138">
        <f t="shared" si="78"/>
        <v>88.6</v>
      </c>
      <c r="V2138">
        <v>25.9</v>
      </c>
      <c r="BZ2138" t="s">
        <v>2649</v>
      </c>
      <c r="CD2138" s="3" t="s">
        <v>2791</v>
      </c>
      <c r="CE2138" s="3" t="s">
        <v>2791</v>
      </c>
    </row>
    <row r="2139" spans="1:83">
      <c r="A2139" t="s">
        <v>1775</v>
      </c>
      <c r="B2139">
        <v>48.6</v>
      </c>
      <c r="C2139">
        <v>0.8</v>
      </c>
      <c r="D2139">
        <v>16.399999999999999</v>
      </c>
      <c r="F2139">
        <v>18</v>
      </c>
      <c r="G2139" s="3">
        <f>F2139/Conversions!$C$4</f>
        <v>13.991449669646327</v>
      </c>
      <c r="H2139">
        <v>0.14000000000000001</v>
      </c>
      <c r="I2139" s="3">
        <f>H2139/Conversions!$C$6</f>
        <v>0.10842627013630733</v>
      </c>
      <c r="J2139">
        <v>6.2</v>
      </c>
      <c r="K2139">
        <v>9</v>
      </c>
      <c r="L2139">
        <v>3.49</v>
      </c>
      <c r="M2139">
        <v>0.56000000000000005</v>
      </c>
      <c r="U2139">
        <f t="shared" si="78"/>
        <v>103.19</v>
      </c>
      <c r="V2139">
        <v>23</v>
      </c>
      <c r="X2139">
        <v>38.6</v>
      </c>
      <c r="BZ2139" t="s">
        <v>2649</v>
      </c>
      <c r="CD2139" s="3" t="s">
        <v>2791</v>
      </c>
      <c r="CE2139" s="3" t="s">
        <v>2791</v>
      </c>
    </row>
    <row r="2140" spans="1:83">
      <c r="A2140" t="s">
        <v>1775</v>
      </c>
      <c r="B2140">
        <v>48.8</v>
      </c>
      <c r="C2140">
        <v>0.85</v>
      </c>
      <c r="D2140">
        <v>15.6</v>
      </c>
      <c r="F2140">
        <v>18.3</v>
      </c>
      <c r="G2140" s="3">
        <f>F2140/Conversions!$C$4</f>
        <v>14.224640497473766</v>
      </c>
      <c r="H2140">
        <v>0.13</v>
      </c>
      <c r="I2140" s="3">
        <f>H2140/Conversions!$C$6</f>
        <v>0.10068153655514252</v>
      </c>
      <c r="J2140">
        <v>7.2</v>
      </c>
      <c r="K2140">
        <v>6.6</v>
      </c>
      <c r="L2140">
        <v>3.79</v>
      </c>
      <c r="M2140">
        <v>0.65</v>
      </c>
      <c r="U2140">
        <f t="shared" si="78"/>
        <v>101.91999999999997</v>
      </c>
      <c r="V2140">
        <v>15.7</v>
      </c>
      <c r="X2140">
        <v>31.6</v>
      </c>
      <c r="BZ2140" t="s">
        <v>2649</v>
      </c>
      <c r="CD2140" s="3" t="s">
        <v>2791</v>
      </c>
      <c r="CE2140" s="3" t="s">
        <v>2791</v>
      </c>
    </row>
    <row r="2141" spans="1:83">
      <c r="A2141" t="s">
        <v>1776</v>
      </c>
      <c r="B2141">
        <v>44.7</v>
      </c>
      <c r="C2141">
        <v>0.82</v>
      </c>
      <c r="D2141">
        <v>13.2</v>
      </c>
      <c r="F2141">
        <v>18.899999999999999</v>
      </c>
      <c r="G2141" s="3">
        <f>F2141/Conversions!$C$4</f>
        <v>14.691022153128642</v>
      </c>
      <c r="H2141">
        <v>0.16</v>
      </c>
      <c r="I2141" s="3">
        <f>H2141/Conversions!$C$6</f>
        <v>0.12391573729863693</v>
      </c>
      <c r="J2141">
        <v>6.9</v>
      </c>
      <c r="K2141">
        <v>6.8</v>
      </c>
      <c r="L2141">
        <v>2.57</v>
      </c>
      <c r="M2141">
        <v>0.78</v>
      </c>
      <c r="U2141">
        <f t="shared" si="78"/>
        <v>94.830000000000013</v>
      </c>
      <c r="V2141">
        <v>24.2</v>
      </c>
      <c r="X2141">
        <v>65.7</v>
      </c>
      <c r="BZ2141" t="s">
        <v>2649</v>
      </c>
      <c r="CD2141" s="3" t="s">
        <v>2791</v>
      </c>
      <c r="CE2141" s="3" t="s">
        <v>2791</v>
      </c>
    </row>
    <row r="2142" spans="1:83">
      <c r="A2142" t="s">
        <v>1776</v>
      </c>
      <c r="B2142">
        <v>41.5</v>
      </c>
      <c r="C2142">
        <v>0.74</v>
      </c>
      <c r="D2142">
        <v>13.8</v>
      </c>
      <c r="F2142">
        <v>19.899999999999999</v>
      </c>
      <c r="G2142" s="3">
        <f>F2142/Conversions!$C$4</f>
        <v>15.468324912553438</v>
      </c>
      <c r="H2142">
        <v>0.15</v>
      </c>
      <c r="I2142" s="3">
        <f>H2142/Conversions!$C$6</f>
        <v>0.11617100371747212</v>
      </c>
      <c r="J2142">
        <v>7.2</v>
      </c>
      <c r="K2142">
        <v>7</v>
      </c>
      <c r="L2142">
        <v>2.41</v>
      </c>
      <c r="M2142">
        <v>0.2</v>
      </c>
      <c r="U2142">
        <f t="shared" si="78"/>
        <v>92.9</v>
      </c>
      <c r="V2142">
        <v>16.2</v>
      </c>
      <c r="BZ2142" t="s">
        <v>2649</v>
      </c>
      <c r="CD2142" s="3" t="s">
        <v>2791</v>
      </c>
      <c r="CE2142" s="3" t="s">
        <v>2791</v>
      </c>
    </row>
    <row r="2143" spans="1:83">
      <c r="A2143" t="s">
        <v>1776</v>
      </c>
      <c r="B2143">
        <v>49.3</v>
      </c>
      <c r="C2143">
        <v>0.88</v>
      </c>
      <c r="D2143">
        <v>13.1</v>
      </c>
      <c r="F2143">
        <v>14.9</v>
      </c>
      <c r="G2143" s="3">
        <f>F2143/Conversions!$C$4</f>
        <v>11.58181111542946</v>
      </c>
      <c r="H2143">
        <v>0.33</v>
      </c>
      <c r="I2143" s="3">
        <f>H2143/Conversions!$C$6</f>
        <v>0.25557620817843868</v>
      </c>
      <c r="J2143">
        <v>7.9</v>
      </c>
      <c r="K2143">
        <v>6.1</v>
      </c>
      <c r="L2143">
        <v>3.72</v>
      </c>
      <c r="M2143">
        <v>0.84</v>
      </c>
      <c r="U2143">
        <f t="shared" si="78"/>
        <v>97.07</v>
      </c>
      <c r="V2143">
        <v>71.3</v>
      </c>
      <c r="BZ2143" t="s">
        <v>2649</v>
      </c>
      <c r="CD2143" s="3" t="s">
        <v>2791</v>
      </c>
      <c r="CE2143" s="3" t="s">
        <v>2791</v>
      </c>
    </row>
    <row r="2144" spans="1:83">
      <c r="A2144" t="s">
        <v>1776</v>
      </c>
      <c r="B2144">
        <v>35.200000000000003</v>
      </c>
      <c r="C2144">
        <v>0.61</v>
      </c>
      <c r="D2144">
        <v>6.6</v>
      </c>
      <c r="F2144">
        <v>15</v>
      </c>
      <c r="G2144" s="3">
        <f>F2144/Conversions!$C$4</f>
        <v>11.65954139137194</v>
      </c>
      <c r="H2144">
        <v>0.2</v>
      </c>
      <c r="I2144" s="3">
        <f>H2144/Conversions!$C$6</f>
        <v>0.15489467162329618</v>
      </c>
      <c r="J2144">
        <v>3.2</v>
      </c>
      <c r="K2144">
        <v>22.9</v>
      </c>
      <c r="L2144">
        <v>0.95</v>
      </c>
      <c r="M2144">
        <v>0.05</v>
      </c>
      <c r="U2144">
        <f t="shared" si="78"/>
        <v>84.71</v>
      </c>
      <c r="V2144">
        <v>17.100000000000001</v>
      </c>
      <c r="BZ2144" t="s">
        <v>2649</v>
      </c>
      <c r="CD2144" s="3" t="s">
        <v>2791</v>
      </c>
      <c r="CE2144" s="3" t="s">
        <v>2791</v>
      </c>
    </row>
    <row r="2145" spans="1:83">
      <c r="A2145" t="s">
        <v>1776</v>
      </c>
      <c r="B2145">
        <v>42.6</v>
      </c>
      <c r="C2145">
        <v>0.82</v>
      </c>
      <c r="D2145">
        <v>12.2</v>
      </c>
      <c r="F2145">
        <v>16.899999999999999</v>
      </c>
      <c r="G2145" s="3">
        <f>F2145/Conversions!$C$4</f>
        <v>13.136416634279051</v>
      </c>
      <c r="H2145">
        <v>0.16</v>
      </c>
      <c r="I2145" s="3">
        <f>H2145/Conversions!$C$6</f>
        <v>0.12391573729863693</v>
      </c>
      <c r="J2145">
        <v>8.4</v>
      </c>
      <c r="K2145">
        <v>6</v>
      </c>
      <c r="L2145">
        <v>3.02</v>
      </c>
      <c r="M2145">
        <v>0.72</v>
      </c>
      <c r="U2145">
        <f t="shared" si="78"/>
        <v>90.82</v>
      </c>
      <c r="V2145">
        <v>22.4</v>
      </c>
      <c r="X2145">
        <v>41.5</v>
      </c>
      <c r="BZ2145" t="s">
        <v>2649</v>
      </c>
      <c r="CD2145" s="3" t="s">
        <v>2791</v>
      </c>
      <c r="CE2145" s="3" t="s">
        <v>2791</v>
      </c>
    </row>
    <row r="2146" spans="1:83">
      <c r="A2146" t="s">
        <v>1776</v>
      </c>
      <c r="B2146">
        <v>45.1</v>
      </c>
      <c r="C2146">
        <v>0.79</v>
      </c>
      <c r="D2146">
        <v>11.3</v>
      </c>
      <c r="F2146">
        <v>21</v>
      </c>
      <c r="G2146" s="3">
        <f>F2146/Conversions!$C$4</f>
        <v>16.323357947920716</v>
      </c>
      <c r="H2146">
        <v>0.17</v>
      </c>
      <c r="I2146" s="3">
        <f>H2146/Conversions!$C$6</f>
        <v>0.13166047087980176</v>
      </c>
      <c r="J2146">
        <v>7.9</v>
      </c>
      <c r="K2146">
        <v>5.2</v>
      </c>
      <c r="L2146">
        <v>2.78</v>
      </c>
      <c r="M2146">
        <v>0.56000000000000005</v>
      </c>
      <c r="U2146">
        <f t="shared" si="78"/>
        <v>94.800000000000011</v>
      </c>
      <c r="V2146">
        <v>18.5</v>
      </c>
      <c r="X2146">
        <v>38</v>
      </c>
      <c r="BZ2146" t="s">
        <v>2649</v>
      </c>
      <c r="CD2146" s="3" t="s">
        <v>2791</v>
      </c>
      <c r="CE2146" s="3" t="s">
        <v>2791</v>
      </c>
    </row>
    <row r="2147" spans="1:83">
      <c r="A2147" t="s">
        <v>1777</v>
      </c>
      <c r="B2147">
        <v>44.5</v>
      </c>
      <c r="C2147">
        <v>0.93</v>
      </c>
      <c r="D2147">
        <v>9.9</v>
      </c>
      <c r="F2147">
        <v>19</v>
      </c>
      <c r="G2147" s="3">
        <f>F2147/Conversions!$C$4</f>
        <v>14.768752429071123</v>
      </c>
      <c r="H2147">
        <v>0.19</v>
      </c>
      <c r="I2147" s="3">
        <f>H2147/Conversions!$C$6</f>
        <v>0.14714993804213136</v>
      </c>
      <c r="J2147">
        <v>8.3000000000000007</v>
      </c>
      <c r="K2147">
        <v>7</v>
      </c>
      <c r="L2147">
        <v>2.66</v>
      </c>
      <c r="M2147">
        <v>0.26</v>
      </c>
      <c r="U2147">
        <f t="shared" si="78"/>
        <v>92.740000000000009</v>
      </c>
      <c r="V2147">
        <v>1.4</v>
      </c>
      <c r="BZ2147" t="s">
        <v>2649</v>
      </c>
      <c r="CD2147" s="3" t="s">
        <v>2791</v>
      </c>
      <c r="CE2147" s="3" t="s">
        <v>2791</v>
      </c>
    </row>
    <row r="2148" spans="1:83">
      <c r="A2148" t="s">
        <v>1777</v>
      </c>
      <c r="B2148">
        <v>46.7</v>
      </c>
      <c r="C2148">
        <v>0.89</v>
      </c>
      <c r="D2148">
        <v>10.9</v>
      </c>
      <c r="F2148">
        <v>16.3</v>
      </c>
      <c r="G2148" s="3">
        <f>F2148/Conversions!$C$4</f>
        <v>12.670034978624175</v>
      </c>
      <c r="H2148">
        <v>0.15</v>
      </c>
      <c r="I2148" s="3">
        <f>H2148/Conversions!$C$6</f>
        <v>0.11617100371747212</v>
      </c>
      <c r="J2148">
        <v>10</v>
      </c>
      <c r="K2148">
        <v>6.9</v>
      </c>
      <c r="L2148">
        <v>2.85</v>
      </c>
      <c r="M2148">
        <v>0.39</v>
      </c>
      <c r="U2148">
        <f t="shared" si="78"/>
        <v>95.080000000000013</v>
      </c>
      <c r="V2148">
        <v>12</v>
      </c>
      <c r="BZ2148" t="s">
        <v>2649</v>
      </c>
      <c r="CD2148" s="3" t="s">
        <v>2791</v>
      </c>
      <c r="CE2148" s="3" t="s">
        <v>2791</v>
      </c>
    </row>
    <row r="2149" spans="1:83">
      <c r="A2149" t="s">
        <v>1777</v>
      </c>
      <c r="B2149">
        <v>48.4</v>
      </c>
      <c r="C2149">
        <v>0.62</v>
      </c>
      <c r="D2149">
        <v>9.3000000000000007</v>
      </c>
      <c r="F2149">
        <v>15.3</v>
      </c>
      <c r="G2149" s="3">
        <f>F2149/Conversions!$C$4</f>
        <v>11.892732219199379</v>
      </c>
      <c r="H2149">
        <v>0.15</v>
      </c>
      <c r="I2149" s="3">
        <f>H2149/Conversions!$C$6</f>
        <v>0.11617100371747212</v>
      </c>
      <c r="J2149">
        <v>10.1</v>
      </c>
      <c r="K2149">
        <v>4.9000000000000004</v>
      </c>
      <c r="L2149">
        <v>3.06</v>
      </c>
      <c r="M2149">
        <v>0.9</v>
      </c>
      <c r="U2149">
        <f t="shared" si="78"/>
        <v>92.72999999999999</v>
      </c>
      <c r="V2149">
        <v>11.7</v>
      </c>
      <c r="BZ2149" t="s">
        <v>2649</v>
      </c>
      <c r="CD2149" s="3" t="s">
        <v>2791</v>
      </c>
      <c r="CE2149" s="3" t="s">
        <v>2791</v>
      </c>
    </row>
    <row r="2150" spans="1:83">
      <c r="A2150" t="s">
        <v>1777</v>
      </c>
      <c r="B2150">
        <v>44.6</v>
      </c>
      <c r="C2150">
        <v>0.76</v>
      </c>
      <c r="D2150">
        <v>12</v>
      </c>
      <c r="F2150">
        <v>16.8</v>
      </c>
      <c r="G2150" s="3">
        <f>F2150/Conversions!$C$4</f>
        <v>13.058686358336573</v>
      </c>
      <c r="H2150">
        <v>0.23</v>
      </c>
      <c r="I2150" s="3">
        <f>H2150/Conversions!$C$6</f>
        <v>0.17812887236679059</v>
      </c>
      <c r="J2150">
        <v>9.5</v>
      </c>
      <c r="K2150">
        <v>6.9</v>
      </c>
      <c r="L2150">
        <v>2.4700000000000002</v>
      </c>
      <c r="M2150">
        <v>0.39</v>
      </c>
      <c r="U2150">
        <f t="shared" si="78"/>
        <v>93.65</v>
      </c>
      <c r="V2150">
        <v>23.4</v>
      </c>
      <c r="Y2150">
        <v>174.9</v>
      </c>
      <c r="BZ2150" t="s">
        <v>2649</v>
      </c>
      <c r="CD2150" s="3" t="s">
        <v>2791</v>
      </c>
      <c r="CE2150" s="3" t="s">
        <v>2791</v>
      </c>
    </row>
    <row r="2151" spans="1:83">
      <c r="A2151" t="s">
        <v>1777</v>
      </c>
      <c r="B2151">
        <v>40.4</v>
      </c>
      <c r="C2151">
        <v>0.75</v>
      </c>
      <c r="D2151">
        <v>8.1999999999999993</v>
      </c>
      <c r="F2151">
        <v>19.7</v>
      </c>
      <c r="G2151" s="3">
        <f>F2151/Conversions!$C$4</f>
        <v>15.312864360668479</v>
      </c>
      <c r="H2151">
        <v>0.14000000000000001</v>
      </c>
      <c r="I2151" s="3">
        <f>H2151/Conversions!$C$6</f>
        <v>0.10842627013630733</v>
      </c>
      <c r="J2151">
        <v>11.9</v>
      </c>
      <c r="K2151">
        <v>5.5</v>
      </c>
      <c r="L2151">
        <v>2.09</v>
      </c>
      <c r="M2151">
        <v>0.16</v>
      </c>
      <c r="U2151">
        <f t="shared" si="78"/>
        <v>88.84</v>
      </c>
      <c r="V2151">
        <v>9</v>
      </c>
      <c r="BZ2151" t="s">
        <v>2649</v>
      </c>
      <c r="CD2151" s="3" t="s">
        <v>2791</v>
      </c>
      <c r="CE2151" s="3" t="s">
        <v>2791</v>
      </c>
    </row>
    <row r="2152" spans="1:83">
      <c r="A2152" t="s">
        <v>1778</v>
      </c>
      <c r="B2152">
        <v>42</v>
      </c>
      <c r="C2152">
        <v>0.97</v>
      </c>
      <c r="D2152">
        <v>8.8000000000000007</v>
      </c>
      <c r="F2152">
        <v>19.8</v>
      </c>
      <c r="G2152" s="3">
        <f>F2152/Conversions!$C$4</f>
        <v>15.390594636610961</v>
      </c>
      <c r="H2152">
        <v>0.13</v>
      </c>
      <c r="I2152" s="3">
        <f>H2152/Conversions!$C$6</f>
        <v>0.10068153655514252</v>
      </c>
      <c r="J2152">
        <v>7.5</v>
      </c>
      <c r="K2152">
        <v>7.3</v>
      </c>
      <c r="L2152">
        <v>1.94</v>
      </c>
      <c r="M2152">
        <v>0.37</v>
      </c>
      <c r="U2152">
        <f t="shared" si="78"/>
        <v>88.81</v>
      </c>
      <c r="V2152">
        <v>7.8</v>
      </c>
      <c r="BZ2152" t="s">
        <v>2649</v>
      </c>
      <c r="CD2152" s="3" t="s">
        <v>2791</v>
      </c>
      <c r="CE2152" s="3" t="s">
        <v>2791</v>
      </c>
    </row>
    <row r="2153" spans="1:83">
      <c r="A2153" t="s">
        <v>1778</v>
      </c>
      <c r="B2153">
        <v>42.3</v>
      </c>
      <c r="C2153">
        <v>0.95</v>
      </c>
      <c r="D2153">
        <v>8.6</v>
      </c>
      <c r="F2153">
        <v>19.7</v>
      </c>
      <c r="G2153" s="3">
        <f>F2153/Conversions!$C$4</f>
        <v>15.312864360668479</v>
      </c>
      <c r="H2153">
        <v>0.13</v>
      </c>
      <c r="I2153" s="3">
        <f>H2153/Conversions!$C$6</f>
        <v>0.10068153655514252</v>
      </c>
      <c r="J2153">
        <v>7.5</v>
      </c>
      <c r="K2153">
        <v>7.3</v>
      </c>
      <c r="L2153">
        <v>2</v>
      </c>
      <c r="M2153">
        <v>0.4</v>
      </c>
      <c r="U2153">
        <f t="shared" si="78"/>
        <v>88.88</v>
      </c>
      <c r="V2153">
        <v>8.6</v>
      </c>
      <c r="BZ2153" t="s">
        <v>2649</v>
      </c>
      <c r="CD2153" s="3" t="s">
        <v>2791</v>
      </c>
      <c r="CE2153" s="3" t="s">
        <v>2791</v>
      </c>
    </row>
    <row r="2154" spans="1:83">
      <c r="A2154" t="s">
        <v>1778</v>
      </c>
      <c r="B2154">
        <v>42.8</v>
      </c>
      <c r="C2154">
        <v>0.97</v>
      </c>
      <c r="D2154">
        <v>8.9</v>
      </c>
      <c r="F2154">
        <v>20.3</v>
      </c>
      <c r="G2154" s="3">
        <f>F2154/Conversions!$C$4</f>
        <v>15.779246016323359</v>
      </c>
      <c r="H2154">
        <v>0.14000000000000001</v>
      </c>
      <c r="I2154" s="3">
        <f>H2154/Conversions!$C$6</f>
        <v>0.10842627013630733</v>
      </c>
      <c r="J2154">
        <v>7.4</v>
      </c>
      <c r="K2154">
        <v>7.2</v>
      </c>
      <c r="L2154">
        <v>2.0299999999999998</v>
      </c>
      <c r="M2154">
        <v>0.44</v>
      </c>
      <c r="U2154">
        <f t="shared" si="78"/>
        <v>90.18</v>
      </c>
      <c r="V2154">
        <v>8.3000000000000007</v>
      </c>
      <c r="X2154">
        <v>29.8</v>
      </c>
      <c r="BZ2154" t="s">
        <v>2649</v>
      </c>
      <c r="CD2154" s="3" t="s">
        <v>2791</v>
      </c>
      <c r="CE2154" s="3" t="s">
        <v>2791</v>
      </c>
    </row>
    <row r="2155" spans="1:83">
      <c r="A2155" t="s">
        <v>1778</v>
      </c>
      <c r="B2155">
        <v>43.3</v>
      </c>
      <c r="C2155">
        <v>0.96</v>
      </c>
      <c r="D2155">
        <v>9.1999999999999993</v>
      </c>
      <c r="F2155">
        <v>20.6</v>
      </c>
      <c r="G2155" s="3">
        <f>F2155/Conversions!$C$4</f>
        <v>16.012436844150798</v>
      </c>
      <c r="H2155">
        <v>0.15</v>
      </c>
      <c r="I2155" s="3">
        <f>H2155/Conversions!$C$6</f>
        <v>0.11617100371747212</v>
      </c>
      <c r="J2155">
        <v>7.4</v>
      </c>
      <c r="K2155">
        <v>7.2</v>
      </c>
      <c r="L2155">
        <v>2.14</v>
      </c>
      <c r="M2155">
        <v>0.48</v>
      </c>
      <c r="U2155">
        <f t="shared" si="78"/>
        <v>91.43</v>
      </c>
      <c r="V2155">
        <v>9.3000000000000007</v>
      </c>
      <c r="X2155">
        <v>37.700000000000003</v>
      </c>
      <c r="BZ2155" t="s">
        <v>2649</v>
      </c>
      <c r="CD2155" s="3" t="s">
        <v>2791</v>
      </c>
      <c r="CE2155" s="3" t="s">
        <v>2791</v>
      </c>
    </row>
    <row r="2156" spans="1:83">
      <c r="A2156" t="s">
        <v>1778</v>
      </c>
      <c r="B2156">
        <v>42.3</v>
      </c>
      <c r="C2156">
        <v>0.97</v>
      </c>
      <c r="D2156">
        <v>8.6999999999999993</v>
      </c>
      <c r="F2156">
        <v>20</v>
      </c>
      <c r="G2156" s="3">
        <f>F2156/Conversions!$C$4</f>
        <v>15.54605518849592</v>
      </c>
      <c r="H2156">
        <v>0.13</v>
      </c>
      <c r="I2156" s="3">
        <f>H2156/Conversions!$C$6</f>
        <v>0.10068153655514252</v>
      </c>
      <c r="J2156">
        <v>7.5</v>
      </c>
      <c r="K2156">
        <v>7.2</v>
      </c>
      <c r="L2156">
        <v>2.02</v>
      </c>
      <c r="M2156">
        <v>0.43</v>
      </c>
      <c r="U2156">
        <f t="shared" ref="U2156:U2219" si="79">SUM(J2156:M2156,H2156,B2156:F2156)</f>
        <v>89.25</v>
      </c>
      <c r="V2156">
        <v>8.3000000000000007</v>
      </c>
      <c r="X2156">
        <v>28.2</v>
      </c>
      <c r="Y2156">
        <v>126</v>
      </c>
      <c r="BZ2156" t="s">
        <v>2649</v>
      </c>
      <c r="CD2156" s="3" t="s">
        <v>2791</v>
      </c>
      <c r="CE2156" s="3" t="s">
        <v>2791</v>
      </c>
    </row>
    <row r="2157" spans="1:83">
      <c r="A2157" t="s">
        <v>1779</v>
      </c>
      <c r="B2157">
        <v>43.1</v>
      </c>
      <c r="C2157">
        <v>0.75</v>
      </c>
      <c r="D2157">
        <v>7.3</v>
      </c>
      <c r="F2157">
        <v>17.100000000000001</v>
      </c>
      <c r="G2157" s="3">
        <f>F2157/Conversions!$C$4</f>
        <v>13.291877186164012</v>
      </c>
      <c r="H2157">
        <v>0.14000000000000001</v>
      </c>
      <c r="I2157" s="3">
        <f>H2157/Conversions!$C$6</f>
        <v>0.10842627013630733</v>
      </c>
      <c r="J2157">
        <v>9.6</v>
      </c>
      <c r="K2157">
        <v>7.3</v>
      </c>
      <c r="L2157">
        <v>2.15</v>
      </c>
      <c r="M2157">
        <v>0.51</v>
      </c>
      <c r="U2157">
        <f t="shared" si="79"/>
        <v>87.949999999999989</v>
      </c>
      <c r="V2157">
        <v>7.9</v>
      </c>
      <c r="X2157">
        <v>36.1</v>
      </c>
      <c r="BZ2157" t="s">
        <v>2649</v>
      </c>
      <c r="CD2157" s="3" t="s">
        <v>2791</v>
      </c>
      <c r="CE2157" s="3" t="s">
        <v>2791</v>
      </c>
    </row>
    <row r="2158" spans="1:83">
      <c r="A2158" t="s">
        <v>1779</v>
      </c>
      <c r="B2158">
        <v>43.7</v>
      </c>
      <c r="C2158">
        <v>0.73</v>
      </c>
      <c r="D2158">
        <v>7.3</v>
      </c>
      <c r="F2158">
        <v>17</v>
      </c>
      <c r="G2158" s="3">
        <f>F2158/Conversions!$C$4</f>
        <v>13.214146910221531</v>
      </c>
      <c r="H2158">
        <v>0.14000000000000001</v>
      </c>
      <c r="I2158" s="3">
        <f>H2158/Conversions!$C$6</f>
        <v>0.10842627013630733</v>
      </c>
      <c r="J2158">
        <v>10.8</v>
      </c>
      <c r="K2158">
        <v>6.8</v>
      </c>
      <c r="L2158">
        <v>2.16</v>
      </c>
      <c r="M2158">
        <v>0.46</v>
      </c>
      <c r="U2158">
        <f t="shared" si="79"/>
        <v>89.09</v>
      </c>
      <c r="V2158">
        <v>9.8000000000000007</v>
      </c>
      <c r="BZ2158" t="s">
        <v>2649</v>
      </c>
      <c r="CD2158" s="3" t="s">
        <v>2791</v>
      </c>
      <c r="CE2158" s="3" t="s">
        <v>2791</v>
      </c>
    </row>
    <row r="2159" spans="1:83">
      <c r="A2159" t="s">
        <v>1779</v>
      </c>
      <c r="B2159">
        <v>42.6</v>
      </c>
      <c r="C2159">
        <v>0.74</v>
      </c>
      <c r="D2159">
        <v>7.2</v>
      </c>
      <c r="F2159">
        <v>17.100000000000001</v>
      </c>
      <c r="G2159" s="3">
        <f>F2159/Conversions!$C$4</f>
        <v>13.291877186164012</v>
      </c>
      <c r="H2159">
        <v>0.14000000000000001</v>
      </c>
      <c r="I2159" s="3">
        <f>H2159/Conversions!$C$6</f>
        <v>0.10842627013630733</v>
      </c>
      <c r="J2159">
        <v>9.4</v>
      </c>
      <c r="K2159">
        <v>7.6</v>
      </c>
      <c r="L2159">
        <v>1.72</v>
      </c>
      <c r="M2159">
        <v>0.41</v>
      </c>
      <c r="U2159">
        <f t="shared" si="79"/>
        <v>86.91</v>
      </c>
      <c r="V2159">
        <v>1.1000000000000001</v>
      </c>
      <c r="BZ2159" t="s">
        <v>2649</v>
      </c>
      <c r="CD2159" s="3" t="s">
        <v>2791</v>
      </c>
      <c r="CE2159" s="3" t="s">
        <v>2791</v>
      </c>
    </row>
    <row r="2160" spans="1:83">
      <c r="A2160" t="s">
        <v>1779</v>
      </c>
      <c r="B2160">
        <v>41.7</v>
      </c>
      <c r="C2160">
        <v>0.74</v>
      </c>
      <c r="D2160">
        <v>6.9</v>
      </c>
      <c r="F2160">
        <v>17.2</v>
      </c>
      <c r="G2160" s="3">
        <f>F2160/Conversions!$C$4</f>
        <v>13.36960746210649</v>
      </c>
      <c r="H2160">
        <v>0.15</v>
      </c>
      <c r="I2160" s="3">
        <f>H2160/Conversions!$C$6</f>
        <v>0.11617100371747212</v>
      </c>
      <c r="J2160">
        <v>9.4</v>
      </c>
      <c r="K2160">
        <v>7.5</v>
      </c>
      <c r="L2160">
        <v>1.74</v>
      </c>
      <c r="M2160">
        <v>0.4</v>
      </c>
      <c r="U2160">
        <f t="shared" si="79"/>
        <v>85.73</v>
      </c>
      <c r="V2160">
        <v>1.2</v>
      </c>
      <c r="X2160">
        <v>28.1</v>
      </c>
      <c r="BZ2160" t="s">
        <v>2649</v>
      </c>
      <c r="CD2160" s="3" t="s">
        <v>2791</v>
      </c>
      <c r="CE2160" s="3" t="s">
        <v>2791</v>
      </c>
    </row>
    <row r="2161" spans="1:83">
      <c r="A2161" t="s">
        <v>1779</v>
      </c>
      <c r="B2161">
        <v>41.8</v>
      </c>
      <c r="C2161">
        <v>0.76</v>
      </c>
      <c r="D2161">
        <v>7.3</v>
      </c>
      <c r="F2161">
        <v>17.2</v>
      </c>
      <c r="G2161" s="3">
        <f>F2161/Conversions!$C$4</f>
        <v>13.36960746210649</v>
      </c>
      <c r="H2161">
        <v>0.15</v>
      </c>
      <c r="I2161" s="3">
        <f>H2161/Conversions!$C$6</f>
        <v>0.11617100371747212</v>
      </c>
      <c r="J2161">
        <v>9.9</v>
      </c>
      <c r="K2161">
        <v>7.1</v>
      </c>
      <c r="L2161">
        <v>1.99</v>
      </c>
      <c r="M2161">
        <v>0.42</v>
      </c>
      <c r="U2161">
        <f t="shared" si="79"/>
        <v>86.62</v>
      </c>
      <c r="V2161">
        <v>8.5</v>
      </c>
      <c r="BZ2161" t="s">
        <v>2649</v>
      </c>
      <c r="CD2161" s="3" t="s">
        <v>2791</v>
      </c>
      <c r="CE2161" s="3" t="s">
        <v>2791</v>
      </c>
    </row>
    <row r="2162" spans="1:83">
      <c r="A2162" t="s">
        <v>1780</v>
      </c>
      <c r="B2162">
        <v>49.8</v>
      </c>
      <c r="C2162">
        <v>0.65</v>
      </c>
      <c r="D2162">
        <v>7.7</v>
      </c>
      <c r="F2162">
        <v>19.8</v>
      </c>
      <c r="G2162" s="3">
        <f>F2162/Conversions!$C$4</f>
        <v>15.390594636610961</v>
      </c>
      <c r="H2162">
        <v>0.27</v>
      </c>
      <c r="I2162" s="3">
        <f>H2162/Conversions!$C$6</f>
        <v>0.20910780669144985</v>
      </c>
      <c r="J2162">
        <v>8.1999999999999993</v>
      </c>
      <c r="K2162">
        <v>9.6</v>
      </c>
      <c r="L2162">
        <v>2.5099999999999998</v>
      </c>
      <c r="M2162">
        <v>0.5</v>
      </c>
      <c r="U2162">
        <f t="shared" si="79"/>
        <v>99.03</v>
      </c>
      <c r="V2162">
        <v>2.7</v>
      </c>
      <c r="X2162">
        <v>28.8</v>
      </c>
      <c r="BZ2162" t="s">
        <v>2649</v>
      </c>
      <c r="CD2162" s="3" t="s">
        <v>2791</v>
      </c>
      <c r="CE2162" s="3" t="s">
        <v>2791</v>
      </c>
    </row>
    <row r="2163" spans="1:83">
      <c r="A2163" t="s">
        <v>1780</v>
      </c>
      <c r="B2163">
        <v>49.4</v>
      </c>
      <c r="C2163">
        <v>0.71</v>
      </c>
      <c r="D2163">
        <v>12.3</v>
      </c>
      <c r="F2163">
        <v>18.3</v>
      </c>
      <c r="G2163" s="3">
        <f>F2163/Conversions!$C$4</f>
        <v>14.224640497473766</v>
      </c>
      <c r="H2163">
        <v>0.14000000000000001</v>
      </c>
      <c r="I2163" s="3">
        <f>H2163/Conversions!$C$6</f>
        <v>0.10842627013630733</v>
      </c>
      <c r="J2163">
        <v>5.2</v>
      </c>
      <c r="K2163">
        <v>10</v>
      </c>
      <c r="L2163">
        <v>2.67</v>
      </c>
      <c r="M2163">
        <v>1.1200000000000001</v>
      </c>
      <c r="U2163">
        <f t="shared" si="79"/>
        <v>99.839999999999989</v>
      </c>
      <c r="V2163">
        <v>19.5</v>
      </c>
      <c r="X2163">
        <v>5.5</v>
      </c>
      <c r="Y2163">
        <v>212.4</v>
      </c>
      <c r="BZ2163" t="s">
        <v>2649</v>
      </c>
      <c r="CD2163" s="3" t="s">
        <v>2791</v>
      </c>
      <c r="CE2163" s="3" t="s">
        <v>2791</v>
      </c>
    </row>
    <row r="2164" spans="1:83">
      <c r="A2164" t="s">
        <v>1780</v>
      </c>
      <c r="B2164">
        <v>46.5</v>
      </c>
      <c r="C2164">
        <v>0.73</v>
      </c>
      <c r="D2164">
        <v>10.4</v>
      </c>
      <c r="F2164">
        <v>18.3</v>
      </c>
      <c r="G2164" s="3">
        <f>F2164/Conversions!$C$4</f>
        <v>14.224640497473766</v>
      </c>
      <c r="H2164">
        <v>0.2</v>
      </c>
      <c r="I2164" s="3">
        <f>H2164/Conversions!$C$6</f>
        <v>0.15489467162329618</v>
      </c>
      <c r="J2164">
        <v>5.5</v>
      </c>
      <c r="K2164">
        <v>11.5</v>
      </c>
      <c r="L2164">
        <v>2.3199999999999998</v>
      </c>
      <c r="M2164">
        <v>0.57999999999999996</v>
      </c>
      <c r="U2164">
        <f t="shared" si="79"/>
        <v>96.03</v>
      </c>
      <c r="V2164">
        <v>18.5</v>
      </c>
      <c r="X2164">
        <v>3.1</v>
      </c>
      <c r="BZ2164" t="s">
        <v>2649</v>
      </c>
      <c r="CD2164" s="3" t="s">
        <v>2791</v>
      </c>
      <c r="CE2164" s="3" t="s">
        <v>2791</v>
      </c>
    </row>
    <row r="2165" spans="1:83">
      <c r="A2165" t="s">
        <v>1780</v>
      </c>
      <c r="B2165">
        <v>52.6</v>
      </c>
      <c r="C2165">
        <v>0.73</v>
      </c>
      <c r="D2165">
        <v>14.1</v>
      </c>
      <c r="F2165">
        <v>17</v>
      </c>
      <c r="G2165" s="3">
        <f>F2165/Conversions!$C$4</f>
        <v>13.214146910221531</v>
      </c>
      <c r="H2165">
        <v>0.13</v>
      </c>
      <c r="I2165" s="3">
        <f>H2165/Conversions!$C$6</f>
        <v>0.10068153655514252</v>
      </c>
      <c r="J2165">
        <v>5.2</v>
      </c>
      <c r="K2165">
        <v>8.5</v>
      </c>
      <c r="L2165">
        <v>3.41</v>
      </c>
      <c r="M2165">
        <v>1.73</v>
      </c>
      <c r="U2165">
        <f t="shared" si="79"/>
        <v>103.39999999999999</v>
      </c>
      <c r="V2165">
        <v>12.4</v>
      </c>
      <c r="X2165">
        <v>59</v>
      </c>
      <c r="Y2165">
        <v>196.7</v>
      </c>
      <c r="BZ2165" t="s">
        <v>2649</v>
      </c>
      <c r="CD2165" s="3" t="s">
        <v>2791</v>
      </c>
      <c r="CE2165" s="3" t="s">
        <v>2791</v>
      </c>
    </row>
    <row r="2166" spans="1:83">
      <c r="A2166" t="s">
        <v>1780</v>
      </c>
      <c r="B2166">
        <v>49.5</v>
      </c>
      <c r="C2166">
        <v>1.0900000000000001</v>
      </c>
      <c r="D2166">
        <v>9.8000000000000007</v>
      </c>
      <c r="F2166">
        <v>20.3</v>
      </c>
      <c r="G2166" s="3">
        <f>F2166/Conversions!$C$4</f>
        <v>15.779246016323359</v>
      </c>
      <c r="H2166">
        <v>0.19</v>
      </c>
      <c r="I2166" s="3">
        <f>H2166/Conversions!$C$6</f>
        <v>0.14714993804213136</v>
      </c>
      <c r="J2166">
        <v>10.3</v>
      </c>
      <c r="K2166">
        <v>5</v>
      </c>
      <c r="L2166">
        <v>2.4700000000000002</v>
      </c>
      <c r="M2166">
        <v>1.1599999999999999</v>
      </c>
      <c r="U2166">
        <f t="shared" si="79"/>
        <v>99.81</v>
      </c>
      <c r="V2166">
        <v>19</v>
      </c>
      <c r="X2166">
        <v>63.6</v>
      </c>
      <c r="BZ2166" t="s">
        <v>2649</v>
      </c>
      <c r="CD2166" s="3" t="s">
        <v>2791</v>
      </c>
      <c r="CE2166" s="3" t="s">
        <v>2791</v>
      </c>
    </row>
    <row r="2167" spans="1:83">
      <c r="A2167" t="s">
        <v>1780</v>
      </c>
      <c r="B2167">
        <v>48.8</v>
      </c>
      <c r="C2167">
        <v>0.79</v>
      </c>
      <c r="D2167">
        <v>11.6</v>
      </c>
      <c r="F2167">
        <v>19.600000000000001</v>
      </c>
      <c r="G2167" s="3">
        <f>F2167/Conversions!$C$4</f>
        <v>15.235134084726003</v>
      </c>
      <c r="H2167">
        <v>0.13</v>
      </c>
      <c r="I2167" s="3">
        <f>H2167/Conversions!$C$6</f>
        <v>0.10068153655514252</v>
      </c>
      <c r="J2167">
        <v>4.5</v>
      </c>
      <c r="K2167">
        <v>7.3</v>
      </c>
      <c r="L2167">
        <v>3.36</v>
      </c>
      <c r="M2167">
        <v>1.75</v>
      </c>
      <c r="U2167">
        <f t="shared" si="79"/>
        <v>97.830000000000013</v>
      </c>
      <c r="V2167">
        <v>14.2</v>
      </c>
      <c r="X2167">
        <v>54.8</v>
      </c>
      <c r="BZ2167" t="s">
        <v>2649</v>
      </c>
      <c r="CD2167" s="3" t="s">
        <v>2791</v>
      </c>
      <c r="CE2167" s="3" t="s">
        <v>2791</v>
      </c>
    </row>
    <row r="2168" spans="1:83">
      <c r="A2168" t="s">
        <v>1780</v>
      </c>
      <c r="B2168">
        <v>50.4</v>
      </c>
      <c r="C2168">
        <v>0.97</v>
      </c>
      <c r="D2168">
        <v>15.9</v>
      </c>
      <c r="F2168">
        <v>18.3</v>
      </c>
      <c r="G2168" s="3">
        <f>F2168/Conversions!$C$4</f>
        <v>14.224640497473766</v>
      </c>
      <c r="H2168">
        <v>0.15</v>
      </c>
      <c r="I2168" s="3">
        <f>H2168/Conversions!$C$6</f>
        <v>0.11617100371747212</v>
      </c>
      <c r="J2168">
        <v>4.7</v>
      </c>
      <c r="K2168">
        <v>8.1</v>
      </c>
      <c r="L2168">
        <v>3.29</v>
      </c>
      <c r="M2168">
        <v>0.62</v>
      </c>
      <c r="U2168">
        <f t="shared" si="79"/>
        <v>102.42999999999999</v>
      </c>
      <c r="V2168">
        <v>11.5</v>
      </c>
      <c r="X2168">
        <v>36.9</v>
      </c>
      <c r="Y2168">
        <v>251.9</v>
      </c>
      <c r="BZ2168" t="s">
        <v>2649</v>
      </c>
      <c r="CD2168" s="3" t="s">
        <v>2791</v>
      </c>
      <c r="CE2168" s="3" t="s">
        <v>2791</v>
      </c>
    </row>
    <row r="2169" spans="1:83">
      <c r="A2169" t="s">
        <v>1780</v>
      </c>
      <c r="B2169">
        <v>48.4</v>
      </c>
      <c r="C2169">
        <v>1.2</v>
      </c>
      <c r="D2169">
        <v>10.3</v>
      </c>
      <c r="F2169">
        <v>19.8</v>
      </c>
      <c r="G2169" s="3">
        <f>F2169/Conversions!$C$4</f>
        <v>15.390594636610961</v>
      </c>
      <c r="H2169">
        <v>0.14000000000000001</v>
      </c>
      <c r="I2169" s="3">
        <f>H2169/Conversions!$C$6</f>
        <v>0.10842627013630733</v>
      </c>
      <c r="J2169">
        <v>5.5</v>
      </c>
      <c r="K2169">
        <v>9.1</v>
      </c>
      <c r="L2169">
        <v>2.93</v>
      </c>
      <c r="M2169">
        <v>0.95</v>
      </c>
      <c r="U2169">
        <f t="shared" si="79"/>
        <v>98.32</v>
      </c>
      <c r="V2169">
        <v>13.8</v>
      </c>
      <c r="X2169">
        <v>41.1</v>
      </c>
      <c r="BZ2169" t="s">
        <v>2649</v>
      </c>
      <c r="CD2169" s="3" t="s">
        <v>2791</v>
      </c>
      <c r="CE2169" s="3" t="s">
        <v>2791</v>
      </c>
    </row>
    <row r="2170" spans="1:83">
      <c r="A2170" t="s">
        <v>1780</v>
      </c>
      <c r="B2170">
        <v>52.6</v>
      </c>
      <c r="C2170">
        <v>1.2</v>
      </c>
      <c r="D2170">
        <v>15</v>
      </c>
      <c r="F2170">
        <v>16.899999999999999</v>
      </c>
      <c r="G2170" s="3">
        <f>F2170/Conversions!$C$4</f>
        <v>13.136416634279051</v>
      </c>
      <c r="H2170">
        <v>0.17</v>
      </c>
      <c r="I2170" s="3">
        <f>H2170/Conversions!$C$6</f>
        <v>0.13166047087980176</v>
      </c>
      <c r="J2170">
        <v>6.2</v>
      </c>
      <c r="K2170">
        <v>6.4</v>
      </c>
      <c r="L2170">
        <v>4.46</v>
      </c>
      <c r="M2170">
        <v>1.41</v>
      </c>
      <c r="U2170">
        <f t="shared" si="79"/>
        <v>104.34</v>
      </c>
      <c r="V2170">
        <v>8.5</v>
      </c>
      <c r="X2170">
        <v>49.3</v>
      </c>
      <c r="Y2170">
        <v>22.1</v>
      </c>
      <c r="BZ2170" t="s">
        <v>2649</v>
      </c>
      <c r="CD2170" s="3" t="s">
        <v>2791</v>
      </c>
      <c r="CE2170" s="3" t="s">
        <v>2791</v>
      </c>
    </row>
    <row r="2171" spans="1:83">
      <c r="A2171" t="s">
        <v>1780</v>
      </c>
      <c r="B2171">
        <v>51.5</v>
      </c>
      <c r="C2171">
        <v>1.1299999999999999</v>
      </c>
      <c r="D2171">
        <v>11.5</v>
      </c>
      <c r="F2171">
        <v>17</v>
      </c>
      <c r="G2171" s="3">
        <f>F2171/Conversions!$C$4</f>
        <v>13.214146910221531</v>
      </c>
      <c r="H2171">
        <v>0.14000000000000001</v>
      </c>
      <c r="I2171" s="3">
        <f>H2171/Conversions!$C$6</f>
        <v>0.10842627013630733</v>
      </c>
      <c r="J2171">
        <v>7</v>
      </c>
      <c r="K2171">
        <v>7</v>
      </c>
      <c r="L2171">
        <v>3.91</v>
      </c>
      <c r="M2171">
        <v>1.04</v>
      </c>
      <c r="U2171">
        <f t="shared" si="79"/>
        <v>100.22</v>
      </c>
      <c r="V2171">
        <v>9.6</v>
      </c>
      <c r="X2171">
        <v>36.200000000000003</v>
      </c>
      <c r="BZ2171" t="s">
        <v>2649</v>
      </c>
      <c r="CD2171" s="3" t="s">
        <v>2791</v>
      </c>
      <c r="CE2171" s="3" t="s">
        <v>2791</v>
      </c>
    </row>
    <row r="2172" spans="1:83">
      <c r="A2172" t="s">
        <v>1781</v>
      </c>
      <c r="B2172">
        <v>42.5</v>
      </c>
      <c r="C2172">
        <v>0.8</v>
      </c>
      <c r="D2172">
        <v>12</v>
      </c>
      <c r="F2172">
        <v>21.7</v>
      </c>
      <c r="G2172" s="3">
        <f>F2172/Conversions!$C$4</f>
        <v>16.867469879518072</v>
      </c>
      <c r="H2172">
        <v>0.16</v>
      </c>
      <c r="I2172" s="3">
        <f>H2172/Conversions!$C$6</f>
        <v>0.12391573729863693</v>
      </c>
      <c r="J2172">
        <v>6.2</v>
      </c>
      <c r="K2172">
        <v>5.9</v>
      </c>
      <c r="L2172">
        <v>3.14</v>
      </c>
      <c r="M2172">
        <v>0.75</v>
      </c>
      <c r="U2172">
        <f t="shared" si="79"/>
        <v>93.15</v>
      </c>
      <c r="BZ2172" t="s">
        <v>2649</v>
      </c>
      <c r="CD2172" s="3" t="s">
        <v>2791</v>
      </c>
      <c r="CE2172" s="3" t="s">
        <v>2791</v>
      </c>
    </row>
    <row r="2173" spans="1:83">
      <c r="A2173" t="s">
        <v>1781</v>
      </c>
      <c r="B2173">
        <v>47.3</v>
      </c>
      <c r="C2173">
        <v>0.8</v>
      </c>
      <c r="D2173">
        <v>9.8000000000000007</v>
      </c>
      <c r="F2173">
        <v>20.5</v>
      </c>
      <c r="G2173" s="3">
        <f>F2173/Conversions!$C$4</f>
        <v>15.934706568208318</v>
      </c>
      <c r="H2173">
        <v>0.2</v>
      </c>
      <c r="I2173" s="3">
        <f>H2173/Conversions!$C$6</f>
        <v>0.15489467162329618</v>
      </c>
      <c r="J2173">
        <v>11.5</v>
      </c>
      <c r="K2173">
        <v>4.5</v>
      </c>
      <c r="L2173">
        <v>2.74</v>
      </c>
      <c r="M2173">
        <v>1.32</v>
      </c>
      <c r="U2173">
        <f t="shared" si="79"/>
        <v>98.66</v>
      </c>
      <c r="BZ2173" t="s">
        <v>2649</v>
      </c>
      <c r="CD2173" s="3" t="s">
        <v>2791</v>
      </c>
      <c r="CE2173" s="3" t="s">
        <v>2791</v>
      </c>
    </row>
    <row r="2174" spans="1:83">
      <c r="A2174" t="s">
        <v>1781</v>
      </c>
      <c r="B2174">
        <v>48.1</v>
      </c>
      <c r="C2174">
        <v>0.99</v>
      </c>
      <c r="D2174">
        <v>11.8</v>
      </c>
      <c r="F2174">
        <v>21.3</v>
      </c>
      <c r="G2174" s="3">
        <f>F2174/Conversions!$C$4</f>
        <v>16.556548775748155</v>
      </c>
      <c r="H2174">
        <v>0.14000000000000001</v>
      </c>
      <c r="I2174" s="3">
        <f>H2174/Conversions!$C$6</f>
        <v>0.10842627013630733</v>
      </c>
      <c r="J2174">
        <v>7.4</v>
      </c>
      <c r="K2174">
        <v>4</v>
      </c>
      <c r="L2174">
        <v>3.5</v>
      </c>
      <c r="M2174">
        <v>0.52</v>
      </c>
      <c r="U2174">
        <f t="shared" si="79"/>
        <v>97.75</v>
      </c>
      <c r="BZ2174" t="s">
        <v>2649</v>
      </c>
      <c r="CD2174" s="3" t="s">
        <v>2791</v>
      </c>
      <c r="CE2174" s="3" t="s">
        <v>2791</v>
      </c>
    </row>
    <row r="2175" spans="1:83">
      <c r="A2175" t="s">
        <v>1781</v>
      </c>
      <c r="B2175">
        <v>48.4</v>
      </c>
      <c r="C2175">
        <v>0.75</v>
      </c>
      <c r="D2175">
        <v>11.2</v>
      </c>
      <c r="F2175">
        <v>19.100000000000001</v>
      </c>
      <c r="G2175" s="3">
        <f>F2175/Conversions!$C$4</f>
        <v>14.846482705013605</v>
      </c>
      <c r="H2175">
        <v>0.16</v>
      </c>
      <c r="I2175" s="3">
        <f>H2175/Conversions!$C$6</f>
        <v>0.12391573729863693</v>
      </c>
      <c r="J2175">
        <v>8.3000000000000007</v>
      </c>
      <c r="K2175">
        <v>6.1</v>
      </c>
      <c r="L2175">
        <v>2.91</v>
      </c>
      <c r="M2175">
        <v>1.18</v>
      </c>
      <c r="U2175">
        <f t="shared" si="79"/>
        <v>98.1</v>
      </c>
      <c r="BZ2175" t="s">
        <v>2649</v>
      </c>
      <c r="CD2175" s="3" t="s">
        <v>2791</v>
      </c>
      <c r="CE2175" s="3" t="s">
        <v>2791</v>
      </c>
    </row>
    <row r="2176" spans="1:83">
      <c r="A2176" t="s">
        <v>1781</v>
      </c>
      <c r="B2176">
        <v>45.1</v>
      </c>
      <c r="C2176">
        <v>0.88</v>
      </c>
      <c r="D2176">
        <v>9</v>
      </c>
      <c r="F2176">
        <v>19.600000000000001</v>
      </c>
      <c r="G2176" s="3">
        <f>F2176/Conversions!$C$4</f>
        <v>15.235134084726003</v>
      </c>
      <c r="H2176">
        <v>0.25</v>
      </c>
      <c r="I2176" s="3">
        <f>H2176/Conversions!$C$6</f>
        <v>0.19361833952912022</v>
      </c>
      <c r="J2176">
        <v>11.7</v>
      </c>
      <c r="K2176">
        <v>5.8</v>
      </c>
      <c r="L2176">
        <v>2.52</v>
      </c>
      <c r="M2176">
        <v>0.75</v>
      </c>
      <c r="U2176">
        <f t="shared" si="79"/>
        <v>95.6</v>
      </c>
      <c r="BZ2176" t="s">
        <v>2649</v>
      </c>
      <c r="CD2176" s="3" t="s">
        <v>2791</v>
      </c>
      <c r="CE2176" s="3" t="s">
        <v>2791</v>
      </c>
    </row>
    <row r="2177" spans="1:83">
      <c r="A2177" t="s">
        <v>1781</v>
      </c>
      <c r="B2177">
        <v>48.1</v>
      </c>
      <c r="C2177">
        <v>0.96</v>
      </c>
      <c r="D2177">
        <v>12.9</v>
      </c>
      <c r="F2177">
        <v>19.100000000000001</v>
      </c>
      <c r="G2177" s="3">
        <f>F2177/Conversions!$C$4</f>
        <v>14.846482705013605</v>
      </c>
      <c r="H2177">
        <v>0.13</v>
      </c>
      <c r="I2177" s="3">
        <f>H2177/Conversions!$C$6</f>
        <v>0.10068153655514252</v>
      </c>
      <c r="J2177">
        <v>6.4</v>
      </c>
      <c r="K2177">
        <v>6.3</v>
      </c>
      <c r="L2177">
        <v>3.38</v>
      </c>
      <c r="M2177">
        <v>0.3</v>
      </c>
      <c r="U2177">
        <f t="shared" si="79"/>
        <v>97.57</v>
      </c>
      <c r="BZ2177" t="s">
        <v>2649</v>
      </c>
      <c r="CD2177" s="3" t="s">
        <v>2791</v>
      </c>
      <c r="CE2177" s="3" t="s">
        <v>2791</v>
      </c>
    </row>
    <row r="2178" spans="1:83">
      <c r="A2178" t="s">
        <v>1781</v>
      </c>
      <c r="B2178">
        <v>50</v>
      </c>
      <c r="C2178">
        <v>0.68</v>
      </c>
      <c r="D2178">
        <v>10.7</v>
      </c>
      <c r="F2178">
        <v>17.5</v>
      </c>
      <c r="G2178" s="3">
        <f>F2178/Conversions!$C$4</f>
        <v>13.602798289933929</v>
      </c>
      <c r="H2178">
        <v>0.15</v>
      </c>
      <c r="I2178" s="3">
        <f>H2178/Conversions!$C$6</f>
        <v>0.11617100371747212</v>
      </c>
      <c r="J2178">
        <v>11.9</v>
      </c>
      <c r="K2178">
        <v>4.7</v>
      </c>
      <c r="L2178">
        <v>3.32</v>
      </c>
      <c r="M2178">
        <v>0.23</v>
      </c>
      <c r="U2178">
        <f t="shared" si="79"/>
        <v>99.18</v>
      </c>
      <c r="BZ2178" t="s">
        <v>2649</v>
      </c>
      <c r="CD2178" s="3" t="s">
        <v>2791</v>
      </c>
      <c r="CE2178" s="3" t="s">
        <v>2791</v>
      </c>
    </row>
    <row r="2179" spans="1:83">
      <c r="A2179" t="s">
        <v>1781</v>
      </c>
      <c r="B2179">
        <v>44.1</v>
      </c>
      <c r="C2179">
        <v>0.98</v>
      </c>
      <c r="D2179">
        <v>8.8000000000000007</v>
      </c>
      <c r="F2179">
        <v>20.8</v>
      </c>
      <c r="G2179" s="3">
        <f>F2179/Conversions!$C$4</f>
        <v>16.167897396035755</v>
      </c>
      <c r="H2179">
        <v>0.15</v>
      </c>
      <c r="I2179" s="3">
        <f>H2179/Conversions!$C$6</f>
        <v>0.11617100371747212</v>
      </c>
      <c r="J2179">
        <v>8</v>
      </c>
      <c r="K2179">
        <v>5.5</v>
      </c>
      <c r="L2179">
        <v>2.27</v>
      </c>
      <c r="M2179">
        <v>0.52</v>
      </c>
      <c r="U2179">
        <f t="shared" si="79"/>
        <v>91.11999999999999</v>
      </c>
      <c r="BZ2179" t="s">
        <v>2649</v>
      </c>
      <c r="CD2179" s="3" t="s">
        <v>2791</v>
      </c>
      <c r="CE2179" s="3" t="s">
        <v>2791</v>
      </c>
    </row>
    <row r="2180" spans="1:83">
      <c r="A2180" t="s">
        <v>1782</v>
      </c>
      <c r="B2180">
        <v>29</v>
      </c>
      <c r="C2180">
        <v>0.72</v>
      </c>
      <c r="D2180">
        <v>6.7</v>
      </c>
      <c r="F2180">
        <v>24.7</v>
      </c>
      <c r="G2180" s="3">
        <f>F2180/Conversions!$C$4</f>
        <v>19.199378157792459</v>
      </c>
      <c r="H2180">
        <v>0.15</v>
      </c>
      <c r="I2180" s="3">
        <f>H2180/Conversions!$C$6</f>
        <v>0.11617100371747212</v>
      </c>
      <c r="J2180">
        <v>5.8</v>
      </c>
      <c r="K2180">
        <v>12.5</v>
      </c>
      <c r="L2180">
        <v>1.59</v>
      </c>
      <c r="M2180">
        <v>0.25</v>
      </c>
      <c r="U2180">
        <f t="shared" si="79"/>
        <v>81.41</v>
      </c>
      <c r="V2180">
        <v>6.5</v>
      </c>
      <c r="X2180">
        <v>37.6</v>
      </c>
      <c r="BZ2180" t="s">
        <v>2649</v>
      </c>
      <c r="CD2180" s="3" t="s">
        <v>2791</v>
      </c>
      <c r="CE2180" s="3" t="s">
        <v>2791</v>
      </c>
    </row>
    <row r="2181" spans="1:83">
      <c r="A2181" t="s">
        <v>1782</v>
      </c>
      <c r="B2181">
        <v>40</v>
      </c>
      <c r="C2181">
        <v>0.77</v>
      </c>
      <c r="D2181">
        <v>10</v>
      </c>
      <c r="F2181">
        <v>28.7</v>
      </c>
      <c r="G2181" s="3">
        <f>F2181/Conversions!$C$4</f>
        <v>22.308589195491646</v>
      </c>
      <c r="H2181">
        <v>0.15</v>
      </c>
      <c r="I2181" s="3">
        <f>H2181/Conversions!$C$6</f>
        <v>0.11617100371747212</v>
      </c>
      <c r="J2181">
        <v>6</v>
      </c>
      <c r="K2181">
        <v>1.7</v>
      </c>
      <c r="L2181">
        <v>2.4700000000000002</v>
      </c>
      <c r="M2181">
        <v>0.95</v>
      </c>
      <c r="U2181">
        <f t="shared" si="79"/>
        <v>90.74</v>
      </c>
      <c r="AA2181">
        <v>225.8</v>
      </c>
      <c r="BZ2181" t="s">
        <v>2649</v>
      </c>
      <c r="CD2181" s="3" t="s">
        <v>2791</v>
      </c>
      <c r="CE2181" s="3" t="s">
        <v>2791</v>
      </c>
    </row>
    <row r="2182" spans="1:83">
      <c r="A2182" t="s">
        <v>1783</v>
      </c>
      <c r="B2182">
        <v>39</v>
      </c>
      <c r="C2182">
        <v>0.87</v>
      </c>
      <c r="D2182">
        <v>8.3000000000000007</v>
      </c>
      <c r="F2182">
        <v>27.6</v>
      </c>
      <c r="G2182" s="3">
        <f>F2182/Conversions!$C$4</f>
        <v>21.453556160124371</v>
      </c>
      <c r="H2182">
        <v>0.15</v>
      </c>
      <c r="I2182" s="3">
        <f>H2182/Conversions!$C$6</f>
        <v>0.11617100371747212</v>
      </c>
      <c r="J2182">
        <v>2.6</v>
      </c>
      <c r="K2182">
        <v>6.7</v>
      </c>
      <c r="L2182">
        <v>2.25</v>
      </c>
      <c r="M2182">
        <v>1.29</v>
      </c>
      <c r="U2182">
        <f t="shared" si="79"/>
        <v>88.759999999999991</v>
      </c>
      <c r="X2182">
        <v>98.9</v>
      </c>
      <c r="Y2182">
        <v>173.7</v>
      </c>
      <c r="BZ2182" t="s">
        <v>2649</v>
      </c>
      <c r="CD2182" s="3" t="s">
        <v>2791</v>
      </c>
      <c r="CE2182" s="3" t="s">
        <v>2791</v>
      </c>
    </row>
    <row r="2183" spans="1:83">
      <c r="A2183" t="s">
        <v>1784</v>
      </c>
      <c r="B2183">
        <v>53.4</v>
      </c>
      <c r="C2183">
        <v>1.31</v>
      </c>
      <c r="D2183">
        <v>14.7</v>
      </c>
      <c r="F2183">
        <v>21.7</v>
      </c>
      <c r="G2183" s="3">
        <f>F2183/Conversions!$C$4</f>
        <v>16.867469879518072</v>
      </c>
      <c r="H2183">
        <v>0.14000000000000001</v>
      </c>
      <c r="I2183" s="3">
        <f>H2183/Conversions!$C$6</f>
        <v>0.10842627013630733</v>
      </c>
      <c r="J2183">
        <v>4.5</v>
      </c>
      <c r="K2183">
        <v>2.4</v>
      </c>
      <c r="L2183">
        <v>2.8</v>
      </c>
      <c r="M2183">
        <v>1.42</v>
      </c>
      <c r="U2183">
        <f t="shared" si="79"/>
        <v>102.37</v>
      </c>
      <c r="V2183">
        <v>7.3</v>
      </c>
      <c r="X2183">
        <v>78.599999999999994</v>
      </c>
      <c r="Y2183">
        <v>282.5</v>
      </c>
      <c r="BZ2183" t="s">
        <v>2649</v>
      </c>
      <c r="CD2183" s="3" t="s">
        <v>2791</v>
      </c>
      <c r="CE2183" s="3" t="s">
        <v>2791</v>
      </c>
    </row>
    <row r="2184" spans="1:83">
      <c r="A2184" t="s">
        <v>1785</v>
      </c>
      <c r="B2184">
        <v>39.299999999999997</v>
      </c>
      <c r="C2184">
        <v>0.83</v>
      </c>
      <c r="D2184">
        <v>8.9</v>
      </c>
      <c r="F2184">
        <v>19.899999999999999</v>
      </c>
      <c r="G2184" s="3">
        <f>F2184/Conversions!$C$4</f>
        <v>15.468324912553438</v>
      </c>
      <c r="H2184">
        <v>0.15</v>
      </c>
      <c r="I2184" s="3">
        <f>H2184/Conversions!$C$6</f>
        <v>0.11617100371747212</v>
      </c>
      <c r="J2184">
        <v>3.4</v>
      </c>
      <c r="K2184">
        <v>12.5</v>
      </c>
      <c r="L2184">
        <v>1.59</v>
      </c>
      <c r="M2184">
        <v>0.38</v>
      </c>
      <c r="U2184">
        <f t="shared" si="79"/>
        <v>86.949999999999989</v>
      </c>
      <c r="V2184">
        <v>8.3000000000000007</v>
      </c>
      <c r="X2184">
        <v>44.8</v>
      </c>
      <c r="Y2184">
        <v>149.69999999999999</v>
      </c>
      <c r="BZ2184" t="s">
        <v>2649</v>
      </c>
      <c r="CD2184" s="3" t="s">
        <v>2791</v>
      </c>
      <c r="CE2184" s="3" t="s">
        <v>2791</v>
      </c>
    </row>
    <row r="2185" spans="1:83">
      <c r="A2185" t="s">
        <v>1786</v>
      </c>
      <c r="B2185">
        <v>46.5</v>
      </c>
      <c r="C2185">
        <v>0.82</v>
      </c>
      <c r="D2185">
        <v>11</v>
      </c>
      <c r="F2185">
        <v>19.600000000000001</v>
      </c>
      <c r="G2185" s="3">
        <f>F2185/Conversions!$C$4</f>
        <v>15.235134084726003</v>
      </c>
      <c r="H2185">
        <v>0.13</v>
      </c>
      <c r="I2185" s="3">
        <f>H2185/Conversions!$C$6</f>
        <v>0.10068153655514252</v>
      </c>
      <c r="J2185">
        <v>3.9</v>
      </c>
      <c r="K2185">
        <v>10.1</v>
      </c>
      <c r="L2185">
        <v>2.25</v>
      </c>
      <c r="M2185">
        <v>0.95</v>
      </c>
      <c r="U2185">
        <f t="shared" si="79"/>
        <v>95.25</v>
      </c>
      <c r="V2185">
        <v>11.3</v>
      </c>
      <c r="X2185">
        <v>54.3</v>
      </c>
      <c r="Y2185">
        <v>127.3</v>
      </c>
      <c r="BZ2185" t="s">
        <v>2649</v>
      </c>
      <c r="CD2185" s="3" t="s">
        <v>2791</v>
      </c>
      <c r="CE2185" s="3" t="s">
        <v>2791</v>
      </c>
    </row>
    <row r="2186" spans="1:83">
      <c r="A2186" t="s">
        <v>1786</v>
      </c>
      <c r="B2186">
        <v>44.5</v>
      </c>
      <c r="C2186">
        <v>0.77</v>
      </c>
      <c r="D2186">
        <v>8.6</v>
      </c>
      <c r="F2186">
        <v>18.7</v>
      </c>
      <c r="G2186" s="3">
        <f>F2186/Conversions!$C$4</f>
        <v>14.535561601243684</v>
      </c>
      <c r="H2186">
        <v>0.18</v>
      </c>
      <c r="I2186" s="3">
        <f>H2186/Conversions!$C$6</f>
        <v>0.13940520446096655</v>
      </c>
      <c r="J2186">
        <v>15.9</v>
      </c>
      <c r="K2186">
        <v>2.4</v>
      </c>
      <c r="L2186">
        <v>2.2999999999999998</v>
      </c>
      <c r="M2186">
        <v>0.64</v>
      </c>
      <c r="U2186">
        <f t="shared" si="79"/>
        <v>93.99</v>
      </c>
      <c r="V2186">
        <v>5.0999999999999996</v>
      </c>
      <c r="X2186">
        <v>44.3</v>
      </c>
      <c r="AA2186">
        <v>1548.4</v>
      </c>
      <c r="BZ2186" t="s">
        <v>2649</v>
      </c>
      <c r="CD2186" s="3" t="s">
        <v>2791</v>
      </c>
      <c r="CE2186" s="3" t="s">
        <v>2791</v>
      </c>
    </row>
    <row r="2187" spans="1:83">
      <c r="A2187" t="s">
        <v>1787</v>
      </c>
      <c r="B2187">
        <v>48.7</v>
      </c>
      <c r="C2187">
        <v>0.9</v>
      </c>
      <c r="D2187">
        <v>10.9</v>
      </c>
      <c r="F2187">
        <v>21.3</v>
      </c>
      <c r="G2187" s="3">
        <f>F2187/Conversions!$C$4</f>
        <v>16.556548775748155</v>
      </c>
      <c r="H2187">
        <v>0.14000000000000001</v>
      </c>
      <c r="I2187" s="3">
        <f>H2187/Conversions!$C$6</f>
        <v>0.10842627013630733</v>
      </c>
      <c r="J2187">
        <v>6</v>
      </c>
      <c r="K2187">
        <v>4.5</v>
      </c>
      <c r="L2187">
        <v>2.31</v>
      </c>
      <c r="M2187">
        <v>0.99</v>
      </c>
      <c r="U2187">
        <f t="shared" si="79"/>
        <v>95.74</v>
      </c>
      <c r="V2187">
        <v>1.6</v>
      </c>
      <c r="X2187">
        <v>76.8</v>
      </c>
      <c r="BZ2187" t="s">
        <v>2649</v>
      </c>
      <c r="CD2187" s="3" t="s">
        <v>2791</v>
      </c>
      <c r="CE2187" s="3" t="s">
        <v>2791</v>
      </c>
    </row>
    <row r="2188" spans="1:83">
      <c r="A2188" t="s">
        <v>1788</v>
      </c>
      <c r="B2188">
        <v>44.5</v>
      </c>
      <c r="C2188">
        <v>1.02</v>
      </c>
      <c r="D2188">
        <v>13.6</v>
      </c>
      <c r="F2188">
        <v>21.6</v>
      </c>
      <c r="G2188" s="3">
        <f>F2188/Conversions!$C$4</f>
        <v>16.789739603575594</v>
      </c>
      <c r="H2188">
        <v>0.15</v>
      </c>
      <c r="I2188" s="3">
        <f>H2188/Conversions!$C$6</f>
        <v>0.11617100371747212</v>
      </c>
      <c r="J2188">
        <v>4.5</v>
      </c>
      <c r="K2188">
        <v>7.7</v>
      </c>
      <c r="L2188">
        <v>2.54</v>
      </c>
      <c r="M2188">
        <v>0.56999999999999995</v>
      </c>
      <c r="U2188">
        <f t="shared" si="79"/>
        <v>96.18</v>
      </c>
      <c r="X2188">
        <v>4.3</v>
      </c>
      <c r="Y2188">
        <v>271.7</v>
      </c>
      <c r="BZ2188" t="s">
        <v>2649</v>
      </c>
      <c r="CD2188" s="3" t="s">
        <v>2791</v>
      </c>
      <c r="CE2188" s="3" t="s">
        <v>2791</v>
      </c>
    </row>
    <row r="2189" spans="1:83">
      <c r="A2189" t="s">
        <v>1788</v>
      </c>
      <c r="B2189">
        <v>51.6</v>
      </c>
      <c r="C2189">
        <v>1</v>
      </c>
      <c r="D2189">
        <v>17.3</v>
      </c>
      <c r="F2189">
        <v>20.100000000000001</v>
      </c>
      <c r="G2189" s="3">
        <f>F2189/Conversions!$C$4</f>
        <v>15.6237854644384</v>
      </c>
      <c r="H2189">
        <v>0.17</v>
      </c>
      <c r="I2189" s="3">
        <f>H2189/Conversions!$C$6</f>
        <v>0.13166047087980176</v>
      </c>
      <c r="J2189">
        <v>5</v>
      </c>
      <c r="K2189">
        <v>3.9</v>
      </c>
      <c r="L2189">
        <v>3.94</v>
      </c>
      <c r="M2189">
        <v>1.01</v>
      </c>
      <c r="U2189">
        <f t="shared" si="79"/>
        <v>104.02000000000001</v>
      </c>
      <c r="V2189">
        <v>11.6</v>
      </c>
      <c r="Y2189">
        <v>351.3</v>
      </c>
      <c r="BZ2189" t="s">
        <v>2649</v>
      </c>
      <c r="CD2189" s="3" t="s">
        <v>2791</v>
      </c>
      <c r="CE2189" s="3" t="s">
        <v>2791</v>
      </c>
    </row>
    <row r="2190" spans="1:83">
      <c r="A2190" t="s">
        <v>1788</v>
      </c>
      <c r="B2190">
        <v>51.4</v>
      </c>
      <c r="C2190">
        <v>0.98</v>
      </c>
      <c r="D2190">
        <v>16.899999999999999</v>
      </c>
      <c r="F2190">
        <v>20.2</v>
      </c>
      <c r="G2190" s="3">
        <f>F2190/Conversions!$C$4</f>
        <v>15.701515740380879</v>
      </c>
      <c r="H2190">
        <v>0.13</v>
      </c>
      <c r="I2190" s="3">
        <f>H2190/Conversions!$C$6</f>
        <v>0.10068153655514252</v>
      </c>
      <c r="J2190">
        <v>6.1</v>
      </c>
      <c r="K2190">
        <v>3.2</v>
      </c>
      <c r="L2190">
        <v>3.32</v>
      </c>
      <c r="M2190">
        <v>1.1200000000000001</v>
      </c>
      <c r="U2190">
        <f t="shared" si="79"/>
        <v>103.35000000000001</v>
      </c>
      <c r="X2190">
        <v>46.8</v>
      </c>
      <c r="Y2190">
        <v>326.8</v>
      </c>
      <c r="BZ2190" t="s">
        <v>2649</v>
      </c>
      <c r="CD2190" s="3" t="s">
        <v>2791</v>
      </c>
      <c r="CE2190" s="3" t="s">
        <v>2791</v>
      </c>
    </row>
    <row r="2191" spans="1:83">
      <c r="A2191" t="s">
        <v>1788</v>
      </c>
      <c r="B2191">
        <v>49.3</v>
      </c>
      <c r="C2191">
        <v>0.94</v>
      </c>
      <c r="D2191">
        <v>16.899999999999999</v>
      </c>
      <c r="F2191">
        <v>20.2</v>
      </c>
      <c r="G2191" s="3">
        <f>F2191/Conversions!$C$4</f>
        <v>15.701515740380879</v>
      </c>
      <c r="H2191">
        <v>0.15</v>
      </c>
      <c r="I2191" s="3">
        <f>H2191/Conversions!$C$6</f>
        <v>0.11617100371747212</v>
      </c>
      <c r="J2191">
        <v>5.5</v>
      </c>
      <c r="K2191">
        <v>3.9</v>
      </c>
      <c r="L2191">
        <v>2.84</v>
      </c>
      <c r="M2191">
        <v>0.79</v>
      </c>
      <c r="U2191">
        <f t="shared" si="79"/>
        <v>100.52</v>
      </c>
      <c r="X2191">
        <v>4.5</v>
      </c>
      <c r="Y2191">
        <v>214.3</v>
      </c>
      <c r="BZ2191" t="s">
        <v>2649</v>
      </c>
      <c r="CD2191" s="3" t="s">
        <v>2791</v>
      </c>
      <c r="CE2191" s="3" t="s">
        <v>2791</v>
      </c>
    </row>
    <row r="2192" spans="1:83">
      <c r="A2192" t="s">
        <v>1788</v>
      </c>
      <c r="B2192">
        <v>48</v>
      </c>
      <c r="C2192">
        <v>1.05</v>
      </c>
      <c r="D2192">
        <v>17.100000000000001</v>
      </c>
      <c r="F2192">
        <v>20.9</v>
      </c>
      <c r="G2192" s="3">
        <f>F2192/Conversions!$C$4</f>
        <v>16.245627671978234</v>
      </c>
      <c r="H2192">
        <v>0.16</v>
      </c>
      <c r="I2192" s="3">
        <f>H2192/Conversions!$C$6</f>
        <v>0.12391573729863693</v>
      </c>
      <c r="J2192">
        <v>5.6</v>
      </c>
      <c r="K2192">
        <v>3.5</v>
      </c>
      <c r="L2192">
        <v>3.08</v>
      </c>
      <c r="M2192">
        <v>0.9</v>
      </c>
      <c r="U2192">
        <f t="shared" si="79"/>
        <v>100.28999999999999</v>
      </c>
      <c r="V2192">
        <v>1.9</v>
      </c>
      <c r="X2192">
        <v>41</v>
      </c>
      <c r="Y2192">
        <v>23.2</v>
      </c>
      <c r="BZ2192" t="s">
        <v>2649</v>
      </c>
      <c r="CD2192" s="3" t="s">
        <v>2791</v>
      </c>
      <c r="CE2192" s="3" t="s">
        <v>2791</v>
      </c>
    </row>
    <row r="2193" spans="1:83">
      <c r="A2193" t="s">
        <v>1789</v>
      </c>
      <c r="B2193">
        <v>22.8</v>
      </c>
      <c r="C2193">
        <v>0.66</v>
      </c>
      <c r="D2193">
        <v>5.9</v>
      </c>
      <c r="F2193">
        <v>22.8</v>
      </c>
      <c r="G2193" s="3">
        <f>F2193/Conversions!$C$4</f>
        <v>17.72250291488535</v>
      </c>
      <c r="H2193">
        <v>0.13</v>
      </c>
      <c r="I2193" s="3">
        <f>H2193/Conversions!$C$6</f>
        <v>0.10068153655514252</v>
      </c>
      <c r="J2193">
        <v>2.8</v>
      </c>
      <c r="K2193">
        <v>21.6</v>
      </c>
      <c r="L2193">
        <v>0.99</v>
      </c>
      <c r="M2193">
        <v>0.16</v>
      </c>
      <c r="U2193">
        <f t="shared" si="79"/>
        <v>77.84</v>
      </c>
      <c r="V2193">
        <v>5.2</v>
      </c>
      <c r="Y2193">
        <v>145.1</v>
      </c>
      <c r="BZ2193" t="s">
        <v>2649</v>
      </c>
      <c r="CD2193" s="3" t="s">
        <v>2791</v>
      </c>
      <c r="CE2193" s="3" t="s">
        <v>2791</v>
      </c>
    </row>
    <row r="2194" spans="1:83">
      <c r="A2194" t="s">
        <v>1790</v>
      </c>
      <c r="B2194">
        <v>50.2</v>
      </c>
      <c r="C2194">
        <v>1.1399999999999999</v>
      </c>
      <c r="D2194">
        <v>9.1999999999999993</v>
      </c>
      <c r="F2194">
        <v>20.2</v>
      </c>
      <c r="G2194" s="3">
        <f>F2194/Conversions!$C$4</f>
        <v>15.701515740380879</v>
      </c>
      <c r="H2194">
        <v>0.13</v>
      </c>
      <c r="I2194" s="3">
        <f>H2194/Conversions!$C$6</f>
        <v>0.10068153655514252</v>
      </c>
      <c r="J2194">
        <v>5.7</v>
      </c>
      <c r="K2194">
        <v>3.8</v>
      </c>
      <c r="L2194">
        <v>2.06</v>
      </c>
      <c r="M2194">
        <v>0.86</v>
      </c>
      <c r="U2194">
        <f t="shared" si="79"/>
        <v>93.29</v>
      </c>
      <c r="BZ2194" t="s">
        <v>2649</v>
      </c>
      <c r="CD2194" s="3" t="s">
        <v>2791</v>
      </c>
      <c r="CE2194" s="3" t="s">
        <v>2791</v>
      </c>
    </row>
    <row r="2195" spans="1:83">
      <c r="A2195" t="s">
        <v>1791</v>
      </c>
      <c r="B2195">
        <v>22.6</v>
      </c>
      <c r="C2195">
        <v>0.38</v>
      </c>
      <c r="D2195">
        <v>6.1</v>
      </c>
      <c r="F2195">
        <v>10.6</v>
      </c>
      <c r="G2195" s="3">
        <f>F2195/Conversions!$C$4</f>
        <v>8.2394092499028364</v>
      </c>
      <c r="H2195">
        <v>0.14000000000000001</v>
      </c>
      <c r="I2195" s="3">
        <f>H2195/Conversions!$C$6</f>
        <v>0.10842627013630733</v>
      </c>
      <c r="J2195">
        <v>2.2000000000000002</v>
      </c>
      <c r="K2195">
        <v>33.700000000000003</v>
      </c>
      <c r="L2195">
        <v>1.03</v>
      </c>
      <c r="M2195">
        <v>0.19</v>
      </c>
      <c r="U2195">
        <f t="shared" si="79"/>
        <v>76.94</v>
      </c>
      <c r="BZ2195" t="s">
        <v>2649</v>
      </c>
      <c r="CD2195" s="3" t="s">
        <v>2791</v>
      </c>
      <c r="CE2195" s="3" t="s">
        <v>2791</v>
      </c>
    </row>
    <row r="2196" spans="1:83">
      <c r="A2196" t="s">
        <v>1792</v>
      </c>
      <c r="B2196">
        <v>52.2</v>
      </c>
      <c r="C2196">
        <v>1</v>
      </c>
      <c r="D2196">
        <v>12.9</v>
      </c>
      <c r="F2196">
        <v>21.2</v>
      </c>
      <c r="G2196" s="3">
        <f>F2196/Conversions!$C$4</f>
        <v>16.478818499805673</v>
      </c>
      <c r="H2196">
        <v>0.13</v>
      </c>
      <c r="I2196" s="3">
        <f>H2196/Conversions!$C$6</f>
        <v>0.10068153655514252</v>
      </c>
      <c r="J2196">
        <v>4.5999999999999996</v>
      </c>
      <c r="K2196">
        <v>2.6</v>
      </c>
      <c r="L2196">
        <v>2.99</v>
      </c>
      <c r="M2196">
        <v>1.46</v>
      </c>
      <c r="U2196">
        <f t="shared" si="79"/>
        <v>99.080000000000013</v>
      </c>
      <c r="BZ2196" t="s">
        <v>2649</v>
      </c>
      <c r="CD2196" s="3" t="s">
        <v>2791</v>
      </c>
      <c r="CE2196" s="3" t="s">
        <v>2791</v>
      </c>
    </row>
    <row r="2197" spans="1:83">
      <c r="A2197" t="s">
        <v>1792</v>
      </c>
      <c r="B2197">
        <v>52.9</v>
      </c>
      <c r="C2197">
        <v>1.03</v>
      </c>
      <c r="D2197">
        <v>12</v>
      </c>
      <c r="F2197">
        <v>21</v>
      </c>
      <c r="G2197" s="3">
        <f>F2197/Conversions!$C$4</f>
        <v>16.323357947920716</v>
      </c>
      <c r="H2197">
        <v>0.21</v>
      </c>
      <c r="I2197" s="3">
        <f>H2197/Conversions!$C$6</f>
        <v>0.16263940520446096</v>
      </c>
      <c r="J2197">
        <v>5</v>
      </c>
      <c r="K2197">
        <v>2.2000000000000002</v>
      </c>
      <c r="L2197">
        <v>2.88</v>
      </c>
      <c r="M2197">
        <v>1.63</v>
      </c>
      <c r="U2197">
        <f t="shared" si="79"/>
        <v>98.85</v>
      </c>
      <c r="BZ2197" t="s">
        <v>2649</v>
      </c>
      <c r="CD2197" s="3" t="s">
        <v>2791</v>
      </c>
      <c r="CE2197" s="3" t="s">
        <v>2791</v>
      </c>
    </row>
    <row r="2198" spans="1:83">
      <c r="A2198" t="s">
        <v>1793</v>
      </c>
      <c r="B2198">
        <v>42.5</v>
      </c>
      <c r="C2198">
        <v>0.69</v>
      </c>
      <c r="D2198">
        <v>7.9</v>
      </c>
      <c r="F2198">
        <v>18.100000000000001</v>
      </c>
      <c r="G2198" s="3">
        <f>F2198/Conversions!$C$4</f>
        <v>14.069179945588807</v>
      </c>
      <c r="H2198">
        <v>0.18</v>
      </c>
      <c r="I2198" s="3">
        <f>H2198/Conversions!$C$6</f>
        <v>0.13940520446096655</v>
      </c>
      <c r="J2198">
        <v>10.8</v>
      </c>
      <c r="K2198">
        <v>10</v>
      </c>
      <c r="L2198">
        <v>1.94</v>
      </c>
      <c r="M2198">
        <v>0.24</v>
      </c>
      <c r="U2198">
        <f t="shared" si="79"/>
        <v>92.35</v>
      </c>
      <c r="V2198">
        <v>17.399999999999999</v>
      </c>
      <c r="BZ2198" t="s">
        <v>2649</v>
      </c>
      <c r="CD2198" s="3" t="s">
        <v>2791</v>
      </c>
      <c r="CE2198" s="3" t="s">
        <v>2791</v>
      </c>
    </row>
    <row r="2199" spans="1:83">
      <c r="A2199" t="s">
        <v>1793</v>
      </c>
      <c r="B2199">
        <v>48.4</v>
      </c>
      <c r="C2199">
        <v>0.74</v>
      </c>
      <c r="D2199">
        <v>15.4</v>
      </c>
      <c r="F2199">
        <v>14.6</v>
      </c>
      <c r="G2199" s="3">
        <f>F2199/Conversions!$C$4</f>
        <v>11.348620287602021</v>
      </c>
      <c r="H2199">
        <v>0.15</v>
      </c>
      <c r="I2199" s="3">
        <f>H2199/Conversions!$C$6</f>
        <v>0.11617100371747212</v>
      </c>
      <c r="J2199">
        <v>5.8</v>
      </c>
      <c r="K2199">
        <v>8.5</v>
      </c>
      <c r="L2199">
        <v>4.1100000000000003</v>
      </c>
      <c r="M2199">
        <v>0.3</v>
      </c>
      <c r="U2199">
        <f t="shared" si="79"/>
        <v>97.999999999999986</v>
      </c>
      <c r="V2199">
        <v>1.7</v>
      </c>
      <c r="Y2199">
        <v>262.10000000000002</v>
      </c>
      <c r="BZ2199" t="s">
        <v>2649</v>
      </c>
      <c r="CD2199" s="3" t="s">
        <v>2791</v>
      </c>
      <c r="CE2199" s="3" t="s">
        <v>2791</v>
      </c>
    </row>
    <row r="2200" spans="1:83">
      <c r="A2200" t="s">
        <v>1793</v>
      </c>
      <c r="B2200">
        <v>48.5</v>
      </c>
      <c r="C2200">
        <v>0.82</v>
      </c>
      <c r="D2200">
        <v>10</v>
      </c>
      <c r="F2200">
        <v>19.2</v>
      </c>
      <c r="G2200" s="3">
        <f>F2200/Conversions!$C$4</f>
        <v>14.924212980956082</v>
      </c>
      <c r="H2200">
        <v>0.13</v>
      </c>
      <c r="I2200" s="3">
        <f>H2200/Conversions!$C$6</f>
        <v>0.10068153655514252</v>
      </c>
      <c r="J2200">
        <v>9.4</v>
      </c>
      <c r="K2200">
        <v>3.4</v>
      </c>
      <c r="L2200">
        <v>3.2</v>
      </c>
      <c r="M2200">
        <v>0.48</v>
      </c>
      <c r="U2200">
        <f t="shared" si="79"/>
        <v>95.13</v>
      </c>
      <c r="V2200">
        <v>12.7</v>
      </c>
      <c r="BZ2200" t="s">
        <v>2649</v>
      </c>
      <c r="CD2200" s="3" t="s">
        <v>2791</v>
      </c>
      <c r="CE2200" s="3" t="s">
        <v>2791</v>
      </c>
    </row>
    <row r="2201" spans="1:83">
      <c r="A2201" t="s">
        <v>1793</v>
      </c>
      <c r="B2201">
        <v>45</v>
      </c>
      <c r="C2201">
        <v>0.9</v>
      </c>
      <c r="D2201">
        <v>14</v>
      </c>
      <c r="F2201">
        <v>19.3</v>
      </c>
      <c r="G2201" s="3">
        <f>F2201/Conversions!$C$4</f>
        <v>15.001943256898564</v>
      </c>
      <c r="H2201">
        <v>0.16</v>
      </c>
      <c r="I2201" s="3">
        <f>H2201/Conversions!$C$6</f>
        <v>0.12391573729863693</v>
      </c>
      <c r="J2201">
        <v>5.6</v>
      </c>
      <c r="K2201">
        <v>8.1</v>
      </c>
      <c r="L2201">
        <v>2.76</v>
      </c>
      <c r="M2201">
        <v>0.43</v>
      </c>
      <c r="U2201">
        <f t="shared" si="79"/>
        <v>96.249999999999986</v>
      </c>
      <c r="V2201">
        <v>24.3</v>
      </c>
      <c r="BZ2201" t="s">
        <v>2649</v>
      </c>
      <c r="CD2201" s="3" t="s">
        <v>2791</v>
      </c>
      <c r="CE2201" s="3" t="s">
        <v>2791</v>
      </c>
    </row>
    <row r="2202" spans="1:83">
      <c r="A2202" t="s">
        <v>1794</v>
      </c>
      <c r="B2202">
        <v>41.9</v>
      </c>
      <c r="C2202">
        <v>0.92</v>
      </c>
      <c r="D2202">
        <v>9.6</v>
      </c>
      <c r="F2202">
        <v>19</v>
      </c>
      <c r="G2202" s="3">
        <f>F2202/Conversions!$C$4</f>
        <v>14.768752429071123</v>
      </c>
      <c r="H2202">
        <v>0.13</v>
      </c>
      <c r="I2202" s="3">
        <f>H2202/Conversions!$C$6</f>
        <v>0.10068153655514252</v>
      </c>
      <c r="J2202">
        <v>7.8</v>
      </c>
      <c r="K2202">
        <v>7.2</v>
      </c>
      <c r="L2202">
        <v>1.94</v>
      </c>
      <c r="M2202">
        <v>0.27</v>
      </c>
      <c r="U2202">
        <f t="shared" si="79"/>
        <v>88.759999999999991</v>
      </c>
      <c r="V2202">
        <v>9.3000000000000007</v>
      </c>
      <c r="BZ2202" t="s">
        <v>2649</v>
      </c>
      <c r="CD2202" s="3" t="s">
        <v>2791</v>
      </c>
      <c r="CE2202" s="3" t="s">
        <v>2791</v>
      </c>
    </row>
    <row r="2203" spans="1:83">
      <c r="A2203" t="s">
        <v>1794</v>
      </c>
      <c r="B2203">
        <v>40</v>
      </c>
      <c r="C2203">
        <v>0.9</v>
      </c>
      <c r="D2203">
        <v>9.1999999999999993</v>
      </c>
      <c r="F2203">
        <v>19.5</v>
      </c>
      <c r="G2203" s="3">
        <f>F2203/Conversions!$C$4</f>
        <v>15.157403808783522</v>
      </c>
      <c r="H2203">
        <v>0.14000000000000001</v>
      </c>
      <c r="I2203" s="3">
        <f>H2203/Conversions!$C$6</f>
        <v>0.10842627013630733</v>
      </c>
      <c r="J2203">
        <v>7.8</v>
      </c>
      <c r="K2203">
        <v>6.9</v>
      </c>
      <c r="L2203">
        <v>1.85</v>
      </c>
      <c r="M2203">
        <v>0.23</v>
      </c>
      <c r="U2203">
        <f t="shared" si="79"/>
        <v>86.52</v>
      </c>
      <c r="BZ2203" t="s">
        <v>2649</v>
      </c>
      <c r="CD2203" s="3" t="s">
        <v>2791</v>
      </c>
      <c r="CE2203" s="3" t="s">
        <v>2791</v>
      </c>
    </row>
    <row r="2204" spans="1:83">
      <c r="A2204" t="s">
        <v>1794</v>
      </c>
      <c r="B2204">
        <v>42.5</v>
      </c>
      <c r="C2204">
        <v>1</v>
      </c>
      <c r="D2204">
        <v>9.9</v>
      </c>
      <c r="F2204">
        <v>19.5</v>
      </c>
      <c r="G2204" s="3">
        <f>F2204/Conversions!$C$4</f>
        <v>15.157403808783522</v>
      </c>
      <c r="H2204">
        <v>0.13</v>
      </c>
      <c r="I2204" s="3">
        <f>H2204/Conversions!$C$6</f>
        <v>0.10068153655514252</v>
      </c>
      <c r="J2204">
        <v>7.5</v>
      </c>
      <c r="K2204">
        <v>7</v>
      </c>
      <c r="L2204">
        <v>1.91</v>
      </c>
      <c r="M2204">
        <v>0.28999999999999998</v>
      </c>
      <c r="U2204">
        <f t="shared" si="79"/>
        <v>89.73</v>
      </c>
      <c r="V2204">
        <v>5.2</v>
      </c>
      <c r="BZ2204" t="s">
        <v>2649</v>
      </c>
      <c r="CD2204" s="3" t="s">
        <v>2791</v>
      </c>
      <c r="CE2204" s="3" t="s">
        <v>2791</v>
      </c>
    </row>
    <row r="2205" spans="1:83">
      <c r="A2205" t="s">
        <v>1795</v>
      </c>
      <c r="B2205">
        <v>43.5</v>
      </c>
      <c r="C2205">
        <v>1.28</v>
      </c>
      <c r="D2205">
        <v>7.3</v>
      </c>
      <c r="F2205">
        <v>20.6</v>
      </c>
      <c r="G2205" s="3">
        <f>F2205/Conversions!$C$4</f>
        <v>16.012436844150798</v>
      </c>
      <c r="H2205">
        <v>0.18</v>
      </c>
      <c r="I2205" s="3">
        <f>H2205/Conversions!$C$6</f>
        <v>0.13940520446096655</v>
      </c>
      <c r="J2205">
        <v>9.1999999999999993</v>
      </c>
      <c r="K2205">
        <v>6.1</v>
      </c>
      <c r="L2205">
        <v>2.35</v>
      </c>
      <c r="M2205">
        <v>1.23</v>
      </c>
      <c r="U2205">
        <f t="shared" si="79"/>
        <v>91.740000000000009</v>
      </c>
      <c r="BZ2205" t="s">
        <v>2649</v>
      </c>
      <c r="CD2205" s="3" t="s">
        <v>2791</v>
      </c>
      <c r="CE2205" s="3" t="s">
        <v>2791</v>
      </c>
    </row>
    <row r="2206" spans="1:83">
      <c r="A2206" t="s">
        <v>1795</v>
      </c>
      <c r="B2206">
        <v>42.8</v>
      </c>
      <c r="C2206">
        <v>1.44</v>
      </c>
      <c r="D2206">
        <v>7.1</v>
      </c>
      <c r="F2206">
        <v>22</v>
      </c>
      <c r="G2206" s="3">
        <f>F2206/Conversions!$C$4</f>
        <v>17.100660707345511</v>
      </c>
      <c r="H2206">
        <v>0.2</v>
      </c>
      <c r="I2206" s="3">
        <f>H2206/Conversions!$C$6</f>
        <v>0.15489467162329618</v>
      </c>
      <c r="J2206">
        <v>9.9</v>
      </c>
      <c r="K2206">
        <v>4.4000000000000004</v>
      </c>
      <c r="L2206">
        <v>2.56</v>
      </c>
      <c r="M2206">
        <v>1.3</v>
      </c>
      <c r="U2206">
        <f t="shared" si="79"/>
        <v>91.699999999999989</v>
      </c>
      <c r="BZ2206" t="s">
        <v>2649</v>
      </c>
      <c r="CD2206" s="3" t="s">
        <v>2791</v>
      </c>
      <c r="CE2206" s="3" t="s">
        <v>2791</v>
      </c>
    </row>
    <row r="2207" spans="1:83">
      <c r="A2207" t="s">
        <v>1795</v>
      </c>
      <c r="B2207">
        <v>39.9</v>
      </c>
      <c r="C2207">
        <v>1.64</v>
      </c>
      <c r="D2207">
        <v>6.1</v>
      </c>
      <c r="F2207">
        <v>23</v>
      </c>
      <c r="G2207" s="3">
        <f>F2207/Conversions!$C$4</f>
        <v>17.877963466770307</v>
      </c>
      <c r="H2207">
        <v>0.17</v>
      </c>
      <c r="I2207" s="3">
        <f>H2207/Conversions!$C$6</f>
        <v>0.13166047087980176</v>
      </c>
      <c r="J2207">
        <v>11.2</v>
      </c>
      <c r="K2207">
        <v>3.6</v>
      </c>
      <c r="L2207">
        <v>2.4300000000000002</v>
      </c>
      <c r="M2207">
        <v>1.06</v>
      </c>
      <c r="U2207">
        <f t="shared" si="79"/>
        <v>89.1</v>
      </c>
      <c r="BZ2207" t="s">
        <v>2649</v>
      </c>
      <c r="CD2207" s="3" t="s">
        <v>2791</v>
      </c>
      <c r="CE2207" s="3" t="s">
        <v>2791</v>
      </c>
    </row>
    <row r="2208" spans="1:83">
      <c r="A2208" t="s">
        <v>1795</v>
      </c>
      <c r="B2208">
        <v>43.9</v>
      </c>
      <c r="C2208">
        <v>2.09</v>
      </c>
      <c r="D2208">
        <v>9.3000000000000007</v>
      </c>
      <c r="F2208">
        <v>22.1</v>
      </c>
      <c r="G2208" s="3">
        <f>F2208/Conversions!$C$4</f>
        <v>17.178390983287994</v>
      </c>
      <c r="H2208">
        <v>0.18</v>
      </c>
      <c r="I2208" s="3">
        <f>H2208/Conversions!$C$6</f>
        <v>0.13940520446096655</v>
      </c>
      <c r="J2208">
        <v>8.6999999999999993</v>
      </c>
      <c r="K2208">
        <v>3.8</v>
      </c>
      <c r="L2208">
        <v>2.5</v>
      </c>
      <c r="M2208">
        <v>2.0299999999999998</v>
      </c>
      <c r="U2208">
        <f t="shared" si="79"/>
        <v>94.6</v>
      </c>
      <c r="BZ2208" t="s">
        <v>2649</v>
      </c>
      <c r="CD2208" s="3" t="s">
        <v>2791</v>
      </c>
      <c r="CE2208" s="3" t="s">
        <v>2791</v>
      </c>
    </row>
    <row r="2209" spans="1:83">
      <c r="A2209" t="s">
        <v>1796</v>
      </c>
      <c r="B2209">
        <v>26.9</v>
      </c>
      <c r="C2209">
        <v>0.67</v>
      </c>
      <c r="D2209">
        <v>6.8</v>
      </c>
      <c r="F2209">
        <v>15</v>
      </c>
      <c r="G2209" s="3">
        <f>F2209/Conversions!$C$4</f>
        <v>11.65954139137194</v>
      </c>
      <c r="H2209">
        <v>0.13</v>
      </c>
      <c r="I2209" s="3">
        <f>H2209/Conversions!$C$6</f>
        <v>0.10068153655514252</v>
      </c>
      <c r="J2209">
        <v>2.2999999999999998</v>
      </c>
      <c r="K2209">
        <v>21.6</v>
      </c>
      <c r="L2209">
        <v>1.2</v>
      </c>
      <c r="M2209">
        <v>0.44</v>
      </c>
      <c r="U2209">
        <f t="shared" si="79"/>
        <v>75.039999999999992</v>
      </c>
      <c r="V2209">
        <v>6.2</v>
      </c>
      <c r="X2209">
        <v>43.9</v>
      </c>
      <c r="Y2209">
        <v>227.7</v>
      </c>
      <c r="BZ2209" t="s">
        <v>2649</v>
      </c>
      <c r="CD2209" s="3" t="s">
        <v>2791</v>
      </c>
      <c r="CE2209" s="3" t="s">
        <v>2791</v>
      </c>
    </row>
    <row r="2210" spans="1:83">
      <c r="A2210" t="s">
        <v>1796</v>
      </c>
      <c r="B2210">
        <v>23.2</v>
      </c>
      <c r="C2210">
        <v>0.72</v>
      </c>
      <c r="D2210">
        <v>5.4</v>
      </c>
      <c r="F2210">
        <v>14.6</v>
      </c>
      <c r="G2210" s="3">
        <f>F2210/Conversions!$C$4</f>
        <v>11.348620287602021</v>
      </c>
      <c r="H2210">
        <v>0.13</v>
      </c>
      <c r="I2210" s="3">
        <f>H2210/Conversions!$C$6</f>
        <v>0.10068153655514252</v>
      </c>
      <c r="J2210">
        <v>2.5</v>
      </c>
      <c r="K2210">
        <v>23.2</v>
      </c>
      <c r="L2210">
        <v>1.1499999999999999</v>
      </c>
      <c r="M2210">
        <v>0.28000000000000003</v>
      </c>
      <c r="U2210">
        <f t="shared" si="79"/>
        <v>71.179999999999993</v>
      </c>
      <c r="V2210">
        <v>5.8</v>
      </c>
      <c r="X2210">
        <v>74.3</v>
      </c>
      <c r="Y2210">
        <v>262.60000000000002</v>
      </c>
      <c r="BZ2210" t="s">
        <v>2649</v>
      </c>
      <c r="CD2210" s="3" t="s">
        <v>2791</v>
      </c>
      <c r="CE2210" s="3" t="s">
        <v>2791</v>
      </c>
    </row>
    <row r="2211" spans="1:83">
      <c r="A2211" t="s">
        <v>1797</v>
      </c>
      <c r="B2211">
        <v>45.8</v>
      </c>
      <c r="C2211">
        <v>1.1299999999999999</v>
      </c>
      <c r="D2211">
        <v>16.899999999999999</v>
      </c>
      <c r="F2211">
        <v>20.100000000000001</v>
      </c>
      <c r="G2211" s="3">
        <f>F2211/Conversions!$C$4</f>
        <v>15.6237854644384</v>
      </c>
      <c r="H2211">
        <v>0.89</v>
      </c>
      <c r="I2211" s="3">
        <f>H2211/Conversions!$C$6</f>
        <v>0.68928128872366801</v>
      </c>
      <c r="J2211">
        <v>3.1</v>
      </c>
      <c r="K2211">
        <v>6.1</v>
      </c>
      <c r="L2211">
        <v>4.2699999999999996</v>
      </c>
      <c r="M2211">
        <v>1.49</v>
      </c>
      <c r="U2211">
        <f t="shared" si="79"/>
        <v>99.78</v>
      </c>
      <c r="V2211">
        <v>8.9</v>
      </c>
      <c r="X2211">
        <v>39.299999999999997</v>
      </c>
      <c r="BZ2211" t="s">
        <v>2649</v>
      </c>
      <c r="CD2211" s="3" t="s">
        <v>2791</v>
      </c>
      <c r="CE2211" s="3" t="s">
        <v>2791</v>
      </c>
    </row>
    <row r="2212" spans="1:83">
      <c r="A2212" t="s">
        <v>1797</v>
      </c>
      <c r="B2212">
        <v>54.6</v>
      </c>
      <c r="C2212">
        <v>1.06</v>
      </c>
      <c r="D2212">
        <v>19.7</v>
      </c>
      <c r="F2212">
        <v>13.2</v>
      </c>
      <c r="G2212" s="3">
        <f>F2212/Conversions!$C$4</f>
        <v>10.260396424407306</v>
      </c>
      <c r="H2212">
        <v>0.31</v>
      </c>
      <c r="I2212" s="3">
        <f>H2212/Conversions!$C$6</f>
        <v>0.24008674101610905</v>
      </c>
      <c r="J2212">
        <v>1.1000000000000001</v>
      </c>
      <c r="K2212">
        <v>2</v>
      </c>
      <c r="L2212">
        <v>6.99</v>
      </c>
      <c r="M2212">
        <v>2.64</v>
      </c>
      <c r="U2212">
        <f t="shared" si="79"/>
        <v>101.60000000000001</v>
      </c>
      <c r="V2212">
        <v>9.5</v>
      </c>
      <c r="X2212">
        <v>62.1</v>
      </c>
      <c r="Y2212">
        <v>318.39999999999998</v>
      </c>
      <c r="BZ2212" t="s">
        <v>2649</v>
      </c>
      <c r="CD2212" s="3" t="s">
        <v>2791</v>
      </c>
      <c r="CE2212" s="3" t="s">
        <v>2791</v>
      </c>
    </row>
    <row r="2213" spans="1:83">
      <c r="A2213" t="s">
        <v>1797</v>
      </c>
      <c r="B2213">
        <v>46.7</v>
      </c>
      <c r="C2213">
        <v>1.17</v>
      </c>
      <c r="D2213">
        <v>17.600000000000001</v>
      </c>
      <c r="F2213">
        <v>20.3</v>
      </c>
      <c r="G2213" s="3">
        <f>F2213/Conversions!$C$4</f>
        <v>15.779246016323359</v>
      </c>
      <c r="H2213">
        <v>1.37</v>
      </c>
      <c r="I2213" s="3">
        <f>H2213/Conversions!$C$6</f>
        <v>1.0610285006195788</v>
      </c>
      <c r="J2213">
        <v>2</v>
      </c>
      <c r="K2213">
        <v>5.4</v>
      </c>
      <c r="L2213">
        <v>5.04</v>
      </c>
      <c r="M2213">
        <v>1.4</v>
      </c>
      <c r="U2213">
        <f t="shared" si="79"/>
        <v>100.98</v>
      </c>
      <c r="V2213">
        <v>12.7</v>
      </c>
      <c r="X2213">
        <v>36.299999999999997</v>
      </c>
      <c r="Y2213">
        <v>26.8</v>
      </c>
      <c r="BZ2213" t="s">
        <v>2649</v>
      </c>
      <c r="CD2213" s="3" t="s">
        <v>2791</v>
      </c>
      <c r="CE2213" s="3" t="s">
        <v>2791</v>
      </c>
    </row>
    <row r="2214" spans="1:83">
      <c r="A2214" t="s">
        <v>1797</v>
      </c>
      <c r="B2214">
        <v>41.8</v>
      </c>
      <c r="C2214">
        <v>1.27</v>
      </c>
      <c r="D2214">
        <v>17.3</v>
      </c>
      <c r="F2214">
        <v>27.3</v>
      </c>
      <c r="G2214" s="3">
        <f>F2214/Conversions!$C$4</f>
        <v>21.220365332296932</v>
      </c>
      <c r="H2214">
        <v>2.0299999999999998</v>
      </c>
      <c r="I2214" s="3">
        <f>H2214/Conversions!$C$6</f>
        <v>1.572180916976456</v>
      </c>
      <c r="J2214">
        <v>2.6</v>
      </c>
      <c r="K2214">
        <v>4.0999999999999996</v>
      </c>
      <c r="L2214">
        <v>4.03</v>
      </c>
      <c r="M2214">
        <v>1.3</v>
      </c>
      <c r="U2214">
        <f t="shared" si="79"/>
        <v>101.73</v>
      </c>
      <c r="V2214">
        <v>21</v>
      </c>
      <c r="BZ2214" t="s">
        <v>2649</v>
      </c>
      <c r="CD2214" s="3" t="s">
        <v>2791</v>
      </c>
      <c r="CE2214" s="3" t="s">
        <v>2791</v>
      </c>
    </row>
    <row r="2215" spans="1:83">
      <c r="A2215" t="s">
        <v>1797</v>
      </c>
      <c r="B2215">
        <v>40.700000000000003</v>
      </c>
      <c r="C2215">
        <v>1.1599999999999999</v>
      </c>
      <c r="D2215">
        <v>13.1</v>
      </c>
      <c r="F2215">
        <v>25.8</v>
      </c>
      <c r="G2215" s="3">
        <f>F2215/Conversions!$C$4</f>
        <v>20.054411193159737</v>
      </c>
      <c r="H2215">
        <v>2.4</v>
      </c>
      <c r="I2215" s="3">
        <f>H2215/Conversions!$C$6</f>
        <v>1.8587360594795539</v>
      </c>
      <c r="J2215">
        <v>3.5</v>
      </c>
      <c r="K2215">
        <v>6.9</v>
      </c>
      <c r="L2215">
        <v>3.42</v>
      </c>
      <c r="M2215">
        <v>0.98</v>
      </c>
      <c r="U2215">
        <f t="shared" si="79"/>
        <v>97.96</v>
      </c>
      <c r="V2215">
        <v>16.899999999999999</v>
      </c>
      <c r="X2215">
        <v>51.4</v>
      </c>
      <c r="BZ2215" t="s">
        <v>2649</v>
      </c>
      <c r="CD2215" s="3" t="s">
        <v>2791</v>
      </c>
      <c r="CE2215" s="3" t="s">
        <v>2791</v>
      </c>
    </row>
    <row r="2216" spans="1:83">
      <c r="A2216" t="s">
        <v>1798</v>
      </c>
      <c r="B2216">
        <v>49</v>
      </c>
      <c r="C2216">
        <v>0.87</v>
      </c>
      <c r="D2216">
        <v>10</v>
      </c>
      <c r="F2216">
        <v>15.3</v>
      </c>
      <c r="G2216" s="3">
        <f>F2216/Conversions!$C$4</f>
        <v>11.892732219199379</v>
      </c>
      <c r="H2216">
        <v>0.15</v>
      </c>
      <c r="I2216" s="3">
        <f>H2216/Conversions!$C$6</f>
        <v>0.11617100371747212</v>
      </c>
      <c r="J2216">
        <v>8.6999999999999993</v>
      </c>
      <c r="K2216">
        <v>6.7</v>
      </c>
      <c r="L2216">
        <v>1.97</v>
      </c>
      <c r="M2216">
        <v>0.73</v>
      </c>
      <c r="U2216">
        <f t="shared" si="79"/>
        <v>93.42</v>
      </c>
      <c r="V2216">
        <v>1.6</v>
      </c>
      <c r="X2216">
        <v>124.6</v>
      </c>
      <c r="Y2216">
        <v>325</v>
      </c>
      <c r="BZ2216" t="s">
        <v>2649</v>
      </c>
      <c r="CD2216" s="3" t="s">
        <v>2791</v>
      </c>
      <c r="CE2216" s="3" t="s">
        <v>2791</v>
      </c>
    </row>
    <row r="2217" spans="1:83">
      <c r="A2217" t="s">
        <v>1798</v>
      </c>
      <c r="B2217">
        <v>48.6</v>
      </c>
      <c r="C2217">
        <v>0.91</v>
      </c>
      <c r="D2217">
        <v>11.6</v>
      </c>
      <c r="F2217">
        <v>16.3</v>
      </c>
      <c r="G2217" s="3">
        <f>F2217/Conversions!$C$4</f>
        <v>12.670034978624175</v>
      </c>
      <c r="H2217">
        <v>0.14000000000000001</v>
      </c>
      <c r="I2217" s="3">
        <f>H2217/Conversions!$C$6</f>
        <v>0.10842627013630733</v>
      </c>
      <c r="J2217">
        <v>9.5</v>
      </c>
      <c r="K2217">
        <v>4.7</v>
      </c>
      <c r="L2217">
        <v>2.14</v>
      </c>
      <c r="M2217">
        <v>0.67</v>
      </c>
      <c r="U2217">
        <f t="shared" si="79"/>
        <v>94.559999999999988</v>
      </c>
      <c r="V2217">
        <v>9.6</v>
      </c>
      <c r="X2217">
        <v>64.400000000000006</v>
      </c>
      <c r="Y2217">
        <v>384.8</v>
      </c>
      <c r="BZ2217" t="s">
        <v>2649</v>
      </c>
      <c r="CD2217" s="3" t="s">
        <v>2791</v>
      </c>
      <c r="CE2217" s="3" t="s">
        <v>2791</v>
      </c>
    </row>
    <row r="2218" spans="1:83">
      <c r="A2218" t="s">
        <v>1798</v>
      </c>
      <c r="B2218">
        <v>47.3</v>
      </c>
      <c r="C2218">
        <v>0.94</v>
      </c>
      <c r="D2218">
        <v>9.6</v>
      </c>
      <c r="F2218">
        <v>16.7</v>
      </c>
      <c r="G2218" s="3">
        <f>F2218/Conversions!$C$4</f>
        <v>12.980956082394092</v>
      </c>
      <c r="H2218">
        <v>0.13</v>
      </c>
      <c r="I2218" s="3">
        <f>H2218/Conversions!$C$6</f>
        <v>0.10068153655514252</v>
      </c>
      <c r="J2218">
        <v>7.2</v>
      </c>
      <c r="K2218">
        <v>6.1</v>
      </c>
      <c r="L2218">
        <v>2.2400000000000002</v>
      </c>
      <c r="M2218">
        <v>0.81</v>
      </c>
      <c r="U2218">
        <f t="shared" si="79"/>
        <v>91.02</v>
      </c>
      <c r="V2218">
        <v>1.2</v>
      </c>
      <c r="X2218">
        <v>91.8</v>
      </c>
      <c r="Y2218">
        <v>245.7</v>
      </c>
      <c r="BZ2218" t="s">
        <v>2649</v>
      </c>
      <c r="CD2218" s="3" t="s">
        <v>2791</v>
      </c>
      <c r="CE2218" s="3" t="s">
        <v>2791</v>
      </c>
    </row>
    <row r="2219" spans="1:83">
      <c r="A2219" t="s">
        <v>1798</v>
      </c>
      <c r="B2219">
        <v>48.9</v>
      </c>
      <c r="C2219">
        <v>0.8</v>
      </c>
      <c r="D2219">
        <v>9.1</v>
      </c>
      <c r="F2219">
        <v>16.7</v>
      </c>
      <c r="G2219" s="3">
        <f>F2219/Conversions!$C$4</f>
        <v>12.980956082394092</v>
      </c>
      <c r="H2219">
        <v>0.14000000000000001</v>
      </c>
      <c r="I2219" s="3">
        <f>H2219/Conversions!$C$6</f>
        <v>0.10842627013630733</v>
      </c>
      <c r="J2219">
        <v>9.3000000000000007</v>
      </c>
      <c r="K2219">
        <v>5.9</v>
      </c>
      <c r="L2219">
        <v>1.97</v>
      </c>
      <c r="M2219">
        <v>0.66</v>
      </c>
      <c r="U2219">
        <f t="shared" si="79"/>
        <v>93.47</v>
      </c>
      <c r="V2219">
        <v>11.3</v>
      </c>
      <c r="X2219">
        <v>99.9</v>
      </c>
      <c r="Y2219">
        <v>265.39999999999998</v>
      </c>
      <c r="BZ2219" t="s">
        <v>2649</v>
      </c>
      <c r="CD2219" s="3" t="s">
        <v>2791</v>
      </c>
      <c r="CE2219" s="3" t="s">
        <v>2791</v>
      </c>
    </row>
    <row r="2220" spans="1:83">
      <c r="A2220" t="s">
        <v>1798</v>
      </c>
      <c r="B2220">
        <v>44.3</v>
      </c>
      <c r="C2220">
        <v>0.81</v>
      </c>
      <c r="D2220">
        <v>10.199999999999999</v>
      </c>
      <c r="F2220">
        <v>19.7</v>
      </c>
      <c r="G2220" s="3">
        <f>F2220/Conversions!$C$4</f>
        <v>15.312864360668479</v>
      </c>
      <c r="H2220">
        <v>0.14000000000000001</v>
      </c>
      <c r="I2220" s="3">
        <f>H2220/Conversions!$C$6</f>
        <v>0.10842627013630733</v>
      </c>
      <c r="J2220">
        <v>7.3</v>
      </c>
      <c r="K2220">
        <v>5.3</v>
      </c>
      <c r="L2220">
        <v>2.16</v>
      </c>
      <c r="M2220">
        <v>0.69</v>
      </c>
      <c r="U2220">
        <f t="shared" ref="U2220:U2283" si="80">SUM(J2220:M2220,H2220,B2220:F2220)</f>
        <v>90.600000000000009</v>
      </c>
      <c r="V2220">
        <v>8.9</v>
      </c>
      <c r="X2220">
        <v>1</v>
      </c>
      <c r="Y2220">
        <v>348.3</v>
      </c>
      <c r="BZ2220" t="s">
        <v>2649</v>
      </c>
      <c r="CD2220" s="3" t="s">
        <v>2791</v>
      </c>
      <c r="CE2220" s="3" t="s">
        <v>2791</v>
      </c>
    </row>
    <row r="2221" spans="1:83">
      <c r="A2221" t="s">
        <v>1799</v>
      </c>
      <c r="B2221">
        <v>43.9</v>
      </c>
      <c r="C2221">
        <v>0.82</v>
      </c>
      <c r="D2221">
        <v>8.5</v>
      </c>
      <c r="F2221">
        <v>17.5</v>
      </c>
      <c r="G2221" s="3">
        <f>F2221/Conversions!$C$4</f>
        <v>13.602798289933929</v>
      </c>
      <c r="H2221">
        <v>0.14000000000000001</v>
      </c>
      <c r="I2221" s="3">
        <f>H2221/Conversions!$C$6</f>
        <v>0.10842627013630733</v>
      </c>
      <c r="J2221">
        <v>7.7</v>
      </c>
      <c r="K2221">
        <v>8.3000000000000007</v>
      </c>
      <c r="L2221">
        <v>1.77</v>
      </c>
      <c r="M2221">
        <v>0.88</v>
      </c>
      <c r="U2221">
        <f t="shared" si="80"/>
        <v>89.509999999999991</v>
      </c>
      <c r="V2221">
        <v>1.6</v>
      </c>
      <c r="X2221">
        <v>82.4</v>
      </c>
      <c r="Y2221">
        <v>135.9</v>
      </c>
      <c r="BZ2221" t="s">
        <v>2649</v>
      </c>
      <c r="CD2221" s="3" t="s">
        <v>2791</v>
      </c>
      <c r="CE2221" s="3" t="s">
        <v>2791</v>
      </c>
    </row>
    <row r="2222" spans="1:83">
      <c r="A2222" t="s">
        <v>1800</v>
      </c>
      <c r="B2222">
        <v>34.200000000000003</v>
      </c>
      <c r="C2222">
        <v>0.66</v>
      </c>
      <c r="D2222">
        <v>7.8</v>
      </c>
      <c r="F2222">
        <v>15.8</v>
      </c>
      <c r="G2222" s="3">
        <f>F2222/Conversions!$C$4</f>
        <v>12.281383598911777</v>
      </c>
      <c r="H2222">
        <v>0.13</v>
      </c>
      <c r="I2222" s="3">
        <f>H2222/Conversions!$C$6</f>
        <v>0.10068153655514252</v>
      </c>
      <c r="J2222">
        <v>4.4000000000000004</v>
      </c>
      <c r="K2222">
        <v>14.8</v>
      </c>
      <c r="L2222">
        <v>1.29</v>
      </c>
      <c r="M2222">
        <v>0.11</v>
      </c>
      <c r="U2222">
        <f t="shared" si="80"/>
        <v>79.19</v>
      </c>
      <c r="V2222">
        <v>9.6999999999999993</v>
      </c>
      <c r="BZ2222" t="s">
        <v>2649</v>
      </c>
      <c r="CD2222" s="3" t="s">
        <v>2791</v>
      </c>
      <c r="CE2222" s="3" t="s">
        <v>2791</v>
      </c>
    </row>
    <row r="2223" spans="1:83">
      <c r="A2223" t="s">
        <v>1800</v>
      </c>
      <c r="B2223">
        <v>23.3</v>
      </c>
      <c r="C2223">
        <v>0.78</v>
      </c>
      <c r="D2223">
        <v>18.8</v>
      </c>
      <c r="F2223">
        <v>32.200000000000003</v>
      </c>
      <c r="G2223" s="3">
        <f>F2223/Conversions!$C$4</f>
        <v>25.029148853478432</v>
      </c>
      <c r="H2223">
        <v>2.33</v>
      </c>
      <c r="I2223" s="3">
        <f>H2223/Conversions!$C$6</f>
        <v>1.8045229244114005</v>
      </c>
      <c r="J2223">
        <v>3.9</v>
      </c>
      <c r="K2223">
        <v>7.5</v>
      </c>
      <c r="L2223">
        <v>2.44</v>
      </c>
      <c r="M2223">
        <v>0.78</v>
      </c>
      <c r="U2223">
        <f t="shared" si="80"/>
        <v>92.03</v>
      </c>
      <c r="X2223">
        <v>53.7</v>
      </c>
      <c r="Y2223">
        <v>375.9</v>
      </c>
      <c r="BZ2223" t="s">
        <v>2649</v>
      </c>
      <c r="CD2223" s="3" t="s">
        <v>2791</v>
      </c>
      <c r="CE2223" s="3" t="s">
        <v>2791</v>
      </c>
    </row>
    <row r="2224" spans="1:83">
      <c r="A2224" t="s">
        <v>1801</v>
      </c>
      <c r="B2224">
        <v>41.5</v>
      </c>
      <c r="C2224">
        <v>0.75</v>
      </c>
      <c r="D2224">
        <v>9.3000000000000007</v>
      </c>
      <c r="F2224">
        <v>31.9</v>
      </c>
      <c r="G2224" s="3">
        <f>F2224/Conversions!$C$4</f>
        <v>24.795958025650989</v>
      </c>
      <c r="H2224">
        <v>0.15</v>
      </c>
      <c r="I2224" s="3">
        <f>H2224/Conversions!$C$6</f>
        <v>0.11617100371747212</v>
      </c>
      <c r="J2224">
        <v>4.5</v>
      </c>
      <c r="K2224">
        <v>1.9</v>
      </c>
      <c r="L2224">
        <v>2.35</v>
      </c>
      <c r="M2224">
        <v>0.52</v>
      </c>
      <c r="U2224">
        <f t="shared" si="80"/>
        <v>92.87</v>
      </c>
      <c r="BZ2224" t="s">
        <v>2649</v>
      </c>
      <c r="CD2224" s="3" t="s">
        <v>2791</v>
      </c>
      <c r="CE2224" s="3" t="s">
        <v>2791</v>
      </c>
    </row>
    <row r="2225" spans="1:83">
      <c r="A2225" t="s">
        <v>1801</v>
      </c>
      <c r="B2225">
        <v>40.5</v>
      </c>
      <c r="C2225">
        <v>0.73</v>
      </c>
      <c r="D2225">
        <v>12.1</v>
      </c>
      <c r="F2225">
        <v>17.899999999999999</v>
      </c>
      <c r="G2225" s="3">
        <f>F2225/Conversions!$C$4</f>
        <v>13.913719393703847</v>
      </c>
      <c r="H2225">
        <v>0.24</v>
      </c>
      <c r="I2225" s="3">
        <f>H2225/Conversions!$C$6</f>
        <v>0.18587360594795541</v>
      </c>
      <c r="J2225">
        <v>4</v>
      </c>
      <c r="K2225">
        <v>12.3</v>
      </c>
      <c r="L2225">
        <v>2.09</v>
      </c>
      <c r="M2225">
        <v>0.56000000000000005</v>
      </c>
      <c r="U2225">
        <f t="shared" si="80"/>
        <v>90.419999999999987</v>
      </c>
      <c r="BZ2225" t="s">
        <v>2649</v>
      </c>
      <c r="CD2225" s="3" t="s">
        <v>2791</v>
      </c>
      <c r="CE2225" s="3" t="s">
        <v>2791</v>
      </c>
    </row>
    <row r="2226" spans="1:83">
      <c r="A2226" t="s">
        <v>1801</v>
      </c>
      <c r="B2226">
        <v>43.8</v>
      </c>
      <c r="C2226">
        <v>1.06</v>
      </c>
      <c r="D2226">
        <v>11.5</v>
      </c>
      <c r="F2226">
        <v>27.1</v>
      </c>
      <c r="G2226" s="3">
        <f>F2226/Conversions!$C$4</f>
        <v>21.064904780411972</v>
      </c>
      <c r="H2226">
        <v>0.17</v>
      </c>
      <c r="I2226" s="3">
        <f>H2226/Conversions!$C$6</f>
        <v>0.13166047087980176</v>
      </c>
      <c r="J2226">
        <v>5.5</v>
      </c>
      <c r="K2226">
        <v>2.7</v>
      </c>
      <c r="L2226">
        <v>2.84</v>
      </c>
      <c r="M2226">
        <v>0.64</v>
      </c>
      <c r="U2226">
        <f t="shared" si="80"/>
        <v>95.31</v>
      </c>
      <c r="BZ2226" t="s">
        <v>2649</v>
      </c>
      <c r="CD2226" s="3" t="s">
        <v>2791</v>
      </c>
      <c r="CE2226" s="3" t="s">
        <v>2791</v>
      </c>
    </row>
    <row r="2227" spans="1:83">
      <c r="A2227" t="s">
        <v>1801</v>
      </c>
      <c r="B2227">
        <v>37.1</v>
      </c>
      <c r="C2227">
        <v>0.69</v>
      </c>
      <c r="D2227">
        <v>7.6</v>
      </c>
      <c r="F2227">
        <v>15.8</v>
      </c>
      <c r="G2227" s="3">
        <f>F2227/Conversions!$C$4</f>
        <v>12.281383598911777</v>
      </c>
      <c r="H2227">
        <v>0.21</v>
      </c>
      <c r="I2227" s="3">
        <f>H2227/Conversions!$C$6</f>
        <v>0.16263940520446096</v>
      </c>
      <c r="J2227">
        <v>2.9</v>
      </c>
      <c r="K2227">
        <v>19.7</v>
      </c>
      <c r="L2227">
        <v>1.21</v>
      </c>
      <c r="M2227">
        <v>0.26</v>
      </c>
      <c r="U2227">
        <f t="shared" si="80"/>
        <v>85.47</v>
      </c>
      <c r="BZ2227" t="s">
        <v>2649</v>
      </c>
      <c r="CD2227" s="3" t="s">
        <v>2791</v>
      </c>
      <c r="CE2227" s="3" t="s">
        <v>2791</v>
      </c>
    </row>
    <row r="2228" spans="1:83">
      <c r="A2228" t="s">
        <v>1801</v>
      </c>
      <c r="B2228">
        <v>41.8</v>
      </c>
      <c r="C2228">
        <v>1.37</v>
      </c>
      <c r="D2228">
        <v>15</v>
      </c>
      <c r="F2228">
        <v>22</v>
      </c>
      <c r="G2228" s="3">
        <f>F2228/Conversions!$C$4</f>
        <v>17.100660707345511</v>
      </c>
      <c r="H2228">
        <v>0.15</v>
      </c>
      <c r="I2228" s="3">
        <f>H2228/Conversions!$C$6</f>
        <v>0.11617100371747212</v>
      </c>
      <c r="J2228">
        <v>5</v>
      </c>
      <c r="K2228">
        <v>4.8</v>
      </c>
      <c r="L2228">
        <v>2.83</v>
      </c>
      <c r="M2228">
        <v>0.55000000000000004</v>
      </c>
      <c r="U2228">
        <f t="shared" si="80"/>
        <v>93.5</v>
      </c>
      <c r="BZ2228" t="s">
        <v>2649</v>
      </c>
      <c r="CD2228" s="3" t="s">
        <v>2791</v>
      </c>
      <c r="CE2228" s="3" t="s">
        <v>2791</v>
      </c>
    </row>
    <row r="2229" spans="1:83">
      <c r="A2229" t="s">
        <v>1802</v>
      </c>
      <c r="B2229">
        <v>50.8</v>
      </c>
      <c r="C2229">
        <v>0.93</v>
      </c>
      <c r="D2229">
        <v>11.2</v>
      </c>
      <c r="F2229">
        <v>19.899999999999999</v>
      </c>
      <c r="G2229" s="3">
        <f>F2229/Conversions!$C$4</f>
        <v>15.468324912553438</v>
      </c>
      <c r="H2229">
        <v>0.17</v>
      </c>
      <c r="I2229" s="3">
        <f>H2229/Conversions!$C$6</f>
        <v>0.13166047087980176</v>
      </c>
      <c r="J2229">
        <v>5.3</v>
      </c>
      <c r="K2229">
        <v>1.6</v>
      </c>
      <c r="L2229">
        <v>2.81</v>
      </c>
      <c r="M2229">
        <v>1.73</v>
      </c>
      <c r="U2229">
        <f t="shared" si="80"/>
        <v>94.44</v>
      </c>
      <c r="V2229">
        <v>6.9</v>
      </c>
      <c r="X2229">
        <v>97.8</v>
      </c>
      <c r="Y2229">
        <v>36.799999999999997</v>
      </c>
      <c r="BZ2229" t="s">
        <v>2649</v>
      </c>
      <c r="CD2229" s="3" t="s">
        <v>2791</v>
      </c>
      <c r="CE2229" s="3" t="s">
        <v>2791</v>
      </c>
    </row>
    <row r="2230" spans="1:83">
      <c r="A2230" t="s">
        <v>1802</v>
      </c>
      <c r="B2230">
        <v>50.4</v>
      </c>
      <c r="C2230">
        <v>0.97</v>
      </c>
      <c r="D2230">
        <v>11.2</v>
      </c>
      <c r="F2230">
        <v>18.100000000000001</v>
      </c>
      <c r="G2230" s="3">
        <f>F2230/Conversions!$C$4</f>
        <v>14.069179945588807</v>
      </c>
      <c r="H2230">
        <v>0.14000000000000001</v>
      </c>
      <c r="I2230" s="3">
        <f>H2230/Conversions!$C$6</f>
        <v>0.10842627013630733</v>
      </c>
      <c r="J2230">
        <v>4.9000000000000004</v>
      </c>
      <c r="K2230">
        <v>6.2</v>
      </c>
      <c r="L2230">
        <v>2.71</v>
      </c>
      <c r="M2230">
        <v>1.21</v>
      </c>
      <c r="U2230">
        <f t="shared" si="80"/>
        <v>95.830000000000013</v>
      </c>
      <c r="V2230">
        <v>8.1</v>
      </c>
      <c r="X2230">
        <v>83.4</v>
      </c>
      <c r="Y2230">
        <v>14.4</v>
      </c>
      <c r="BZ2230" t="s">
        <v>2649</v>
      </c>
      <c r="CD2230" s="3" t="s">
        <v>2791</v>
      </c>
      <c r="CE2230" s="3" t="s">
        <v>2791</v>
      </c>
    </row>
    <row r="2231" spans="1:83">
      <c r="A2231" t="s">
        <v>1802</v>
      </c>
      <c r="B2231">
        <v>52.6</v>
      </c>
      <c r="C2231">
        <v>0.88</v>
      </c>
      <c r="D2231">
        <v>12.3</v>
      </c>
      <c r="F2231">
        <v>20.5</v>
      </c>
      <c r="G2231" s="3">
        <f>F2231/Conversions!$C$4</f>
        <v>15.934706568208318</v>
      </c>
      <c r="H2231">
        <v>0.15</v>
      </c>
      <c r="I2231" s="3">
        <f>H2231/Conversions!$C$6</f>
        <v>0.11617100371747212</v>
      </c>
      <c r="J2231">
        <v>5.5</v>
      </c>
      <c r="K2231">
        <v>1.7</v>
      </c>
      <c r="L2231">
        <v>2.92</v>
      </c>
      <c r="M2231">
        <v>1.5</v>
      </c>
      <c r="U2231">
        <f t="shared" si="80"/>
        <v>98.05</v>
      </c>
      <c r="X2231">
        <v>89.4</v>
      </c>
      <c r="Y2231">
        <v>17.7</v>
      </c>
      <c r="BZ2231" t="s">
        <v>2649</v>
      </c>
      <c r="CD2231" s="3" t="s">
        <v>2791</v>
      </c>
      <c r="CE2231" s="3" t="s">
        <v>2791</v>
      </c>
    </row>
    <row r="2232" spans="1:83">
      <c r="A2232" t="s">
        <v>1802</v>
      </c>
      <c r="B2232">
        <v>53.7</v>
      </c>
      <c r="C2232">
        <v>0.96</v>
      </c>
      <c r="D2232">
        <v>11.5</v>
      </c>
      <c r="F2232">
        <v>19.399999999999999</v>
      </c>
      <c r="G2232" s="3">
        <f>F2232/Conversions!$C$4</f>
        <v>15.07967353284104</v>
      </c>
      <c r="H2232">
        <v>0.13</v>
      </c>
      <c r="I2232" s="3">
        <f>H2232/Conversions!$C$6</f>
        <v>0.10068153655514252</v>
      </c>
      <c r="J2232">
        <v>6.2</v>
      </c>
      <c r="K2232">
        <v>1.8</v>
      </c>
      <c r="L2232">
        <v>2.92</v>
      </c>
      <c r="M2232">
        <v>1.37</v>
      </c>
      <c r="U2232">
        <f t="shared" si="80"/>
        <v>97.97999999999999</v>
      </c>
      <c r="V2232">
        <v>9.3000000000000007</v>
      </c>
      <c r="X2232">
        <v>15.7</v>
      </c>
      <c r="Y2232">
        <v>178.6</v>
      </c>
      <c r="BZ2232" t="s">
        <v>2649</v>
      </c>
      <c r="CD2232" s="3" t="s">
        <v>2791</v>
      </c>
      <c r="CE2232" s="3" t="s">
        <v>2791</v>
      </c>
    </row>
    <row r="2233" spans="1:83">
      <c r="A2233" t="s">
        <v>1802</v>
      </c>
      <c r="B2233">
        <v>53.4</v>
      </c>
      <c r="C2233">
        <v>0.95</v>
      </c>
      <c r="D2233">
        <v>11.7</v>
      </c>
      <c r="F2233">
        <v>20</v>
      </c>
      <c r="G2233" s="3">
        <f>F2233/Conversions!$C$4</f>
        <v>15.54605518849592</v>
      </c>
      <c r="H2233">
        <v>0.14000000000000001</v>
      </c>
      <c r="I2233" s="3">
        <f>H2233/Conversions!$C$6</f>
        <v>0.10842627013630733</v>
      </c>
      <c r="J2233">
        <v>6</v>
      </c>
      <c r="K2233">
        <v>1.6</v>
      </c>
      <c r="L2233">
        <v>2.84</v>
      </c>
      <c r="M2233">
        <v>1.18</v>
      </c>
      <c r="U2233">
        <f t="shared" si="80"/>
        <v>97.81</v>
      </c>
      <c r="V2233">
        <v>9</v>
      </c>
      <c r="X2233">
        <v>88.8</v>
      </c>
      <c r="Y2233">
        <v>36</v>
      </c>
      <c r="BZ2233" t="s">
        <v>2649</v>
      </c>
      <c r="CD2233" s="3" t="s">
        <v>2791</v>
      </c>
      <c r="CE2233" s="3" t="s">
        <v>2791</v>
      </c>
    </row>
    <row r="2234" spans="1:83">
      <c r="A2234" t="s">
        <v>1803</v>
      </c>
      <c r="B2234">
        <v>34.9</v>
      </c>
      <c r="C2234">
        <v>0.75</v>
      </c>
      <c r="D2234">
        <v>6.9</v>
      </c>
      <c r="F2234">
        <v>16.8</v>
      </c>
      <c r="G2234" s="3">
        <f>F2234/Conversions!$C$4</f>
        <v>13.058686358336573</v>
      </c>
      <c r="H2234">
        <v>0.14000000000000001</v>
      </c>
      <c r="I2234" s="3">
        <f>H2234/Conversions!$C$6</f>
        <v>0.10842627013630733</v>
      </c>
      <c r="J2234">
        <v>4.3</v>
      </c>
      <c r="K2234">
        <v>14.8</v>
      </c>
      <c r="L2234">
        <v>1.49</v>
      </c>
      <c r="M2234">
        <v>0.42</v>
      </c>
      <c r="U2234">
        <f t="shared" si="80"/>
        <v>80.5</v>
      </c>
      <c r="V2234">
        <v>12.5</v>
      </c>
      <c r="X2234">
        <v>55.1</v>
      </c>
      <c r="Y2234">
        <v>166.8</v>
      </c>
      <c r="BZ2234" t="s">
        <v>2649</v>
      </c>
      <c r="CD2234" s="3" t="s">
        <v>2791</v>
      </c>
      <c r="CE2234" s="3" t="s">
        <v>2791</v>
      </c>
    </row>
    <row r="2235" spans="1:83">
      <c r="A2235" t="s">
        <v>1804</v>
      </c>
      <c r="B2235">
        <v>34.6</v>
      </c>
      <c r="C2235">
        <v>0.68</v>
      </c>
      <c r="D2235">
        <v>6.9</v>
      </c>
      <c r="F2235">
        <v>17.3</v>
      </c>
      <c r="G2235" s="3">
        <f>F2235/Conversions!$C$4</f>
        <v>13.44733773804897</v>
      </c>
      <c r="H2235">
        <v>0.14000000000000001</v>
      </c>
      <c r="I2235" s="3">
        <f>H2235/Conversions!$C$6</f>
        <v>0.10842627013630733</v>
      </c>
      <c r="J2235">
        <v>3.7</v>
      </c>
      <c r="K2235">
        <v>13.6</v>
      </c>
      <c r="L2235">
        <v>1.49</v>
      </c>
      <c r="M2235">
        <v>0.48</v>
      </c>
      <c r="U2235">
        <f t="shared" si="80"/>
        <v>78.89</v>
      </c>
      <c r="BZ2235" t="s">
        <v>2649</v>
      </c>
      <c r="CD2235" s="3" t="s">
        <v>2791</v>
      </c>
      <c r="CE2235" s="3" t="s">
        <v>2791</v>
      </c>
    </row>
    <row r="2236" spans="1:83">
      <c r="A2236" t="s">
        <v>1804</v>
      </c>
      <c r="B2236">
        <v>24</v>
      </c>
      <c r="C2236">
        <v>0.61</v>
      </c>
      <c r="D2236">
        <v>5.3</v>
      </c>
      <c r="F2236">
        <v>22.6</v>
      </c>
      <c r="G2236" s="3">
        <f>F2236/Conversions!$C$4</f>
        <v>17.56704236300039</v>
      </c>
      <c r="H2236">
        <v>0.16</v>
      </c>
      <c r="I2236" s="3">
        <f>H2236/Conversions!$C$6</f>
        <v>0.12391573729863693</v>
      </c>
      <c r="J2236">
        <v>3.4</v>
      </c>
      <c r="K2236">
        <v>18.7</v>
      </c>
      <c r="L2236">
        <v>1.04</v>
      </c>
      <c r="M2236">
        <v>0.2</v>
      </c>
      <c r="U2236">
        <f t="shared" si="80"/>
        <v>76.009999999999991</v>
      </c>
      <c r="BZ2236" t="s">
        <v>2649</v>
      </c>
      <c r="CD2236" s="3" t="s">
        <v>2791</v>
      </c>
      <c r="CE2236" s="3" t="s">
        <v>2791</v>
      </c>
    </row>
    <row r="2237" spans="1:83">
      <c r="A2237" t="s">
        <v>1804</v>
      </c>
      <c r="B2237">
        <v>43.7</v>
      </c>
      <c r="C2237">
        <v>0.85</v>
      </c>
      <c r="D2237">
        <v>8.3000000000000007</v>
      </c>
      <c r="F2237">
        <v>18.100000000000001</v>
      </c>
      <c r="G2237" s="3">
        <f>F2237/Conversions!$C$4</f>
        <v>14.069179945588807</v>
      </c>
      <c r="H2237">
        <v>0.14000000000000001</v>
      </c>
      <c r="I2237" s="3">
        <f>H2237/Conversions!$C$6</f>
        <v>0.10842627013630733</v>
      </c>
      <c r="J2237">
        <v>5.9</v>
      </c>
      <c r="K2237">
        <v>9.3000000000000007</v>
      </c>
      <c r="L2237">
        <v>1.71</v>
      </c>
      <c r="M2237">
        <v>0.68</v>
      </c>
      <c r="U2237">
        <f t="shared" si="80"/>
        <v>88.68</v>
      </c>
      <c r="BZ2237" t="s">
        <v>2649</v>
      </c>
      <c r="CD2237" s="3" t="s">
        <v>2791</v>
      </c>
      <c r="CE2237" s="3" t="s">
        <v>2791</v>
      </c>
    </row>
    <row r="2238" spans="1:83">
      <c r="A2238" t="s">
        <v>1804</v>
      </c>
      <c r="B2238">
        <v>36.299999999999997</v>
      </c>
      <c r="C2238">
        <v>0.72</v>
      </c>
      <c r="D2238">
        <v>7.1</v>
      </c>
      <c r="F2238">
        <v>18.5</v>
      </c>
      <c r="G2238" s="3">
        <f>F2238/Conversions!$C$4</f>
        <v>14.380101049358725</v>
      </c>
      <c r="H2238">
        <v>0.14000000000000001</v>
      </c>
      <c r="I2238" s="3">
        <f>H2238/Conversions!$C$6</f>
        <v>0.10842627013630733</v>
      </c>
      <c r="J2238">
        <v>4.2</v>
      </c>
      <c r="K2238">
        <v>13</v>
      </c>
      <c r="L2238">
        <v>1.73</v>
      </c>
      <c r="M2238">
        <v>0.59</v>
      </c>
      <c r="U2238">
        <f t="shared" si="80"/>
        <v>82.28</v>
      </c>
      <c r="BZ2238" t="s">
        <v>2649</v>
      </c>
      <c r="CD2238" s="3" t="s">
        <v>2791</v>
      </c>
      <c r="CE2238" s="3" t="s">
        <v>2791</v>
      </c>
    </row>
    <row r="2239" spans="1:83">
      <c r="A2239" t="s">
        <v>1805</v>
      </c>
      <c r="B2239">
        <v>44.8</v>
      </c>
      <c r="C2239">
        <v>0.84</v>
      </c>
      <c r="D2239">
        <v>8.3000000000000007</v>
      </c>
      <c r="F2239">
        <v>20.8</v>
      </c>
      <c r="G2239" s="3">
        <f>F2239/Conversions!$C$4</f>
        <v>16.167897396035755</v>
      </c>
      <c r="H2239">
        <v>0.15</v>
      </c>
      <c r="I2239" s="3">
        <f>H2239/Conversions!$C$6</f>
        <v>0.11617100371747212</v>
      </c>
      <c r="J2239">
        <v>10.3</v>
      </c>
      <c r="K2239">
        <v>4.0999999999999996</v>
      </c>
      <c r="L2239">
        <v>2.64</v>
      </c>
      <c r="M2239">
        <v>0.65</v>
      </c>
      <c r="U2239">
        <f t="shared" si="80"/>
        <v>92.58</v>
      </c>
      <c r="V2239">
        <v>21.5</v>
      </c>
      <c r="X2239">
        <v>89.9</v>
      </c>
      <c r="BZ2239" t="s">
        <v>2649</v>
      </c>
      <c r="CD2239" s="3" t="s">
        <v>2791</v>
      </c>
      <c r="CE2239" s="3" t="s">
        <v>2791</v>
      </c>
    </row>
    <row r="2240" spans="1:83">
      <c r="A2240" t="s">
        <v>1805</v>
      </c>
      <c r="B2240">
        <v>45</v>
      </c>
      <c r="C2240">
        <v>0.81</v>
      </c>
      <c r="D2240">
        <v>10</v>
      </c>
      <c r="F2240">
        <v>18.8</v>
      </c>
      <c r="G2240" s="3">
        <f>F2240/Conversions!$C$4</f>
        <v>14.613291877186164</v>
      </c>
      <c r="H2240">
        <v>0.15</v>
      </c>
      <c r="I2240" s="3">
        <f>H2240/Conversions!$C$6</f>
        <v>0.11617100371747212</v>
      </c>
      <c r="J2240">
        <v>8.8000000000000007</v>
      </c>
      <c r="K2240">
        <v>6.7</v>
      </c>
      <c r="L2240">
        <v>3.05</v>
      </c>
      <c r="M2240">
        <v>0.38</v>
      </c>
      <c r="U2240">
        <f t="shared" si="80"/>
        <v>93.69</v>
      </c>
      <c r="V2240">
        <v>21</v>
      </c>
      <c r="X2240">
        <v>3.5</v>
      </c>
      <c r="BZ2240" t="s">
        <v>2649</v>
      </c>
      <c r="CD2240" s="3" t="s">
        <v>2791</v>
      </c>
      <c r="CE2240" s="3" t="s">
        <v>2791</v>
      </c>
    </row>
    <row r="2241" spans="1:83">
      <c r="A2241" t="s">
        <v>1805</v>
      </c>
      <c r="B2241">
        <v>44.7</v>
      </c>
      <c r="C2241">
        <v>0.7</v>
      </c>
      <c r="D2241">
        <v>7.5</v>
      </c>
      <c r="F2241">
        <v>18</v>
      </c>
      <c r="G2241" s="3">
        <f>F2241/Conversions!$C$4</f>
        <v>13.991449669646327</v>
      </c>
      <c r="H2241">
        <v>0.17</v>
      </c>
      <c r="I2241" s="3">
        <f>H2241/Conversions!$C$6</f>
        <v>0.13166047087980176</v>
      </c>
      <c r="J2241">
        <v>12.1</v>
      </c>
      <c r="K2241">
        <v>6.8</v>
      </c>
      <c r="L2241">
        <v>2.12</v>
      </c>
      <c r="M2241">
        <v>0.48</v>
      </c>
      <c r="U2241">
        <f t="shared" si="80"/>
        <v>92.570000000000007</v>
      </c>
      <c r="V2241">
        <v>18.3</v>
      </c>
      <c r="X2241">
        <v>32.6</v>
      </c>
      <c r="BZ2241" t="s">
        <v>2649</v>
      </c>
      <c r="CD2241" s="3" t="s">
        <v>2791</v>
      </c>
      <c r="CE2241" s="3" t="s">
        <v>2791</v>
      </c>
    </row>
    <row r="2242" spans="1:83">
      <c r="A2242" t="s">
        <v>1806</v>
      </c>
      <c r="B2242">
        <v>48.5</v>
      </c>
      <c r="C2242">
        <v>1.46</v>
      </c>
      <c r="D2242">
        <v>5.3</v>
      </c>
      <c r="F2242">
        <v>20.3</v>
      </c>
      <c r="G2242" s="3">
        <f>F2242/Conversions!$C$4</f>
        <v>15.779246016323359</v>
      </c>
      <c r="H2242">
        <v>0.13</v>
      </c>
      <c r="I2242" s="3">
        <f>H2242/Conversions!$C$6</f>
        <v>0.10068153655514252</v>
      </c>
      <c r="J2242">
        <v>2.1</v>
      </c>
      <c r="K2242">
        <v>4.5999999999999996</v>
      </c>
      <c r="L2242">
        <v>4.38</v>
      </c>
      <c r="M2242">
        <v>0.93</v>
      </c>
      <c r="U2242">
        <f t="shared" si="80"/>
        <v>87.7</v>
      </c>
      <c r="V2242">
        <v>54.7</v>
      </c>
      <c r="X2242">
        <v>42.8</v>
      </c>
      <c r="Y2242">
        <v>281.89999999999998</v>
      </c>
      <c r="BZ2242" t="s">
        <v>2649</v>
      </c>
      <c r="CD2242" s="3" t="s">
        <v>2791</v>
      </c>
      <c r="CE2242" s="3" t="s">
        <v>2791</v>
      </c>
    </row>
    <row r="2243" spans="1:83">
      <c r="A2243" t="s">
        <v>1806</v>
      </c>
      <c r="B2243">
        <v>51.8</v>
      </c>
      <c r="C2243">
        <v>0.63</v>
      </c>
      <c r="D2243">
        <v>8.1999999999999993</v>
      </c>
      <c r="F2243">
        <v>19</v>
      </c>
      <c r="G2243" s="3">
        <f>F2243/Conversions!$C$4</f>
        <v>14.768752429071123</v>
      </c>
      <c r="H2243">
        <v>0.18</v>
      </c>
      <c r="I2243" s="3">
        <f>H2243/Conversions!$C$6</f>
        <v>0.13940520446096655</v>
      </c>
      <c r="J2243">
        <v>2.1</v>
      </c>
      <c r="K2243">
        <v>2.6</v>
      </c>
      <c r="L2243">
        <v>3.47</v>
      </c>
      <c r="M2243">
        <v>0.83</v>
      </c>
      <c r="U2243">
        <f t="shared" si="80"/>
        <v>88.81</v>
      </c>
      <c r="V2243">
        <v>2.9</v>
      </c>
      <c r="X2243">
        <v>47.4</v>
      </c>
      <c r="Y2243">
        <v>537.79999999999995</v>
      </c>
      <c r="BZ2243" t="s">
        <v>2649</v>
      </c>
      <c r="CD2243" s="3" t="s">
        <v>2791</v>
      </c>
      <c r="CE2243" s="3" t="s">
        <v>2791</v>
      </c>
    </row>
    <row r="2244" spans="1:83">
      <c r="A2244" t="s">
        <v>1806</v>
      </c>
      <c r="B2244">
        <v>42.1</v>
      </c>
      <c r="C2244">
        <v>0.69</v>
      </c>
      <c r="D2244">
        <v>2.7</v>
      </c>
      <c r="F2244">
        <v>19.399999999999999</v>
      </c>
      <c r="G2244" s="3">
        <f>F2244/Conversions!$C$4</f>
        <v>15.07967353284104</v>
      </c>
      <c r="H2244">
        <v>0.26</v>
      </c>
      <c r="I2244" s="3">
        <f>H2244/Conversions!$C$6</f>
        <v>0.20136307311028503</v>
      </c>
      <c r="J2244">
        <v>3.5</v>
      </c>
      <c r="K2244">
        <v>12.9</v>
      </c>
      <c r="L2244">
        <v>2.0499999999999998</v>
      </c>
      <c r="M2244">
        <v>0.2</v>
      </c>
      <c r="U2244">
        <f t="shared" si="80"/>
        <v>83.800000000000011</v>
      </c>
      <c r="V2244">
        <v>41.2</v>
      </c>
      <c r="Y2244">
        <v>14.4</v>
      </c>
      <c r="BZ2244" t="s">
        <v>2649</v>
      </c>
      <c r="CD2244" s="3" t="s">
        <v>2791</v>
      </c>
      <c r="CE2244" s="3" t="s">
        <v>2791</v>
      </c>
    </row>
    <row r="2245" spans="1:83">
      <c r="A2245" t="s">
        <v>1806</v>
      </c>
      <c r="B2245">
        <v>55.8</v>
      </c>
      <c r="C2245">
        <v>0.63</v>
      </c>
      <c r="D2245">
        <v>9.6</v>
      </c>
      <c r="F2245">
        <v>15.3</v>
      </c>
      <c r="G2245" s="3">
        <f>F2245/Conversions!$C$4</f>
        <v>11.892732219199379</v>
      </c>
      <c r="H2245">
        <v>0.14000000000000001</v>
      </c>
      <c r="I2245" s="3">
        <f>H2245/Conversions!$C$6</f>
        <v>0.10842627013630733</v>
      </c>
      <c r="J2245">
        <v>1.4</v>
      </c>
      <c r="K2245">
        <v>7.7</v>
      </c>
      <c r="L2245">
        <v>5.47</v>
      </c>
      <c r="M2245">
        <v>1.61</v>
      </c>
      <c r="U2245">
        <f t="shared" si="80"/>
        <v>97.649999999999991</v>
      </c>
      <c r="V2245">
        <v>22.6</v>
      </c>
      <c r="X2245">
        <v>34.6</v>
      </c>
      <c r="Y2245">
        <v>393.5</v>
      </c>
      <c r="BZ2245" t="s">
        <v>2649</v>
      </c>
      <c r="CD2245" s="3" t="s">
        <v>2791</v>
      </c>
      <c r="CE2245" s="3" t="s">
        <v>2791</v>
      </c>
    </row>
    <row r="2246" spans="1:83">
      <c r="A2246" t="s">
        <v>1806</v>
      </c>
      <c r="B2246">
        <v>56.3</v>
      </c>
      <c r="C2246">
        <v>0.6</v>
      </c>
      <c r="D2246">
        <v>11.7</v>
      </c>
      <c r="F2246">
        <v>18.5</v>
      </c>
      <c r="G2246" s="3">
        <f>F2246/Conversions!$C$4</f>
        <v>14.380101049358725</v>
      </c>
      <c r="H2246">
        <v>0.17</v>
      </c>
      <c r="I2246" s="3">
        <f>H2246/Conversions!$C$6</f>
        <v>0.13166047087980176</v>
      </c>
      <c r="J2246">
        <v>1.4</v>
      </c>
      <c r="K2246">
        <v>2.4</v>
      </c>
      <c r="L2246">
        <v>4.54</v>
      </c>
      <c r="M2246">
        <v>1.75</v>
      </c>
      <c r="U2246">
        <f t="shared" si="80"/>
        <v>97.36</v>
      </c>
      <c r="V2246">
        <v>27.3</v>
      </c>
      <c r="X2246">
        <v>64</v>
      </c>
      <c r="Y2246">
        <v>82.3</v>
      </c>
      <c r="BZ2246" t="s">
        <v>2649</v>
      </c>
      <c r="CD2246" s="3" t="s">
        <v>2791</v>
      </c>
      <c r="CE2246" s="3" t="s">
        <v>2791</v>
      </c>
    </row>
    <row r="2247" spans="1:83">
      <c r="A2247" t="s">
        <v>1806</v>
      </c>
      <c r="B2247">
        <v>49.4</v>
      </c>
      <c r="C2247">
        <v>0.79</v>
      </c>
      <c r="D2247">
        <v>8.8000000000000007</v>
      </c>
      <c r="F2247">
        <v>16.3</v>
      </c>
      <c r="G2247" s="3">
        <f>F2247/Conversions!$C$4</f>
        <v>12.670034978624175</v>
      </c>
      <c r="H2247">
        <v>0.15</v>
      </c>
      <c r="I2247" s="3">
        <f>H2247/Conversions!$C$6</f>
        <v>0.11617100371747212</v>
      </c>
      <c r="J2247">
        <v>1.7</v>
      </c>
      <c r="K2247">
        <v>5.7</v>
      </c>
      <c r="L2247">
        <v>4.16</v>
      </c>
      <c r="M2247">
        <v>0.93</v>
      </c>
      <c r="U2247">
        <f t="shared" si="80"/>
        <v>87.929999999999993</v>
      </c>
      <c r="V2247">
        <v>18.2</v>
      </c>
      <c r="X2247">
        <v>4.3</v>
      </c>
      <c r="Y2247">
        <v>564.79999999999995</v>
      </c>
      <c r="BZ2247" t="s">
        <v>2649</v>
      </c>
      <c r="CD2247" s="3" t="s">
        <v>2791</v>
      </c>
      <c r="CE2247" s="3" t="s">
        <v>2791</v>
      </c>
    </row>
    <row r="2248" spans="1:83">
      <c r="A2248" t="s">
        <v>1807</v>
      </c>
      <c r="B2248">
        <v>36.4</v>
      </c>
      <c r="C2248">
        <v>1.1100000000000001</v>
      </c>
      <c r="D2248">
        <v>8.6999999999999993</v>
      </c>
      <c r="F2248">
        <v>28.5</v>
      </c>
      <c r="G2248" s="3">
        <f>F2248/Conversions!$C$4</f>
        <v>22.153128643606685</v>
      </c>
      <c r="H2248">
        <v>0.15</v>
      </c>
      <c r="I2248" s="3">
        <f>H2248/Conversions!$C$6</f>
        <v>0.11617100371747212</v>
      </c>
      <c r="J2248">
        <v>5</v>
      </c>
      <c r="K2248">
        <v>3</v>
      </c>
      <c r="L2248">
        <v>2.73</v>
      </c>
      <c r="M2248">
        <v>0.86</v>
      </c>
      <c r="U2248">
        <f t="shared" si="80"/>
        <v>86.45</v>
      </c>
      <c r="V2248">
        <v>9.6</v>
      </c>
      <c r="BZ2248" t="s">
        <v>2649</v>
      </c>
      <c r="CD2248" s="3" t="s">
        <v>2791</v>
      </c>
      <c r="CE2248" s="3" t="s">
        <v>2791</v>
      </c>
    </row>
    <row r="2249" spans="1:83">
      <c r="A2249" t="s">
        <v>1807</v>
      </c>
      <c r="B2249">
        <v>44.7</v>
      </c>
      <c r="C2249">
        <v>0.78</v>
      </c>
      <c r="D2249">
        <v>8.1</v>
      </c>
      <c r="F2249">
        <v>19.7</v>
      </c>
      <c r="G2249" s="3">
        <f>F2249/Conversions!$C$4</f>
        <v>15.312864360668479</v>
      </c>
      <c r="H2249">
        <v>0.14000000000000001</v>
      </c>
      <c r="I2249" s="3">
        <f>H2249/Conversions!$C$6</f>
        <v>0.10842627013630733</v>
      </c>
      <c r="J2249">
        <v>7.3</v>
      </c>
      <c r="K2249">
        <v>5</v>
      </c>
      <c r="L2249">
        <v>2.75</v>
      </c>
      <c r="M2249">
        <v>0.73</v>
      </c>
      <c r="U2249">
        <f t="shared" si="80"/>
        <v>89.2</v>
      </c>
      <c r="V2249">
        <v>9.5</v>
      </c>
      <c r="X2249">
        <v>45.1</v>
      </c>
      <c r="BZ2249" t="s">
        <v>2649</v>
      </c>
      <c r="CD2249" s="3" t="s">
        <v>2791</v>
      </c>
      <c r="CE2249" s="3" t="s">
        <v>2791</v>
      </c>
    </row>
    <row r="2250" spans="1:83">
      <c r="A2250" t="s">
        <v>1807</v>
      </c>
      <c r="B2250">
        <v>38.5</v>
      </c>
      <c r="C2250">
        <v>1</v>
      </c>
      <c r="D2250">
        <v>8</v>
      </c>
      <c r="F2250">
        <v>24.6</v>
      </c>
      <c r="G2250" s="3">
        <f>F2250/Conversions!$C$4</f>
        <v>19.121647881849981</v>
      </c>
      <c r="H2250">
        <v>0.13</v>
      </c>
      <c r="I2250" s="3">
        <f>H2250/Conversions!$C$6</f>
        <v>0.10068153655514252</v>
      </c>
      <c r="J2250">
        <v>5.0999999999999996</v>
      </c>
      <c r="K2250">
        <v>6.8</v>
      </c>
      <c r="L2250">
        <v>2.54</v>
      </c>
      <c r="M2250">
        <v>0.76</v>
      </c>
      <c r="U2250">
        <f t="shared" si="80"/>
        <v>87.43</v>
      </c>
      <c r="V2250">
        <v>9.6</v>
      </c>
      <c r="BZ2250" t="s">
        <v>2649</v>
      </c>
      <c r="CD2250" s="3" t="s">
        <v>2791</v>
      </c>
      <c r="CE2250" s="3" t="s">
        <v>2791</v>
      </c>
    </row>
    <row r="2251" spans="1:83">
      <c r="A2251" t="s">
        <v>1808</v>
      </c>
      <c r="B2251">
        <v>40.4</v>
      </c>
      <c r="C2251">
        <v>1.32</v>
      </c>
      <c r="D2251">
        <v>6</v>
      </c>
      <c r="F2251">
        <v>20.3</v>
      </c>
      <c r="G2251" s="3">
        <f>F2251/Conversions!$C$4</f>
        <v>15.779246016323359</v>
      </c>
      <c r="H2251">
        <v>0.19</v>
      </c>
      <c r="I2251" s="3">
        <f>H2251/Conversions!$C$6</f>
        <v>0.14714993804213136</v>
      </c>
      <c r="J2251">
        <v>12.4</v>
      </c>
      <c r="K2251">
        <v>4.3</v>
      </c>
      <c r="L2251">
        <v>2.0099999999999998</v>
      </c>
      <c r="M2251">
        <v>1.1499999999999999</v>
      </c>
      <c r="U2251">
        <f t="shared" si="80"/>
        <v>88.070000000000007</v>
      </c>
      <c r="V2251">
        <v>19.600000000000001</v>
      </c>
      <c r="Y2251">
        <v>237.2</v>
      </c>
      <c r="BZ2251" t="s">
        <v>2649</v>
      </c>
      <c r="CD2251" s="3" t="s">
        <v>2791</v>
      </c>
      <c r="CE2251" s="3" t="s">
        <v>2791</v>
      </c>
    </row>
    <row r="2252" spans="1:83">
      <c r="A2252" t="s">
        <v>1808</v>
      </c>
      <c r="B2252">
        <v>41.8</v>
      </c>
      <c r="C2252">
        <v>1.18</v>
      </c>
      <c r="D2252">
        <v>6.4</v>
      </c>
      <c r="F2252">
        <v>19.7</v>
      </c>
      <c r="G2252" s="3">
        <f>F2252/Conversions!$C$4</f>
        <v>15.312864360668479</v>
      </c>
      <c r="H2252">
        <v>0.17</v>
      </c>
      <c r="I2252" s="3">
        <f>H2252/Conversions!$C$6</f>
        <v>0.13166047087980176</v>
      </c>
      <c r="J2252">
        <v>11.3</v>
      </c>
      <c r="K2252">
        <v>4.9000000000000004</v>
      </c>
      <c r="L2252">
        <v>2.14</v>
      </c>
      <c r="M2252">
        <v>1.56</v>
      </c>
      <c r="U2252">
        <f t="shared" si="80"/>
        <v>89.15</v>
      </c>
      <c r="V2252">
        <v>15.9</v>
      </c>
      <c r="X2252">
        <v>45</v>
      </c>
      <c r="Y2252">
        <v>194.2</v>
      </c>
      <c r="BZ2252" t="s">
        <v>2649</v>
      </c>
      <c r="CD2252" s="3" t="s">
        <v>2791</v>
      </c>
      <c r="CE2252" s="3" t="s">
        <v>2791</v>
      </c>
    </row>
    <row r="2253" spans="1:83">
      <c r="A2253" t="s">
        <v>1808</v>
      </c>
      <c r="B2253">
        <v>40.4</v>
      </c>
      <c r="C2253">
        <v>1.1000000000000001</v>
      </c>
      <c r="D2253">
        <v>5.9</v>
      </c>
      <c r="F2253">
        <v>20.6</v>
      </c>
      <c r="G2253" s="3">
        <f>F2253/Conversions!$C$4</f>
        <v>16.012436844150798</v>
      </c>
      <c r="H2253">
        <v>0.19</v>
      </c>
      <c r="I2253" s="3">
        <f>H2253/Conversions!$C$6</f>
        <v>0.14714993804213136</v>
      </c>
      <c r="J2253">
        <v>12</v>
      </c>
      <c r="K2253">
        <v>5.5</v>
      </c>
      <c r="L2253">
        <v>1.78</v>
      </c>
      <c r="M2253">
        <v>0.98</v>
      </c>
      <c r="U2253">
        <f t="shared" si="80"/>
        <v>88.450000000000017</v>
      </c>
      <c r="V2253">
        <v>21.4</v>
      </c>
      <c r="Y2253">
        <v>138.1</v>
      </c>
      <c r="BZ2253" t="s">
        <v>2649</v>
      </c>
      <c r="CD2253" s="3" t="s">
        <v>2791</v>
      </c>
      <c r="CE2253" s="3" t="s">
        <v>2791</v>
      </c>
    </row>
    <row r="2254" spans="1:83">
      <c r="A2254" t="s">
        <v>1808</v>
      </c>
      <c r="B2254">
        <v>38.799999999999997</v>
      </c>
      <c r="C2254">
        <v>1.2</v>
      </c>
      <c r="D2254">
        <v>5.9</v>
      </c>
      <c r="F2254">
        <v>20.5</v>
      </c>
      <c r="G2254" s="3">
        <f>F2254/Conversions!$C$4</f>
        <v>15.934706568208318</v>
      </c>
      <c r="H2254">
        <v>0.21</v>
      </c>
      <c r="I2254" s="3">
        <f>H2254/Conversions!$C$6</f>
        <v>0.16263940520446096</v>
      </c>
      <c r="J2254">
        <v>12.6</v>
      </c>
      <c r="K2254">
        <v>4.5</v>
      </c>
      <c r="L2254">
        <v>1.77</v>
      </c>
      <c r="M2254">
        <v>0.99</v>
      </c>
      <c r="U2254">
        <f t="shared" si="80"/>
        <v>86.47</v>
      </c>
      <c r="V2254">
        <v>15.8</v>
      </c>
      <c r="X2254">
        <v>4.5999999999999996</v>
      </c>
      <c r="Y2254">
        <v>121.2</v>
      </c>
      <c r="BZ2254" t="s">
        <v>2649</v>
      </c>
      <c r="CD2254" s="3" t="s">
        <v>2791</v>
      </c>
      <c r="CE2254" s="3" t="s">
        <v>2791</v>
      </c>
    </row>
    <row r="2255" spans="1:83">
      <c r="A2255" t="s">
        <v>1808</v>
      </c>
      <c r="B2255">
        <v>40.700000000000003</v>
      </c>
      <c r="C2255">
        <v>1.05</v>
      </c>
      <c r="D2255">
        <v>6.2</v>
      </c>
      <c r="F2255">
        <v>19.899999999999999</v>
      </c>
      <c r="G2255" s="3">
        <f>F2255/Conversions!$C$4</f>
        <v>15.468324912553438</v>
      </c>
      <c r="H2255">
        <v>0.18</v>
      </c>
      <c r="I2255" s="3">
        <f>H2255/Conversions!$C$6</f>
        <v>0.13940520446096655</v>
      </c>
      <c r="J2255">
        <v>10.4</v>
      </c>
      <c r="K2255">
        <v>6.8</v>
      </c>
      <c r="L2255">
        <v>2.0299999999999998</v>
      </c>
      <c r="M2255">
        <v>1.01</v>
      </c>
      <c r="U2255">
        <f t="shared" si="80"/>
        <v>88.27000000000001</v>
      </c>
      <c r="V2255">
        <v>14.3</v>
      </c>
      <c r="X2255">
        <v>43</v>
      </c>
      <c r="BZ2255" t="s">
        <v>2649</v>
      </c>
      <c r="CD2255" s="3" t="s">
        <v>2791</v>
      </c>
      <c r="CE2255" s="3" t="s">
        <v>2791</v>
      </c>
    </row>
    <row r="2256" spans="1:83">
      <c r="A2256" t="s">
        <v>1809</v>
      </c>
      <c r="B2256">
        <v>57.1</v>
      </c>
      <c r="C2256">
        <v>0.83</v>
      </c>
      <c r="D2256">
        <v>8.6999999999999993</v>
      </c>
      <c r="F2256">
        <v>21.8</v>
      </c>
      <c r="G2256" s="3">
        <f>F2256/Conversions!$C$4</f>
        <v>16.945200155460554</v>
      </c>
      <c r="H2256">
        <v>0.13</v>
      </c>
      <c r="I2256" s="3">
        <f>H2256/Conversions!$C$6</f>
        <v>0.10068153655514252</v>
      </c>
      <c r="J2256">
        <v>2.5</v>
      </c>
      <c r="K2256">
        <v>0.7</v>
      </c>
      <c r="L2256">
        <v>4.1399999999999997</v>
      </c>
      <c r="M2256">
        <v>1.23</v>
      </c>
      <c r="U2256">
        <f t="shared" si="80"/>
        <v>97.13</v>
      </c>
      <c r="V2256">
        <v>32.799999999999997</v>
      </c>
      <c r="X2256">
        <v>7</v>
      </c>
      <c r="Y2256">
        <v>288.60000000000002</v>
      </c>
      <c r="AA2256">
        <v>344.8</v>
      </c>
      <c r="BZ2256" t="s">
        <v>2649</v>
      </c>
      <c r="CD2256" s="3" t="s">
        <v>2791</v>
      </c>
      <c r="CE2256" s="3" t="s">
        <v>2791</v>
      </c>
    </row>
    <row r="2257" spans="1:83">
      <c r="A2257" t="s">
        <v>1809</v>
      </c>
      <c r="B2257">
        <v>47.7</v>
      </c>
      <c r="C2257">
        <v>1.2</v>
      </c>
      <c r="D2257">
        <v>8.6</v>
      </c>
      <c r="F2257">
        <v>20.9</v>
      </c>
      <c r="G2257" s="3">
        <f>F2257/Conversions!$C$4</f>
        <v>16.245627671978234</v>
      </c>
      <c r="H2257">
        <v>0.22</v>
      </c>
      <c r="I2257" s="3">
        <f>H2257/Conversions!$C$6</f>
        <v>0.17038413878562578</v>
      </c>
      <c r="J2257">
        <v>3.5</v>
      </c>
      <c r="K2257">
        <v>1.8</v>
      </c>
      <c r="L2257">
        <v>3.29</v>
      </c>
      <c r="M2257">
        <v>0.87</v>
      </c>
      <c r="U2257">
        <f t="shared" si="80"/>
        <v>88.080000000000013</v>
      </c>
      <c r="V2257">
        <v>39.9</v>
      </c>
      <c r="Y2257">
        <v>173.7</v>
      </c>
      <c r="AA2257">
        <v>724.6</v>
      </c>
      <c r="BZ2257" t="s">
        <v>2649</v>
      </c>
      <c r="CD2257" s="3" t="s">
        <v>2791</v>
      </c>
      <c r="CE2257" s="3" t="s">
        <v>2791</v>
      </c>
    </row>
    <row r="2258" spans="1:83">
      <c r="A2258" t="s">
        <v>1809</v>
      </c>
      <c r="B2258">
        <v>49.7</v>
      </c>
      <c r="C2258">
        <v>1.22</v>
      </c>
      <c r="D2258">
        <v>6.7</v>
      </c>
      <c r="F2258">
        <v>18.5</v>
      </c>
      <c r="G2258" s="3">
        <f>F2258/Conversions!$C$4</f>
        <v>14.380101049358725</v>
      </c>
      <c r="H2258">
        <v>0.2</v>
      </c>
      <c r="I2258" s="3">
        <f>H2258/Conversions!$C$6</f>
        <v>0.15489467162329618</v>
      </c>
      <c r="J2258">
        <v>3.7</v>
      </c>
      <c r="K2258">
        <v>2.6</v>
      </c>
      <c r="L2258">
        <v>3.4</v>
      </c>
      <c r="M2258">
        <v>0.93</v>
      </c>
      <c r="U2258">
        <f t="shared" si="80"/>
        <v>86.95</v>
      </c>
      <c r="V2258">
        <v>56.8</v>
      </c>
      <c r="X2258">
        <v>82.4</v>
      </c>
      <c r="Y2258">
        <v>424.6</v>
      </c>
      <c r="BZ2258" t="s">
        <v>2649</v>
      </c>
      <c r="CD2258" s="3" t="s">
        <v>2791</v>
      </c>
      <c r="CE2258" s="3" t="s">
        <v>2791</v>
      </c>
    </row>
    <row r="2259" spans="1:83">
      <c r="A2259" t="s">
        <v>1810</v>
      </c>
      <c r="B2259">
        <v>47.5</v>
      </c>
      <c r="C2259">
        <v>1.87</v>
      </c>
      <c r="D2259">
        <v>4.4000000000000004</v>
      </c>
      <c r="F2259">
        <v>18.3</v>
      </c>
      <c r="G2259" s="3">
        <f>F2259/Conversions!$C$4</f>
        <v>14.224640497473766</v>
      </c>
      <c r="H2259">
        <v>0.16</v>
      </c>
      <c r="I2259" s="3">
        <f>H2259/Conversions!$C$6</f>
        <v>0.12391573729863693</v>
      </c>
      <c r="J2259">
        <v>3.1</v>
      </c>
      <c r="K2259">
        <v>7.9</v>
      </c>
      <c r="L2259">
        <v>4.28</v>
      </c>
      <c r="M2259">
        <v>0.59</v>
      </c>
      <c r="U2259">
        <f t="shared" si="80"/>
        <v>88.100000000000009</v>
      </c>
      <c r="V2259">
        <v>32.200000000000003</v>
      </c>
      <c r="X2259">
        <v>48.6</v>
      </c>
      <c r="Y2259">
        <v>28.9</v>
      </c>
      <c r="BZ2259" t="s">
        <v>2649</v>
      </c>
      <c r="CD2259" s="3" t="s">
        <v>2791</v>
      </c>
      <c r="CE2259" s="3" t="s">
        <v>2791</v>
      </c>
    </row>
    <row r="2260" spans="1:83">
      <c r="A2260" t="s">
        <v>1811</v>
      </c>
      <c r="B2260">
        <v>40.9</v>
      </c>
      <c r="C2260">
        <v>1.04</v>
      </c>
      <c r="D2260">
        <v>10</v>
      </c>
      <c r="F2260">
        <v>20.6</v>
      </c>
      <c r="G2260" s="3">
        <f>F2260/Conversions!$C$4</f>
        <v>16.012436844150798</v>
      </c>
      <c r="H2260">
        <v>0.15</v>
      </c>
      <c r="I2260" s="3">
        <f>H2260/Conversions!$C$6</f>
        <v>0.11617100371747212</v>
      </c>
      <c r="J2260">
        <v>6.4</v>
      </c>
      <c r="K2260">
        <v>6.7</v>
      </c>
      <c r="L2260">
        <v>2.54</v>
      </c>
      <c r="M2260">
        <v>0.28999999999999998</v>
      </c>
      <c r="U2260">
        <f t="shared" si="80"/>
        <v>88.62</v>
      </c>
      <c r="V2260">
        <v>1</v>
      </c>
      <c r="BZ2260" t="s">
        <v>2649</v>
      </c>
      <c r="CD2260" s="3" t="s">
        <v>2791</v>
      </c>
      <c r="CE2260" s="3" t="s">
        <v>2791</v>
      </c>
    </row>
    <row r="2261" spans="1:83">
      <c r="A2261" t="s">
        <v>1811</v>
      </c>
      <c r="B2261">
        <v>46.8</v>
      </c>
      <c r="C2261">
        <v>1.01</v>
      </c>
      <c r="D2261">
        <v>13.6</v>
      </c>
      <c r="F2261">
        <v>19</v>
      </c>
      <c r="G2261" s="3">
        <f>F2261/Conversions!$C$4</f>
        <v>14.768752429071123</v>
      </c>
      <c r="H2261">
        <v>0.22</v>
      </c>
      <c r="I2261" s="3">
        <f>H2261/Conversions!$C$6</f>
        <v>0.17038413878562578</v>
      </c>
      <c r="J2261">
        <v>4.3</v>
      </c>
      <c r="K2261">
        <v>5.7</v>
      </c>
      <c r="L2261">
        <v>3.62</v>
      </c>
      <c r="M2261">
        <v>0.82</v>
      </c>
      <c r="U2261">
        <f t="shared" si="80"/>
        <v>95.07</v>
      </c>
      <c r="V2261">
        <v>12.5</v>
      </c>
      <c r="Y2261">
        <v>199.4</v>
      </c>
      <c r="BZ2261" t="s">
        <v>2649</v>
      </c>
      <c r="CD2261" s="3" t="s">
        <v>2791</v>
      </c>
      <c r="CE2261" s="3" t="s">
        <v>2791</v>
      </c>
    </row>
    <row r="2262" spans="1:83">
      <c r="A2262" t="s">
        <v>1811</v>
      </c>
      <c r="B2262">
        <v>46.2</v>
      </c>
      <c r="C2262">
        <v>1.1100000000000001</v>
      </c>
      <c r="D2262">
        <v>11</v>
      </c>
      <c r="F2262">
        <v>20.399999999999999</v>
      </c>
      <c r="G2262" s="3">
        <f>F2262/Conversions!$C$4</f>
        <v>15.856976292265836</v>
      </c>
      <c r="H2262">
        <v>0.23</v>
      </c>
      <c r="I2262" s="3">
        <f>H2262/Conversions!$C$6</f>
        <v>0.17812887236679059</v>
      </c>
      <c r="J2262">
        <v>4</v>
      </c>
      <c r="K2262">
        <v>5.9</v>
      </c>
      <c r="L2262">
        <v>3.72</v>
      </c>
      <c r="M2262">
        <v>0.91</v>
      </c>
      <c r="U2262">
        <f t="shared" si="80"/>
        <v>93.47</v>
      </c>
      <c r="V2262">
        <v>1.2</v>
      </c>
      <c r="X2262">
        <v>52.1</v>
      </c>
      <c r="BZ2262" t="s">
        <v>2649</v>
      </c>
      <c r="CD2262" s="3" t="s">
        <v>2791</v>
      </c>
      <c r="CE2262" s="3" t="s">
        <v>2791</v>
      </c>
    </row>
    <row r="2263" spans="1:83">
      <c r="A2263" t="s">
        <v>1811</v>
      </c>
      <c r="B2263">
        <v>50.4</v>
      </c>
      <c r="C2263">
        <v>1.04</v>
      </c>
      <c r="D2263">
        <v>10.7</v>
      </c>
      <c r="F2263">
        <v>20.3</v>
      </c>
      <c r="G2263" s="3">
        <f>F2263/Conversions!$C$4</f>
        <v>15.779246016323359</v>
      </c>
      <c r="H2263">
        <v>0.18</v>
      </c>
      <c r="I2263" s="3">
        <f>H2263/Conversions!$C$6</f>
        <v>0.13940520446096655</v>
      </c>
      <c r="J2263">
        <v>5.3</v>
      </c>
      <c r="K2263">
        <v>3.9</v>
      </c>
      <c r="L2263">
        <v>3.26</v>
      </c>
      <c r="M2263">
        <v>0.63</v>
      </c>
      <c r="U2263">
        <f t="shared" si="80"/>
        <v>95.710000000000008</v>
      </c>
      <c r="V2263">
        <v>12.7</v>
      </c>
      <c r="BZ2263" t="s">
        <v>2649</v>
      </c>
      <c r="CD2263" s="3" t="s">
        <v>2791</v>
      </c>
      <c r="CE2263" s="3" t="s">
        <v>2791</v>
      </c>
    </row>
    <row r="2264" spans="1:83">
      <c r="A2264" t="s">
        <v>1811</v>
      </c>
      <c r="B2264">
        <v>40.299999999999997</v>
      </c>
      <c r="C2264">
        <v>0.98</v>
      </c>
      <c r="D2264">
        <v>9.4</v>
      </c>
      <c r="F2264">
        <v>21.2</v>
      </c>
      <c r="G2264" s="3">
        <f>F2264/Conversions!$C$4</f>
        <v>16.478818499805673</v>
      </c>
      <c r="H2264">
        <v>0.17</v>
      </c>
      <c r="I2264" s="3">
        <f>H2264/Conversions!$C$6</f>
        <v>0.13166047087980176</v>
      </c>
      <c r="J2264">
        <v>6.4</v>
      </c>
      <c r="K2264">
        <v>7.3</v>
      </c>
      <c r="L2264">
        <v>2.58</v>
      </c>
      <c r="M2264">
        <v>0.3</v>
      </c>
      <c r="U2264">
        <f t="shared" si="80"/>
        <v>88.63</v>
      </c>
      <c r="V2264">
        <v>13.7</v>
      </c>
      <c r="BZ2264" t="s">
        <v>2649</v>
      </c>
      <c r="CD2264" s="3" t="s">
        <v>2791</v>
      </c>
      <c r="CE2264" s="3" t="s">
        <v>2791</v>
      </c>
    </row>
    <row r="2265" spans="1:83">
      <c r="A2265" t="s">
        <v>1812</v>
      </c>
      <c r="B2265">
        <v>43.2</v>
      </c>
      <c r="C2265">
        <v>0.91</v>
      </c>
      <c r="D2265">
        <v>10.5</v>
      </c>
      <c r="F2265">
        <v>20.2</v>
      </c>
      <c r="G2265" s="3">
        <f>F2265/Conversions!$C$4</f>
        <v>15.701515740380879</v>
      </c>
      <c r="H2265">
        <v>0.16</v>
      </c>
      <c r="I2265" s="3">
        <f>H2265/Conversions!$C$6</f>
        <v>0.12391573729863693</v>
      </c>
      <c r="J2265">
        <v>9</v>
      </c>
      <c r="K2265">
        <v>5.0999999999999996</v>
      </c>
      <c r="L2265">
        <v>2.38</v>
      </c>
      <c r="M2265">
        <v>0.14000000000000001</v>
      </c>
      <c r="U2265">
        <f t="shared" si="80"/>
        <v>91.59</v>
      </c>
      <c r="V2265">
        <v>11.5</v>
      </c>
      <c r="BZ2265" t="s">
        <v>2649</v>
      </c>
      <c r="CD2265" s="3" t="s">
        <v>2791</v>
      </c>
      <c r="CE2265" s="3" t="s">
        <v>2791</v>
      </c>
    </row>
    <row r="2266" spans="1:83">
      <c r="A2266" t="s">
        <v>1812</v>
      </c>
      <c r="B2266">
        <v>46</v>
      </c>
      <c r="C2266">
        <v>0.83</v>
      </c>
      <c r="D2266">
        <v>10.1</v>
      </c>
      <c r="F2266">
        <v>18.100000000000001</v>
      </c>
      <c r="G2266" s="3">
        <f>F2266/Conversions!$C$4</f>
        <v>14.069179945588807</v>
      </c>
      <c r="H2266">
        <v>0.13</v>
      </c>
      <c r="I2266" s="3">
        <f>H2266/Conversions!$C$6</f>
        <v>0.10068153655514252</v>
      </c>
      <c r="J2266">
        <v>7.1</v>
      </c>
      <c r="K2266">
        <v>6.6</v>
      </c>
      <c r="L2266">
        <v>2.68</v>
      </c>
      <c r="M2266">
        <v>0.27</v>
      </c>
      <c r="U2266">
        <f t="shared" si="80"/>
        <v>91.81</v>
      </c>
      <c r="V2266">
        <v>11.2</v>
      </c>
      <c r="BZ2266" t="s">
        <v>2649</v>
      </c>
      <c r="CD2266" s="3" t="s">
        <v>2791</v>
      </c>
      <c r="CE2266" s="3" t="s">
        <v>2791</v>
      </c>
    </row>
    <row r="2267" spans="1:83">
      <c r="A2267" t="s">
        <v>1812</v>
      </c>
      <c r="B2267">
        <v>45.7</v>
      </c>
      <c r="C2267">
        <v>0.89</v>
      </c>
      <c r="D2267">
        <v>7.9</v>
      </c>
      <c r="F2267">
        <v>20.100000000000001</v>
      </c>
      <c r="G2267" s="3">
        <f>F2267/Conversions!$C$4</f>
        <v>15.6237854644384</v>
      </c>
      <c r="H2267">
        <v>0.14000000000000001</v>
      </c>
      <c r="I2267" s="3">
        <f>H2267/Conversions!$C$6</f>
        <v>0.10842627013630733</v>
      </c>
      <c r="J2267">
        <v>8.6999999999999993</v>
      </c>
      <c r="K2267">
        <v>5.4</v>
      </c>
      <c r="L2267">
        <v>2.54</v>
      </c>
      <c r="M2267">
        <v>0.22</v>
      </c>
      <c r="U2267">
        <f t="shared" si="80"/>
        <v>91.59</v>
      </c>
      <c r="V2267">
        <v>7.7</v>
      </c>
      <c r="BZ2267" t="s">
        <v>2649</v>
      </c>
      <c r="CD2267" s="3" t="s">
        <v>2791</v>
      </c>
      <c r="CE2267" s="3" t="s">
        <v>2791</v>
      </c>
    </row>
    <row r="2268" spans="1:83">
      <c r="A2268" t="s">
        <v>1812</v>
      </c>
      <c r="B2268">
        <v>43.6</v>
      </c>
      <c r="C2268">
        <v>0.96</v>
      </c>
      <c r="D2268">
        <v>11.4</v>
      </c>
      <c r="F2268">
        <v>19.100000000000001</v>
      </c>
      <c r="G2268" s="3">
        <f>F2268/Conversions!$C$4</f>
        <v>14.846482705013605</v>
      </c>
      <c r="H2268">
        <v>0.14000000000000001</v>
      </c>
      <c r="I2268" s="3">
        <f>H2268/Conversions!$C$6</f>
        <v>0.10842627013630733</v>
      </c>
      <c r="J2268">
        <v>6.3</v>
      </c>
      <c r="K2268">
        <v>8.1</v>
      </c>
      <c r="L2268">
        <v>2.8</v>
      </c>
      <c r="M2268">
        <v>0.21</v>
      </c>
      <c r="U2268">
        <f t="shared" si="80"/>
        <v>92.610000000000014</v>
      </c>
      <c r="V2268">
        <v>1.2</v>
      </c>
      <c r="BZ2268" t="s">
        <v>2649</v>
      </c>
      <c r="CD2268" s="3" t="s">
        <v>2791</v>
      </c>
      <c r="CE2268" s="3" t="s">
        <v>2791</v>
      </c>
    </row>
    <row r="2269" spans="1:83">
      <c r="A2269" t="s">
        <v>1812</v>
      </c>
      <c r="B2269">
        <v>42.7</v>
      </c>
      <c r="C2269">
        <v>0.92</v>
      </c>
      <c r="D2269">
        <v>8.6999999999999993</v>
      </c>
      <c r="F2269">
        <v>19.8</v>
      </c>
      <c r="G2269" s="3">
        <f>F2269/Conversions!$C$4</f>
        <v>15.390594636610961</v>
      </c>
      <c r="H2269">
        <v>0.16</v>
      </c>
      <c r="I2269" s="3">
        <f>H2269/Conversions!$C$6</f>
        <v>0.12391573729863693</v>
      </c>
      <c r="J2269">
        <v>7.8</v>
      </c>
      <c r="K2269">
        <v>7.8</v>
      </c>
      <c r="L2269">
        <v>2.35</v>
      </c>
      <c r="M2269">
        <v>0.23</v>
      </c>
      <c r="U2269">
        <f t="shared" si="80"/>
        <v>90.460000000000008</v>
      </c>
      <c r="V2269">
        <v>1.1000000000000001</v>
      </c>
      <c r="BZ2269" t="s">
        <v>2649</v>
      </c>
      <c r="CD2269" s="3" t="s">
        <v>2791</v>
      </c>
      <c r="CE2269" s="3" t="s">
        <v>2791</v>
      </c>
    </row>
    <row r="2270" spans="1:83">
      <c r="A2270" t="s">
        <v>1812</v>
      </c>
      <c r="B2270">
        <v>43.8</v>
      </c>
      <c r="C2270">
        <v>0.92</v>
      </c>
      <c r="D2270">
        <v>8.9</v>
      </c>
      <c r="F2270">
        <v>20.8</v>
      </c>
      <c r="G2270" s="3">
        <f>F2270/Conversions!$C$4</f>
        <v>16.167897396035755</v>
      </c>
      <c r="H2270">
        <v>0.15</v>
      </c>
      <c r="I2270" s="3">
        <f>H2270/Conversions!$C$6</f>
        <v>0.11617100371747212</v>
      </c>
      <c r="J2270">
        <v>8.5</v>
      </c>
      <c r="K2270">
        <v>5.6</v>
      </c>
      <c r="L2270">
        <v>2.48</v>
      </c>
      <c r="M2270">
        <v>0.17</v>
      </c>
      <c r="U2270">
        <f t="shared" si="80"/>
        <v>91.32</v>
      </c>
      <c r="V2270">
        <v>11.1</v>
      </c>
      <c r="BZ2270" t="s">
        <v>2649</v>
      </c>
      <c r="CD2270" s="3" t="s">
        <v>2791</v>
      </c>
      <c r="CE2270" s="3" t="s">
        <v>2791</v>
      </c>
    </row>
    <row r="2271" spans="1:83">
      <c r="A2271" t="s">
        <v>1812</v>
      </c>
      <c r="B2271">
        <v>40.5</v>
      </c>
      <c r="C2271">
        <v>1.1599999999999999</v>
      </c>
      <c r="D2271">
        <v>7.6</v>
      </c>
      <c r="F2271">
        <v>20.8</v>
      </c>
      <c r="G2271" s="3">
        <f>F2271/Conversions!$C$4</f>
        <v>16.167897396035755</v>
      </c>
      <c r="H2271">
        <v>0.14000000000000001</v>
      </c>
      <c r="I2271" s="3">
        <f>H2271/Conversions!$C$6</f>
        <v>0.10842627013630733</v>
      </c>
      <c r="J2271">
        <v>6.6</v>
      </c>
      <c r="K2271">
        <v>7.6</v>
      </c>
      <c r="L2271">
        <v>2.48</v>
      </c>
      <c r="M2271">
        <v>0.15</v>
      </c>
      <c r="U2271">
        <f t="shared" si="80"/>
        <v>87.029999999999987</v>
      </c>
      <c r="V2271">
        <v>9.6</v>
      </c>
      <c r="BZ2271" t="s">
        <v>2649</v>
      </c>
      <c r="CD2271" s="3" t="s">
        <v>2791</v>
      </c>
      <c r="CE2271" s="3" t="s">
        <v>2791</v>
      </c>
    </row>
    <row r="2272" spans="1:83">
      <c r="A2272" t="s">
        <v>1813</v>
      </c>
      <c r="B2272">
        <v>48.8</v>
      </c>
      <c r="C2272">
        <v>1.4</v>
      </c>
      <c r="D2272">
        <v>5.3</v>
      </c>
      <c r="F2272">
        <v>19.899999999999999</v>
      </c>
      <c r="G2272" s="3">
        <f>F2272/Conversions!$C$4</f>
        <v>15.468324912553438</v>
      </c>
      <c r="H2272">
        <v>0.13</v>
      </c>
      <c r="I2272" s="3">
        <f>H2272/Conversions!$C$6</f>
        <v>0.10068153655514252</v>
      </c>
      <c r="J2272">
        <v>3.5</v>
      </c>
      <c r="K2272">
        <v>7.6</v>
      </c>
      <c r="L2272">
        <v>3.64</v>
      </c>
      <c r="M2272">
        <v>0.99</v>
      </c>
      <c r="U2272">
        <f t="shared" si="80"/>
        <v>91.259999999999991</v>
      </c>
      <c r="V2272">
        <v>34.6</v>
      </c>
      <c r="X2272">
        <v>32.6</v>
      </c>
      <c r="Y2272">
        <v>291.60000000000002</v>
      </c>
      <c r="BZ2272" t="s">
        <v>2649</v>
      </c>
      <c r="CD2272" s="3" t="s">
        <v>2791</v>
      </c>
      <c r="CE2272" s="3" t="s">
        <v>2791</v>
      </c>
    </row>
    <row r="2273" spans="1:83">
      <c r="A2273" t="s">
        <v>1813</v>
      </c>
      <c r="B2273">
        <v>49.1</v>
      </c>
      <c r="C2273">
        <v>0.8</v>
      </c>
      <c r="D2273">
        <v>3.9</v>
      </c>
      <c r="F2273">
        <v>18.600000000000001</v>
      </c>
      <c r="G2273" s="3">
        <f>F2273/Conversions!$C$4</f>
        <v>14.457831325301207</v>
      </c>
      <c r="H2273">
        <v>0.13</v>
      </c>
      <c r="I2273" s="3">
        <f>H2273/Conversions!$C$6</f>
        <v>0.10068153655514252</v>
      </c>
      <c r="J2273">
        <v>3.3</v>
      </c>
      <c r="K2273">
        <v>8.9</v>
      </c>
      <c r="L2273">
        <v>5.34</v>
      </c>
      <c r="M2273">
        <v>0.54</v>
      </c>
      <c r="U2273">
        <f t="shared" si="80"/>
        <v>90.610000000000014</v>
      </c>
      <c r="V2273">
        <v>35.6</v>
      </c>
      <c r="Y2273">
        <v>276.8</v>
      </c>
      <c r="BZ2273" t="s">
        <v>2649</v>
      </c>
      <c r="CD2273" s="3" t="s">
        <v>2791</v>
      </c>
      <c r="CE2273" s="3" t="s">
        <v>2791</v>
      </c>
    </row>
    <row r="2274" spans="1:83">
      <c r="A2274" t="s">
        <v>1813</v>
      </c>
      <c r="B2274">
        <v>46.3</v>
      </c>
      <c r="C2274">
        <v>0.84</v>
      </c>
      <c r="D2274">
        <v>5.8</v>
      </c>
      <c r="F2274">
        <v>20</v>
      </c>
      <c r="G2274" s="3">
        <f>F2274/Conversions!$C$4</f>
        <v>15.54605518849592</v>
      </c>
      <c r="H2274">
        <v>0.14000000000000001</v>
      </c>
      <c r="I2274" s="3">
        <f>H2274/Conversions!$C$6</f>
        <v>0.10842627013630733</v>
      </c>
      <c r="J2274">
        <v>5.9</v>
      </c>
      <c r="K2274">
        <v>1</v>
      </c>
      <c r="L2274">
        <v>4.3899999999999997</v>
      </c>
      <c r="M2274">
        <v>0.39</v>
      </c>
      <c r="U2274">
        <f t="shared" si="80"/>
        <v>84.76</v>
      </c>
      <c r="V2274">
        <v>4.7</v>
      </c>
      <c r="Y2274">
        <v>369.2</v>
      </c>
      <c r="BZ2274" t="s">
        <v>2649</v>
      </c>
      <c r="CD2274" s="3" t="s">
        <v>2791</v>
      </c>
      <c r="CE2274" s="3" t="s">
        <v>2791</v>
      </c>
    </row>
    <row r="2275" spans="1:83">
      <c r="A2275" t="s">
        <v>1814</v>
      </c>
      <c r="B2275">
        <v>41.8</v>
      </c>
      <c r="C2275">
        <v>0.96</v>
      </c>
      <c r="D2275">
        <v>9.1</v>
      </c>
      <c r="F2275">
        <v>21.1</v>
      </c>
      <c r="G2275" s="3">
        <f>F2275/Conversions!$C$4</f>
        <v>16.401088223863198</v>
      </c>
      <c r="H2275">
        <v>0.15</v>
      </c>
      <c r="I2275" s="3">
        <f>H2275/Conversions!$C$6</f>
        <v>0.11617100371747212</v>
      </c>
      <c r="J2275">
        <v>9.3000000000000007</v>
      </c>
      <c r="K2275">
        <v>3.9</v>
      </c>
      <c r="L2275">
        <v>2.52</v>
      </c>
      <c r="M2275">
        <v>0.56000000000000005</v>
      </c>
      <c r="U2275">
        <f t="shared" si="80"/>
        <v>89.389999999999986</v>
      </c>
      <c r="V2275">
        <v>9.6999999999999993</v>
      </c>
      <c r="X2275">
        <v>29</v>
      </c>
      <c r="BZ2275" t="s">
        <v>2649</v>
      </c>
      <c r="CD2275" s="3" t="s">
        <v>2791</v>
      </c>
      <c r="CE2275" s="3" t="s">
        <v>2791</v>
      </c>
    </row>
    <row r="2276" spans="1:83">
      <c r="A2276" t="s">
        <v>1814</v>
      </c>
      <c r="B2276">
        <v>44.3</v>
      </c>
      <c r="C2276">
        <v>1.17</v>
      </c>
      <c r="D2276">
        <v>11.6</v>
      </c>
      <c r="F2276">
        <v>19.7</v>
      </c>
      <c r="G2276" s="3">
        <f>F2276/Conversions!$C$4</f>
        <v>15.312864360668479</v>
      </c>
      <c r="H2276">
        <v>0.13</v>
      </c>
      <c r="I2276" s="3">
        <f>H2276/Conversions!$C$6</f>
        <v>0.10068153655514252</v>
      </c>
      <c r="J2276">
        <v>6.4</v>
      </c>
      <c r="K2276">
        <v>6.5</v>
      </c>
      <c r="L2276">
        <v>3.02</v>
      </c>
      <c r="M2276">
        <v>0.57999999999999996</v>
      </c>
      <c r="U2276">
        <f t="shared" si="80"/>
        <v>93.399999999999991</v>
      </c>
      <c r="V2276">
        <v>11.6</v>
      </c>
      <c r="X2276">
        <v>34.1</v>
      </c>
      <c r="Y2276">
        <v>141.9</v>
      </c>
      <c r="BZ2276" t="s">
        <v>2649</v>
      </c>
      <c r="CD2276" s="3" t="s">
        <v>2791</v>
      </c>
      <c r="CE2276" s="3" t="s">
        <v>2791</v>
      </c>
    </row>
    <row r="2277" spans="1:83">
      <c r="A2277" t="s">
        <v>1814</v>
      </c>
      <c r="B2277">
        <v>28.5</v>
      </c>
      <c r="C2277">
        <v>0.84</v>
      </c>
      <c r="D2277">
        <v>6.2</v>
      </c>
      <c r="F2277">
        <v>16.2</v>
      </c>
      <c r="G2277" s="3">
        <f>F2277/Conversions!$C$4</f>
        <v>12.592304702681695</v>
      </c>
      <c r="H2277">
        <v>0.19</v>
      </c>
      <c r="I2277" s="3">
        <f>H2277/Conversions!$C$6</f>
        <v>0.14714993804213136</v>
      </c>
      <c r="J2277">
        <v>4.5</v>
      </c>
      <c r="K2277">
        <v>18.5</v>
      </c>
      <c r="L2277">
        <v>1.4</v>
      </c>
      <c r="M2277">
        <v>0.25</v>
      </c>
      <c r="U2277">
        <f t="shared" si="80"/>
        <v>76.580000000000013</v>
      </c>
      <c r="V2277">
        <v>16.5</v>
      </c>
      <c r="X2277">
        <v>73.3</v>
      </c>
      <c r="Y2277">
        <v>144.5</v>
      </c>
      <c r="BZ2277" t="s">
        <v>2649</v>
      </c>
      <c r="CD2277" s="3" t="s">
        <v>2791</v>
      </c>
      <c r="CE2277" s="3" t="s">
        <v>2791</v>
      </c>
    </row>
    <row r="2278" spans="1:83">
      <c r="A2278" t="s">
        <v>1814</v>
      </c>
      <c r="B2278">
        <v>42</v>
      </c>
      <c r="C2278">
        <v>0.94</v>
      </c>
      <c r="D2278">
        <v>10</v>
      </c>
      <c r="F2278">
        <v>20.100000000000001</v>
      </c>
      <c r="G2278" s="3">
        <f>F2278/Conversions!$C$4</f>
        <v>15.6237854644384</v>
      </c>
      <c r="H2278">
        <v>0.14000000000000001</v>
      </c>
      <c r="I2278" s="3">
        <f>H2278/Conversions!$C$6</f>
        <v>0.10842627013630733</v>
      </c>
      <c r="J2278">
        <v>7.4</v>
      </c>
      <c r="K2278">
        <v>7.9</v>
      </c>
      <c r="L2278">
        <v>2.65</v>
      </c>
      <c r="M2278">
        <v>0.64</v>
      </c>
      <c r="U2278">
        <f t="shared" si="80"/>
        <v>91.77000000000001</v>
      </c>
      <c r="V2278">
        <v>15.8</v>
      </c>
      <c r="X2278">
        <v>76.599999999999994</v>
      </c>
      <c r="BZ2278" t="s">
        <v>2649</v>
      </c>
      <c r="CD2278" s="3" t="s">
        <v>2791</v>
      </c>
      <c r="CE2278" s="3" t="s">
        <v>2791</v>
      </c>
    </row>
    <row r="2279" spans="1:83">
      <c r="A2279" t="s">
        <v>1814</v>
      </c>
      <c r="B2279">
        <v>43.9</v>
      </c>
      <c r="C2279">
        <v>1.02</v>
      </c>
      <c r="D2279">
        <v>10</v>
      </c>
      <c r="F2279">
        <v>20.2</v>
      </c>
      <c r="G2279" s="3">
        <f>F2279/Conversions!$C$4</f>
        <v>15.701515740380879</v>
      </c>
      <c r="H2279">
        <v>0.13</v>
      </c>
      <c r="I2279" s="3">
        <f>H2279/Conversions!$C$6</f>
        <v>0.10068153655514252</v>
      </c>
      <c r="J2279">
        <v>9.1999999999999993</v>
      </c>
      <c r="K2279">
        <v>4.0999999999999996</v>
      </c>
      <c r="L2279">
        <v>2.83</v>
      </c>
      <c r="M2279">
        <v>0.8</v>
      </c>
      <c r="U2279">
        <f t="shared" si="80"/>
        <v>92.179999999999993</v>
      </c>
      <c r="V2279">
        <v>21.5</v>
      </c>
      <c r="X2279">
        <v>46.5</v>
      </c>
      <c r="BZ2279" t="s">
        <v>2649</v>
      </c>
      <c r="CD2279" s="3" t="s">
        <v>2791</v>
      </c>
      <c r="CE2279" s="3" t="s">
        <v>2791</v>
      </c>
    </row>
    <row r="2280" spans="1:83">
      <c r="A2280" t="s">
        <v>1814</v>
      </c>
      <c r="B2280">
        <v>44.1</v>
      </c>
      <c r="C2280">
        <v>0.86</v>
      </c>
      <c r="D2280">
        <v>11</v>
      </c>
      <c r="F2280">
        <v>17</v>
      </c>
      <c r="G2280" s="3">
        <f>F2280/Conversions!$C$4</f>
        <v>13.214146910221531</v>
      </c>
      <c r="H2280">
        <v>0.19</v>
      </c>
      <c r="I2280" s="3">
        <f>H2280/Conversions!$C$6</f>
        <v>0.14714993804213136</v>
      </c>
      <c r="J2280">
        <v>6.8</v>
      </c>
      <c r="K2280">
        <v>9.6999999999999993</v>
      </c>
      <c r="L2280">
        <v>3.05</v>
      </c>
      <c r="M2280">
        <v>0.76</v>
      </c>
      <c r="U2280">
        <f t="shared" si="80"/>
        <v>93.460000000000008</v>
      </c>
      <c r="V2280">
        <v>13.6</v>
      </c>
      <c r="X2280">
        <v>65.7</v>
      </c>
      <c r="BZ2280" t="s">
        <v>2649</v>
      </c>
      <c r="CD2280" s="3" t="s">
        <v>2791</v>
      </c>
      <c r="CE2280" s="3" t="s">
        <v>2791</v>
      </c>
    </row>
    <row r="2281" spans="1:83">
      <c r="A2281" t="s">
        <v>1814</v>
      </c>
      <c r="B2281">
        <v>55.4</v>
      </c>
      <c r="C2281">
        <v>0.7</v>
      </c>
      <c r="D2281">
        <v>12.3</v>
      </c>
      <c r="F2281">
        <v>15.9</v>
      </c>
      <c r="G2281" s="3">
        <f>F2281/Conversions!$C$4</f>
        <v>12.359113874854255</v>
      </c>
      <c r="H2281">
        <v>0.17</v>
      </c>
      <c r="I2281" s="3">
        <f>H2281/Conversions!$C$6</f>
        <v>0.13166047087980176</v>
      </c>
      <c r="J2281">
        <v>5</v>
      </c>
      <c r="K2281">
        <v>4.0999999999999996</v>
      </c>
      <c r="L2281">
        <v>3.68</v>
      </c>
      <c r="M2281">
        <v>1.31</v>
      </c>
      <c r="U2281">
        <f t="shared" si="80"/>
        <v>98.56</v>
      </c>
      <c r="V2281">
        <v>4.9000000000000004</v>
      </c>
      <c r="X2281">
        <v>35.200000000000003</v>
      </c>
      <c r="Y2281">
        <v>125.4</v>
      </c>
      <c r="BZ2281" t="s">
        <v>2649</v>
      </c>
      <c r="CD2281" s="3" t="s">
        <v>2791</v>
      </c>
      <c r="CE2281" s="3" t="s">
        <v>2791</v>
      </c>
    </row>
    <row r="2282" spans="1:83">
      <c r="A2282" t="s">
        <v>1814</v>
      </c>
      <c r="B2282">
        <v>44.4</v>
      </c>
      <c r="C2282">
        <v>0.96</v>
      </c>
      <c r="D2282">
        <v>9.9</v>
      </c>
      <c r="F2282">
        <v>19.899999999999999</v>
      </c>
      <c r="G2282" s="3">
        <f>F2282/Conversions!$C$4</f>
        <v>15.468324912553438</v>
      </c>
      <c r="H2282">
        <v>0.16</v>
      </c>
      <c r="I2282" s="3">
        <f>H2282/Conversions!$C$6</f>
        <v>0.12391573729863693</v>
      </c>
      <c r="J2282">
        <v>8.3000000000000007</v>
      </c>
      <c r="K2282">
        <v>6</v>
      </c>
      <c r="L2282">
        <v>2.86</v>
      </c>
      <c r="M2282">
        <v>0.81</v>
      </c>
      <c r="U2282">
        <f t="shared" si="80"/>
        <v>93.289999999999992</v>
      </c>
      <c r="V2282">
        <v>12.8</v>
      </c>
      <c r="X2282">
        <v>83.8</v>
      </c>
      <c r="BZ2282" t="s">
        <v>2649</v>
      </c>
      <c r="CD2282" s="3" t="s">
        <v>2791</v>
      </c>
      <c r="CE2282" s="3" t="s">
        <v>2791</v>
      </c>
    </row>
    <row r="2283" spans="1:83">
      <c r="A2283" t="s">
        <v>1814</v>
      </c>
      <c r="B2283">
        <v>44.4</v>
      </c>
      <c r="C2283">
        <v>0.86</v>
      </c>
      <c r="D2283">
        <v>7.1</v>
      </c>
      <c r="F2283">
        <v>18.5</v>
      </c>
      <c r="G2283" s="3">
        <f>F2283/Conversions!$C$4</f>
        <v>14.380101049358725</v>
      </c>
      <c r="H2283">
        <v>0.2</v>
      </c>
      <c r="I2283" s="3">
        <f>H2283/Conversions!$C$6</f>
        <v>0.15489467162329618</v>
      </c>
      <c r="J2283">
        <v>11.1</v>
      </c>
      <c r="K2283">
        <v>7</v>
      </c>
      <c r="L2283">
        <v>2.27</v>
      </c>
      <c r="M2283">
        <v>0.78</v>
      </c>
      <c r="U2283">
        <f t="shared" si="80"/>
        <v>92.21</v>
      </c>
      <c r="V2283">
        <v>23.7</v>
      </c>
      <c r="X2283">
        <v>93</v>
      </c>
      <c r="BZ2283" t="s">
        <v>2649</v>
      </c>
      <c r="CD2283" s="3" t="s">
        <v>2791</v>
      </c>
      <c r="CE2283" s="3" t="s">
        <v>2791</v>
      </c>
    </row>
    <row r="2284" spans="1:83">
      <c r="A2284" t="s">
        <v>1815</v>
      </c>
      <c r="B2284">
        <v>45.9</v>
      </c>
      <c r="C2284">
        <v>0.95</v>
      </c>
      <c r="D2284">
        <v>9.6999999999999993</v>
      </c>
      <c r="F2284">
        <v>19.5</v>
      </c>
      <c r="G2284" s="3">
        <f>F2284/Conversions!$C$4</f>
        <v>15.157403808783522</v>
      </c>
      <c r="H2284">
        <v>0.14000000000000001</v>
      </c>
      <c r="I2284" s="3">
        <f>H2284/Conversions!$C$6</f>
        <v>0.10842627013630733</v>
      </c>
      <c r="J2284">
        <v>7.3</v>
      </c>
      <c r="K2284">
        <v>7.2</v>
      </c>
      <c r="L2284">
        <v>3.1</v>
      </c>
      <c r="M2284">
        <v>0.28000000000000003</v>
      </c>
      <c r="U2284">
        <f t="shared" ref="U2284:U2347" si="81">SUM(J2284:M2284,H2284,B2284:F2284)</f>
        <v>94.070000000000007</v>
      </c>
      <c r="BZ2284" t="s">
        <v>2649</v>
      </c>
      <c r="CD2284" s="3" t="s">
        <v>2791</v>
      </c>
      <c r="CE2284" s="3" t="s">
        <v>2791</v>
      </c>
    </row>
    <row r="2285" spans="1:83">
      <c r="A2285" t="s">
        <v>1815</v>
      </c>
      <c r="B2285">
        <v>40.200000000000003</v>
      </c>
      <c r="C2285">
        <v>1</v>
      </c>
      <c r="D2285">
        <v>10.5</v>
      </c>
      <c r="F2285">
        <v>20.2</v>
      </c>
      <c r="G2285" s="3">
        <f>F2285/Conversions!$C$4</f>
        <v>15.701515740380879</v>
      </c>
      <c r="H2285">
        <v>0.14000000000000001</v>
      </c>
      <c r="I2285" s="3">
        <f>H2285/Conversions!$C$6</f>
        <v>0.10842627013630733</v>
      </c>
      <c r="J2285">
        <v>5.2</v>
      </c>
      <c r="K2285">
        <v>9.4</v>
      </c>
      <c r="L2285">
        <v>2.6</v>
      </c>
      <c r="M2285">
        <v>0.15</v>
      </c>
      <c r="U2285">
        <f t="shared" si="81"/>
        <v>89.39</v>
      </c>
      <c r="BZ2285" t="s">
        <v>2649</v>
      </c>
      <c r="CD2285" s="3" t="s">
        <v>2791</v>
      </c>
      <c r="CE2285" s="3" t="s">
        <v>2791</v>
      </c>
    </row>
    <row r="2286" spans="1:83">
      <c r="A2286" t="s">
        <v>1816</v>
      </c>
      <c r="B2286">
        <v>46.7</v>
      </c>
      <c r="C2286">
        <v>0.93</v>
      </c>
      <c r="D2286">
        <v>10.9</v>
      </c>
      <c r="F2286">
        <v>19.8</v>
      </c>
      <c r="G2286" s="3">
        <f>F2286/Conversions!$C$4</f>
        <v>15.390594636610961</v>
      </c>
      <c r="H2286">
        <v>0.13</v>
      </c>
      <c r="I2286" s="3">
        <f>H2286/Conversions!$C$6</f>
        <v>0.10068153655514252</v>
      </c>
      <c r="J2286">
        <v>6.7</v>
      </c>
      <c r="K2286">
        <v>4.9000000000000004</v>
      </c>
      <c r="L2286">
        <v>3.62</v>
      </c>
      <c r="M2286">
        <v>0.4</v>
      </c>
      <c r="U2286">
        <f t="shared" si="81"/>
        <v>94.08</v>
      </c>
      <c r="V2286">
        <v>12.7</v>
      </c>
      <c r="BZ2286" t="s">
        <v>2649</v>
      </c>
      <c r="CD2286" s="3" t="s">
        <v>2791</v>
      </c>
      <c r="CE2286" s="3" t="s">
        <v>2791</v>
      </c>
    </row>
    <row r="2287" spans="1:83">
      <c r="A2287" t="s">
        <v>1816</v>
      </c>
      <c r="B2287">
        <v>43.7</v>
      </c>
      <c r="C2287">
        <v>0.99</v>
      </c>
      <c r="D2287">
        <v>10</v>
      </c>
      <c r="F2287">
        <v>20.2</v>
      </c>
      <c r="G2287" s="3">
        <f>F2287/Conversions!$C$4</f>
        <v>15.701515740380879</v>
      </c>
      <c r="H2287">
        <v>0.15</v>
      </c>
      <c r="I2287" s="3">
        <f>H2287/Conversions!$C$6</f>
        <v>0.11617100371747212</v>
      </c>
      <c r="J2287">
        <v>7.2</v>
      </c>
      <c r="K2287">
        <v>5.2</v>
      </c>
      <c r="L2287">
        <v>3.79</v>
      </c>
      <c r="M2287">
        <v>0.35</v>
      </c>
      <c r="U2287">
        <f t="shared" si="81"/>
        <v>91.58</v>
      </c>
      <c r="V2287">
        <v>11</v>
      </c>
      <c r="BZ2287" t="s">
        <v>2649</v>
      </c>
      <c r="CD2287" s="3" t="s">
        <v>2791</v>
      </c>
      <c r="CE2287" s="3" t="s">
        <v>2791</v>
      </c>
    </row>
    <row r="2288" spans="1:83">
      <c r="A2288" t="s">
        <v>1816</v>
      </c>
      <c r="B2288">
        <v>45.3</v>
      </c>
      <c r="C2288">
        <v>0.88</v>
      </c>
      <c r="D2288">
        <v>10</v>
      </c>
      <c r="F2288">
        <v>19</v>
      </c>
      <c r="G2288" s="3">
        <f>F2288/Conversions!$C$4</f>
        <v>14.768752429071123</v>
      </c>
      <c r="H2288">
        <v>0.15</v>
      </c>
      <c r="I2288" s="3">
        <f>H2288/Conversions!$C$6</f>
        <v>0.11617100371747212</v>
      </c>
      <c r="J2288">
        <v>8.8000000000000007</v>
      </c>
      <c r="K2288">
        <v>5.5</v>
      </c>
      <c r="L2288">
        <v>2.92</v>
      </c>
      <c r="M2288">
        <v>0.31</v>
      </c>
      <c r="U2288">
        <f t="shared" si="81"/>
        <v>92.859999999999985</v>
      </c>
      <c r="V2288">
        <v>11.6</v>
      </c>
      <c r="BZ2288" t="s">
        <v>2649</v>
      </c>
      <c r="CD2288" s="3" t="s">
        <v>2791</v>
      </c>
      <c r="CE2288" s="3" t="s">
        <v>2791</v>
      </c>
    </row>
    <row r="2289" spans="1:83">
      <c r="A2289" t="s">
        <v>1816</v>
      </c>
      <c r="B2289">
        <v>44</v>
      </c>
      <c r="C2289">
        <v>1.02</v>
      </c>
      <c r="D2289">
        <v>9.5</v>
      </c>
      <c r="F2289">
        <v>19.899999999999999</v>
      </c>
      <c r="G2289" s="3">
        <f>F2289/Conversions!$C$4</f>
        <v>15.468324912553438</v>
      </c>
      <c r="H2289">
        <v>0.13</v>
      </c>
      <c r="I2289" s="3">
        <f>H2289/Conversions!$C$6</f>
        <v>0.10068153655514252</v>
      </c>
      <c r="J2289">
        <v>7.5</v>
      </c>
      <c r="K2289">
        <v>6.1</v>
      </c>
      <c r="L2289">
        <v>3.02</v>
      </c>
      <c r="M2289">
        <v>0.34</v>
      </c>
      <c r="U2289">
        <f t="shared" si="81"/>
        <v>91.510000000000019</v>
      </c>
      <c r="V2289">
        <v>9.1</v>
      </c>
      <c r="BZ2289" t="s">
        <v>2649</v>
      </c>
      <c r="CD2289" s="3" t="s">
        <v>2791</v>
      </c>
      <c r="CE2289" s="3" t="s">
        <v>2791</v>
      </c>
    </row>
    <row r="2290" spans="1:83">
      <c r="A2290" t="s">
        <v>1816</v>
      </c>
      <c r="B2290">
        <v>45.6</v>
      </c>
      <c r="C2290">
        <v>1</v>
      </c>
      <c r="D2290">
        <v>11.6</v>
      </c>
      <c r="F2290">
        <v>19.2</v>
      </c>
      <c r="G2290" s="3">
        <f>F2290/Conversions!$C$4</f>
        <v>14.924212980956082</v>
      </c>
      <c r="H2290">
        <v>0.14000000000000001</v>
      </c>
      <c r="I2290" s="3">
        <f>H2290/Conversions!$C$6</f>
        <v>0.10842627013630733</v>
      </c>
      <c r="J2290">
        <v>8.1999999999999993</v>
      </c>
      <c r="K2290">
        <v>7</v>
      </c>
      <c r="L2290">
        <v>2.96</v>
      </c>
      <c r="M2290">
        <v>0.25</v>
      </c>
      <c r="U2290">
        <f t="shared" si="81"/>
        <v>95.95</v>
      </c>
      <c r="V2290">
        <v>11.4</v>
      </c>
      <c r="BZ2290" t="s">
        <v>2649</v>
      </c>
      <c r="CD2290" s="3" t="s">
        <v>2791</v>
      </c>
      <c r="CE2290" s="3" t="s">
        <v>2791</v>
      </c>
    </row>
    <row r="2291" spans="1:83">
      <c r="A2291" t="s">
        <v>1817</v>
      </c>
      <c r="B2291">
        <v>40.6</v>
      </c>
      <c r="C2291">
        <v>1.1599999999999999</v>
      </c>
      <c r="D2291">
        <v>6.5</v>
      </c>
      <c r="F2291">
        <v>21.6</v>
      </c>
      <c r="G2291" s="3">
        <f>F2291/Conversions!$C$4</f>
        <v>16.789739603575594</v>
      </c>
      <c r="H2291">
        <v>0.22</v>
      </c>
      <c r="I2291" s="3">
        <f>H2291/Conversions!$C$6</f>
        <v>0.17038413878562578</v>
      </c>
      <c r="J2291">
        <v>11.2</v>
      </c>
      <c r="K2291">
        <v>4.4000000000000004</v>
      </c>
      <c r="L2291">
        <v>2.66</v>
      </c>
      <c r="M2291">
        <v>0.23</v>
      </c>
      <c r="U2291">
        <f t="shared" si="81"/>
        <v>88.57</v>
      </c>
      <c r="BZ2291" t="s">
        <v>2649</v>
      </c>
      <c r="CD2291" s="3" t="s">
        <v>2791</v>
      </c>
      <c r="CE2291" s="3" t="s">
        <v>2791</v>
      </c>
    </row>
    <row r="2292" spans="1:83">
      <c r="A2292" t="s">
        <v>1817</v>
      </c>
      <c r="B2292">
        <v>43.5</v>
      </c>
      <c r="C2292">
        <v>0.93</v>
      </c>
      <c r="D2292">
        <v>6.9</v>
      </c>
      <c r="F2292">
        <v>19.7</v>
      </c>
      <c r="G2292" s="3">
        <f>F2292/Conversions!$C$4</f>
        <v>15.312864360668479</v>
      </c>
      <c r="H2292">
        <v>0.18</v>
      </c>
      <c r="I2292" s="3">
        <f>H2292/Conversions!$C$6</f>
        <v>0.13940520446096655</v>
      </c>
      <c r="J2292">
        <v>12.4</v>
      </c>
      <c r="K2292">
        <v>6</v>
      </c>
      <c r="L2292">
        <v>1.9</v>
      </c>
      <c r="M2292">
        <v>0.68</v>
      </c>
      <c r="U2292">
        <f t="shared" si="81"/>
        <v>92.190000000000012</v>
      </c>
      <c r="BZ2292" t="s">
        <v>2649</v>
      </c>
      <c r="CD2292" s="3" t="s">
        <v>2791</v>
      </c>
      <c r="CE2292" s="3" t="s">
        <v>2791</v>
      </c>
    </row>
    <row r="2293" spans="1:83">
      <c r="A2293" t="s">
        <v>1817</v>
      </c>
      <c r="B2293">
        <v>42</v>
      </c>
      <c r="C2293">
        <v>1.1100000000000001</v>
      </c>
      <c r="D2293">
        <v>5.0999999999999996</v>
      </c>
      <c r="F2293">
        <v>20.3</v>
      </c>
      <c r="G2293" s="3">
        <f>F2293/Conversions!$C$4</f>
        <v>15.779246016323359</v>
      </c>
      <c r="H2293">
        <v>0.22</v>
      </c>
      <c r="I2293" s="3">
        <f>H2293/Conversions!$C$6</f>
        <v>0.17038413878562578</v>
      </c>
      <c r="J2293">
        <v>12.8</v>
      </c>
      <c r="K2293">
        <v>5.4</v>
      </c>
      <c r="L2293">
        <v>2.23</v>
      </c>
      <c r="M2293">
        <v>0.42</v>
      </c>
      <c r="U2293">
        <f t="shared" si="81"/>
        <v>89.58</v>
      </c>
      <c r="BZ2293" t="s">
        <v>2649</v>
      </c>
      <c r="CD2293" s="3" t="s">
        <v>2791</v>
      </c>
      <c r="CE2293" s="3" t="s">
        <v>2791</v>
      </c>
    </row>
    <row r="2294" spans="1:83">
      <c r="A2294" t="s">
        <v>1817</v>
      </c>
      <c r="B2294">
        <v>45.1</v>
      </c>
      <c r="C2294">
        <v>1.21</v>
      </c>
      <c r="D2294">
        <v>6.8</v>
      </c>
      <c r="F2294">
        <v>20.3</v>
      </c>
      <c r="G2294" s="3">
        <f>F2294/Conversions!$C$4</f>
        <v>15.779246016323359</v>
      </c>
      <c r="H2294">
        <v>0.14000000000000001</v>
      </c>
      <c r="I2294" s="3">
        <f>H2294/Conversions!$C$6</f>
        <v>0.10842627013630733</v>
      </c>
      <c r="J2294">
        <v>11.1</v>
      </c>
      <c r="K2294">
        <v>4.0999999999999996</v>
      </c>
      <c r="L2294">
        <v>2.36</v>
      </c>
      <c r="M2294">
        <v>1.22</v>
      </c>
      <c r="U2294">
        <f t="shared" si="81"/>
        <v>92.329999999999984</v>
      </c>
      <c r="BZ2294" t="s">
        <v>2649</v>
      </c>
      <c r="CD2294" s="3" t="s">
        <v>2791</v>
      </c>
      <c r="CE2294" s="3" t="s">
        <v>2791</v>
      </c>
    </row>
    <row r="2295" spans="1:83">
      <c r="A2295" t="s">
        <v>1817</v>
      </c>
      <c r="B2295">
        <v>44.8</v>
      </c>
      <c r="C2295">
        <v>1.31</v>
      </c>
      <c r="D2295">
        <v>7</v>
      </c>
      <c r="F2295">
        <v>19.8</v>
      </c>
      <c r="G2295" s="3">
        <f>F2295/Conversions!$C$4</f>
        <v>15.390594636610961</v>
      </c>
      <c r="H2295">
        <v>0.13</v>
      </c>
      <c r="I2295" s="3">
        <f>H2295/Conversions!$C$6</f>
        <v>0.10068153655514252</v>
      </c>
      <c r="J2295">
        <v>9.6</v>
      </c>
      <c r="K2295">
        <v>5.8</v>
      </c>
      <c r="L2295">
        <v>2.1</v>
      </c>
      <c r="M2295">
        <v>1.21</v>
      </c>
      <c r="U2295">
        <f t="shared" si="81"/>
        <v>91.75</v>
      </c>
      <c r="BZ2295" t="s">
        <v>2649</v>
      </c>
      <c r="CD2295" s="3" t="s">
        <v>2791</v>
      </c>
      <c r="CE2295" s="3" t="s">
        <v>2791</v>
      </c>
    </row>
    <row r="2296" spans="1:83">
      <c r="A2296" t="s">
        <v>1817</v>
      </c>
      <c r="B2296">
        <v>44.5</v>
      </c>
      <c r="C2296">
        <v>1.22</v>
      </c>
      <c r="D2296">
        <v>6.1</v>
      </c>
      <c r="F2296">
        <v>19.7</v>
      </c>
      <c r="G2296" s="3">
        <f>F2296/Conversions!$C$4</f>
        <v>15.312864360668479</v>
      </c>
      <c r="H2296">
        <v>0.15</v>
      </c>
      <c r="I2296" s="3">
        <f>H2296/Conversions!$C$6</f>
        <v>0.11617100371747212</v>
      </c>
      <c r="J2296">
        <v>11.6</v>
      </c>
      <c r="K2296">
        <v>6.3</v>
      </c>
      <c r="L2296">
        <v>1.77</v>
      </c>
      <c r="M2296">
        <v>0.7</v>
      </c>
      <c r="U2296">
        <f t="shared" si="81"/>
        <v>92.039999999999992</v>
      </c>
      <c r="BZ2296" t="s">
        <v>2649</v>
      </c>
      <c r="CD2296" s="3" t="s">
        <v>2791</v>
      </c>
      <c r="CE2296" s="3" t="s">
        <v>2791</v>
      </c>
    </row>
    <row r="2297" spans="1:83">
      <c r="A2297" t="s">
        <v>1817</v>
      </c>
      <c r="B2297">
        <v>44.6</v>
      </c>
      <c r="C2297">
        <v>1.05</v>
      </c>
      <c r="D2297">
        <v>5.9</v>
      </c>
      <c r="F2297">
        <v>19.5</v>
      </c>
      <c r="G2297" s="3">
        <f>F2297/Conversions!$C$4</f>
        <v>15.157403808783522</v>
      </c>
      <c r="H2297">
        <v>0.15</v>
      </c>
      <c r="I2297" s="3">
        <f>H2297/Conversions!$C$6</f>
        <v>0.11617100371747212</v>
      </c>
      <c r="J2297">
        <v>11</v>
      </c>
      <c r="K2297">
        <v>6.4</v>
      </c>
      <c r="L2297">
        <v>2.14</v>
      </c>
      <c r="M2297">
        <v>0.98</v>
      </c>
      <c r="U2297">
        <f t="shared" si="81"/>
        <v>91.72</v>
      </c>
      <c r="BZ2297" t="s">
        <v>2649</v>
      </c>
      <c r="CD2297" s="3" t="s">
        <v>2791</v>
      </c>
      <c r="CE2297" s="3" t="s">
        <v>2791</v>
      </c>
    </row>
    <row r="2298" spans="1:83">
      <c r="A2298" t="s">
        <v>1817</v>
      </c>
      <c r="B2298">
        <v>46.9</v>
      </c>
      <c r="C2298">
        <v>1.1200000000000001</v>
      </c>
      <c r="D2298">
        <v>7.1</v>
      </c>
      <c r="F2298">
        <v>19.7</v>
      </c>
      <c r="G2298" s="3">
        <f>F2298/Conversions!$C$4</f>
        <v>15.312864360668479</v>
      </c>
      <c r="H2298">
        <v>0.14000000000000001</v>
      </c>
      <c r="I2298" s="3">
        <f>H2298/Conversions!$C$6</f>
        <v>0.10842627013630733</v>
      </c>
      <c r="J2298">
        <v>12.3</v>
      </c>
      <c r="K2298">
        <v>3.1</v>
      </c>
      <c r="L2298">
        <v>2.06</v>
      </c>
      <c r="M2298">
        <v>1.42</v>
      </c>
      <c r="U2298">
        <f t="shared" si="81"/>
        <v>93.84</v>
      </c>
      <c r="BZ2298" t="s">
        <v>2649</v>
      </c>
      <c r="CD2298" s="3" t="s">
        <v>2791</v>
      </c>
      <c r="CE2298" s="3" t="s">
        <v>2791</v>
      </c>
    </row>
    <row r="2299" spans="1:83">
      <c r="A2299" t="s">
        <v>1817</v>
      </c>
      <c r="B2299">
        <v>44.4</v>
      </c>
      <c r="C2299">
        <v>1.19</v>
      </c>
      <c r="D2299">
        <v>6.3</v>
      </c>
      <c r="F2299">
        <v>20.5</v>
      </c>
      <c r="G2299" s="3">
        <f>F2299/Conversions!$C$4</f>
        <v>15.934706568208318</v>
      </c>
      <c r="H2299">
        <v>0.15</v>
      </c>
      <c r="I2299" s="3">
        <f>H2299/Conversions!$C$6</f>
        <v>0.11617100371747212</v>
      </c>
      <c r="J2299">
        <v>12.3</v>
      </c>
      <c r="K2299">
        <v>3.4</v>
      </c>
      <c r="L2299">
        <v>1.88</v>
      </c>
      <c r="M2299">
        <v>1.08</v>
      </c>
      <c r="U2299">
        <f t="shared" si="81"/>
        <v>91.2</v>
      </c>
      <c r="BZ2299" t="s">
        <v>2649</v>
      </c>
      <c r="CD2299" s="3" t="s">
        <v>2791</v>
      </c>
      <c r="CE2299" s="3" t="s">
        <v>2791</v>
      </c>
    </row>
    <row r="2300" spans="1:83">
      <c r="A2300" t="s">
        <v>1818</v>
      </c>
      <c r="B2300">
        <v>54.1</v>
      </c>
      <c r="C2300">
        <v>0.7</v>
      </c>
      <c r="D2300">
        <v>9.6</v>
      </c>
      <c r="F2300">
        <v>14.8</v>
      </c>
      <c r="G2300" s="3">
        <f>F2300/Conversions!$C$4</f>
        <v>11.504080839486981</v>
      </c>
      <c r="H2300">
        <v>0.15</v>
      </c>
      <c r="I2300" s="3">
        <f>H2300/Conversions!$C$6</f>
        <v>0.11617100371747212</v>
      </c>
      <c r="J2300">
        <v>2.7</v>
      </c>
      <c r="K2300">
        <v>8.6</v>
      </c>
      <c r="L2300">
        <v>4.8600000000000003</v>
      </c>
      <c r="M2300">
        <v>1.44</v>
      </c>
      <c r="U2300">
        <f t="shared" si="81"/>
        <v>96.949999999999989</v>
      </c>
      <c r="V2300">
        <v>32.1</v>
      </c>
      <c r="X2300">
        <v>77.900000000000006</v>
      </c>
      <c r="BZ2300" t="s">
        <v>2649</v>
      </c>
      <c r="CD2300" s="3" t="s">
        <v>2791</v>
      </c>
      <c r="CE2300" s="3" t="s">
        <v>2791</v>
      </c>
    </row>
    <row r="2301" spans="1:83">
      <c r="A2301" t="s">
        <v>1818</v>
      </c>
      <c r="B2301">
        <v>50</v>
      </c>
      <c r="C2301">
        <v>0.8</v>
      </c>
      <c r="D2301">
        <v>4.8</v>
      </c>
      <c r="F2301">
        <v>18.100000000000001</v>
      </c>
      <c r="G2301" s="3">
        <f>F2301/Conversions!$C$4</f>
        <v>14.069179945588807</v>
      </c>
      <c r="H2301">
        <v>0.17</v>
      </c>
      <c r="I2301" s="3">
        <f>H2301/Conversions!$C$6</f>
        <v>0.13166047087980176</v>
      </c>
      <c r="J2301">
        <v>2.9</v>
      </c>
      <c r="K2301">
        <v>7.9</v>
      </c>
      <c r="L2301">
        <v>4.95</v>
      </c>
      <c r="M2301">
        <v>0.44</v>
      </c>
      <c r="U2301">
        <f t="shared" si="81"/>
        <v>90.06</v>
      </c>
      <c r="V2301">
        <v>35.6</v>
      </c>
      <c r="Y2301">
        <v>283.5</v>
      </c>
      <c r="BZ2301" t="s">
        <v>2649</v>
      </c>
      <c r="CD2301" s="3" t="s">
        <v>2791</v>
      </c>
      <c r="CE2301" s="3" t="s">
        <v>2791</v>
      </c>
    </row>
    <row r="2302" spans="1:83">
      <c r="A2302" t="s">
        <v>1818</v>
      </c>
      <c r="B2302">
        <v>46.9</v>
      </c>
      <c r="C2302">
        <v>0.66</v>
      </c>
      <c r="D2302">
        <v>5.0999999999999996</v>
      </c>
      <c r="F2302">
        <v>17.5</v>
      </c>
      <c r="G2302" s="3">
        <f>F2302/Conversions!$C$4</f>
        <v>13.602798289933929</v>
      </c>
      <c r="H2302">
        <v>0.15</v>
      </c>
      <c r="I2302" s="3">
        <f>H2302/Conversions!$C$6</f>
        <v>0.11617100371747212</v>
      </c>
      <c r="J2302">
        <v>2.8</v>
      </c>
      <c r="K2302">
        <v>11.8</v>
      </c>
      <c r="L2302">
        <v>3.39</v>
      </c>
      <c r="M2302">
        <v>0.37</v>
      </c>
      <c r="U2302">
        <f t="shared" si="81"/>
        <v>88.669999999999987</v>
      </c>
      <c r="V2302">
        <v>31.6</v>
      </c>
      <c r="X2302">
        <v>64.8</v>
      </c>
      <c r="Y2302">
        <v>64.3</v>
      </c>
      <c r="BZ2302" t="s">
        <v>2649</v>
      </c>
      <c r="CD2302" s="3" t="s">
        <v>2791</v>
      </c>
      <c r="CE2302" s="3" t="s">
        <v>2791</v>
      </c>
    </row>
    <row r="2303" spans="1:83">
      <c r="A2303" t="s">
        <v>1818</v>
      </c>
      <c r="B2303">
        <v>48.5</v>
      </c>
      <c r="C2303">
        <v>0.94</v>
      </c>
      <c r="D2303">
        <v>6.8</v>
      </c>
      <c r="F2303">
        <v>18.3</v>
      </c>
      <c r="G2303" s="3">
        <f>F2303/Conversions!$C$4</f>
        <v>14.224640497473766</v>
      </c>
      <c r="H2303">
        <v>0.16</v>
      </c>
      <c r="I2303" s="3">
        <f>H2303/Conversions!$C$6</f>
        <v>0.12391573729863693</v>
      </c>
      <c r="J2303">
        <v>3.8</v>
      </c>
      <c r="K2303">
        <v>10.8</v>
      </c>
      <c r="L2303">
        <v>4.34</v>
      </c>
      <c r="M2303">
        <v>0.54</v>
      </c>
      <c r="U2303">
        <f t="shared" si="81"/>
        <v>94.179999999999993</v>
      </c>
      <c r="V2303">
        <v>39.4</v>
      </c>
      <c r="X2303">
        <v>3.2</v>
      </c>
      <c r="Y2303">
        <v>298.60000000000002</v>
      </c>
      <c r="BZ2303" t="s">
        <v>2649</v>
      </c>
      <c r="CD2303" s="3" t="s">
        <v>2791</v>
      </c>
      <c r="CE2303" s="3" t="s">
        <v>2791</v>
      </c>
    </row>
    <row r="2304" spans="1:83">
      <c r="A2304" t="s">
        <v>1819</v>
      </c>
      <c r="B2304">
        <v>43.8</v>
      </c>
      <c r="C2304">
        <v>0.85</v>
      </c>
      <c r="D2304">
        <v>12.3</v>
      </c>
      <c r="F2304">
        <v>17.8</v>
      </c>
      <c r="G2304" s="3">
        <f>F2304/Conversions!$C$4</f>
        <v>13.835989117761368</v>
      </c>
      <c r="H2304">
        <v>2.33</v>
      </c>
      <c r="I2304" s="3">
        <f>H2304/Conversions!$C$6</f>
        <v>1.8045229244114005</v>
      </c>
      <c r="J2304">
        <v>5</v>
      </c>
      <c r="K2304">
        <v>12.9</v>
      </c>
      <c r="L2304">
        <v>2.5099999999999998</v>
      </c>
      <c r="M2304">
        <v>0.14000000000000001</v>
      </c>
      <c r="U2304">
        <f t="shared" si="81"/>
        <v>97.629999999999981</v>
      </c>
      <c r="V2304">
        <v>39.5</v>
      </c>
      <c r="BZ2304" t="s">
        <v>2649</v>
      </c>
      <c r="CD2304" s="3" t="s">
        <v>2791</v>
      </c>
      <c r="CE2304" s="3" t="s">
        <v>2791</v>
      </c>
    </row>
    <row r="2305" spans="1:83">
      <c r="A2305" t="s">
        <v>1819</v>
      </c>
      <c r="B2305">
        <v>44.1</v>
      </c>
      <c r="C2305">
        <v>1.1599999999999999</v>
      </c>
      <c r="D2305">
        <v>17.600000000000001</v>
      </c>
      <c r="F2305">
        <v>23.8</v>
      </c>
      <c r="G2305" s="3">
        <f>F2305/Conversions!$C$4</f>
        <v>18.499805674310146</v>
      </c>
      <c r="H2305">
        <v>0.15</v>
      </c>
      <c r="I2305" s="3">
        <f>H2305/Conversions!$C$6</f>
        <v>0.11617100371747212</v>
      </c>
      <c r="J2305">
        <v>3.7</v>
      </c>
      <c r="K2305">
        <v>4.8</v>
      </c>
      <c r="L2305">
        <v>4.8499999999999996</v>
      </c>
      <c r="M2305">
        <v>0.7</v>
      </c>
      <c r="U2305">
        <f t="shared" si="81"/>
        <v>100.86</v>
      </c>
      <c r="V2305">
        <v>1</v>
      </c>
      <c r="BZ2305" t="s">
        <v>2649</v>
      </c>
      <c r="CD2305" s="3" t="s">
        <v>2791</v>
      </c>
      <c r="CE2305" s="3" t="s">
        <v>2791</v>
      </c>
    </row>
    <row r="2306" spans="1:83">
      <c r="A2306" t="s">
        <v>1819</v>
      </c>
      <c r="B2306">
        <v>51.4</v>
      </c>
      <c r="C2306">
        <v>0.71</v>
      </c>
      <c r="D2306">
        <v>18.5</v>
      </c>
      <c r="F2306">
        <v>9.6999999999999993</v>
      </c>
      <c r="G2306" s="3">
        <f>F2306/Conversions!$C$4</f>
        <v>7.5398367664205201</v>
      </c>
      <c r="H2306">
        <v>0.19</v>
      </c>
      <c r="I2306" s="3">
        <f>H2306/Conversions!$C$6</f>
        <v>0.14714993804213136</v>
      </c>
      <c r="J2306">
        <v>4.8</v>
      </c>
      <c r="K2306">
        <v>12.2</v>
      </c>
      <c r="L2306">
        <v>4.21</v>
      </c>
      <c r="M2306">
        <v>0.18</v>
      </c>
      <c r="U2306">
        <f t="shared" si="81"/>
        <v>101.89</v>
      </c>
      <c r="V2306">
        <v>8.4</v>
      </c>
      <c r="Y2306">
        <v>192.7</v>
      </c>
      <c r="BZ2306" t="s">
        <v>2649</v>
      </c>
      <c r="CD2306" s="3" t="s">
        <v>2791</v>
      </c>
      <c r="CE2306" s="3" t="s">
        <v>2791</v>
      </c>
    </row>
    <row r="2307" spans="1:83">
      <c r="A2307" t="s">
        <v>1819</v>
      </c>
      <c r="B2307">
        <v>48.8</v>
      </c>
      <c r="C2307">
        <v>0.84</v>
      </c>
      <c r="D2307">
        <v>15.6</v>
      </c>
      <c r="F2307">
        <v>18.100000000000001</v>
      </c>
      <c r="G2307" s="3">
        <f>F2307/Conversions!$C$4</f>
        <v>14.069179945588807</v>
      </c>
      <c r="H2307">
        <v>0.18</v>
      </c>
      <c r="I2307" s="3">
        <f>H2307/Conversions!$C$6</f>
        <v>0.13940520446096655</v>
      </c>
      <c r="J2307">
        <v>7.3</v>
      </c>
      <c r="K2307">
        <v>6.4</v>
      </c>
      <c r="L2307">
        <v>3.46</v>
      </c>
      <c r="M2307">
        <v>0.44</v>
      </c>
      <c r="U2307">
        <f t="shared" si="81"/>
        <v>101.12</v>
      </c>
      <c r="V2307">
        <v>24.9</v>
      </c>
      <c r="X2307">
        <v>27.8</v>
      </c>
      <c r="BZ2307" t="s">
        <v>2649</v>
      </c>
      <c r="CD2307" s="3" t="s">
        <v>2791</v>
      </c>
      <c r="CE2307" s="3" t="s">
        <v>2791</v>
      </c>
    </row>
    <row r="2308" spans="1:83">
      <c r="A2308" t="s">
        <v>1820</v>
      </c>
      <c r="B2308">
        <v>40.1</v>
      </c>
      <c r="C2308">
        <v>0.8</v>
      </c>
      <c r="D2308">
        <v>8</v>
      </c>
      <c r="F2308">
        <v>16.3</v>
      </c>
      <c r="G2308" s="3">
        <f>F2308/Conversions!$C$4</f>
        <v>12.670034978624175</v>
      </c>
      <c r="H2308">
        <v>0.13</v>
      </c>
      <c r="I2308" s="3">
        <f>H2308/Conversions!$C$6</f>
        <v>0.10068153655514252</v>
      </c>
      <c r="J2308">
        <v>3.5</v>
      </c>
      <c r="K2308">
        <v>15.2</v>
      </c>
      <c r="L2308">
        <v>1.64</v>
      </c>
      <c r="M2308">
        <v>0.67</v>
      </c>
      <c r="U2308">
        <f t="shared" si="81"/>
        <v>86.339999999999989</v>
      </c>
      <c r="V2308">
        <v>21.5</v>
      </c>
      <c r="X2308">
        <v>8.1999999999999993</v>
      </c>
      <c r="Y2308">
        <v>147.69999999999999</v>
      </c>
      <c r="BZ2308" t="s">
        <v>2649</v>
      </c>
      <c r="CD2308" s="3" t="s">
        <v>2791</v>
      </c>
      <c r="CE2308" s="3" t="s">
        <v>2791</v>
      </c>
    </row>
    <row r="2309" spans="1:83">
      <c r="A2309" t="s">
        <v>1821</v>
      </c>
      <c r="B2309">
        <v>45.4</v>
      </c>
      <c r="C2309">
        <v>0.93</v>
      </c>
      <c r="D2309">
        <v>9.1999999999999993</v>
      </c>
      <c r="F2309">
        <v>17.100000000000001</v>
      </c>
      <c r="G2309" s="3">
        <f>F2309/Conversions!$C$4</f>
        <v>13.291877186164012</v>
      </c>
      <c r="H2309">
        <v>0.13</v>
      </c>
      <c r="I2309" s="3">
        <f>H2309/Conversions!$C$6</f>
        <v>0.10068153655514252</v>
      </c>
      <c r="J2309">
        <v>4</v>
      </c>
      <c r="K2309">
        <v>9.8000000000000007</v>
      </c>
      <c r="L2309">
        <v>1.87</v>
      </c>
      <c r="M2309">
        <v>0.64</v>
      </c>
      <c r="U2309">
        <f t="shared" si="81"/>
        <v>89.07</v>
      </c>
      <c r="V2309">
        <v>14.4</v>
      </c>
      <c r="X2309">
        <v>19.8</v>
      </c>
      <c r="Y2309">
        <v>162.9</v>
      </c>
      <c r="BZ2309" t="s">
        <v>2649</v>
      </c>
      <c r="CD2309" s="3" t="s">
        <v>2791</v>
      </c>
      <c r="CE2309" s="3" t="s">
        <v>2791</v>
      </c>
    </row>
    <row r="2310" spans="1:83">
      <c r="A2310" t="s">
        <v>1822</v>
      </c>
      <c r="B2310">
        <v>48.9</v>
      </c>
      <c r="C2310">
        <v>0.88</v>
      </c>
      <c r="D2310">
        <v>14.7</v>
      </c>
      <c r="F2310">
        <v>18.899999999999999</v>
      </c>
      <c r="G2310" s="3">
        <f>F2310/Conversions!$C$4</f>
        <v>14.691022153128642</v>
      </c>
      <c r="H2310">
        <v>0.19</v>
      </c>
      <c r="I2310" s="3">
        <f>H2310/Conversions!$C$6</f>
        <v>0.14714993804213136</v>
      </c>
      <c r="J2310">
        <v>4.7</v>
      </c>
      <c r="K2310">
        <v>3.3</v>
      </c>
      <c r="L2310">
        <v>3.08</v>
      </c>
      <c r="M2310">
        <v>1.55</v>
      </c>
      <c r="U2310">
        <f t="shared" si="81"/>
        <v>96.199999999999989</v>
      </c>
      <c r="V2310">
        <v>12.6</v>
      </c>
      <c r="X2310">
        <v>119.9</v>
      </c>
      <c r="Y2310">
        <v>175.5</v>
      </c>
      <c r="BZ2310" t="s">
        <v>2649</v>
      </c>
      <c r="CD2310" s="3" t="s">
        <v>2791</v>
      </c>
      <c r="CE2310" s="3" t="s">
        <v>2791</v>
      </c>
    </row>
    <row r="2311" spans="1:83">
      <c r="A2311" t="s">
        <v>1823</v>
      </c>
      <c r="B2311">
        <v>27.1</v>
      </c>
      <c r="C2311">
        <v>0.69</v>
      </c>
      <c r="D2311">
        <v>5.3</v>
      </c>
      <c r="F2311">
        <v>15.1</v>
      </c>
      <c r="G2311" s="3">
        <f>F2311/Conversions!$C$4</f>
        <v>11.737271667314419</v>
      </c>
      <c r="H2311">
        <v>0.19</v>
      </c>
      <c r="I2311" s="3">
        <f>H2311/Conversions!$C$6</f>
        <v>0.14714993804213136</v>
      </c>
      <c r="J2311">
        <v>3.2</v>
      </c>
      <c r="K2311">
        <v>20</v>
      </c>
      <c r="L2311">
        <v>1.01</v>
      </c>
      <c r="M2311">
        <v>0.27</v>
      </c>
      <c r="U2311">
        <f t="shared" si="81"/>
        <v>72.86</v>
      </c>
      <c r="V2311">
        <v>12.2</v>
      </c>
      <c r="X2311">
        <v>44.5</v>
      </c>
      <c r="Y2311">
        <v>167.8</v>
      </c>
      <c r="BZ2311" t="s">
        <v>2649</v>
      </c>
      <c r="CD2311" s="3" t="s">
        <v>2791</v>
      </c>
      <c r="CE2311" s="3" t="s">
        <v>2791</v>
      </c>
    </row>
    <row r="2312" spans="1:83">
      <c r="A2312" t="s">
        <v>1823</v>
      </c>
      <c r="B2312">
        <v>38.200000000000003</v>
      </c>
      <c r="C2312">
        <v>0.76</v>
      </c>
      <c r="D2312">
        <v>8.1999999999999993</v>
      </c>
      <c r="F2312">
        <v>15.9</v>
      </c>
      <c r="G2312" s="3">
        <f>F2312/Conversions!$C$4</f>
        <v>12.359113874854255</v>
      </c>
      <c r="H2312">
        <v>0.14000000000000001</v>
      </c>
      <c r="I2312" s="3">
        <f>H2312/Conversions!$C$6</f>
        <v>0.10842627013630733</v>
      </c>
      <c r="J2312">
        <v>4.4000000000000004</v>
      </c>
      <c r="K2312">
        <v>15</v>
      </c>
      <c r="L2312">
        <v>1.45</v>
      </c>
      <c r="M2312">
        <v>0.46</v>
      </c>
      <c r="U2312">
        <f t="shared" si="81"/>
        <v>84.51</v>
      </c>
      <c r="V2312">
        <v>18.5</v>
      </c>
      <c r="X2312">
        <v>53.8</v>
      </c>
      <c r="Y2312">
        <v>182.8</v>
      </c>
      <c r="BZ2312" t="s">
        <v>2649</v>
      </c>
      <c r="CD2312" s="3" t="s">
        <v>2791</v>
      </c>
      <c r="CE2312" s="3" t="s">
        <v>2791</v>
      </c>
    </row>
    <row r="2313" spans="1:83">
      <c r="A2313" t="s">
        <v>1824</v>
      </c>
      <c r="B2313">
        <v>42.7</v>
      </c>
      <c r="C2313">
        <v>0.84</v>
      </c>
      <c r="D2313">
        <v>8.1999999999999993</v>
      </c>
      <c r="F2313">
        <v>19</v>
      </c>
      <c r="G2313" s="3">
        <f>F2313/Conversions!$C$4</f>
        <v>14.768752429071123</v>
      </c>
      <c r="H2313">
        <v>0.13</v>
      </c>
      <c r="I2313" s="3">
        <f>H2313/Conversions!$C$6</f>
        <v>0.10068153655514252</v>
      </c>
      <c r="J2313">
        <v>5</v>
      </c>
      <c r="K2313">
        <v>9.6999999999999993</v>
      </c>
      <c r="L2313">
        <v>1.78</v>
      </c>
      <c r="M2313">
        <v>0.93</v>
      </c>
      <c r="U2313">
        <f t="shared" si="81"/>
        <v>88.28</v>
      </c>
      <c r="V2313">
        <v>1.3</v>
      </c>
      <c r="X2313">
        <v>86.1</v>
      </c>
      <c r="Y2313">
        <v>157.69999999999999</v>
      </c>
      <c r="BZ2313" t="s">
        <v>2649</v>
      </c>
      <c r="CD2313" s="3" t="s">
        <v>2791</v>
      </c>
      <c r="CE2313" s="3" t="s">
        <v>2791</v>
      </c>
    </row>
    <row r="2314" spans="1:83">
      <c r="A2314" t="s">
        <v>1825</v>
      </c>
      <c r="B2314">
        <v>41.6</v>
      </c>
      <c r="C2314">
        <v>0.78</v>
      </c>
      <c r="D2314">
        <v>10.7</v>
      </c>
      <c r="F2314">
        <v>15.8</v>
      </c>
      <c r="G2314" s="3">
        <f>F2314/Conversions!$C$4</f>
        <v>12.281383598911777</v>
      </c>
      <c r="H2314">
        <v>0.16</v>
      </c>
      <c r="I2314" s="3">
        <f>H2314/Conversions!$C$6</f>
        <v>0.12391573729863693</v>
      </c>
      <c r="J2314">
        <v>4.5999999999999996</v>
      </c>
      <c r="K2314">
        <v>13.5</v>
      </c>
      <c r="L2314">
        <v>1.86</v>
      </c>
      <c r="M2314">
        <v>0.57999999999999996</v>
      </c>
      <c r="U2314">
        <f t="shared" si="81"/>
        <v>89.58</v>
      </c>
      <c r="V2314">
        <v>14.2</v>
      </c>
      <c r="X2314">
        <v>63.6</v>
      </c>
      <c r="Y2314">
        <v>149.1</v>
      </c>
      <c r="BZ2314" t="s">
        <v>2649</v>
      </c>
      <c r="CD2314" s="3" t="s">
        <v>2791</v>
      </c>
      <c r="CE2314" s="3" t="s">
        <v>2791</v>
      </c>
    </row>
    <row r="2315" spans="1:83">
      <c r="A2315" t="s">
        <v>1826</v>
      </c>
      <c r="B2315">
        <v>30.5</v>
      </c>
      <c r="C2315">
        <v>0.6</v>
      </c>
      <c r="D2315">
        <v>6.9</v>
      </c>
      <c r="F2315">
        <v>7.8</v>
      </c>
      <c r="G2315" s="3">
        <f>F2315/Conversions!$C$4</f>
        <v>6.0629615235134082</v>
      </c>
      <c r="H2315">
        <v>0.14000000000000001</v>
      </c>
      <c r="I2315" s="3">
        <f>H2315/Conversions!$C$6</f>
        <v>0.10842627013630733</v>
      </c>
      <c r="J2315">
        <v>3.2</v>
      </c>
      <c r="K2315">
        <v>24.8</v>
      </c>
      <c r="L2315">
        <v>0.65</v>
      </c>
      <c r="M2315">
        <v>0.19</v>
      </c>
      <c r="U2315">
        <f t="shared" si="81"/>
        <v>74.78</v>
      </c>
      <c r="V2315">
        <v>11.9</v>
      </c>
      <c r="Y2315">
        <v>187.8</v>
      </c>
      <c r="BZ2315" t="s">
        <v>2649</v>
      </c>
      <c r="CD2315" s="3" t="s">
        <v>2791</v>
      </c>
      <c r="CE2315" s="3" t="s">
        <v>2791</v>
      </c>
    </row>
    <row r="2316" spans="1:83">
      <c r="A2316" t="s">
        <v>1827</v>
      </c>
      <c r="B2316">
        <v>33.5</v>
      </c>
      <c r="C2316">
        <v>0.73</v>
      </c>
      <c r="D2316">
        <v>6.3</v>
      </c>
      <c r="F2316">
        <v>15.4</v>
      </c>
      <c r="G2316" s="3">
        <f>F2316/Conversions!$C$4</f>
        <v>11.970462495141858</v>
      </c>
      <c r="H2316">
        <v>0.13</v>
      </c>
      <c r="I2316" s="3">
        <f>H2316/Conversions!$C$6</f>
        <v>0.10068153655514252</v>
      </c>
      <c r="J2316">
        <v>3.7</v>
      </c>
      <c r="K2316">
        <v>18.600000000000001</v>
      </c>
      <c r="L2316">
        <v>1.05</v>
      </c>
      <c r="M2316">
        <v>0.42</v>
      </c>
      <c r="U2316">
        <f t="shared" si="81"/>
        <v>79.830000000000013</v>
      </c>
      <c r="V2316">
        <v>1.2</v>
      </c>
      <c r="X2316">
        <v>32.5</v>
      </c>
      <c r="Y2316">
        <v>17.899999999999999</v>
      </c>
      <c r="BZ2316" t="s">
        <v>2649</v>
      </c>
      <c r="CD2316" s="3" t="s">
        <v>2791</v>
      </c>
      <c r="CE2316" s="3" t="s">
        <v>2791</v>
      </c>
    </row>
    <row r="2317" spans="1:83">
      <c r="A2317" t="s">
        <v>1827</v>
      </c>
      <c r="B2317">
        <v>39.4</v>
      </c>
      <c r="C2317">
        <v>0.77</v>
      </c>
      <c r="D2317">
        <v>7.5</v>
      </c>
      <c r="F2317">
        <v>18</v>
      </c>
      <c r="G2317" s="3">
        <f>F2317/Conversions!$C$4</f>
        <v>13.991449669646327</v>
      </c>
      <c r="H2317">
        <v>0.17</v>
      </c>
      <c r="I2317" s="3">
        <f>H2317/Conversions!$C$6</f>
        <v>0.13166047087980176</v>
      </c>
      <c r="J2317">
        <v>7.2</v>
      </c>
      <c r="K2317">
        <v>11.7</v>
      </c>
      <c r="L2317">
        <v>1.34</v>
      </c>
      <c r="M2317">
        <v>0.72</v>
      </c>
      <c r="U2317">
        <f t="shared" si="81"/>
        <v>86.800000000000011</v>
      </c>
      <c r="V2317">
        <v>16.399999999999999</v>
      </c>
      <c r="X2317">
        <v>55.9</v>
      </c>
      <c r="Y2317">
        <v>121.3</v>
      </c>
      <c r="BZ2317" t="s">
        <v>2649</v>
      </c>
      <c r="CD2317" s="3" t="s">
        <v>2791</v>
      </c>
      <c r="CE2317" s="3" t="s">
        <v>2791</v>
      </c>
    </row>
    <row r="2318" spans="1:83">
      <c r="A2318" t="s">
        <v>1828</v>
      </c>
      <c r="B2318">
        <v>12.5</v>
      </c>
      <c r="C2318">
        <v>0</v>
      </c>
      <c r="D2318">
        <v>3.8</v>
      </c>
      <c r="F2318">
        <v>0.4</v>
      </c>
      <c r="G2318" s="3">
        <f>F2318/Conversions!$C$4</f>
        <v>0.31092110376991838</v>
      </c>
      <c r="H2318">
        <v>0.13</v>
      </c>
      <c r="I2318" s="3">
        <f>H2318/Conversions!$C$6</f>
        <v>0.10068153655514252</v>
      </c>
      <c r="J2318">
        <v>0.6</v>
      </c>
      <c r="K2318">
        <v>44.5</v>
      </c>
      <c r="L2318">
        <v>0.26</v>
      </c>
      <c r="M2318">
        <v>0.08</v>
      </c>
      <c r="U2318">
        <f t="shared" si="81"/>
        <v>62.269999999999996</v>
      </c>
      <c r="BZ2318" t="s">
        <v>2649</v>
      </c>
      <c r="CD2318" s="3" t="s">
        <v>2791</v>
      </c>
      <c r="CE2318" s="3" t="s">
        <v>2791</v>
      </c>
    </row>
    <row r="2319" spans="1:83">
      <c r="A2319" t="s">
        <v>1829</v>
      </c>
      <c r="B2319">
        <v>38.4</v>
      </c>
      <c r="C2319">
        <v>0.77</v>
      </c>
      <c r="D2319">
        <v>7.5</v>
      </c>
      <c r="F2319">
        <v>18.100000000000001</v>
      </c>
      <c r="G2319" s="3">
        <f>F2319/Conversions!$C$4</f>
        <v>14.069179945588807</v>
      </c>
      <c r="H2319">
        <v>0.16</v>
      </c>
      <c r="I2319" s="3">
        <f>H2319/Conversions!$C$6</f>
        <v>0.12391573729863693</v>
      </c>
      <c r="J2319">
        <v>6.3</v>
      </c>
      <c r="K2319">
        <v>12.5</v>
      </c>
      <c r="L2319">
        <v>1.23</v>
      </c>
      <c r="M2319">
        <v>0.65</v>
      </c>
      <c r="U2319">
        <f t="shared" si="81"/>
        <v>85.609999999999985</v>
      </c>
      <c r="V2319">
        <v>11.2</v>
      </c>
      <c r="X2319">
        <v>65.2</v>
      </c>
      <c r="Y2319">
        <v>191</v>
      </c>
      <c r="BZ2319" t="s">
        <v>2649</v>
      </c>
      <c r="CD2319" s="3" t="s">
        <v>2791</v>
      </c>
      <c r="CE2319" s="3" t="s">
        <v>2791</v>
      </c>
    </row>
    <row r="2320" spans="1:83">
      <c r="A2320" t="s">
        <v>1829</v>
      </c>
      <c r="B2320">
        <v>38.5</v>
      </c>
      <c r="C2320">
        <v>0.78</v>
      </c>
      <c r="D2320">
        <v>7.4</v>
      </c>
      <c r="F2320">
        <v>18.100000000000001</v>
      </c>
      <c r="G2320" s="3">
        <f>F2320/Conversions!$C$4</f>
        <v>14.069179945588807</v>
      </c>
      <c r="H2320">
        <v>0.13</v>
      </c>
      <c r="I2320" s="3">
        <f>H2320/Conversions!$C$6</f>
        <v>0.10068153655514252</v>
      </c>
      <c r="J2320">
        <v>5.9</v>
      </c>
      <c r="K2320">
        <v>11.7</v>
      </c>
      <c r="L2320">
        <v>1.35</v>
      </c>
      <c r="M2320">
        <v>0.5</v>
      </c>
      <c r="U2320">
        <f t="shared" si="81"/>
        <v>84.360000000000014</v>
      </c>
      <c r="V2320">
        <v>9.8000000000000007</v>
      </c>
      <c r="X2320">
        <v>6.4</v>
      </c>
      <c r="Y2320">
        <v>168.6</v>
      </c>
      <c r="BZ2320" t="s">
        <v>2649</v>
      </c>
      <c r="CD2320" s="3" t="s">
        <v>2791</v>
      </c>
      <c r="CE2320" s="3" t="s">
        <v>2791</v>
      </c>
    </row>
    <row r="2321" spans="1:83">
      <c r="A2321" t="s">
        <v>1830</v>
      </c>
      <c r="B2321">
        <v>39.6</v>
      </c>
      <c r="C2321">
        <v>0.8</v>
      </c>
      <c r="D2321">
        <v>8.3000000000000007</v>
      </c>
      <c r="F2321">
        <v>16.7</v>
      </c>
      <c r="G2321" s="3">
        <f>F2321/Conversions!$C$4</f>
        <v>12.980956082394092</v>
      </c>
      <c r="H2321">
        <v>0.14000000000000001</v>
      </c>
      <c r="I2321" s="3">
        <f>H2321/Conversions!$C$6</f>
        <v>0.10842627013630733</v>
      </c>
      <c r="J2321">
        <v>3.2</v>
      </c>
      <c r="K2321">
        <v>15.4</v>
      </c>
      <c r="L2321">
        <v>1.56</v>
      </c>
      <c r="M2321">
        <v>0.32</v>
      </c>
      <c r="U2321">
        <f t="shared" si="81"/>
        <v>86.02</v>
      </c>
      <c r="V2321">
        <v>18.100000000000001</v>
      </c>
      <c r="X2321">
        <v>119.6</v>
      </c>
      <c r="Y2321">
        <v>144.30000000000001</v>
      </c>
      <c r="BZ2321" t="s">
        <v>2649</v>
      </c>
      <c r="CD2321" s="3" t="s">
        <v>2791</v>
      </c>
      <c r="CE2321" s="3" t="s">
        <v>2791</v>
      </c>
    </row>
    <row r="2322" spans="1:83">
      <c r="A2322" t="s">
        <v>1830</v>
      </c>
      <c r="B2322">
        <v>40.700000000000003</v>
      </c>
      <c r="C2322">
        <v>0.75</v>
      </c>
      <c r="D2322">
        <v>7.8</v>
      </c>
      <c r="F2322">
        <v>17.2</v>
      </c>
      <c r="G2322" s="3">
        <f>F2322/Conversions!$C$4</f>
        <v>13.36960746210649</v>
      </c>
      <c r="H2322">
        <v>0.14000000000000001</v>
      </c>
      <c r="I2322" s="3">
        <f>H2322/Conversions!$C$6</f>
        <v>0.10842627013630733</v>
      </c>
      <c r="J2322">
        <v>3.5</v>
      </c>
      <c r="K2322">
        <v>9.9</v>
      </c>
      <c r="L2322">
        <v>5.47</v>
      </c>
      <c r="M2322">
        <v>0.46</v>
      </c>
      <c r="U2322">
        <f t="shared" si="81"/>
        <v>85.92</v>
      </c>
      <c r="V2322">
        <v>1.4</v>
      </c>
      <c r="BZ2322" t="s">
        <v>2649</v>
      </c>
      <c r="CD2322" s="3" t="s">
        <v>2791</v>
      </c>
      <c r="CE2322" s="3" t="s">
        <v>2791</v>
      </c>
    </row>
    <row r="2323" spans="1:83">
      <c r="A2323" t="s">
        <v>1830</v>
      </c>
      <c r="B2323">
        <v>29.6</v>
      </c>
      <c r="C2323">
        <v>0.68</v>
      </c>
      <c r="D2323">
        <v>6.3</v>
      </c>
      <c r="F2323">
        <v>12.7</v>
      </c>
      <c r="G2323" s="3">
        <f>F2323/Conversions!$C$4</f>
        <v>9.871745044694908</v>
      </c>
      <c r="H2323">
        <v>0.14000000000000001</v>
      </c>
      <c r="I2323" s="3">
        <f>H2323/Conversions!$C$6</f>
        <v>0.10842627013630733</v>
      </c>
      <c r="J2323">
        <v>2.4</v>
      </c>
      <c r="K2323">
        <v>20.8</v>
      </c>
      <c r="L2323">
        <v>1.0900000000000001</v>
      </c>
      <c r="M2323">
        <v>0.19</v>
      </c>
      <c r="U2323">
        <f t="shared" si="81"/>
        <v>73.899999999999991</v>
      </c>
      <c r="V2323">
        <v>9.4</v>
      </c>
      <c r="Y2323">
        <v>145.9</v>
      </c>
      <c r="BZ2323" t="s">
        <v>2649</v>
      </c>
      <c r="CD2323" s="3" t="s">
        <v>2791</v>
      </c>
      <c r="CE2323" s="3" t="s">
        <v>2791</v>
      </c>
    </row>
    <row r="2324" spans="1:83">
      <c r="A2324" t="s">
        <v>1831</v>
      </c>
      <c r="B2324">
        <v>45.8</v>
      </c>
      <c r="C2324">
        <v>0.87</v>
      </c>
      <c r="D2324">
        <v>11.6</v>
      </c>
      <c r="F2324">
        <v>18.899999999999999</v>
      </c>
      <c r="G2324" s="3">
        <f>F2324/Conversions!$C$4</f>
        <v>14.691022153128642</v>
      </c>
      <c r="H2324">
        <v>0.13</v>
      </c>
      <c r="I2324" s="3">
        <f>H2324/Conversions!$C$6</f>
        <v>0.10068153655514252</v>
      </c>
      <c r="J2324">
        <v>6.9</v>
      </c>
      <c r="K2324">
        <v>7.4</v>
      </c>
      <c r="L2324">
        <v>2.23</v>
      </c>
      <c r="M2324">
        <v>1.22</v>
      </c>
      <c r="U2324">
        <f t="shared" si="81"/>
        <v>95.049999999999983</v>
      </c>
      <c r="V2324">
        <v>12.7</v>
      </c>
      <c r="X2324">
        <v>11.8</v>
      </c>
      <c r="Y2324">
        <v>179.3</v>
      </c>
      <c r="BZ2324" t="s">
        <v>2649</v>
      </c>
      <c r="CD2324" s="3" t="s">
        <v>2791</v>
      </c>
      <c r="CE2324" s="3" t="s">
        <v>2791</v>
      </c>
    </row>
    <row r="2325" spans="1:83">
      <c r="A2325" t="s">
        <v>1831</v>
      </c>
      <c r="B2325">
        <v>46.6</v>
      </c>
      <c r="C2325">
        <v>0.77</v>
      </c>
      <c r="D2325">
        <v>12.7</v>
      </c>
      <c r="F2325">
        <v>15.6</v>
      </c>
      <c r="G2325" s="3">
        <f>F2325/Conversions!$C$4</f>
        <v>12.125923047026816</v>
      </c>
      <c r="H2325">
        <v>0.14000000000000001</v>
      </c>
      <c r="I2325" s="3">
        <f>H2325/Conversions!$C$6</f>
        <v>0.10842627013630733</v>
      </c>
      <c r="J2325">
        <v>5</v>
      </c>
      <c r="K2325">
        <v>13.8</v>
      </c>
      <c r="L2325">
        <v>1.98</v>
      </c>
      <c r="M2325">
        <v>0.5</v>
      </c>
      <c r="U2325">
        <f t="shared" si="81"/>
        <v>97.09</v>
      </c>
      <c r="V2325">
        <v>8.3000000000000007</v>
      </c>
      <c r="X2325">
        <v>6.6</v>
      </c>
      <c r="Y2325">
        <v>152.69999999999999</v>
      </c>
      <c r="BZ2325" t="s">
        <v>2649</v>
      </c>
      <c r="CD2325" s="3" t="s">
        <v>2791</v>
      </c>
      <c r="CE2325" s="3" t="s">
        <v>2791</v>
      </c>
    </row>
    <row r="2326" spans="1:83">
      <c r="A2326" t="s">
        <v>1832</v>
      </c>
      <c r="B2326">
        <v>41.8</v>
      </c>
      <c r="C2326">
        <v>0.71</v>
      </c>
      <c r="D2326">
        <v>8.1</v>
      </c>
      <c r="F2326">
        <v>15.8</v>
      </c>
      <c r="G2326" s="3">
        <f>F2326/Conversions!$C$4</f>
        <v>12.281383598911777</v>
      </c>
      <c r="H2326">
        <v>0.13</v>
      </c>
      <c r="I2326" s="3">
        <f>H2326/Conversions!$C$6</f>
        <v>0.10068153655514252</v>
      </c>
      <c r="J2326">
        <v>6.3</v>
      </c>
      <c r="K2326">
        <v>15.3</v>
      </c>
      <c r="L2326">
        <v>1.49</v>
      </c>
      <c r="M2326">
        <v>0.48</v>
      </c>
      <c r="U2326">
        <f t="shared" si="81"/>
        <v>90.109999999999985</v>
      </c>
      <c r="V2326">
        <v>8.9</v>
      </c>
      <c r="X2326">
        <v>75.2</v>
      </c>
      <c r="Y2326">
        <v>137</v>
      </c>
      <c r="BZ2326" t="s">
        <v>2649</v>
      </c>
      <c r="CD2326" s="3" t="s">
        <v>2791</v>
      </c>
      <c r="CE2326" s="3" t="s">
        <v>2791</v>
      </c>
    </row>
    <row r="2327" spans="1:83">
      <c r="A2327" t="s">
        <v>1832</v>
      </c>
      <c r="B2327">
        <v>28.6</v>
      </c>
      <c r="C2327">
        <v>0.7</v>
      </c>
      <c r="D2327">
        <v>5.9</v>
      </c>
      <c r="F2327">
        <v>15.9</v>
      </c>
      <c r="G2327" s="3">
        <f>F2327/Conversions!$C$4</f>
        <v>12.359113874854255</v>
      </c>
      <c r="H2327">
        <v>0.13</v>
      </c>
      <c r="I2327" s="3">
        <f>H2327/Conversions!$C$6</f>
        <v>0.10068153655514252</v>
      </c>
      <c r="J2327">
        <v>3.8</v>
      </c>
      <c r="K2327">
        <v>19</v>
      </c>
      <c r="L2327">
        <v>1</v>
      </c>
      <c r="M2327">
        <v>0.21</v>
      </c>
      <c r="U2327">
        <f t="shared" si="81"/>
        <v>75.240000000000009</v>
      </c>
      <c r="V2327">
        <v>8.8000000000000007</v>
      </c>
      <c r="X2327">
        <v>99.9</v>
      </c>
      <c r="Y2327">
        <v>165.3</v>
      </c>
      <c r="BZ2327" t="s">
        <v>2649</v>
      </c>
      <c r="CD2327" s="3" t="s">
        <v>2791</v>
      </c>
      <c r="CE2327" s="3" t="s">
        <v>2791</v>
      </c>
    </row>
    <row r="2328" spans="1:83">
      <c r="A2328" t="s">
        <v>1833</v>
      </c>
      <c r="B2328">
        <v>34</v>
      </c>
      <c r="C2328">
        <v>0.75</v>
      </c>
      <c r="D2328">
        <v>5.0999999999999996</v>
      </c>
      <c r="F2328">
        <v>15</v>
      </c>
      <c r="G2328" s="3">
        <f>F2328/Conversions!$C$4</f>
        <v>11.65954139137194</v>
      </c>
      <c r="H2328">
        <v>0.14000000000000001</v>
      </c>
      <c r="I2328" s="3">
        <f>H2328/Conversions!$C$6</f>
        <v>0.10842627013630733</v>
      </c>
      <c r="J2328">
        <v>4.3</v>
      </c>
      <c r="K2328">
        <v>18.7</v>
      </c>
      <c r="L2328">
        <v>1</v>
      </c>
      <c r="M2328">
        <v>0.37</v>
      </c>
      <c r="U2328">
        <f t="shared" si="81"/>
        <v>79.36</v>
      </c>
      <c r="V2328">
        <v>7.3</v>
      </c>
      <c r="X2328">
        <v>73.400000000000006</v>
      </c>
      <c r="Y2328">
        <v>265.3</v>
      </c>
      <c r="BZ2328" t="s">
        <v>2649</v>
      </c>
      <c r="CD2328" s="3" t="s">
        <v>2791</v>
      </c>
      <c r="CE2328" s="3" t="s">
        <v>2791</v>
      </c>
    </row>
    <row r="2329" spans="1:83">
      <c r="A2329" t="s">
        <v>1833</v>
      </c>
      <c r="B2329">
        <v>42.5</v>
      </c>
      <c r="C2329">
        <v>0.79</v>
      </c>
      <c r="D2329">
        <v>8.6999999999999993</v>
      </c>
      <c r="F2329">
        <v>17.2</v>
      </c>
      <c r="G2329" s="3">
        <f>F2329/Conversions!$C$4</f>
        <v>13.36960746210649</v>
      </c>
      <c r="H2329">
        <v>0.13</v>
      </c>
      <c r="I2329" s="3">
        <f>H2329/Conversions!$C$6</f>
        <v>0.10068153655514252</v>
      </c>
      <c r="J2329">
        <v>6.8</v>
      </c>
      <c r="K2329">
        <v>10.7</v>
      </c>
      <c r="L2329">
        <v>1.68</v>
      </c>
      <c r="M2329">
        <v>0.67</v>
      </c>
      <c r="U2329">
        <f t="shared" si="81"/>
        <v>89.17</v>
      </c>
      <c r="V2329">
        <v>6.4</v>
      </c>
      <c r="X2329">
        <v>12.4</v>
      </c>
      <c r="Y2329">
        <v>198.7</v>
      </c>
      <c r="BZ2329" t="s">
        <v>2649</v>
      </c>
      <c r="CD2329" s="3" t="s">
        <v>2791</v>
      </c>
      <c r="CE2329" s="3" t="s">
        <v>2791</v>
      </c>
    </row>
    <row r="2330" spans="1:83">
      <c r="A2330" t="s">
        <v>1834</v>
      </c>
      <c r="B2330">
        <v>31</v>
      </c>
      <c r="C2330">
        <v>0.61</v>
      </c>
      <c r="D2330">
        <v>8.1999999999999993</v>
      </c>
      <c r="F2330">
        <v>12.8</v>
      </c>
      <c r="G2330" s="3">
        <f>F2330/Conversions!$C$4</f>
        <v>9.9494753206373883</v>
      </c>
      <c r="H2330">
        <v>0.15</v>
      </c>
      <c r="I2330" s="3">
        <f>H2330/Conversions!$C$6</f>
        <v>0.11617100371747212</v>
      </c>
      <c r="J2330">
        <v>2.6</v>
      </c>
      <c r="K2330">
        <v>15.4</v>
      </c>
      <c r="L2330">
        <v>4.82</v>
      </c>
      <c r="M2330">
        <v>0.48</v>
      </c>
      <c r="U2330">
        <f t="shared" si="81"/>
        <v>76.06</v>
      </c>
      <c r="V2330">
        <v>9.8000000000000007</v>
      </c>
      <c r="X2330">
        <v>28.5</v>
      </c>
      <c r="Y2330">
        <v>16.2</v>
      </c>
      <c r="BZ2330" t="s">
        <v>2649</v>
      </c>
      <c r="CD2330" s="3" t="s">
        <v>2791</v>
      </c>
      <c r="CE2330" s="3" t="s">
        <v>2791</v>
      </c>
    </row>
    <row r="2331" spans="1:83">
      <c r="A2331" t="s">
        <v>1834</v>
      </c>
      <c r="B2331">
        <v>42.4</v>
      </c>
      <c r="C2331">
        <v>0.75</v>
      </c>
      <c r="D2331">
        <v>9</v>
      </c>
      <c r="F2331">
        <v>17.899999999999999</v>
      </c>
      <c r="G2331" s="3">
        <f>F2331/Conversions!$C$4</f>
        <v>13.913719393703847</v>
      </c>
      <c r="H2331">
        <v>0.14000000000000001</v>
      </c>
      <c r="I2331" s="3">
        <f>H2331/Conversions!$C$6</f>
        <v>0.10842627013630733</v>
      </c>
      <c r="J2331">
        <v>6.3</v>
      </c>
      <c r="K2331">
        <v>12.5</v>
      </c>
      <c r="L2331">
        <v>1.69</v>
      </c>
      <c r="M2331">
        <v>0.64</v>
      </c>
      <c r="U2331">
        <f t="shared" si="81"/>
        <v>91.32</v>
      </c>
      <c r="V2331">
        <v>8.6999999999999993</v>
      </c>
      <c r="X2331">
        <v>43.2</v>
      </c>
      <c r="Y2331">
        <v>153.9</v>
      </c>
      <c r="BZ2331" t="s">
        <v>2649</v>
      </c>
      <c r="CD2331" s="3" t="s">
        <v>2791</v>
      </c>
      <c r="CE2331" s="3" t="s">
        <v>2791</v>
      </c>
    </row>
    <row r="2332" spans="1:83">
      <c r="A2332" t="s">
        <v>1834</v>
      </c>
      <c r="B2332">
        <v>37.700000000000003</v>
      </c>
      <c r="C2332">
        <v>0.73</v>
      </c>
      <c r="D2332">
        <v>7.4</v>
      </c>
      <c r="F2332">
        <v>17.2</v>
      </c>
      <c r="G2332" s="3">
        <f>F2332/Conversions!$C$4</f>
        <v>13.36960746210649</v>
      </c>
      <c r="H2332">
        <v>0.18</v>
      </c>
      <c r="I2332" s="3">
        <f>H2332/Conversions!$C$6</f>
        <v>0.13940520446096655</v>
      </c>
      <c r="J2332">
        <v>6.6</v>
      </c>
      <c r="K2332">
        <v>14.5</v>
      </c>
      <c r="L2332">
        <v>1.27</v>
      </c>
      <c r="M2332">
        <v>0.63</v>
      </c>
      <c r="U2332">
        <f t="shared" si="81"/>
        <v>86.210000000000008</v>
      </c>
      <c r="V2332">
        <v>12.3</v>
      </c>
      <c r="X2332">
        <v>65.099999999999994</v>
      </c>
      <c r="Y2332">
        <v>126.6</v>
      </c>
      <c r="BZ2332" t="s">
        <v>2649</v>
      </c>
      <c r="CD2332" s="3" t="s">
        <v>2791</v>
      </c>
      <c r="CE2332" s="3" t="s">
        <v>2791</v>
      </c>
    </row>
    <row r="2333" spans="1:83">
      <c r="A2333" t="s">
        <v>1834</v>
      </c>
      <c r="B2333">
        <v>46</v>
      </c>
      <c r="C2333">
        <v>0.79</v>
      </c>
      <c r="D2333">
        <v>12.5</v>
      </c>
      <c r="F2333">
        <v>18.600000000000001</v>
      </c>
      <c r="G2333" s="3">
        <f>F2333/Conversions!$C$4</f>
        <v>14.457831325301207</v>
      </c>
      <c r="H2333">
        <v>0.13</v>
      </c>
      <c r="I2333" s="3">
        <f>H2333/Conversions!$C$6</f>
        <v>0.10068153655514252</v>
      </c>
      <c r="J2333">
        <v>4.9000000000000004</v>
      </c>
      <c r="K2333">
        <v>10.9</v>
      </c>
      <c r="L2333">
        <v>2.1</v>
      </c>
      <c r="M2333">
        <v>0.87</v>
      </c>
      <c r="U2333">
        <f t="shared" si="81"/>
        <v>96.79000000000002</v>
      </c>
      <c r="V2333">
        <v>1</v>
      </c>
      <c r="X2333">
        <v>63.3</v>
      </c>
      <c r="Y2333">
        <v>213.4</v>
      </c>
      <c r="BZ2333" t="s">
        <v>2649</v>
      </c>
      <c r="CD2333" s="3" t="s">
        <v>2791</v>
      </c>
      <c r="CE2333" s="3" t="s">
        <v>2791</v>
      </c>
    </row>
    <row r="2334" spans="1:83">
      <c r="A2334" t="s">
        <v>1835</v>
      </c>
      <c r="B2334">
        <v>35.6</v>
      </c>
      <c r="C2334">
        <v>0.75</v>
      </c>
      <c r="D2334">
        <v>6.8</v>
      </c>
      <c r="F2334">
        <v>13</v>
      </c>
      <c r="G2334" s="3">
        <f>F2334/Conversions!$C$4</f>
        <v>10.104935872522347</v>
      </c>
      <c r="H2334">
        <v>0.13</v>
      </c>
      <c r="I2334" s="3">
        <f>H2334/Conversions!$C$6</f>
        <v>0.10068153655514252</v>
      </c>
      <c r="J2334">
        <v>4</v>
      </c>
      <c r="K2334">
        <v>21.7</v>
      </c>
      <c r="L2334">
        <v>1.1200000000000001</v>
      </c>
      <c r="M2334">
        <v>0.47</v>
      </c>
      <c r="U2334">
        <f t="shared" si="81"/>
        <v>83.57</v>
      </c>
      <c r="V2334">
        <v>1.8</v>
      </c>
      <c r="X2334">
        <v>73.2</v>
      </c>
      <c r="Y2334">
        <v>17.5</v>
      </c>
      <c r="BZ2334" t="s">
        <v>2649</v>
      </c>
      <c r="CD2334" s="3" t="s">
        <v>2791</v>
      </c>
      <c r="CE2334" s="3" t="s">
        <v>2791</v>
      </c>
    </row>
    <row r="2335" spans="1:83">
      <c r="A2335" t="s">
        <v>1835</v>
      </c>
      <c r="B2335">
        <v>46.1</v>
      </c>
      <c r="C2335">
        <v>0.87</v>
      </c>
      <c r="D2335">
        <v>9.8000000000000007</v>
      </c>
      <c r="F2335">
        <v>18.3</v>
      </c>
      <c r="G2335" s="3">
        <f>F2335/Conversions!$C$4</f>
        <v>14.224640497473766</v>
      </c>
      <c r="H2335">
        <v>0.13</v>
      </c>
      <c r="I2335" s="3">
        <f>H2335/Conversions!$C$6</f>
        <v>0.10068153655514252</v>
      </c>
      <c r="J2335">
        <v>9.1999999999999993</v>
      </c>
      <c r="K2335">
        <v>7.3</v>
      </c>
      <c r="L2335">
        <v>2.0699999999999998</v>
      </c>
      <c r="M2335">
        <v>0.77</v>
      </c>
      <c r="U2335">
        <f t="shared" si="81"/>
        <v>94.539999999999992</v>
      </c>
      <c r="V2335">
        <v>12.5</v>
      </c>
      <c r="X2335">
        <v>11.9</v>
      </c>
      <c r="Y2335">
        <v>163.4</v>
      </c>
      <c r="BZ2335" t="s">
        <v>2649</v>
      </c>
      <c r="CD2335" s="3" t="s">
        <v>2791</v>
      </c>
      <c r="CE2335" s="3" t="s">
        <v>2791</v>
      </c>
    </row>
    <row r="2336" spans="1:83">
      <c r="A2336" t="s">
        <v>1836</v>
      </c>
      <c r="B2336">
        <v>46.7</v>
      </c>
      <c r="C2336">
        <v>1.1200000000000001</v>
      </c>
      <c r="D2336">
        <v>10.5</v>
      </c>
      <c r="F2336">
        <v>19.100000000000001</v>
      </c>
      <c r="G2336" s="3">
        <f>F2336/Conversions!$C$4</f>
        <v>14.846482705013605</v>
      </c>
      <c r="H2336">
        <v>0.16</v>
      </c>
      <c r="I2336" s="3">
        <f>H2336/Conversions!$C$6</f>
        <v>0.12391573729863693</v>
      </c>
      <c r="J2336">
        <v>7.6</v>
      </c>
      <c r="K2336">
        <v>9.1</v>
      </c>
      <c r="L2336">
        <v>2.31</v>
      </c>
      <c r="M2336">
        <v>0.32</v>
      </c>
      <c r="U2336">
        <f t="shared" si="81"/>
        <v>96.91</v>
      </c>
      <c r="V2336">
        <v>12.1</v>
      </c>
      <c r="BZ2336" t="s">
        <v>2649</v>
      </c>
      <c r="CD2336" s="3" t="s">
        <v>2791</v>
      </c>
      <c r="CE2336" s="3" t="s">
        <v>2791</v>
      </c>
    </row>
    <row r="2337" spans="1:83">
      <c r="A2337" t="s">
        <v>1836</v>
      </c>
      <c r="B2337">
        <v>52</v>
      </c>
      <c r="C2337">
        <v>0.74</v>
      </c>
      <c r="D2337">
        <v>12</v>
      </c>
      <c r="F2337">
        <v>17.5</v>
      </c>
      <c r="G2337" s="3">
        <f>F2337/Conversions!$C$4</f>
        <v>13.602798289933929</v>
      </c>
      <c r="H2337">
        <v>0.19</v>
      </c>
      <c r="I2337" s="3">
        <f>H2337/Conversions!$C$6</f>
        <v>0.14714993804213136</v>
      </c>
      <c r="J2337">
        <v>11.4</v>
      </c>
      <c r="K2337">
        <v>4.5999999999999996</v>
      </c>
      <c r="L2337">
        <v>3.29</v>
      </c>
      <c r="M2337">
        <v>0.59</v>
      </c>
      <c r="U2337">
        <f t="shared" si="81"/>
        <v>102.30999999999999</v>
      </c>
      <c r="V2337">
        <v>19.5</v>
      </c>
      <c r="X2337">
        <v>3.2</v>
      </c>
      <c r="Y2337">
        <v>124.7</v>
      </c>
      <c r="BZ2337" t="s">
        <v>2649</v>
      </c>
      <c r="CD2337" s="3" t="s">
        <v>2791</v>
      </c>
      <c r="CE2337" s="3" t="s">
        <v>2791</v>
      </c>
    </row>
    <row r="2338" spans="1:83">
      <c r="A2338" t="s">
        <v>1836</v>
      </c>
      <c r="B2338">
        <v>46.5</v>
      </c>
      <c r="C2338">
        <v>0.69</v>
      </c>
      <c r="D2338">
        <v>10.9</v>
      </c>
      <c r="F2338">
        <v>20.7</v>
      </c>
      <c r="G2338" s="3">
        <f>F2338/Conversions!$C$4</f>
        <v>16.090167120093277</v>
      </c>
      <c r="H2338">
        <v>0.15</v>
      </c>
      <c r="I2338" s="3">
        <f>H2338/Conversions!$C$6</f>
        <v>0.11617100371747212</v>
      </c>
      <c r="J2338">
        <v>6.3</v>
      </c>
      <c r="K2338">
        <v>4.3</v>
      </c>
      <c r="L2338">
        <v>3.07</v>
      </c>
      <c r="M2338">
        <v>1.81</v>
      </c>
      <c r="U2338">
        <f t="shared" si="81"/>
        <v>94.42</v>
      </c>
      <c r="V2338">
        <v>15.9</v>
      </c>
      <c r="X2338">
        <v>96.2</v>
      </c>
      <c r="Y2338">
        <v>143.19999999999999</v>
      </c>
      <c r="BZ2338" t="s">
        <v>2649</v>
      </c>
      <c r="CD2338" s="3" t="s">
        <v>2791</v>
      </c>
      <c r="CE2338" s="3" t="s">
        <v>2791</v>
      </c>
    </row>
    <row r="2339" spans="1:83">
      <c r="A2339" t="s">
        <v>1836</v>
      </c>
      <c r="B2339">
        <v>47.8</v>
      </c>
      <c r="C2339">
        <v>0.93</v>
      </c>
      <c r="D2339">
        <v>10</v>
      </c>
      <c r="F2339">
        <v>18.899999999999999</v>
      </c>
      <c r="G2339" s="3">
        <f>F2339/Conversions!$C$4</f>
        <v>14.691022153128642</v>
      </c>
      <c r="H2339">
        <v>0.17</v>
      </c>
      <c r="I2339" s="3">
        <f>H2339/Conversions!$C$6</f>
        <v>0.13166047087980176</v>
      </c>
      <c r="J2339">
        <v>8.6999999999999993</v>
      </c>
      <c r="K2339">
        <v>7</v>
      </c>
      <c r="L2339">
        <v>3.16</v>
      </c>
      <c r="M2339">
        <v>0.56999999999999995</v>
      </c>
      <c r="U2339">
        <f t="shared" si="81"/>
        <v>97.230000000000018</v>
      </c>
      <c r="V2339">
        <v>15.8</v>
      </c>
      <c r="BZ2339" t="s">
        <v>2649</v>
      </c>
      <c r="CD2339" s="3" t="s">
        <v>2791</v>
      </c>
      <c r="CE2339" s="3" t="s">
        <v>2791</v>
      </c>
    </row>
    <row r="2340" spans="1:83">
      <c r="A2340" t="s">
        <v>1836</v>
      </c>
      <c r="B2340">
        <v>45.6</v>
      </c>
      <c r="C2340">
        <v>0.97</v>
      </c>
      <c r="D2340">
        <v>12.8</v>
      </c>
      <c r="F2340">
        <v>19.3</v>
      </c>
      <c r="G2340" s="3">
        <f>F2340/Conversions!$C$4</f>
        <v>15.001943256898564</v>
      </c>
      <c r="H2340">
        <v>0.13</v>
      </c>
      <c r="I2340" s="3">
        <f>H2340/Conversions!$C$6</f>
        <v>0.10068153655514252</v>
      </c>
      <c r="J2340">
        <v>5.5</v>
      </c>
      <c r="K2340">
        <v>6.4</v>
      </c>
      <c r="L2340">
        <v>3.59</v>
      </c>
      <c r="M2340">
        <v>0.83</v>
      </c>
      <c r="U2340">
        <f t="shared" si="81"/>
        <v>95.11999999999999</v>
      </c>
      <c r="V2340">
        <v>13.1</v>
      </c>
      <c r="X2340">
        <v>42</v>
      </c>
      <c r="BZ2340" t="s">
        <v>2649</v>
      </c>
      <c r="CD2340" s="3" t="s">
        <v>2791</v>
      </c>
      <c r="CE2340" s="3" t="s">
        <v>2791</v>
      </c>
    </row>
    <row r="2341" spans="1:83">
      <c r="A2341" t="s">
        <v>1836</v>
      </c>
      <c r="B2341">
        <v>45.7</v>
      </c>
      <c r="C2341">
        <v>1.04</v>
      </c>
      <c r="D2341">
        <v>10.199999999999999</v>
      </c>
      <c r="F2341">
        <v>19.600000000000001</v>
      </c>
      <c r="G2341" s="3">
        <f>F2341/Conversions!$C$4</f>
        <v>15.235134084726003</v>
      </c>
      <c r="H2341">
        <v>0.17</v>
      </c>
      <c r="I2341" s="3">
        <f>H2341/Conversions!$C$6</f>
        <v>0.13166047087980176</v>
      </c>
      <c r="J2341">
        <v>9.4</v>
      </c>
      <c r="K2341">
        <v>6.1</v>
      </c>
      <c r="L2341">
        <v>3.09</v>
      </c>
      <c r="M2341">
        <v>0.54</v>
      </c>
      <c r="U2341">
        <f t="shared" si="81"/>
        <v>95.84</v>
      </c>
      <c r="V2341">
        <v>21.2</v>
      </c>
      <c r="BZ2341" t="s">
        <v>2649</v>
      </c>
      <c r="CD2341" s="3" t="s">
        <v>2791</v>
      </c>
      <c r="CE2341" s="3" t="s">
        <v>2791</v>
      </c>
    </row>
    <row r="2342" spans="1:83">
      <c r="A2342" t="s">
        <v>1836</v>
      </c>
      <c r="B2342">
        <v>48.7</v>
      </c>
      <c r="C2342">
        <v>0.76</v>
      </c>
      <c r="D2342">
        <v>13.8</v>
      </c>
      <c r="F2342">
        <v>17.8</v>
      </c>
      <c r="G2342" s="3">
        <f>F2342/Conversions!$C$4</f>
        <v>13.835989117761368</v>
      </c>
      <c r="H2342">
        <v>0.16</v>
      </c>
      <c r="I2342" s="3">
        <f>H2342/Conversions!$C$6</f>
        <v>0.12391573729863693</v>
      </c>
      <c r="J2342">
        <v>8</v>
      </c>
      <c r="K2342">
        <v>6.6</v>
      </c>
      <c r="L2342">
        <v>3.13</v>
      </c>
      <c r="M2342">
        <v>0.83</v>
      </c>
      <c r="U2342">
        <f t="shared" si="81"/>
        <v>99.78</v>
      </c>
      <c r="V2342">
        <v>23.1</v>
      </c>
      <c r="X2342">
        <v>64.599999999999994</v>
      </c>
      <c r="BZ2342" t="s">
        <v>2649</v>
      </c>
      <c r="CD2342" s="3" t="s">
        <v>2791</v>
      </c>
      <c r="CE2342" s="3" t="s">
        <v>2791</v>
      </c>
    </row>
    <row r="2343" spans="1:83">
      <c r="A2343" t="s">
        <v>1836</v>
      </c>
      <c r="B2343">
        <v>46.8</v>
      </c>
      <c r="C2343">
        <v>0.88</v>
      </c>
      <c r="D2343">
        <v>11.2</v>
      </c>
      <c r="F2343">
        <v>20.100000000000001</v>
      </c>
      <c r="G2343" s="3">
        <f>F2343/Conversions!$C$4</f>
        <v>15.6237854644384</v>
      </c>
      <c r="H2343">
        <v>0.17</v>
      </c>
      <c r="I2343" s="3">
        <f>H2343/Conversions!$C$6</f>
        <v>0.13166047087980176</v>
      </c>
      <c r="J2343">
        <v>9.9</v>
      </c>
      <c r="K2343">
        <v>5.0999999999999996</v>
      </c>
      <c r="L2343">
        <v>2.72</v>
      </c>
      <c r="M2343">
        <v>0.68</v>
      </c>
      <c r="U2343">
        <f t="shared" si="81"/>
        <v>97.550000000000011</v>
      </c>
      <c r="V2343">
        <v>1.3</v>
      </c>
      <c r="BZ2343" t="s">
        <v>2649</v>
      </c>
      <c r="CD2343" s="3" t="s">
        <v>2791</v>
      </c>
      <c r="CE2343" s="3" t="s">
        <v>2791</v>
      </c>
    </row>
    <row r="2344" spans="1:83">
      <c r="A2344" t="s">
        <v>1837</v>
      </c>
      <c r="B2344">
        <v>44.2</v>
      </c>
      <c r="C2344">
        <v>0.8</v>
      </c>
      <c r="D2344">
        <v>10.9</v>
      </c>
      <c r="F2344">
        <v>18.5</v>
      </c>
      <c r="G2344" s="3">
        <f>F2344/Conversions!$C$4</f>
        <v>14.380101049358725</v>
      </c>
      <c r="H2344">
        <v>0.14000000000000001</v>
      </c>
      <c r="I2344" s="3">
        <f>H2344/Conversions!$C$6</f>
        <v>0.10842627013630733</v>
      </c>
      <c r="J2344">
        <v>3.5</v>
      </c>
      <c r="K2344">
        <v>12</v>
      </c>
      <c r="L2344">
        <v>2.15</v>
      </c>
      <c r="M2344">
        <v>0.97</v>
      </c>
      <c r="U2344">
        <f t="shared" si="81"/>
        <v>93.16</v>
      </c>
      <c r="V2344">
        <v>16.100000000000001</v>
      </c>
      <c r="X2344">
        <v>92.7</v>
      </c>
      <c r="Y2344">
        <v>136.6</v>
      </c>
      <c r="BZ2344" t="s">
        <v>2649</v>
      </c>
      <c r="CD2344" s="3" t="s">
        <v>2791</v>
      </c>
      <c r="CE2344" s="3" t="s">
        <v>2791</v>
      </c>
    </row>
    <row r="2345" spans="1:83">
      <c r="A2345" t="s">
        <v>1838</v>
      </c>
      <c r="B2345">
        <v>45.5</v>
      </c>
      <c r="C2345">
        <v>0.95</v>
      </c>
      <c r="D2345">
        <v>16</v>
      </c>
      <c r="F2345">
        <v>17.8</v>
      </c>
      <c r="G2345" s="3">
        <f>F2345/Conversions!$C$4</f>
        <v>13.835989117761368</v>
      </c>
      <c r="H2345">
        <v>0.13</v>
      </c>
      <c r="I2345" s="3">
        <f>H2345/Conversions!$C$6</f>
        <v>0.10068153655514252</v>
      </c>
      <c r="J2345">
        <v>7</v>
      </c>
      <c r="K2345">
        <v>5.3</v>
      </c>
      <c r="L2345">
        <v>3.13</v>
      </c>
      <c r="M2345">
        <v>0.72</v>
      </c>
      <c r="U2345">
        <f t="shared" si="81"/>
        <v>96.53</v>
      </c>
      <c r="V2345">
        <v>3.3</v>
      </c>
      <c r="X2345">
        <v>8.1</v>
      </c>
      <c r="BZ2345" t="s">
        <v>2649</v>
      </c>
      <c r="CD2345" s="3" t="s">
        <v>2791</v>
      </c>
      <c r="CE2345" s="3" t="s">
        <v>2791</v>
      </c>
    </row>
    <row r="2346" spans="1:83">
      <c r="A2346" t="s">
        <v>1839</v>
      </c>
      <c r="B2346">
        <v>46.2</v>
      </c>
      <c r="C2346">
        <v>1.07</v>
      </c>
      <c r="D2346">
        <v>9.9</v>
      </c>
      <c r="F2346">
        <v>19.8</v>
      </c>
      <c r="G2346" s="3">
        <f>F2346/Conversions!$C$4</f>
        <v>15.390594636610961</v>
      </c>
      <c r="H2346">
        <v>0.17</v>
      </c>
      <c r="I2346" s="3">
        <f>H2346/Conversions!$C$6</f>
        <v>0.13166047087980176</v>
      </c>
      <c r="J2346">
        <v>9.4</v>
      </c>
      <c r="K2346">
        <v>5</v>
      </c>
      <c r="L2346">
        <v>3.03</v>
      </c>
      <c r="M2346">
        <v>0.56999999999999995</v>
      </c>
      <c r="U2346">
        <f t="shared" si="81"/>
        <v>95.14</v>
      </c>
      <c r="V2346">
        <v>15.6</v>
      </c>
      <c r="BZ2346" t="s">
        <v>2649</v>
      </c>
      <c r="CD2346" s="3" t="s">
        <v>2791</v>
      </c>
      <c r="CE2346" s="3" t="s">
        <v>2791</v>
      </c>
    </row>
    <row r="2347" spans="1:83">
      <c r="A2347" t="s">
        <v>1839</v>
      </c>
      <c r="B2347">
        <v>44.3</v>
      </c>
      <c r="C2347">
        <v>1.52</v>
      </c>
      <c r="D2347">
        <v>10.7</v>
      </c>
      <c r="F2347">
        <v>21.5</v>
      </c>
      <c r="G2347" s="3">
        <f>F2347/Conversions!$C$4</f>
        <v>16.712009327633112</v>
      </c>
      <c r="H2347">
        <v>0.13</v>
      </c>
      <c r="I2347" s="3">
        <f>H2347/Conversions!$C$6</f>
        <v>0.10068153655514252</v>
      </c>
      <c r="J2347">
        <v>6.4</v>
      </c>
      <c r="K2347">
        <v>5.0999999999999996</v>
      </c>
      <c r="L2347">
        <v>2.73</v>
      </c>
      <c r="M2347">
        <v>0.32</v>
      </c>
      <c r="U2347">
        <f t="shared" si="81"/>
        <v>92.7</v>
      </c>
      <c r="V2347">
        <v>12.3</v>
      </c>
      <c r="BZ2347" t="s">
        <v>2649</v>
      </c>
      <c r="CD2347" s="3" t="s">
        <v>2791</v>
      </c>
      <c r="CE2347" s="3" t="s">
        <v>2791</v>
      </c>
    </row>
    <row r="2348" spans="1:83">
      <c r="A2348" t="s">
        <v>1839</v>
      </c>
      <c r="B2348">
        <v>47.1</v>
      </c>
      <c r="C2348">
        <v>1</v>
      </c>
      <c r="D2348">
        <v>13.4</v>
      </c>
      <c r="F2348">
        <v>19.600000000000001</v>
      </c>
      <c r="G2348" s="3">
        <f>F2348/Conversions!$C$4</f>
        <v>15.235134084726003</v>
      </c>
      <c r="H2348">
        <v>0.14000000000000001</v>
      </c>
      <c r="I2348" s="3">
        <f>H2348/Conversions!$C$6</f>
        <v>0.10842627013630733</v>
      </c>
      <c r="J2348">
        <v>6.8</v>
      </c>
      <c r="K2348">
        <v>7.2</v>
      </c>
      <c r="L2348">
        <v>3.37</v>
      </c>
      <c r="M2348">
        <v>0.41</v>
      </c>
      <c r="U2348">
        <f t="shared" ref="U2348:U2411" si="82">SUM(J2348:M2348,H2348,B2348:F2348)</f>
        <v>99.02000000000001</v>
      </c>
      <c r="V2348">
        <v>15.2</v>
      </c>
      <c r="X2348">
        <v>32.299999999999997</v>
      </c>
      <c r="Y2348">
        <v>136.19999999999999</v>
      </c>
      <c r="BZ2348" t="s">
        <v>2649</v>
      </c>
      <c r="CD2348" s="3" t="s">
        <v>2791</v>
      </c>
      <c r="CE2348" s="3" t="s">
        <v>2791</v>
      </c>
    </row>
    <row r="2349" spans="1:83">
      <c r="A2349" t="s">
        <v>1839</v>
      </c>
      <c r="B2349">
        <v>45.6</v>
      </c>
      <c r="C2349">
        <v>2.2200000000000002</v>
      </c>
      <c r="D2349">
        <v>7.7</v>
      </c>
      <c r="F2349">
        <v>21.5</v>
      </c>
      <c r="G2349" s="3">
        <f>F2349/Conversions!$C$4</f>
        <v>16.712009327633112</v>
      </c>
      <c r="H2349">
        <v>0.16</v>
      </c>
      <c r="I2349" s="3">
        <f>H2349/Conversions!$C$6</f>
        <v>0.12391573729863693</v>
      </c>
      <c r="J2349">
        <v>9.8000000000000007</v>
      </c>
      <c r="K2349">
        <v>3.9</v>
      </c>
      <c r="L2349">
        <v>2.42</v>
      </c>
      <c r="M2349">
        <v>0.53</v>
      </c>
      <c r="U2349">
        <f t="shared" si="82"/>
        <v>93.830000000000013</v>
      </c>
      <c r="V2349">
        <v>12.6</v>
      </c>
      <c r="BZ2349" t="s">
        <v>2649</v>
      </c>
      <c r="CD2349" s="3" t="s">
        <v>2791</v>
      </c>
      <c r="CE2349" s="3" t="s">
        <v>2791</v>
      </c>
    </row>
    <row r="2350" spans="1:83">
      <c r="A2350" t="s">
        <v>1839</v>
      </c>
      <c r="B2350">
        <v>44.9</v>
      </c>
      <c r="C2350">
        <v>0.91</v>
      </c>
      <c r="D2350">
        <v>14.9</v>
      </c>
      <c r="F2350">
        <v>18.600000000000001</v>
      </c>
      <c r="G2350" s="3">
        <f>F2350/Conversions!$C$4</f>
        <v>14.457831325301207</v>
      </c>
      <c r="H2350">
        <v>0.13</v>
      </c>
      <c r="I2350" s="3">
        <f>H2350/Conversions!$C$6</f>
        <v>0.10068153655514252</v>
      </c>
      <c r="J2350">
        <v>5.0999999999999996</v>
      </c>
      <c r="K2350">
        <v>10.1</v>
      </c>
      <c r="L2350">
        <v>3.19</v>
      </c>
      <c r="M2350">
        <v>0.55000000000000004</v>
      </c>
      <c r="U2350">
        <f t="shared" si="82"/>
        <v>98.38</v>
      </c>
      <c r="V2350">
        <v>17</v>
      </c>
      <c r="Y2350">
        <v>188.5</v>
      </c>
      <c r="BZ2350" t="s">
        <v>2649</v>
      </c>
      <c r="CD2350" s="3" t="s">
        <v>2791</v>
      </c>
      <c r="CE2350" s="3" t="s">
        <v>2791</v>
      </c>
    </row>
    <row r="2351" spans="1:83">
      <c r="A2351" t="s">
        <v>1839</v>
      </c>
      <c r="B2351">
        <v>48.6</v>
      </c>
      <c r="C2351">
        <v>0.89</v>
      </c>
      <c r="D2351">
        <v>12.6</v>
      </c>
      <c r="F2351">
        <v>20.6</v>
      </c>
      <c r="G2351" s="3">
        <f>F2351/Conversions!$C$4</f>
        <v>16.012436844150798</v>
      </c>
      <c r="H2351">
        <v>0.14000000000000001</v>
      </c>
      <c r="I2351" s="3">
        <f>H2351/Conversions!$C$6</f>
        <v>0.10842627013630733</v>
      </c>
      <c r="J2351">
        <v>7.7</v>
      </c>
      <c r="K2351">
        <v>4.0999999999999996</v>
      </c>
      <c r="L2351">
        <v>3.51</v>
      </c>
      <c r="M2351">
        <v>0.72</v>
      </c>
      <c r="U2351">
        <f t="shared" si="82"/>
        <v>98.860000000000014</v>
      </c>
      <c r="V2351">
        <v>14.6</v>
      </c>
      <c r="Y2351">
        <v>156.30000000000001</v>
      </c>
      <c r="BZ2351" t="s">
        <v>2649</v>
      </c>
      <c r="CD2351" s="3" t="s">
        <v>2791</v>
      </c>
      <c r="CE2351" s="3" t="s">
        <v>2791</v>
      </c>
    </row>
    <row r="2352" spans="1:83">
      <c r="A2352" t="s">
        <v>1839</v>
      </c>
      <c r="B2352">
        <v>46.6</v>
      </c>
      <c r="C2352">
        <v>0.83</v>
      </c>
      <c r="D2352">
        <v>14.7</v>
      </c>
      <c r="F2352">
        <v>20.2</v>
      </c>
      <c r="G2352" s="3">
        <f>F2352/Conversions!$C$4</f>
        <v>15.701515740380879</v>
      </c>
      <c r="H2352">
        <v>0.13</v>
      </c>
      <c r="I2352" s="3">
        <f>H2352/Conversions!$C$6</f>
        <v>0.10068153655514252</v>
      </c>
      <c r="J2352">
        <v>5.0999999999999996</v>
      </c>
      <c r="K2352">
        <v>5.8</v>
      </c>
      <c r="L2352">
        <v>3.71</v>
      </c>
      <c r="M2352">
        <v>0.94</v>
      </c>
      <c r="U2352">
        <f t="shared" si="82"/>
        <v>98.01</v>
      </c>
      <c r="V2352">
        <v>12</v>
      </c>
      <c r="Y2352">
        <v>173.6</v>
      </c>
      <c r="BZ2352" t="s">
        <v>2649</v>
      </c>
      <c r="CD2352" s="3" t="s">
        <v>2791</v>
      </c>
      <c r="CE2352" s="3" t="s">
        <v>2791</v>
      </c>
    </row>
    <row r="2353" spans="1:83">
      <c r="A2353" t="s">
        <v>1840</v>
      </c>
      <c r="B2353">
        <v>41.9</v>
      </c>
      <c r="C2353">
        <v>0.47</v>
      </c>
      <c r="D2353">
        <v>1.8</v>
      </c>
      <c r="F2353">
        <v>17.100000000000001</v>
      </c>
      <c r="G2353" s="3">
        <f>F2353/Conversions!$C$4</f>
        <v>13.291877186164012</v>
      </c>
      <c r="H2353">
        <v>0.18</v>
      </c>
      <c r="I2353" s="3">
        <f>H2353/Conversions!$C$6</f>
        <v>0.13940520446096655</v>
      </c>
      <c r="J2353">
        <v>27.7</v>
      </c>
      <c r="K2353">
        <v>1.3</v>
      </c>
      <c r="L2353">
        <v>1.41</v>
      </c>
      <c r="M2353">
        <v>7.0000000000000007E-2</v>
      </c>
      <c r="U2353">
        <f t="shared" si="82"/>
        <v>91.93</v>
      </c>
      <c r="V2353">
        <v>7.4</v>
      </c>
      <c r="BZ2353" t="s">
        <v>2649</v>
      </c>
      <c r="CD2353" s="3" t="s">
        <v>2791</v>
      </c>
      <c r="CE2353" s="3" t="s">
        <v>2791</v>
      </c>
    </row>
    <row r="2354" spans="1:83">
      <c r="A2354" t="s">
        <v>1840</v>
      </c>
      <c r="B2354">
        <v>44.2</v>
      </c>
      <c r="C2354">
        <v>0.57999999999999996</v>
      </c>
      <c r="D2354">
        <v>4.0999999999999996</v>
      </c>
      <c r="F2354">
        <v>18.399999999999999</v>
      </c>
      <c r="G2354" s="3">
        <f>F2354/Conversions!$C$4</f>
        <v>14.302370773416245</v>
      </c>
      <c r="H2354">
        <v>0.18</v>
      </c>
      <c r="I2354" s="3">
        <f>H2354/Conversions!$C$6</f>
        <v>0.13940520446096655</v>
      </c>
      <c r="J2354">
        <v>18.600000000000001</v>
      </c>
      <c r="K2354">
        <v>5.0999999999999996</v>
      </c>
      <c r="L2354">
        <v>1.72</v>
      </c>
      <c r="M2354">
        <v>7.0000000000000007E-2</v>
      </c>
      <c r="U2354">
        <f t="shared" si="82"/>
        <v>92.949999999999989</v>
      </c>
      <c r="V2354">
        <v>5.5</v>
      </c>
      <c r="BZ2354" t="s">
        <v>2649</v>
      </c>
      <c r="CD2354" s="3" t="s">
        <v>2791</v>
      </c>
      <c r="CE2354" s="3" t="s">
        <v>2791</v>
      </c>
    </row>
    <row r="2355" spans="1:83">
      <c r="A2355" t="s">
        <v>1840</v>
      </c>
      <c r="B2355">
        <v>43.2</v>
      </c>
      <c r="C2355">
        <v>1.04</v>
      </c>
      <c r="D2355">
        <v>12</v>
      </c>
      <c r="F2355">
        <v>18.899999999999999</v>
      </c>
      <c r="G2355" s="3">
        <f>F2355/Conversions!$C$4</f>
        <v>14.691022153128642</v>
      </c>
      <c r="H2355">
        <v>0.14000000000000001</v>
      </c>
      <c r="I2355" s="3">
        <f>H2355/Conversions!$C$6</f>
        <v>0.10842627013630733</v>
      </c>
      <c r="J2355">
        <v>8.4</v>
      </c>
      <c r="K2355">
        <v>6</v>
      </c>
      <c r="L2355">
        <v>2.71</v>
      </c>
      <c r="M2355">
        <v>0.43</v>
      </c>
      <c r="U2355">
        <f t="shared" si="82"/>
        <v>92.82</v>
      </c>
      <c r="V2355">
        <v>14.9</v>
      </c>
      <c r="BZ2355" t="s">
        <v>2649</v>
      </c>
      <c r="CD2355" s="3" t="s">
        <v>2791</v>
      </c>
      <c r="CE2355" s="3" t="s">
        <v>2791</v>
      </c>
    </row>
    <row r="2356" spans="1:83">
      <c r="A2356" t="s">
        <v>1840</v>
      </c>
      <c r="B2356">
        <v>48.1</v>
      </c>
      <c r="C2356">
        <v>0.85</v>
      </c>
      <c r="D2356">
        <v>10.199999999999999</v>
      </c>
      <c r="F2356">
        <v>18.899999999999999</v>
      </c>
      <c r="G2356" s="3">
        <f>F2356/Conversions!$C$4</f>
        <v>14.691022153128642</v>
      </c>
      <c r="H2356">
        <v>0.17</v>
      </c>
      <c r="I2356" s="3">
        <f>H2356/Conversions!$C$6</f>
        <v>0.13166047087980176</v>
      </c>
      <c r="J2356">
        <v>10.8</v>
      </c>
      <c r="K2356">
        <v>2</v>
      </c>
      <c r="L2356">
        <v>2.42</v>
      </c>
      <c r="M2356">
        <v>1.1399999999999999</v>
      </c>
      <c r="U2356">
        <f t="shared" si="82"/>
        <v>94.579999999999984</v>
      </c>
      <c r="V2356">
        <v>8</v>
      </c>
      <c r="X2356">
        <v>86.8</v>
      </c>
      <c r="Y2356">
        <v>151</v>
      </c>
      <c r="BZ2356" t="s">
        <v>2649</v>
      </c>
      <c r="CD2356" s="3" t="s">
        <v>2791</v>
      </c>
      <c r="CE2356" s="3" t="s">
        <v>2791</v>
      </c>
    </row>
    <row r="2357" spans="1:83">
      <c r="A2357" t="s">
        <v>1840</v>
      </c>
      <c r="B2357">
        <v>42.1</v>
      </c>
      <c r="C2357">
        <v>0.86</v>
      </c>
      <c r="D2357">
        <v>8.8000000000000007</v>
      </c>
      <c r="F2357">
        <v>19.600000000000001</v>
      </c>
      <c r="G2357" s="3">
        <f>F2357/Conversions!$C$4</f>
        <v>15.235134084726003</v>
      </c>
      <c r="H2357">
        <v>0.13</v>
      </c>
      <c r="I2357" s="3">
        <f>H2357/Conversions!$C$6</f>
        <v>0.10068153655514252</v>
      </c>
      <c r="J2357">
        <v>8.1</v>
      </c>
      <c r="K2357">
        <v>6</v>
      </c>
      <c r="L2357">
        <v>1.71</v>
      </c>
      <c r="M2357">
        <v>0.28000000000000003</v>
      </c>
      <c r="U2357">
        <f t="shared" si="82"/>
        <v>87.580000000000013</v>
      </c>
      <c r="V2357">
        <v>7.4</v>
      </c>
      <c r="BZ2357" t="s">
        <v>2649</v>
      </c>
      <c r="CD2357" s="3" t="s">
        <v>2791</v>
      </c>
      <c r="CE2357" s="3" t="s">
        <v>2791</v>
      </c>
    </row>
    <row r="2358" spans="1:83">
      <c r="A2358" t="s">
        <v>1840</v>
      </c>
      <c r="B2358">
        <v>50.7</v>
      </c>
      <c r="C2358">
        <v>0.92</v>
      </c>
      <c r="D2358">
        <v>12.7</v>
      </c>
      <c r="F2358">
        <v>20.8</v>
      </c>
      <c r="G2358" s="3">
        <f>F2358/Conversions!$C$4</f>
        <v>16.167897396035755</v>
      </c>
      <c r="H2358">
        <v>0.17</v>
      </c>
      <c r="I2358" s="3">
        <f>H2358/Conversions!$C$6</f>
        <v>0.13166047087980176</v>
      </c>
      <c r="J2358">
        <v>6.8</v>
      </c>
      <c r="K2358">
        <v>1.5</v>
      </c>
      <c r="L2358">
        <v>2.46</v>
      </c>
      <c r="M2358">
        <v>1.36</v>
      </c>
      <c r="U2358">
        <f t="shared" si="82"/>
        <v>97.41</v>
      </c>
      <c r="V2358">
        <v>19.600000000000001</v>
      </c>
      <c r="X2358">
        <v>12.5</v>
      </c>
      <c r="Y2358">
        <v>197.3</v>
      </c>
      <c r="BZ2358" t="s">
        <v>2649</v>
      </c>
      <c r="CD2358" s="3" t="s">
        <v>2791</v>
      </c>
      <c r="CE2358" s="3" t="s">
        <v>2791</v>
      </c>
    </row>
    <row r="2359" spans="1:83">
      <c r="A2359" t="s">
        <v>1841</v>
      </c>
      <c r="B2359">
        <v>44.1</v>
      </c>
      <c r="C2359">
        <v>0.74</v>
      </c>
      <c r="D2359">
        <v>8.6</v>
      </c>
      <c r="F2359">
        <v>21.1</v>
      </c>
      <c r="G2359" s="3">
        <f>F2359/Conversions!$C$4</f>
        <v>16.401088223863198</v>
      </c>
      <c r="H2359">
        <v>0.13</v>
      </c>
      <c r="I2359" s="3">
        <f>H2359/Conversions!$C$6</f>
        <v>0.10068153655514252</v>
      </c>
      <c r="J2359">
        <v>4.3</v>
      </c>
      <c r="K2359">
        <v>5.8</v>
      </c>
      <c r="L2359">
        <v>1.63</v>
      </c>
      <c r="M2359">
        <v>0.53</v>
      </c>
      <c r="U2359">
        <f t="shared" si="82"/>
        <v>86.93</v>
      </c>
      <c r="V2359">
        <v>5.0999999999999996</v>
      </c>
      <c r="X2359">
        <v>28.3</v>
      </c>
      <c r="BZ2359" t="s">
        <v>2649</v>
      </c>
      <c r="CD2359" s="3" t="s">
        <v>2791</v>
      </c>
      <c r="CE2359" s="3" t="s">
        <v>2791</v>
      </c>
    </row>
    <row r="2360" spans="1:83">
      <c r="A2360" t="s">
        <v>1841</v>
      </c>
      <c r="B2360">
        <v>29.1</v>
      </c>
      <c r="C2360">
        <v>0.57999999999999996</v>
      </c>
      <c r="D2360">
        <v>7.6</v>
      </c>
      <c r="F2360">
        <v>12.7</v>
      </c>
      <c r="G2360" s="3">
        <f>F2360/Conversions!$C$4</f>
        <v>9.871745044694908</v>
      </c>
      <c r="H2360">
        <v>0.19</v>
      </c>
      <c r="I2360" s="3">
        <f>H2360/Conversions!$C$6</f>
        <v>0.14714993804213136</v>
      </c>
      <c r="J2360">
        <v>1.8</v>
      </c>
      <c r="K2360">
        <v>23</v>
      </c>
      <c r="L2360">
        <v>1.03</v>
      </c>
      <c r="M2360">
        <v>0.31</v>
      </c>
      <c r="U2360">
        <f t="shared" si="82"/>
        <v>76.31</v>
      </c>
      <c r="V2360">
        <v>9.6999999999999993</v>
      </c>
      <c r="BZ2360" t="s">
        <v>2649</v>
      </c>
      <c r="CD2360" s="3" t="s">
        <v>2791</v>
      </c>
      <c r="CE2360" s="3" t="s">
        <v>2791</v>
      </c>
    </row>
    <row r="2361" spans="1:83">
      <c r="A2361" t="s">
        <v>1841</v>
      </c>
      <c r="B2361">
        <v>42.1</v>
      </c>
      <c r="C2361">
        <v>0.77</v>
      </c>
      <c r="D2361">
        <v>9.6</v>
      </c>
      <c r="F2361">
        <v>22.5</v>
      </c>
      <c r="G2361" s="3">
        <f>F2361/Conversions!$C$4</f>
        <v>17.489312087057911</v>
      </c>
      <c r="H2361">
        <v>0.16</v>
      </c>
      <c r="I2361" s="3">
        <f>H2361/Conversions!$C$6</f>
        <v>0.12391573729863693</v>
      </c>
      <c r="J2361">
        <v>2.9</v>
      </c>
      <c r="K2361">
        <v>8.4</v>
      </c>
      <c r="L2361">
        <v>1.99</v>
      </c>
      <c r="M2361">
        <v>0.83</v>
      </c>
      <c r="U2361">
        <f t="shared" si="82"/>
        <v>89.25</v>
      </c>
      <c r="V2361">
        <v>14.2</v>
      </c>
      <c r="X2361">
        <v>11</v>
      </c>
      <c r="BZ2361" t="s">
        <v>2649</v>
      </c>
      <c r="CD2361" s="3" t="s">
        <v>2791</v>
      </c>
      <c r="CE2361" s="3" t="s">
        <v>2791</v>
      </c>
    </row>
    <row r="2362" spans="1:83">
      <c r="A2362" t="s">
        <v>1841</v>
      </c>
      <c r="B2362">
        <v>47.4</v>
      </c>
      <c r="C2362">
        <v>0.87</v>
      </c>
      <c r="D2362">
        <v>10.1</v>
      </c>
      <c r="F2362">
        <v>20.399999999999999</v>
      </c>
      <c r="G2362" s="3">
        <f>F2362/Conversions!$C$4</f>
        <v>15.856976292265836</v>
      </c>
      <c r="H2362">
        <v>0.14000000000000001</v>
      </c>
      <c r="I2362" s="3">
        <f>H2362/Conversions!$C$6</f>
        <v>0.10842627013630733</v>
      </c>
      <c r="J2362">
        <v>4.2</v>
      </c>
      <c r="K2362">
        <v>3.7</v>
      </c>
      <c r="L2362">
        <v>2.4500000000000002</v>
      </c>
      <c r="M2362">
        <v>1.1499999999999999</v>
      </c>
      <c r="U2362">
        <f t="shared" si="82"/>
        <v>90.41</v>
      </c>
      <c r="V2362">
        <v>11.9</v>
      </c>
      <c r="X2362">
        <v>13.6</v>
      </c>
      <c r="BZ2362" t="s">
        <v>2649</v>
      </c>
      <c r="CD2362" s="3" t="s">
        <v>2791</v>
      </c>
      <c r="CE2362" s="3" t="s">
        <v>2791</v>
      </c>
    </row>
    <row r="2363" spans="1:83">
      <c r="A2363" t="s">
        <v>1841</v>
      </c>
      <c r="B2363">
        <v>45.3</v>
      </c>
      <c r="C2363">
        <v>0.85</v>
      </c>
      <c r="D2363">
        <v>9.5</v>
      </c>
      <c r="F2363">
        <v>20.7</v>
      </c>
      <c r="G2363" s="3">
        <f>F2363/Conversions!$C$4</f>
        <v>16.090167120093277</v>
      </c>
      <c r="H2363">
        <v>0.14000000000000001</v>
      </c>
      <c r="I2363" s="3">
        <f>H2363/Conversions!$C$6</f>
        <v>0.10842627013630733</v>
      </c>
      <c r="J2363">
        <v>3.9</v>
      </c>
      <c r="K2363">
        <v>5.9</v>
      </c>
      <c r="L2363">
        <v>2.15</v>
      </c>
      <c r="M2363">
        <v>0.94</v>
      </c>
      <c r="U2363">
        <f t="shared" si="82"/>
        <v>89.38000000000001</v>
      </c>
      <c r="V2363">
        <v>1.8</v>
      </c>
      <c r="X2363">
        <v>12.3</v>
      </c>
      <c r="BZ2363" t="s">
        <v>2649</v>
      </c>
      <c r="CD2363" s="3" t="s">
        <v>2791</v>
      </c>
      <c r="CE2363" s="3" t="s">
        <v>2791</v>
      </c>
    </row>
    <row r="2364" spans="1:83">
      <c r="A2364" t="s">
        <v>1841</v>
      </c>
      <c r="B2364">
        <v>36.200000000000003</v>
      </c>
      <c r="C2364">
        <v>0.71</v>
      </c>
      <c r="D2364">
        <v>8.1999999999999993</v>
      </c>
      <c r="F2364">
        <v>17.7</v>
      </c>
      <c r="G2364" s="3">
        <f>F2364/Conversions!$C$4</f>
        <v>13.758258841818888</v>
      </c>
      <c r="H2364">
        <v>0.16</v>
      </c>
      <c r="I2364" s="3">
        <f>H2364/Conversions!$C$6</f>
        <v>0.12391573729863693</v>
      </c>
      <c r="J2364">
        <v>1.9</v>
      </c>
      <c r="K2364">
        <v>15</v>
      </c>
      <c r="L2364">
        <v>1.49</v>
      </c>
      <c r="M2364">
        <v>0.65</v>
      </c>
      <c r="U2364">
        <f t="shared" si="82"/>
        <v>82.01</v>
      </c>
      <c r="V2364">
        <v>15</v>
      </c>
      <c r="X2364">
        <v>126.2</v>
      </c>
      <c r="BZ2364" t="s">
        <v>2649</v>
      </c>
      <c r="CD2364" s="3" t="s">
        <v>2791</v>
      </c>
      <c r="CE2364" s="3" t="s">
        <v>2791</v>
      </c>
    </row>
    <row r="2365" spans="1:83">
      <c r="A2365" t="s">
        <v>1841</v>
      </c>
      <c r="B2365">
        <v>43.6</v>
      </c>
      <c r="C2365">
        <v>0.8</v>
      </c>
      <c r="D2365">
        <v>9</v>
      </c>
      <c r="F2365">
        <v>21.2</v>
      </c>
      <c r="G2365" s="3">
        <f>F2365/Conversions!$C$4</f>
        <v>16.478818499805673</v>
      </c>
      <c r="H2365">
        <v>0.13</v>
      </c>
      <c r="I2365" s="3">
        <f>H2365/Conversions!$C$6</f>
        <v>0.10068153655514252</v>
      </c>
      <c r="J2365">
        <v>3.5</v>
      </c>
      <c r="K2365">
        <v>6.7</v>
      </c>
      <c r="L2365">
        <v>2.0099999999999998</v>
      </c>
      <c r="M2365">
        <v>0.82</v>
      </c>
      <c r="U2365">
        <f t="shared" si="82"/>
        <v>87.76</v>
      </c>
      <c r="V2365">
        <v>1.4</v>
      </c>
      <c r="X2365">
        <v>19.3</v>
      </c>
      <c r="BZ2365" t="s">
        <v>2649</v>
      </c>
      <c r="CD2365" s="3" t="s">
        <v>2791</v>
      </c>
      <c r="CE2365" s="3" t="s">
        <v>2791</v>
      </c>
    </row>
    <row r="2366" spans="1:83">
      <c r="A2366" t="s">
        <v>1841</v>
      </c>
      <c r="B2366">
        <v>47.5</v>
      </c>
      <c r="C2366">
        <v>0.98</v>
      </c>
      <c r="D2366">
        <v>10</v>
      </c>
      <c r="F2366">
        <v>19.399999999999999</v>
      </c>
      <c r="G2366" s="3">
        <f>F2366/Conversions!$C$4</f>
        <v>15.07967353284104</v>
      </c>
      <c r="H2366">
        <v>0.13</v>
      </c>
      <c r="I2366" s="3">
        <f>H2366/Conversions!$C$6</f>
        <v>0.10068153655514252</v>
      </c>
      <c r="J2366">
        <v>4.3</v>
      </c>
      <c r="K2366">
        <v>3.8</v>
      </c>
      <c r="L2366">
        <v>2.27</v>
      </c>
      <c r="M2366">
        <v>0.93</v>
      </c>
      <c r="U2366">
        <f t="shared" si="82"/>
        <v>89.31</v>
      </c>
      <c r="V2366">
        <v>1.3</v>
      </c>
      <c r="X2366">
        <v>149.69999999999999</v>
      </c>
      <c r="BZ2366" t="s">
        <v>2649</v>
      </c>
      <c r="CD2366" s="3" t="s">
        <v>2791</v>
      </c>
      <c r="CE2366" s="3" t="s">
        <v>2791</v>
      </c>
    </row>
    <row r="2367" spans="1:83">
      <c r="A2367" t="s">
        <v>1842</v>
      </c>
      <c r="B2367">
        <v>32.700000000000003</v>
      </c>
      <c r="C2367">
        <v>0.72</v>
      </c>
      <c r="D2367">
        <v>6.9</v>
      </c>
      <c r="F2367">
        <v>14.9</v>
      </c>
      <c r="G2367" s="3">
        <f>F2367/Conversions!$C$4</f>
        <v>11.58181111542946</v>
      </c>
      <c r="H2367">
        <v>0.14000000000000001</v>
      </c>
      <c r="I2367" s="3">
        <f>H2367/Conversions!$C$6</f>
        <v>0.10842627013630733</v>
      </c>
      <c r="J2367">
        <v>2.5</v>
      </c>
      <c r="K2367">
        <v>17.5</v>
      </c>
      <c r="L2367">
        <v>0.99</v>
      </c>
      <c r="M2367">
        <v>0.25</v>
      </c>
      <c r="U2367">
        <f t="shared" si="82"/>
        <v>76.599999999999994</v>
      </c>
      <c r="BZ2367" t="s">
        <v>2649</v>
      </c>
      <c r="CD2367" s="3" t="s">
        <v>2791</v>
      </c>
      <c r="CE2367" s="3" t="s">
        <v>2791</v>
      </c>
    </row>
    <row r="2368" spans="1:83">
      <c r="A2368" t="s">
        <v>1842</v>
      </c>
      <c r="B2368">
        <v>40.4</v>
      </c>
      <c r="C2368">
        <v>0.78</v>
      </c>
      <c r="D2368">
        <v>8.1999999999999993</v>
      </c>
      <c r="F2368">
        <v>17.600000000000001</v>
      </c>
      <c r="G2368" s="3">
        <f>F2368/Conversions!$C$4</f>
        <v>13.68052856587641</v>
      </c>
      <c r="H2368">
        <v>0.13</v>
      </c>
      <c r="I2368" s="3">
        <f>H2368/Conversions!$C$6</f>
        <v>0.10068153655514252</v>
      </c>
      <c r="J2368">
        <v>3.2</v>
      </c>
      <c r="K2368">
        <v>12.7</v>
      </c>
      <c r="L2368">
        <v>1.52</v>
      </c>
      <c r="M2368">
        <v>0.53</v>
      </c>
      <c r="U2368">
        <f t="shared" si="82"/>
        <v>85.06</v>
      </c>
      <c r="BZ2368" t="s">
        <v>2649</v>
      </c>
      <c r="CD2368" s="3" t="s">
        <v>2791</v>
      </c>
      <c r="CE2368" s="3" t="s">
        <v>2791</v>
      </c>
    </row>
    <row r="2369" spans="1:83">
      <c r="A2369" t="s">
        <v>1843</v>
      </c>
      <c r="B2369">
        <v>34.200000000000003</v>
      </c>
      <c r="C2369">
        <v>0.75</v>
      </c>
      <c r="D2369">
        <v>6.5</v>
      </c>
      <c r="F2369">
        <v>18.399999999999999</v>
      </c>
      <c r="G2369" s="3">
        <f>F2369/Conversions!$C$4</f>
        <v>14.302370773416245</v>
      </c>
      <c r="H2369">
        <v>0.2</v>
      </c>
      <c r="I2369" s="3">
        <f>H2369/Conversions!$C$6</f>
        <v>0.15489467162329618</v>
      </c>
      <c r="J2369">
        <v>15.8</v>
      </c>
      <c r="K2369">
        <v>7.1</v>
      </c>
      <c r="L2369">
        <v>1.44</v>
      </c>
      <c r="M2369">
        <v>0.3</v>
      </c>
      <c r="U2369">
        <f t="shared" si="82"/>
        <v>84.69</v>
      </c>
      <c r="X2369">
        <v>59.9</v>
      </c>
      <c r="BZ2369" t="s">
        <v>2649</v>
      </c>
      <c r="CD2369" s="3" t="s">
        <v>2791</v>
      </c>
      <c r="CE2369" s="3" t="s">
        <v>2791</v>
      </c>
    </row>
    <row r="2370" spans="1:83">
      <c r="A2370" t="s">
        <v>1843</v>
      </c>
      <c r="B2370">
        <v>42.2</v>
      </c>
      <c r="C2370">
        <v>0.72</v>
      </c>
      <c r="D2370">
        <v>9.8000000000000007</v>
      </c>
      <c r="F2370">
        <v>20.2</v>
      </c>
      <c r="G2370" s="3">
        <f>F2370/Conversions!$C$4</f>
        <v>15.701515740380879</v>
      </c>
      <c r="H2370">
        <v>0.16</v>
      </c>
      <c r="I2370" s="3">
        <f>H2370/Conversions!$C$6</f>
        <v>0.12391573729863693</v>
      </c>
      <c r="J2370">
        <v>6.9</v>
      </c>
      <c r="K2370">
        <v>8.6</v>
      </c>
      <c r="L2370">
        <v>3.12</v>
      </c>
      <c r="M2370">
        <v>0.12</v>
      </c>
      <c r="U2370">
        <f t="shared" si="82"/>
        <v>91.820000000000007</v>
      </c>
      <c r="V2370">
        <v>12.8</v>
      </c>
      <c r="BZ2370" t="s">
        <v>2649</v>
      </c>
      <c r="CD2370" s="3" t="s">
        <v>2791</v>
      </c>
      <c r="CE2370" s="3" t="s">
        <v>2791</v>
      </c>
    </row>
    <row r="2371" spans="1:83">
      <c r="A2371" t="s">
        <v>1843</v>
      </c>
      <c r="B2371">
        <v>40.9</v>
      </c>
      <c r="C2371">
        <v>0.73</v>
      </c>
      <c r="D2371">
        <v>8.5</v>
      </c>
      <c r="F2371">
        <v>20.8</v>
      </c>
      <c r="G2371" s="3">
        <f>F2371/Conversions!$C$4</f>
        <v>16.167897396035755</v>
      </c>
      <c r="H2371">
        <v>0.17</v>
      </c>
      <c r="I2371" s="3">
        <f>H2371/Conversions!$C$6</f>
        <v>0.13166047087980176</v>
      </c>
      <c r="J2371">
        <v>8.1999999999999993</v>
      </c>
      <c r="K2371">
        <v>7.8</v>
      </c>
      <c r="L2371">
        <v>2.5499999999999998</v>
      </c>
      <c r="M2371">
        <v>0.08</v>
      </c>
      <c r="U2371">
        <f t="shared" si="82"/>
        <v>89.73</v>
      </c>
      <c r="V2371">
        <v>8.1999999999999993</v>
      </c>
      <c r="BZ2371" t="s">
        <v>2649</v>
      </c>
      <c r="CD2371" s="3" t="s">
        <v>2791</v>
      </c>
      <c r="CE2371" s="3" t="s">
        <v>2791</v>
      </c>
    </row>
    <row r="2372" spans="1:83">
      <c r="A2372" t="s">
        <v>1843</v>
      </c>
      <c r="B2372">
        <v>40.5</v>
      </c>
      <c r="C2372">
        <v>0.77</v>
      </c>
      <c r="D2372">
        <v>8.9</v>
      </c>
      <c r="F2372">
        <v>18</v>
      </c>
      <c r="G2372" s="3">
        <f>F2372/Conversions!$C$4</f>
        <v>13.991449669646327</v>
      </c>
      <c r="H2372">
        <v>0.13</v>
      </c>
      <c r="I2372" s="3">
        <f>H2372/Conversions!$C$6</f>
        <v>0.10068153655514252</v>
      </c>
      <c r="J2372">
        <v>8.8000000000000007</v>
      </c>
      <c r="K2372">
        <v>7.2</v>
      </c>
      <c r="L2372">
        <v>1.77</v>
      </c>
      <c r="M2372">
        <v>0.2</v>
      </c>
      <c r="U2372">
        <f t="shared" si="82"/>
        <v>86.27</v>
      </c>
      <c r="BZ2372" t="s">
        <v>2649</v>
      </c>
      <c r="CD2372" s="3" t="s">
        <v>2791</v>
      </c>
      <c r="CE2372" s="3" t="s">
        <v>2791</v>
      </c>
    </row>
    <row r="2373" spans="1:83">
      <c r="A2373" t="s">
        <v>1843</v>
      </c>
      <c r="B2373">
        <v>44.2</v>
      </c>
      <c r="C2373">
        <v>0.85</v>
      </c>
      <c r="D2373">
        <v>9.5</v>
      </c>
      <c r="F2373">
        <v>21</v>
      </c>
      <c r="G2373" s="3">
        <f>F2373/Conversions!$C$4</f>
        <v>16.323357947920716</v>
      </c>
      <c r="H2373">
        <v>0.17</v>
      </c>
      <c r="I2373" s="3">
        <f>H2373/Conversions!$C$6</f>
        <v>0.13166047087980176</v>
      </c>
      <c r="J2373">
        <v>6.7</v>
      </c>
      <c r="K2373">
        <v>5.7</v>
      </c>
      <c r="L2373">
        <v>1.96</v>
      </c>
      <c r="M2373">
        <v>0.71</v>
      </c>
      <c r="U2373">
        <f t="shared" si="82"/>
        <v>90.79</v>
      </c>
      <c r="V2373">
        <v>16.7</v>
      </c>
      <c r="BZ2373" t="s">
        <v>2649</v>
      </c>
      <c r="CD2373" s="3" t="s">
        <v>2791</v>
      </c>
      <c r="CE2373" s="3" t="s">
        <v>2791</v>
      </c>
    </row>
    <row r="2374" spans="1:83">
      <c r="A2374" t="s">
        <v>1844</v>
      </c>
      <c r="B2374">
        <v>32.6</v>
      </c>
      <c r="C2374">
        <v>0.68</v>
      </c>
      <c r="D2374">
        <v>6</v>
      </c>
      <c r="F2374">
        <v>12.6</v>
      </c>
      <c r="G2374" s="3">
        <f>F2374/Conversions!$C$4</f>
        <v>9.7940147687524295</v>
      </c>
      <c r="H2374">
        <v>0.13</v>
      </c>
      <c r="I2374" s="3">
        <f>H2374/Conversions!$C$6</f>
        <v>0.10068153655514252</v>
      </c>
      <c r="J2374">
        <v>3.3</v>
      </c>
      <c r="K2374">
        <v>21</v>
      </c>
      <c r="L2374">
        <v>0.95</v>
      </c>
      <c r="M2374">
        <v>0.31</v>
      </c>
      <c r="U2374">
        <f t="shared" si="82"/>
        <v>77.569999999999993</v>
      </c>
      <c r="V2374">
        <v>9</v>
      </c>
      <c r="X2374">
        <v>28.6</v>
      </c>
      <c r="Y2374">
        <v>148.80000000000001</v>
      </c>
      <c r="BZ2374" t="s">
        <v>2649</v>
      </c>
      <c r="CD2374" s="3" t="s">
        <v>2791</v>
      </c>
      <c r="CE2374" s="3" t="s">
        <v>2791</v>
      </c>
    </row>
    <row r="2375" spans="1:83">
      <c r="A2375" t="s">
        <v>1845</v>
      </c>
      <c r="B2375">
        <v>34.9</v>
      </c>
      <c r="C2375">
        <v>0.77</v>
      </c>
      <c r="D2375">
        <v>6.8</v>
      </c>
      <c r="F2375">
        <v>15.2</v>
      </c>
      <c r="G2375" s="3">
        <f>F2375/Conversions!$C$4</f>
        <v>11.815001943256899</v>
      </c>
      <c r="H2375">
        <v>0.14000000000000001</v>
      </c>
      <c r="I2375" s="3">
        <f>H2375/Conversions!$C$6</f>
        <v>0.10842627013630733</v>
      </c>
      <c r="J2375">
        <v>5.4</v>
      </c>
      <c r="K2375">
        <v>17.2</v>
      </c>
      <c r="L2375">
        <v>1</v>
      </c>
      <c r="M2375">
        <v>0.48</v>
      </c>
      <c r="U2375">
        <f t="shared" si="82"/>
        <v>81.890000000000015</v>
      </c>
      <c r="V2375">
        <v>21.3</v>
      </c>
      <c r="X2375">
        <v>49.3</v>
      </c>
      <c r="Y2375">
        <v>147.9</v>
      </c>
      <c r="BZ2375" t="s">
        <v>2649</v>
      </c>
      <c r="CD2375" s="3" t="s">
        <v>2791</v>
      </c>
      <c r="CE2375" s="3" t="s">
        <v>2791</v>
      </c>
    </row>
    <row r="2376" spans="1:83">
      <c r="A2376" t="s">
        <v>1846</v>
      </c>
      <c r="B2376">
        <v>40</v>
      </c>
      <c r="C2376">
        <v>0.83</v>
      </c>
      <c r="D2376">
        <v>9.4</v>
      </c>
      <c r="F2376">
        <v>18.3</v>
      </c>
      <c r="G2376" s="3">
        <f>F2376/Conversions!$C$4</f>
        <v>14.224640497473766</v>
      </c>
      <c r="H2376">
        <v>0.13</v>
      </c>
      <c r="I2376" s="3">
        <f>H2376/Conversions!$C$6</f>
        <v>0.10068153655514252</v>
      </c>
      <c r="J2376">
        <v>8.9</v>
      </c>
      <c r="K2376">
        <v>9.8000000000000007</v>
      </c>
      <c r="L2376">
        <v>1.75</v>
      </c>
      <c r="M2376">
        <v>0.47</v>
      </c>
      <c r="U2376">
        <f t="shared" si="82"/>
        <v>89.58</v>
      </c>
      <c r="V2376">
        <v>15.3</v>
      </c>
      <c r="X2376">
        <v>43.6</v>
      </c>
      <c r="Y2376">
        <v>22.8</v>
      </c>
      <c r="BZ2376" t="s">
        <v>2649</v>
      </c>
      <c r="CD2376" s="3" t="s">
        <v>2791</v>
      </c>
      <c r="CE2376" s="3" t="s">
        <v>2791</v>
      </c>
    </row>
    <row r="2377" spans="1:83">
      <c r="A2377" t="s">
        <v>1846</v>
      </c>
      <c r="B2377">
        <v>40.200000000000003</v>
      </c>
      <c r="C2377">
        <v>0.81</v>
      </c>
      <c r="D2377">
        <v>8.4</v>
      </c>
      <c r="F2377">
        <v>15.1</v>
      </c>
      <c r="G2377" s="3">
        <f>F2377/Conversions!$C$4</f>
        <v>11.737271667314419</v>
      </c>
      <c r="H2377">
        <v>0.13</v>
      </c>
      <c r="I2377" s="3">
        <f>H2377/Conversions!$C$6</f>
        <v>0.10068153655514252</v>
      </c>
      <c r="J2377">
        <v>6.4</v>
      </c>
      <c r="K2377">
        <v>14.2</v>
      </c>
      <c r="L2377">
        <v>1.42</v>
      </c>
      <c r="M2377">
        <v>0.36</v>
      </c>
      <c r="U2377">
        <f t="shared" si="82"/>
        <v>87.02000000000001</v>
      </c>
      <c r="V2377">
        <v>17</v>
      </c>
      <c r="Y2377">
        <v>172.9</v>
      </c>
      <c r="BZ2377" t="s">
        <v>2649</v>
      </c>
      <c r="CD2377" s="3" t="s">
        <v>2791</v>
      </c>
      <c r="CE2377" s="3" t="s">
        <v>2791</v>
      </c>
    </row>
    <row r="2378" spans="1:83">
      <c r="A2378" t="s">
        <v>1847</v>
      </c>
      <c r="B2378">
        <v>42.5</v>
      </c>
      <c r="C2378">
        <v>0.97</v>
      </c>
      <c r="D2378">
        <v>9.6</v>
      </c>
      <c r="F2378">
        <v>19.3</v>
      </c>
      <c r="G2378" s="3">
        <f>F2378/Conversions!$C$4</f>
        <v>15.001943256898564</v>
      </c>
      <c r="H2378">
        <v>0.13</v>
      </c>
      <c r="I2378" s="3">
        <f>H2378/Conversions!$C$6</f>
        <v>0.10068153655514252</v>
      </c>
      <c r="J2378">
        <v>7.4</v>
      </c>
      <c r="K2378">
        <v>7.6</v>
      </c>
      <c r="L2378">
        <v>2.0499999999999998</v>
      </c>
      <c r="M2378">
        <v>0.39</v>
      </c>
      <c r="U2378">
        <f t="shared" si="82"/>
        <v>89.94</v>
      </c>
      <c r="V2378">
        <v>11.7</v>
      </c>
      <c r="BZ2378" t="s">
        <v>2649</v>
      </c>
      <c r="CD2378" s="3" t="s">
        <v>2791</v>
      </c>
      <c r="CE2378" s="3" t="s">
        <v>2791</v>
      </c>
    </row>
    <row r="2379" spans="1:83">
      <c r="A2379" t="s">
        <v>1847</v>
      </c>
      <c r="B2379">
        <v>42.4</v>
      </c>
      <c r="C2379">
        <v>0.98</v>
      </c>
      <c r="D2379">
        <v>9.4</v>
      </c>
      <c r="F2379">
        <v>19</v>
      </c>
      <c r="G2379" s="3">
        <f>F2379/Conversions!$C$4</f>
        <v>14.768752429071123</v>
      </c>
      <c r="H2379">
        <v>0.13</v>
      </c>
      <c r="I2379" s="3">
        <f>H2379/Conversions!$C$6</f>
        <v>0.10068153655514252</v>
      </c>
      <c r="J2379">
        <v>7.2</v>
      </c>
      <c r="K2379">
        <v>7.6</v>
      </c>
      <c r="L2379">
        <v>2.15</v>
      </c>
      <c r="M2379">
        <v>0.44</v>
      </c>
      <c r="U2379">
        <f t="shared" si="82"/>
        <v>89.3</v>
      </c>
      <c r="V2379">
        <v>12</v>
      </c>
      <c r="X2379">
        <v>36.1</v>
      </c>
      <c r="BZ2379" t="s">
        <v>2649</v>
      </c>
      <c r="CD2379" s="3" t="s">
        <v>2791</v>
      </c>
      <c r="CE2379" s="3" t="s">
        <v>2791</v>
      </c>
    </row>
    <row r="2380" spans="1:83">
      <c r="A2380" t="s">
        <v>1848</v>
      </c>
      <c r="B2380">
        <v>38.1</v>
      </c>
      <c r="C2380">
        <v>0.79</v>
      </c>
      <c r="D2380">
        <v>7.8</v>
      </c>
      <c r="F2380">
        <v>15.2</v>
      </c>
      <c r="G2380" s="3">
        <f>F2380/Conversions!$C$4</f>
        <v>11.815001943256899</v>
      </c>
      <c r="H2380">
        <v>0.13</v>
      </c>
      <c r="I2380" s="3">
        <f>H2380/Conversions!$C$6</f>
        <v>0.10068153655514252</v>
      </c>
      <c r="J2380">
        <v>4.0999999999999996</v>
      </c>
      <c r="K2380">
        <v>15.2</v>
      </c>
      <c r="L2380">
        <v>1.31</v>
      </c>
      <c r="M2380">
        <v>0.53</v>
      </c>
      <c r="U2380">
        <f t="shared" si="82"/>
        <v>83.16</v>
      </c>
      <c r="V2380">
        <v>17.8</v>
      </c>
      <c r="X2380">
        <v>41.1</v>
      </c>
      <c r="Y2380">
        <v>171.8</v>
      </c>
      <c r="BZ2380" t="s">
        <v>2649</v>
      </c>
      <c r="CD2380" s="3" t="s">
        <v>2791</v>
      </c>
      <c r="CE2380" s="3" t="s">
        <v>2791</v>
      </c>
    </row>
    <row r="2381" spans="1:83">
      <c r="A2381" t="s">
        <v>1848</v>
      </c>
      <c r="B2381">
        <v>31.9</v>
      </c>
      <c r="C2381">
        <v>0.72</v>
      </c>
      <c r="D2381">
        <v>6.5</v>
      </c>
      <c r="F2381">
        <v>13.5</v>
      </c>
      <c r="G2381" s="3">
        <f>F2381/Conversions!$C$4</f>
        <v>10.493587252234745</v>
      </c>
      <c r="H2381">
        <v>0.13</v>
      </c>
      <c r="I2381" s="3">
        <f>H2381/Conversions!$C$6</f>
        <v>0.10068153655514252</v>
      </c>
      <c r="J2381">
        <v>3.3</v>
      </c>
      <c r="K2381">
        <v>19.600000000000001</v>
      </c>
      <c r="L2381">
        <v>1.04</v>
      </c>
      <c r="M2381">
        <v>0.21</v>
      </c>
      <c r="U2381">
        <f t="shared" si="82"/>
        <v>76.900000000000006</v>
      </c>
      <c r="V2381">
        <v>18.3</v>
      </c>
      <c r="X2381">
        <v>28.6</v>
      </c>
      <c r="Y2381">
        <v>141.69999999999999</v>
      </c>
      <c r="BZ2381" t="s">
        <v>2649</v>
      </c>
      <c r="CD2381" s="3" t="s">
        <v>2791</v>
      </c>
      <c r="CE2381" s="3" t="s">
        <v>2791</v>
      </c>
    </row>
    <row r="2382" spans="1:83">
      <c r="A2382" t="s">
        <v>1849</v>
      </c>
      <c r="B2382">
        <v>32.1</v>
      </c>
      <c r="C2382">
        <v>0.7</v>
      </c>
      <c r="D2382">
        <v>8.8000000000000007</v>
      </c>
      <c r="F2382">
        <v>19.5</v>
      </c>
      <c r="G2382" s="3">
        <f>F2382/Conversions!$C$4</f>
        <v>15.157403808783522</v>
      </c>
      <c r="H2382">
        <v>0.15</v>
      </c>
      <c r="I2382" s="3">
        <f>H2382/Conversions!$C$6</f>
        <v>0.11617100371747212</v>
      </c>
      <c r="J2382">
        <v>3.9</v>
      </c>
      <c r="K2382">
        <v>13.3</v>
      </c>
      <c r="L2382">
        <v>2.14</v>
      </c>
      <c r="M2382">
        <v>0.26</v>
      </c>
      <c r="U2382">
        <f t="shared" si="82"/>
        <v>80.850000000000009</v>
      </c>
      <c r="V2382">
        <v>11</v>
      </c>
      <c r="Y2382">
        <v>134.30000000000001</v>
      </c>
      <c r="BZ2382" t="s">
        <v>2649</v>
      </c>
      <c r="CD2382" s="3" t="s">
        <v>2791</v>
      </c>
      <c r="CE2382" s="3" t="s">
        <v>2791</v>
      </c>
    </row>
    <row r="2383" spans="1:83">
      <c r="A2383" t="s">
        <v>1850</v>
      </c>
      <c r="B2383">
        <v>35.5</v>
      </c>
      <c r="C2383">
        <v>0.74</v>
      </c>
      <c r="D2383">
        <v>8</v>
      </c>
      <c r="F2383">
        <v>17.100000000000001</v>
      </c>
      <c r="G2383" s="3">
        <f>F2383/Conversions!$C$4</f>
        <v>13.291877186164012</v>
      </c>
      <c r="H2383">
        <v>0.16</v>
      </c>
      <c r="I2383" s="3">
        <f>H2383/Conversions!$C$6</f>
        <v>0.12391573729863693</v>
      </c>
      <c r="J2383">
        <v>5.2</v>
      </c>
      <c r="K2383">
        <v>16</v>
      </c>
      <c r="L2383">
        <v>1.45</v>
      </c>
      <c r="M2383">
        <v>0.12</v>
      </c>
      <c r="U2383">
        <f t="shared" si="82"/>
        <v>84.27000000000001</v>
      </c>
      <c r="V2383">
        <v>18.3</v>
      </c>
      <c r="X2383">
        <v>66.7</v>
      </c>
      <c r="Y2383">
        <v>124.7</v>
      </c>
      <c r="BZ2383" t="s">
        <v>2649</v>
      </c>
      <c r="CD2383" s="3" t="s">
        <v>2791</v>
      </c>
      <c r="CE2383" s="3" t="s">
        <v>2791</v>
      </c>
    </row>
    <row r="2384" spans="1:83">
      <c r="A2384" t="s">
        <v>1850</v>
      </c>
      <c r="B2384">
        <v>39.700000000000003</v>
      </c>
      <c r="C2384">
        <v>0.89</v>
      </c>
      <c r="D2384">
        <v>9.9</v>
      </c>
      <c r="F2384">
        <v>18.5</v>
      </c>
      <c r="G2384" s="3">
        <f>F2384/Conversions!$C$4</f>
        <v>14.380101049358725</v>
      </c>
      <c r="H2384">
        <v>0.14000000000000001</v>
      </c>
      <c r="I2384" s="3">
        <f>H2384/Conversions!$C$6</f>
        <v>0.10842627013630733</v>
      </c>
      <c r="J2384">
        <v>4.7</v>
      </c>
      <c r="K2384">
        <v>12.7</v>
      </c>
      <c r="L2384">
        <v>1.86</v>
      </c>
      <c r="M2384">
        <v>0.24</v>
      </c>
      <c r="U2384">
        <f t="shared" si="82"/>
        <v>88.63000000000001</v>
      </c>
      <c r="V2384">
        <v>23.4</v>
      </c>
      <c r="X2384">
        <v>73.2</v>
      </c>
      <c r="Y2384">
        <v>179.6</v>
      </c>
      <c r="BZ2384" t="s">
        <v>2649</v>
      </c>
      <c r="CD2384" s="3" t="s">
        <v>2791</v>
      </c>
      <c r="CE2384" s="3" t="s">
        <v>2791</v>
      </c>
    </row>
    <row r="2385" spans="1:83">
      <c r="A2385" t="s">
        <v>1851</v>
      </c>
      <c r="B2385">
        <v>40.700000000000003</v>
      </c>
      <c r="C2385">
        <v>0.9</v>
      </c>
      <c r="D2385">
        <v>11.9</v>
      </c>
      <c r="F2385">
        <v>19.899999999999999</v>
      </c>
      <c r="G2385" s="3">
        <f>F2385/Conversions!$C$4</f>
        <v>15.468324912553438</v>
      </c>
      <c r="H2385">
        <v>0.13</v>
      </c>
      <c r="I2385" s="3">
        <f>H2385/Conversions!$C$6</f>
        <v>0.10068153655514252</v>
      </c>
      <c r="J2385">
        <v>5.2</v>
      </c>
      <c r="K2385">
        <v>10.6</v>
      </c>
      <c r="L2385">
        <v>2.56</v>
      </c>
      <c r="M2385">
        <v>0.23</v>
      </c>
      <c r="U2385">
        <f t="shared" si="82"/>
        <v>92.12</v>
      </c>
      <c r="V2385">
        <v>14.8</v>
      </c>
      <c r="X2385">
        <v>89.6</v>
      </c>
      <c r="Y2385">
        <v>235.6</v>
      </c>
      <c r="BZ2385" t="s">
        <v>2649</v>
      </c>
      <c r="CD2385" s="3" t="s">
        <v>2791</v>
      </c>
      <c r="CE2385" s="3" t="s">
        <v>2791</v>
      </c>
    </row>
    <row r="2386" spans="1:83">
      <c r="A2386" t="s">
        <v>1852</v>
      </c>
      <c r="B2386">
        <v>30.1</v>
      </c>
      <c r="C2386">
        <v>0.74</v>
      </c>
      <c r="D2386">
        <v>8</v>
      </c>
      <c r="F2386">
        <v>28.1</v>
      </c>
      <c r="G2386" s="3">
        <f>F2386/Conversions!$C$4</f>
        <v>21.842207539836767</v>
      </c>
      <c r="H2386">
        <v>0.15</v>
      </c>
      <c r="I2386" s="3">
        <f>H2386/Conversions!$C$6</f>
        <v>0.11617100371747212</v>
      </c>
      <c r="J2386">
        <v>3.5</v>
      </c>
      <c r="K2386">
        <v>12.8</v>
      </c>
      <c r="L2386">
        <v>1.47</v>
      </c>
      <c r="M2386">
        <v>0.18</v>
      </c>
      <c r="U2386">
        <f t="shared" si="82"/>
        <v>85.04</v>
      </c>
      <c r="V2386">
        <v>17.399999999999999</v>
      </c>
      <c r="BZ2386" t="s">
        <v>2649</v>
      </c>
      <c r="CD2386" s="3" t="s">
        <v>2791</v>
      </c>
      <c r="CE2386" s="3" t="s">
        <v>2791</v>
      </c>
    </row>
    <row r="2387" spans="1:83">
      <c r="A2387" t="s">
        <v>1853</v>
      </c>
      <c r="B2387">
        <v>40.5</v>
      </c>
      <c r="C2387">
        <v>0.83</v>
      </c>
      <c r="D2387">
        <v>7.8</v>
      </c>
      <c r="F2387">
        <v>13.4</v>
      </c>
      <c r="G2387" s="3">
        <f>F2387/Conversions!$C$4</f>
        <v>10.415856976292266</v>
      </c>
      <c r="H2387">
        <v>0.14000000000000001</v>
      </c>
      <c r="I2387" s="3">
        <f>H2387/Conversions!$C$6</f>
        <v>0.10842627013630733</v>
      </c>
      <c r="J2387">
        <v>4.2</v>
      </c>
      <c r="K2387">
        <v>20.100000000000001</v>
      </c>
      <c r="L2387">
        <v>1.39</v>
      </c>
      <c r="M2387">
        <v>0.38</v>
      </c>
      <c r="U2387">
        <f t="shared" si="82"/>
        <v>88.740000000000009</v>
      </c>
      <c r="V2387">
        <v>25.3</v>
      </c>
      <c r="X2387">
        <v>48.7</v>
      </c>
      <c r="Y2387">
        <v>131.5</v>
      </c>
      <c r="BZ2387" t="s">
        <v>2649</v>
      </c>
      <c r="CD2387" s="3" t="s">
        <v>2791</v>
      </c>
      <c r="CE2387" s="3" t="s">
        <v>2791</v>
      </c>
    </row>
    <row r="2388" spans="1:83">
      <c r="A2388" t="s">
        <v>1854</v>
      </c>
      <c r="B2388">
        <v>27.8</v>
      </c>
      <c r="C2388">
        <v>0.7</v>
      </c>
      <c r="D2388">
        <v>5.8</v>
      </c>
      <c r="F2388">
        <v>14.9</v>
      </c>
      <c r="G2388" s="3">
        <f>F2388/Conversions!$C$4</f>
        <v>11.58181111542946</v>
      </c>
      <c r="H2388">
        <v>0.16</v>
      </c>
      <c r="I2388" s="3">
        <f>H2388/Conversions!$C$6</f>
        <v>0.12391573729863693</v>
      </c>
      <c r="J2388">
        <v>3.2</v>
      </c>
      <c r="K2388">
        <v>20.6</v>
      </c>
      <c r="L2388">
        <v>0.97</v>
      </c>
      <c r="M2388">
        <v>0.28999999999999998</v>
      </c>
      <c r="U2388">
        <f t="shared" si="82"/>
        <v>74.42</v>
      </c>
      <c r="V2388">
        <v>16.5</v>
      </c>
      <c r="X2388">
        <v>85.4</v>
      </c>
      <c r="Y2388">
        <v>261</v>
      </c>
      <c r="BZ2388" t="s">
        <v>2649</v>
      </c>
      <c r="CD2388" s="3" t="s">
        <v>2791</v>
      </c>
      <c r="CE2388" s="3" t="s">
        <v>2791</v>
      </c>
    </row>
    <row r="2389" spans="1:83">
      <c r="A2389" t="s">
        <v>1854</v>
      </c>
      <c r="B2389">
        <v>29</v>
      </c>
      <c r="C2389">
        <v>0.67</v>
      </c>
      <c r="D2389">
        <v>5.8</v>
      </c>
      <c r="F2389">
        <v>12.8</v>
      </c>
      <c r="G2389" s="3">
        <f>F2389/Conversions!$C$4</f>
        <v>9.9494753206373883</v>
      </c>
      <c r="H2389">
        <v>0.13</v>
      </c>
      <c r="I2389" s="3">
        <f>H2389/Conversions!$C$6</f>
        <v>0.10068153655514252</v>
      </c>
      <c r="J2389">
        <v>2.9</v>
      </c>
      <c r="K2389">
        <v>22.3</v>
      </c>
      <c r="L2389">
        <v>0.85</v>
      </c>
      <c r="M2389">
        <v>0.17</v>
      </c>
      <c r="U2389">
        <f t="shared" si="82"/>
        <v>74.62</v>
      </c>
      <c r="V2389">
        <v>2</v>
      </c>
      <c r="X2389">
        <v>58.7</v>
      </c>
      <c r="Y2389">
        <v>279.5</v>
      </c>
      <c r="BZ2389" t="s">
        <v>2649</v>
      </c>
      <c r="CD2389" s="3" t="s">
        <v>2791</v>
      </c>
      <c r="CE2389" s="3" t="s">
        <v>2791</v>
      </c>
    </row>
    <row r="2390" spans="1:83">
      <c r="A2390" t="s">
        <v>1854</v>
      </c>
      <c r="B2390">
        <v>35.799999999999997</v>
      </c>
      <c r="C2390">
        <v>0.84</v>
      </c>
      <c r="D2390">
        <v>7.4</v>
      </c>
      <c r="F2390">
        <v>15.5</v>
      </c>
      <c r="G2390" s="3">
        <f>F2390/Conversions!$C$4</f>
        <v>12.048192771084338</v>
      </c>
      <c r="H2390">
        <v>0.14000000000000001</v>
      </c>
      <c r="I2390" s="3">
        <f>H2390/Conversions!$C$6</f>
        <v>0.10842627013630733</v>
      </c>
      <c r="J2390">
        <v>3.8</v>
      </c>
      <c r="K2390">
        <v>17.5</v>
      </c>
      <c r="L2390">
        <v>1.23</v>
      </c>
      <c r="M2390">
        <v>0.35</v>
      </c>
      <c r="U2390">
        <f t="shared" si="82"/>
        <v>82.56</v>
      </c>
      <c r="V2390">
        <v>18.100000000000001</v>
      </c>
      <c r="X2390">
        <v>96.6</v>
      </c>
      <c r="Y2390">
        <v>334.8</v>
      </c>
      <c r="BZ2390" t="s">
        <v>2649</v>
      </c>
      <c r="CD2390" s="3" t="s">
        <v>2791</v>
      </c>
      <c r="CE2390" s="3" t="s">
        <v>2791</v>
      </c>
    </row>
    <row r="2391" spans="1:83">
      <c r="A2391" t="s">
        <v>1854</v>
      </c>
      <c r="B2391">
        <v>36.4</v>
      </c>
      <c r="C2391">
        <v>0.74</v>
      </c>
      <c r="D2391">
        <v>6.7</v>
      </c>
      <c r="F2391">
        <v>15.4</v>
      </c>
      <c r="G2391" s="3">
        <f>F2391/Conversions!$C$4</f>
        <v>11.970462495141858</v>
      </c>
      <c r="H2391">
        <v>0.14000000000000001</v>
      </c>
      <c r="I2391" s="3">
        <f>H2391/Conversions!$C$6</f>
        <v>0.10842627013630733</v>
      </c>
      <c r="J2391">
        <v>3.8</v>
      </c>
      <c r="K2391">
        <v>18.100000000000001</v>
      </c>
      <c r="L2391">
        <v>1.08</v>
      </c>
      <c r="M2391">
        <v>0.27</v>
      </c>
      <c r="U2391">
        <f t="shared" si="82"/>
        <v>82.63000000000001</v>
      </c>
      <c r="V2391">
        <v>15.6</v>
      </c>
      <c r="X2391">
        <v>18.2</v>
      </c>
      <c r="Y2391">
        <v>382.8</v>
      </c>
      <c r="BZ2391" t="s">
        <v>2649</v>
      </c>
      <c r="CD2391" s="3" t="s">
        <v>2791</v>
      </c>
      <c r="CE2391" s="3" t="s">
        <v>2791</v>
      </c>
    </row>
    <row r="2392" spans="1:83">
      <c r="A2392" t="s">
        <v>1855</v>
      </c>
      <c r="B2392">
        <v>38.5</v>
      </c>
      <c r="C2392">
        <v>0.72</v>
      </c>
      <c r="D2392">
        <v>9</v>
      </c>
      <c r="F2392">
        <v>13.4</v>
      </c>
      <c r="G2392" s="3">
        <f>F2392/Conversions!$C$4</f>
        <v>10.415856976292266</v>
      </c>
      <c r="H2392">
        <v>0.13</v>
      </c>
      <c r="I2392" s="3">
        <f>H2392/Conversions!$C$6</f>
        <v>0.10068153655514252</v>
      </c>
      <c r="J2392">
        <v>3.1</v>
      </c>
      <c r="K2392">
        <v>20.9</v>
      </c>
      <c r="L2392">
        <v>1.35</v>
      </c>
      <c r="M2392">
        <v>0.49</v>
      </c>
      <c r="U2392">
        <f t="shared" si="82"/>
        <v>87.59</v>
      </c>
      <c r="V2392">
        <v>26.1</v>
      </c>
      <c r="X2392">
        <v>42.1</v>
      </c>
      <c r="Y2392">
        <v>226.3</v>
      </c>
      <c r="BZ2392" t="s">
        <v>2649</v>
      </c>
      <c r="CD2392" s="3" t="s">
        <v>2791</v>
      </c>
      <c r="CE2392" s="3" t="s">
        <v>2791</v>
      </c>
    </row>
    <row r="2393" spans="1:83">
      <c r="A2393" t="s">
        <v>1856</v>
      </c>
      <c r="B2393">
        <v>50.6</v>
      </c>
      <c r="C2393">
        <v>1.04</v>
      </c>
      <c r="D2393">
        <v>13.3</v>
      </c>
      <c r="F2393">
        <v>20.100000000000001</v>
      </c>
      <c r="G2393" s="3">
        <f>F2393/Conversions!$C$4</f>
        <v>15.6237854644384</v>
      </c>
      <c r="H2393">
        <v>0.28999999999999998</v>
      </c>
      <c r="I2393" s="3">
        <f>H2393/Conversions!$C$6</f>
        <v>0.22459727385377942</v>
      </c>
      <c r="J2393">
        <v>5.9</v>
      </c>
      <c r="K2393">
        <v>1.7</v>
      </c>
      <c r="L2393">
        <v>2.92</v>
      </c>
      <c r="M2393">
        <v>2.02</v>
      </c>
      <c r="U2393">
        <f t="shared" si="82"/>
        <v>97.87</v>
      </c>
      <c r="V2393">
        <v>15.7</v>
      </c>
      <c r="X2393">
        <v>86.8</v>
      </c>
      <c r="Y2393">
        <v>681.2</v>
      </c>
      <c r="BZ2393" t="s">
        <v>2649</v>
      </c>
      <c r="CD2393" s="3" t="s">
        <v>2791</v>
      </c>
      <c r="CE2393" s="3" t="s">
        <v>2791</v>
      </c>
    </row>
    <row r="2394" spans="1:83">
      <c r="A2394" t="s">
        <v>1856</v>
      </c>
      <c r="B2394">
        <v>22.3</v>
      </c>
      <c r="C2394">
        <v>0.61</v>
      </c>
      <c r="D2394">
        <v>5.7</v>
      </c>
      <c r="F2394">
        <v>13.8</v>
      </c>
      <c r="G2394" s="3">
        <f>F2394/Conversions!$C$4</f>
        <v>10.726778080062186</v>
      </c>
      <c r="H2394">
        <v>0.14000000000000001</v>
      </c>
      <c r="I2394" s="3">
        <f>H2394/Conversions!$C$6</f>
        <v>0.10842627013630733</v>
      </c>
      <c r="J2394">
        <v>3.2</v>
      </c>
      <c r="K2394">
        <v>23.3</v>
      </c>
      <c r="L2394">
        <v>1.25</v>
      </c>
      <c r="M2394">
        <v>0.15</v>
      </c>
      <c r="U2394">
        <f t="shared" si="82"/>
        <v>70.45</v>
      </c>
      <c r="V2394">
        <v>12.8</v>
      </c>
      <c r="X2394">
        <v>33.6</v>
      </c>
      <c r="Y2394">
        <v>164.6</v>
      </c>
      <c r="BZ2394" t="s">
        <v>2649</v>
      </c>
      <c r="CD2394" s="3" t="s">
        <v>2791</v>
      </c>
      <c r="CE2394" s="3" t="s">
        <v>2791</v>
      </c>
    </row>
    <row r="2395" spans="1:83">
      <c r="A2395" t="s">
        <v>1857</v>
      </c>
      <c r="B2395">
        <v>39.5</v>
      </c>
      <c r="C2395">
        <v>0.82</v>
      </c>
      <c r="D2395">
        <v>9.8000000000000007</v>
      </c>
      <c r="F2395">
        <v>17.8</v>
      </c>
      <c r="G2395" s="3">
        <f>F2395/Conversions!$C$4</f>
        <v>13.835989117761368</v>
      </c>
      <c r="H2395">
        <v>0.15</v>
      </c>
      <c r="I2395" s="3">
        <f>H2395/Conversions!$C$6</f>
        <v>0.11617100371747212</v>
      </c>
      <c r="J2395">
        <v>3.4</v>
      </c>
      <c r="K2395">
        <v>14.1</v>
      </c>
      <c r="L2395">
        <v>1.69</v>
      </c>
      <c r="M2395">
        <v>0.47</v>
      </c>
      <c r="U2395">
        <f t="shared" si="82"/>
        <v>87.73</v>
      </c>
      <c r="V2395">
        <v>2.2999999999999998</v>
      </c>
      <c r="X2395">
        <v>79.400000000000006</v>
      </c>
      <c r="Y2395">
        <v>221.3</v>
      </c>
      <c r="BZ2395" t="s">
        <v>2649</v>
      </c>
      <c r="CD2395" s="3" t="s">
        <v>2791</v>
      </c>
      <c r="CE2395" s="3" t="s">
        <v>2791</v>
      </c>
    </row>
    <row r="2396" spans="1:83">
      <c r="A2396" t="s">
        <v>1858</v>
      </c>
      <c r="B2396">
        <v>25</v>
      </c>
      <c r="C2396">
        <v>0.54</v>
      </c>
      <c r="D2396">
        <v>5.8</v>
      </c>
      <c r="F2396">
        <v>10.4</v>
      </c>
      <c r="G2396" s="3">
        <f>F2396/Conversions!$C$4</f>
        <v>8.0839486980178776</v>
      </c>
      <c r="H2396">
        <v>0.14000000000000001</v>
      </c>
      <c r="I2396" s="3">
        <f>H2396/Conversions!$C$6</f>
        <v>0.10842627013630733</v>
      </c>
      <c r="J2396">
        <v>1.3</v>
      </c>
      <c r="K2396">
        <v>27.7</v>
      </c>
      <c r="L2396">
        <v>0.68</v>
      </c>
      <c r="M2396">
        <v>0.25</v>
      </c>
      <c r="U2396">
        <f t="shared" si="82"/>
        <v>71.81</v>
      </c>
      <c r="V2396">
        <v>16.899999999999999</v>
      </c>
      <c r="Y2396">
        <v>266.39999999999998</v>
      </c>
      <c r="BZ2396" t="s">
        <v>2649</v>
      </c>
      <c r="CD2396" s="3" t="s">
        <v>2791</v>
      </c>
      <c r="CE2396" s="3" t="s">
        <v>2791</v>
      </c>
    </row>
    <row r="2397" spans="1:83">
      <c r="A2397" t="s">
        <v>1858</v>
      </c>
      <c r="B2397">
        <v>37.1</v>
      </c>
      <c r="C2397">
        <v>0.74</v>
      </c>
      <c r="D2397">
        <v>7.9</v>
      </c>
      <c r="F2397">
        <v>16.5</v>
      </c>
      <c r="G2397" s="3">
        <f>F2397/Conversions!$C$4</f>
        <v>12.825495530509134</v>
      </c>
      <c r="H2397">
        <v>0.16</v>
      </c>
      <c r="I2397" s="3">
        <f>H2397/Conversions!$C$6</f>
        <v>0.12391573729863693</v>
      </c>
      <c r="J2397">
        <v>3</v>
      </c>
      <c r="K2397">
        <v>16.600000000000001</v>
      </c>
      <c r="L2397">
        <v>1.21</v>
      </c>
      <c r="M2397">
        <v>0.48</v>
      </c>
      <c r="U2397">
        <f t="shared" si="82"/>
        <v>83.690000000000012</v>
      </c>
      <c r="V2397">
        <v>15.7</v>
      </c>
      <c r="X2397">
        <v>69.3</v>
      </c>
      <c r="Y2397">
        <v>228.3</v>
      </c>
      <c r="BZ2397" t="s">
        <v>2649</v>
      </c>
      <c r="CD2397" s="3" t="s">
        <v>2791</v>
      </c>
      <c r="CE2397" s="3" t="s">
        <v>2791</v>
      </c>
    </row>
    <row r="2398" spans="1:83">
      <c r="A2398" t="s">
        <v>1858</v>
      </c>
      <c r="B2398">
        <v>29.8</v>
      </c>
      <c r="C2398">
        <v>0.65</v>
      </c>
      <c r="D2398">
        <v>6.4</v>
      </c>
      <c r="F2398">
        <v>15.2</v>
      </c>
      <c r="G2398" s="3">
        <f>F2398/Conversions!$C$4</f>
        <v>11.815001943256899</v>
      </c>
      <c r="H2398">
        <v>0.15</v>
      </c>
      <c r="I2398" s="3">
        <f>H2398/Conversions!$C$6</f>
        <v>0.11617100371747212</v>
      </c>
      <c r="J2398">
        <v>2.1</v>
      </c>
      <c r="K2398">
        <v>19.2</v>
      </c>
      <c r="L2398">
        <v>0.96</v>
      </c>
      <c r="M2398">
        <v>0.64</v>
      </c>
      <c r="U2398">
        <f t="shared" si="82"/>
        <v>75.099999999999994</v>
      </c>
      <c r="V2398">
        <v>18.2</v>
      </c>
      <c r="X2398">
        <v>44.1</v>
      </c>
      <c r="Y2398">
        <v>29.1</v>
      </c>
      <c r="BZ2398" t="s">
        <v>2649</v>
      </c>
      <c r="CD2398" s="3" t="s">
        <v>2791</v>
      </c>
      <c r="CE2398" s="3" t="s">
        <v>2791</v>
      </c>
    </row>
    <row r="2399" spans="1:83">
      <c r="A2399" t="s">
        <v>1859</v>
      </c>
      <c r="B2399">
        <v>35.9</v>
      </c>
      <c r="C2399">
        <v>0.73</v>
      </c>
      <c r="D2399">
        <v>7</v>
      </c>
      <c r="F2399">
        <v>15.9</v>
      </c>
      <c r="G2399" s="3">
        <f>F2399/Conversions!$C$4</f>
        <v>12.359113874854255</v>
      </c>
      <c r="H2399">
        <v>0.15</v>
      </c>
      <c r="I2399" s="3">
        <f>H2399/Conversions!$C$6</f>
        <v>0.11617100371747212</v>
      </c>
      <c r="J2399">
        <v>5.0999999999999996</v>
      </c>
      <c r="K2399">
        <v>16.5</v>
      </c>
      <c r="L2399">
        <v>0.92</v>
      </c>
      <c r="M2399">
        <v>0.44</v>
      </c>
      <c r="U2399">
        <f t="shared" si="82"/>
        <v>82.640000000000015</v>
      </c>
      <c r="V2399">
        <v>21.1</v>
      </c>
      <c r="X2399">
        <v>54.1</v>
      </c>
      <c r="Y2399">
        <v>334.7</v>
      </c>
      <c r="BZ2399" t="s">
        <v>2649</v>
      </c>
      <c r="CD2399" s="3" t="s">
        <v>2791</v>
      </c>
      <c r="CE2399" s="3" t="s">
        <v>2791</v>
      </c>
    </row>
    <row r="2400" spans="1:83">
      <c r="A2400" t="s">
        <v>1859</v>
      </c>
      <c r="B2400">
        <v>34.299999999999997</v>
      </c>
      <c r="C2400">
        <v>0.72</v>
      </c>
      <c r="D2400">
        <v>6.7</v>
      </c>
      <c r="F2400">
        <v>15.6</v>
      </c>
      <c r="G2400" s="3">
        <f>F2400/Conversions!$C$4</f>
        <v>12.125923047026816</v>
      </c>
      <c r="H2400">
        <v>0.18</v>
      </c>
      <c r="I2400" s="3">
        <f>H2400/Conversions!$C$6</f>
        <v>0.13940520446096655</v>
      </c>
      <c r="J2400">
        <v>5.8</v>
      </c>
      <c r="K2400">
        <v>18</v>
      </c>
      <c r="L2400">
        <v>0.92</v>
      </c>
      <c r="M2400">
        <v>0.37</v>
      </c>
      <c r="U2400">
        <f t="shared" si="82"/>
        <v>82.589999999999989</v>
      </c>
      <c r="V2400">
        <v>25.7</v>
      </c>
      <c r="X2400">
        <v>54.5</v>
      </c>
      <c r="Y2400">
        <v>282.5</v>
      </c>
      <c r="BZ2400" t="s">
        <v>2649</v>
      </c>
      <c r="CD2400" s="3" t="s">
        <v>2791</v>
      </c>
      <c r="CE2400" s="3" t="s">
        <v>2791</v>
      </c>
    </row>
    <row r="2401" spans="1:83">
      <c r="A2401" t="s">
        <v>1859</v>
      </c>
      <c r="B2401">
        <v>37.1</v>
      </c>
      <c r="C2401">
        <v>0.71</v>
      </c>
      <c r="D2401">
        <v>6.9</v>
      </c>
      <c r="F2401">
        <v>16</v>
      </c>
      <c r="G2401" s="3">
        <f>F2401/Conversions!$C$4</f>
        <v>12.436844150796736</v>
      </c>
      <c r="H2401">
        <v>0.18</v>
      </c>
      <c r="I2401" s="3">
        <f>H2401/Conversions!$C$6</f>
        <v>0.13940520446096655</v>
      </c>
      <c r="J2401">
        <v>6.3</v>
      </c>
      <c r="K2401">
        <v>16.8</v>
      </c>
      <c r="L2401">
        <v>1.0900000000000001</v>
      </c>
      <c r="M2401">
        <v>0.42</v>
      </c>
      <c r="U2401">
        <f t="shared" si="82"/>
        <v>85.5</v>
      </c>
      <c r="V2401">
        <v>21.5</v>
      </c>
      <c r="X2401">
        <v>48</v>
      </c>
      <c r="Y2401">
        <v>294</v>
      </c>
      <c r="BZ2401" t="s">
        <v>2649</v>
      </c>
      <c r="CD2401" s="3" t="s">
        <v>2791</v>
      </c>
      <c r="CE2401" s="3" t="s">
        <v>2791</v>
      </c>
    </row>
    <row r="2402" spans="1:83">
      <c r="A2402" t="s">
        <v>1860</v>
      </c>
      <c r="B2402">
        <v>32.200000000000003</v>
      </c>
      <c r="C2402">
        <v>0.72</v>
      </c>
      <c r="D2402">
        <v>6.3</v>
      </c>
      <c r="F2402">
        <v>13</v>
      </c>
      <c r="G2402" s="3">
        <f>F2402/Conversions!$C$4</f>
        <v>10.104935872522347</v>
      </c>
      <c r="H2402">
        <v>0.13</v>
      </c>
      <c r="I2402" s="3">
        <f>H2402/Conversions!$C$6</f>
        <v>0.10068153655514252</v>
      </c>
      <c r="J2402">
        <v>3.2</v>
      </c>
      <c r="K2402">
        <v>20.7</v>
      </c>
      <c r="L2402">
        <v>0.95</v>
      </c>
      <c r="M2402">
        <v>0.34</v>
      </c>
      <c r="U2402">
        <f t="shared" si="82"/>
        <v>77.539999999999992</v>
      </c>
      <c r="V2402">
        <v>26.7</v>
      </c>
      <c r="X2402">
        <v>54.6</v>
      </c>
      <c r="Y2402">
        <v>22.1</v>
      </c>
      <c r="BZ2402" t="s">
        <v>2649</v>
      </c>
      <c r="CD2402" s="3" t="s">
        <v>2791</v>
      </c>
      <c r="CE2402" s="3" t="s">
        <v>2791</v>
      </c>
    </row>
    <row r="2403" spans="1:83">
      <c r="A2403" t="s">
        <v>1861</v>
      </c>
      <c r="B2403">
        <v>31</v>
      </c>
      <c r="C2403">
        <v>0.68</v>
      </c>
      <c r="D2403">
        <v>6</v>
      </c>
      <c r="F2403">
        <v>14</v>
      </c>
      <c r="G2403" s="3">
        <f>F2403/Conversions!$C$4</f>
        <v>10.882238631947144</v>
      </c>
      <c r="H2403">
        <v>0.14000000000000001</v>
      </c>
      <c r="I2403" s="3">
        <f>H2403/Conversions!$C$6</f>
        <v>0.10842627013630733</v>
      </c>
      <c r="J2403">
        <v>3.2</v>
      </c>
      <c r="K2403">
        <v>21.3</v>
      </c>
      <c r="L2403">
        <v>0.87</v>
      </c>
      <c r="M2403">
        <v>0.25</v>
      </c>
      <c r="U2403">
        <f t="shared" si="82"/>
        <v>77.44</v>
      </c>
      <c r="V2403">
        <v>22.4</v>
      </c>
      <c r="X2403">
        <v>49</v>
      </c>
      <c r="Y2403">
        <v>172.5</v>
      </c>
      <c r="BZ2403" t="s">
        <v>2649</v>
      </c>
      <c r="CD2403" s="3" t="s">
        <v>2791</v>
      </c>
      <c r="CE2403" s="3" t="s">
        <v>2791</v>
      </c>
    </row>
    <row r="2404" spans="1:83">
      <c r="A2404" t="s">
        <v>1862</v>
      </c>
      <c r="B2404">
        <v>38.700000000000003</v>
      </c>
      <c r="C2404">
        <v>0.69</v>
      </c>
      <c r="D2404">
        <v>7.3</v>
      </c>
      <c r="F2404">
        <v>15.5</v>
      </c>
      <c r="G2404" s="3">
        <f>F2404/Conversions!$C$4</f>
        <v>12.048192771084338</v>
      </c>
      <c r="H2404">
        <v>0.17</v>
      </c>
      <c r="I2404" s="3">
        <f>H2404/Conversions!$C$6</f>
        <v>0.13166047087980176</v>
      </c>
      <c r="J2404">
        <v>5.0999999999999996</v>
      </c>
      <c r="K2404">
        <v>17.5</v>
      </c>
      <c r="L2404">
        <v>1.0900000000000001</v>
      </c>
      <c r="M2404">
        <v>0.55000000000000004</v>
      </c>
      <c r="U2404">
        <f t="shared" si="82"/>
        <v>86.600000000000009</v>
      </c>
      <c r="V2404">
        <v>2.5</v>
      </c>
      <c r="X2404">
        <v>71.5</v>
      </c>
      <c r="Y2404">
        <v>324.5</v>
      </c>
      <c r="BZ2404" t="s">
        <v>2649</v>
      </c>
      <c r="CD2404" s="3" t="s">
        <v>2791</v>
      </c>
      <c r="CE2404" s="3" t="s">
        <v>2791</v>
      </c>
    </row>
    <row r="2405" spans="1:83">
      <c r="A2405" t="s">
        <v>1862</v>
      </c>
      <c r="B2405">
        <v>35.4</v>
      </c>
      <c r="C2405">
        <v>0.76</v>
      </c>
      <c r="D2405">
        <v>7.1</v>
      </c>
      <c r="F2405">
        <v>17.3</v>
      </c>
      <c r="G2405" s="3">
        <f>F2405/Conversions!$C$4</f>
        <v>13.44733773804897</v>
      </c>
      <c r="H2405">
        <v>0.19</v>
      </c>
      <c r="I2405" s="3">
        <f>H2405/Conversions!$C$6</f>
        <v>0.14714993804213136</v>
      </c>
      <c r="J2405">
        <v>6.6</v>
      </c>
      <c r="K2405">
        <v>15.7</v>
      </c>
      <c r="L2405">
        <v>0.97</v>
      </c>
      <c r="M2405">
        <v>0.36</v>
      </c>
      <c r="U2405">
        <f t="shared" si="82"/>
        <v>84.38</v>
      </c>
      <c r="V2405">
        <v>18.2</v>
      </c>
      <c r="X2405">
        <v>52.9</v>
      </c>
      <c r="Y2405">
        <v>215.9</v>
      </c>
      <c r="BZ2405" t="s">
        <v>2649</v>
      </c>
      <c r="CD2405" s="3" t="s">
        <v>2791</v>
      </c>
      <c r="CE2405" s="3" t="s">
        <v>2791</v>
      </c>
    </row>
    <row r="2406" spans="1:83">
      <c r="A2406" t="s">
        <v>1862</v>
      </c>
      <c r="B2406">
        <v>36.9</v>
      </c>
      <c r="C2406">
        <v>0.63</v>
      </c>
      <c r="D2406">
        <v>9.1999999999999993</v>
      </c>
      <c r="F2406">
        <v>15.9</v>
      </c>
      <c r="G2406" s="3">
        <f>F2406/Conversions!$C$4</f>
        <v>12.359113874854255</v>
      </c>
      <c r="H2406">
        <v>0.17</v>
      </c>
      <c r="I2406" s="3">
        <f>H2406/Conversions!$C$6</f>
        <v>0.13166047087980176</v>
      </c>
      <c r="J2406">
        <v>4.4000000000000004</v>
      </c>
      <c r="K2406">
        <v>16.5</v>
      </c>
      <c r="L2406">
        <v>1.26</v>
      </c>
      <c r="M2406">
        <v>0.39</v>
      </c>
      <c r="U2406">
        <f t="shared" si="82"/>
        <v>85.350000000000009</v>
      </c>
      <c r="V2406">
        <v>13.1</v>
      </c>
      <c r="X2406">
        <v>42.1</v>
      </c>
      <c r="BZ2406" t="s">
        <v>2649</v>
      </c>
      <c r="CD2406" s="3" t="s">
        <v>2791</v>
      </c>
      <c r="CE2406" s="3" t="s">
        <v>2791</v>
      </c>
    </row>
    <row r="2407" spans="1:83">
      <c r="A2407" t="s">
        <v>1862</v>
      </c>
      <c r="B2407">
        <v>43.8</v>
      </c>
      <c r="C2407">
        <v>0.96</v>
      </c>
      <c r="D2407">
        <v>10.1</v>
      </c>
      <c r="F2407">
        <v>19.8</v>
      </c>
      <c r="G2407" s="3">
        <f>F2407/Conversions!$C$4</f>
        <v>15.390594636610961</v>
      </c>
      <c r="H2407">
        <v>0.15</v>
      </c>
      <c r="I2407" s="3">
        <f>H2407/Conversions!$C$6</f>
        <v>0.11617100371747212</v>
      </c>
      <c r="J2407">
        <v>6.6</v>
      </c>
      <c r="K2407">
        <v>7.8</v>
      </c>
      <c r="L2407">
        <v>2.38</v>
      </c>
      <c r="M2407">
        <v>0.53</v>
      </c>
      <c r="U2407">
        <f t="shared" si="82"/>
        <v>92.11999999999999</v>
      </c>
      <c r="V2407">
        <v>11</v>
      </c>
      <c r="BZ2407" t="s">
        <v>2649</v>
      </c>
      <c r="CD2407" s="3" t="s">
        <v>2791</v>
      </c>
      <c r="CE2407" s="3" t="s">
        <v>2791</v>
      </c>
    </row>
    <row r="2408" spans="1:83">
      <c r="A2408" t="s">
        <v>1863</v>
      </c>
      <c r="B2408">
        <v>30.2</v>
      </c>
      <c r="C2408">
        <v>0.68</v>
      </c>
      <c r="D2408">
        <v>6.6</v>
      </c>
      <c r="F2408">
        <v>13.8</v>
      </c>
      <c r="G2408" s="3">
        <f>F2408/Conversions!$C$4</f>
        <v>10.726778080062186</v>
      </c>
      <c r="H2408">
        <v>0.17</v>
      </c>
      <c r="I2408" s="3">
        <f>H2408/Conversions!$C$6</f>
        <v>0.13166047087980176</v>
      </c>
      <c r="J2408">
        <v>2.7</v>
      </c>
      <c r="K2408">
        <v>23.4</v>
      </c>
      <c r="L2408">
        <v>0.98</v>
      </c>
      <c r="M2408">
        <v>0.18</v>
      </c>
      <c r="U2408">
        <f t="shared" si="82"/>
        <v>78.709999999999994</v>
      </c>
      <c r="V2408">
        <v>16.5</v>
      </c>
      <c r="X2408">
        <v>34.200000000000003</v>
      </c>
      <c r="Y2408">
        <v>172.7</v>
      </c>
      <c r="BZ2408" t="s">
        <v>2649</v>
      </c>
      <c r="CD2408" s="3" t="s">
        <v>2791</v>
      </c>
      <c r="CE2408" s="3" t="s">
        <v>2791</v>
      </c>
    </row>
    <row r="2409" spans="1:83">
      <c r="A2409" t="s">
        <v>1863</v>
      </c>
      <c r="B2409">
        <v>41.7</v>
      </c>
      <c r="C2409">
        <v>0.8</v>
      </c>
      <c r="D2409">
        <v>10</v>
      </c>
      <c r="F2409">
        <v>18.8</v>
      </c>
      <c r="G2409" s="3">
        <f>F2409/Conversions!$C$4</f>
        <v>14.613291877186164</v>
      </c>
      <c r="H2409">
        <v>0.13</v>
      </c>
      <c r="I2409" s="3">
        <f>H2409/Conversions!$C$6</f>
        <v>0.10068153655514252</v>
      </c>
      <c r="J2409">
        <v>3.8</v>
      </c>
      <c r="K2409">
        <v>12.8</v>
      </c>
      <c r="L2409">
        <v>1.81</v>
      </c>
      <c r="M2409">
        <v>0.61</v>
      </c>
      <c r="U2409">
        <f t="shared" si="82"/>
        <v>90.45</v>
      </c>
      <c r="V2409">
        <v>17.899999999999999</v>
      </c>
      <c r="X2409">
        <v>75.7</v>
      </c>
      <c r="Y2409">
        <v>176.9</v>
      </c>
      <c r="BZ2409" t="s">
        <v>2649</v>
      </c>
      <c r="CD2409" s="3" t="s">
        <v>2791</v>
      </c>
      <c r="CE2409" s="3" t="s">
        <v>2791</v>
      </c>
    </row>
    <row r="2410" spans="1:83">
      <c r="A2410" t="s">
        <v>1863</v>
      </c>
      <c r="B2410">
        <v>39.4</v>
      </c>
      <c r="C2410">
        <v>0.74</v>
      </c>
      <c r="D2410">
        <v>8.4</v>
      </c>
      <c r="F2410">
        <v>16.399999999999999</v>
      </c>
      <c r="G2410" s="3">
        <f>F2410/Conversions!$C$4</f>
        <v>12.747765254566653</v>
      </c>
      <c r="H2410">
        <v>0.14000000000000001</v>
      </c>
      <c r="I2410" s="3">
        <f>H2410/Conversions!$C$6</f>
        <v>0.10842627013630733</v>
      </c>
      <c r="J2410">
        <v>3.9</v>
      </c>
      <c r="K2410">
        <v>15.6</v>
      </c>
      <c r="L2410">
        <v>1.53</v>
      </c>
      <c r="M2410">
        <v>0.44</v>
      </c>
      <c r="U2410">
        <f t="shared" si="82"/>
        <v>86.550000000000011</v>
      </c>
      <c r="V2410">
        <v>14.5</v>
      </c>
      <c r="X2410">
        <v>51.2</v>
      </c>
      <c r="Y2410">
        <v>162</v>
      </c>
      <c r="BZ2410" t="s">
        <v>2649</v>
      </c>
      <c r="CD2410" s="3" t="s">
        <v>2791</v>
      </c>
      <c r="CE2410" s="3" t="s">
        <v>2791</v>
      </c>
    </row>
    <row r="2411" spans="1:83">
      <c r="A2411" t="s">
        <v>1864</v>
      </c>
      <c r="B2411">
        <v>34.6</v>
      </c>
      <c r="C2411">
        <v>0.69</v>
      </c>
      <c r="D2411">
        <v>7.2</v>
      </c>
      <c r="F2411">
        <v>12.2</v>
      </c>
      <c r="G2411" s="3">
        <f>F2411/Conversions!$C$4</f>
        <v>9.4830936649825102</v>
      </c>
      <c r="H2411">
        <v>0.13</v>
      </c>
      <c r="I2411" s="3">
        <f>H2411/Conversions!$C$6</f>
        <v>0.10068153655514252</v>
      </c>
      <c r="J2411">
        <v>3.1</v>
      </c>
      <c r="K2411">
        <v>22</v>
      </c>
      <c r="L2411">
        <v>1.02</v>
      </c>
      <c r="M2411">
        <v>0.37</v>
      </c>
      <c r="U2411">
        <f t="shared" si="82"/>
        <v>81.31</v>
      </c>
      <c r="V2411">
        <v>25.9</v>
      </c>
      <c r="Y2411">
        <v>18.7</v>
      </c>
      <c r="BZ2411" t="s">
        <v>2649</v>
      </c>
      <c r="CD2411" s="3" t="s">
        <v>2791</v>
      </c>
      <c r="CE2411" s="3" t="s">
        <v>2791</v>
      </c>
    </row>
    <row r="2412" spans="1:83">
      <c r="A2412" t="s">
        <v>1864</v>
      </c>
      <c r="B2412">
        <v>35.200000000000003</v>
      </c>
      <c r="C2412">
        <v>0.71</v>
      </c>
      <c r="D2412">
        <v>7.2</v>
      </c>
      <c r="F2412">
        <v>12.9</v>
      </c>
      <c r="G2412" s="3">
        <f>F2412/Conversions!$C$4</f>
        <v>10.027205596579869</v>
      </c>
      <c r="H2412">
        <v>0.14000000000000001</v>
      </c>
      <c r="I2412" s="3">
        <f>H2412/Conversions!$C$6</f>
        <v>0.10842627013630733</v>
      </c>
      <c r="J2412">
        <v>3.5</v>
      </c>
      <c r="K2412">
        <v>21.8</v>
      </c>
      <c r="L2412">
        <v>0.93</v>
      </c>
      <c r="M2412">
        <v>0.28999999999999998</v>
      </c>
      <c r="U2412">
        <f t="shared" ref="U2412:U2475" si="83">SUM(J2412:M2412,H2412,B2412:F2412)</f>
        <v>82.67</v>
      </c>
      <c r="V2412">
        <v>24.8</v>
      </c>
      <c r="X2412">
        <v>5.2</v>
      </c>
      <c r="Y2412">
        <v>185.1</v>
      </c>
      <c r="BZ2412" t="s">
        <v>2649</v>
      </c>
      <c r="CD2412" s="3" t="s">
        <v>2791</v>
      </c>
      <c r="CE2412" s="3" t="s">
        <v>2791</v>
      </c>
    </row>
    <row r="2413" spans="1:83">
      <c r="A2413" t="s">
        <v>1865</v>
      </c>
      <c r="B2413">
        <v>29</v>
      </c>
      <c r="C2413">
        <v>0.65</v>
      </c>
      <c r="D2413">
        <v>5.9</v>
      </c>
      <c r="F2413">
        <v>13.6</v>
      </c>
      <c r="G2413" s="3">
        <f>F2413/Conversions!$C$4</f>
        <v>10.571317528177225</v>
      </c>
      <c r="H2413">
        <v>0.14000000000000001</v>
      </c>
      <c r="I2413" s="3">
        <f>H2413/Conversions!$C$6</f>
        <v>0.10842627013630733</v>
      </c>
      <c r="J2413">
        <v>2.5</v>
      </c>
      <c r="K2413">
        <v>21.4</v>
      </c>
      <c r="L2413">
        <v>0.91</v>
      </c>
      <c r="M2413">
        <v>0.2</v>
      </c>
      <c r="U2413">
        <f t="shared" si="83"/>
        <v>74.3</v>
      </c>
      <c r="V2413">
        <v>21.1</v>
      </c>
      <c r="X2413">
        <v>33.299999999999997</v>
      </c>
      <c r="BZ2413" t="s">
        <v>2649</v>
      </c>
      <c r="CD2413" s="3" t="s">
        <v>2791</v>
      </c>
      <c r="CE2413" s="3" t="s">
        <v>2791</v>
      </c>
    </row>
    <row r="2414" spans="1:83">
      <c r="A2414" t="s">
        <v>1866</v>
      </c>
      <c r="B2414">
        <v>40.200000000000003</v>
      </c>
      <c r="C2414">
        <v>0.92</v>
      </c>
      <c r="D2414">
        <v>8.6999999999999993</v>
      </c>
      <c r="F2414">
        <v>19.5</v>
      </c>
      <c r="G2414" s="3">
        <f>F2414/Conversions!$C$4</f>
        <v>15.157403808783522</v>
      </c>
      <c r="H2414">
        <v>0.13</v>
      </c>
      <c r="I2414" s="3">
        <f>H2414/Conversions!$C$6</f>
        <v>0.10068153655514252</v>
      </c>
      <c r="J2414">
        <v>7.5</v>
      </c>
      <c r="K2414">
        <v>7.6</v>
      </c>
      <c r="L2414">
        <v>1.83</v>
      </c>
      <c r="M2414">
        <v>0.32</v>
      </c>
      <c r="U2414">
        <f t="shared" si="83"/>
        <v>86.7</v>
      </c>
      <c r="V2414">
        <v>9.6</v>
      </c>
      <c r="BZ2414" t="s">
        <v>2649</v>
      </c>
      <c r="CD2414" s="3" t="s">
        <v>2791</v>
      </c>
      <c r="CE2414" s="3" t="s">
        <v>2791</v>
      </c>
    </row>
    <row r="2415" spans="1:83">
      <c r="A2415" t="s">
        <v>1866</v>
      </c>
      <c r="B2415">
        <v>40.9</v>
      </c>
      <c r="C2415">
        <v>0.95</v>
      </c>
      <c r="D2415">
        <v>9</v>
      </c>
      <c r="F2415">
        <v>19.899999999999999</v>
      </c>
      <c r="G2415" s="3">
        <f>F2415/Conversions!$C$4</f>
        <v>15.468324912553438</v>
      </c>
      <c r="H2415">
        <v>0.14000000000000001</v>
      </c>
      <c r="I2415" s="3">
        <f>H2415/Conversions!$C$6</f>
        <v>0.10842627013630733</v>
      </c>
      <c r="J2415">
        <v>7.4</v>
      </c>
      <c r="K2415">
        <v>7.6</v>
      </c>
      <c r="L2415">
        <v>1.98</v>
      </c>
      <c r="M2415">
        <v>0.39</v>
      </c>
      <c r="U2415">
        <f t="shared" si="83"/>
        <v>88.259999999999991</v>
      </c>
      <c r="V2415">
        <v>9.8000000000000007</v>
      </c>
      <c r="BZ2415" t="s">
        <v>2649</v>
      </c>
      <c r="CD2415" s="3" t="s">
        <v>2791</v>
      </c>
      <c r="CE2415" s="3" t="s">
        <v>2791</v>
      </c>
    </row>
    <row r="2416" spans="1:83">
      <c r="A2416" t="s">
        <v>1866</v>
      </c>
      <c r="B2416">
        <v>42.6</v>
      </c>
      <c r="C2416">
        <v>0.95</v>
      </c>
      <c r="D2416">
        <v>9.4</v>
      </c>
      <c r="F2416">
        <v>20.100000000000001</v>
      </c>
      <c r="G2416" s="3">
        <f>F2416/Conversions!$C$4</f>
        <v>15.6237854644384</v>
      </c>
      <c r="H2416">
        <v>0.14000000000000001</v>
      </c>
      <c r="I2416" s="3">
        <f>H2416/Conversions!$C$6</f>
        <v>0.10842627013630733</v>
      </c>
      <c r="J2416">
        <v>7.1</v>
      </c>
      <c r="K2416">
        <v>7.5</v>
      </c>
      <c r="L2416">
        <v>2.19</v>
      </c>
      <c r="M2416">
        <v>0.5</v>
      </c>
      <c r="U2416">
        <f t="shared" si="83"/>
        <v>90.480000000000018</v>
      </c>
      <c r="V2416">
        <v>12.5</v>
      </c>
      <c r="BZ2416" t="s">
        <v>2649</v>
      </c>
      <c r="CD2416" s="3" t="s">
        <v>2791</v>
      </c>
      <c r="CE2416" s="3" t="s">
        <v>2791</v>
      </c>
    </row>
    <row r="2417" spans="1:83">
      <c r="A2417" t="s">
        <v>1867</v>
      </c>
      <c r="B2417">
        <v>37.6</v>
      </c>
      <c r="C2417">
        <v>0.67</v>
      </c>
      <c r="D2417">
        <v>7.4</v>
      </c>
      <c r="F2417">
        <v>13.7</v>
      </c>
      <c r="G2417" s="3">
        <f>F2417/Conversions!$C$4</f>
        <v>10.649047804119704</v>
      </c>
      <c r="H2417">
        <v>0.14000000000000001</v>
      </c>
      <c r="I2417" s="3">
        <f>H2417/Conversions!$C$6</f>
        <v>0.10842627013630733</v>
      </c>
      <c r="J2417">
        <v>2.5</v>
      </c>
      <c r="K2417">
        <v>18.100000000000001</v>
      </c>
      <c r="L2417">
        <v>1.1100000000000001</v>
      </c>
      <c r="M2417">
        <v>0.86</v>
      </c>
      <c r="U2417">
        <f t="shared" si="83"/>
        <v>82.080000000000013</v>
      </c>
      <c r="V2417">
        <v>16.899999999999999</v>
      </c>
      <c r="X2417">
        <v>52.1</v>
      </c>
      <c r="BZ2417" t="s">
        <v>2649</v>
      </c>
      <c r="CD2417" s="3" t="s">
        <v>2791</v>
      </c>
      <c r="CE2417" s="3" t="s">
        <v>2791</v>
      </c>
    </row>
    <row r="2418" spans="1:83">
      <c r="A2418" t="s">
        <v>1868</v>
      </c>
      <c r="B2418">
        <v>21.2</v>
      </c>
      <c r="C2418">
        <v>0.57999999999999996</v>
      </c>
      <c r="D2418">
        <v>4.8</v>
      </c>
      <c r="F2418">
        <v>19.8</v>
      </c>
      <c r="G2418" s="3">
        <f>F2418/Conversions!$C$4</f>
        <v>15.390594636610961</v>
      </c>
      <c r="H2418">
        <v>0.15</v>
      </c>
      <c r="I2418" s="3">
        <f>H2418/Conversions!$C$6</f>
        <v>0.11617100371747212</v>
      </c>
      <c r="J2418">
        <v>2</v>
      </c>
      <c r="K2418">
        <v>26.1</v>
      </c>
      <c r="L2418">
        <v>0.73</v>
      </c>
      <c r="M2418">
        <v>0.23</v>
      </c>
      <c r="U2418">
        <f t="shared" si="83"/>
        <v>75.589999999999989</v>
      </c>
      <c r="V2418">
        <v>13.6</v>
      </c>
      <c r="X2418">
        <v>14</v>
      </c>
      <c r="BZ2418" t="s">
        <v>2649</v>
      </c>
      <c r="CD2418" s="3" t="s">
        <v>2791</v>
      </c>
      <c r="CE2418" s="3" t="s">
        <v>2791</v>
      </c>
    </row>
    <row r="2419" spans="1:83">
      <c r="A2419" t="s">
        <v>1869</v>
      </c>
      <c r="B2419">
        <v>41.7</v>
      </c>
      <c r="C2419">
        <v>0.91</v>
      </c>
      <c r="D2419">
        <v>8.6999999999999993</v>
      </c>
      <c r="F2419">
        <v>19.8</v>
      </c>
      <c r="G2419" s="3">
        <f>F2419/Conversions!$C$4</f>
        <v>15.390594636610961</v>
      </c>
      <c r="H2419">
        <v>0.13</v>
      </c>
      <c r="I2419" s="3">
        <f>H2419/Conversions!$C$6</f>
        <v>0.10068153655514252</v>
      </c>
      <c r="J2419">
        <v>7.3</v>
      </c>
      <c r="K2419">
        <v>7.5</v>
      </c>
      <c r="L2419">
        <v>2.11</v>
      </c>
      <c r="M2419">
        <v>0.38</v>
      </c>
      <c r="U2419">
        <f t="shared" si="83"/>
        <v>88.53</v>
      </c>
      <c r="V2419">
        <v>1</v>
      </c>
      <c r="X2419">
        <v>42</v>
      </c>
      <c r="BZ2419" t="s">
        <v>2649</v>
      </c>
      <c r="CD2419" s="3" t="s">
        <v>2791</v>
      </c>
      <c r="CE2419" s="3" t="s">
        <v>2791</v>
      </c>
    </row>
    <row r="2420" spans="1:83">
      <c r="A2420" t="s">
        <v>1869</v>
      </c>
      <c r="B2420">
        <v>41.4</v>
      </c>
      <c r="C2420">
        <v>1.02</v>
      </c>
      <c r="D2420">
        <v>8.4</v>
      </c>
      <c r="F2420">
        <v>19.899999999999999</v>
      </c>
      <c r="G2420" s="3">
        <f>F2420/Conversions!$C$4</f>
        <v>15.468324912553438</v>
      </c>
      <c r="H2420">
        <v>0.14000000000000001</v>
      </c>
      <c r="I2420" s="3">
        <f>H2420/Conversions!$C$6</f>
        <v>0.10842627013630733</v>
      </c>
      <c r="J2420">
        <v>7.1</v>
      </c>
      <c r="K2420">
        <v>7.6</v>
      </c>
      <c r="L2420">
        <v>1.96</v>
      </c>
      <c r="M2420">
        <v>0.37</v>
      </c>
      <c r="U2420">
        <f t="shared" si="83"/>
        <v>87.890000000000015</v>
      </c>
      <c r="V2420">
        <v>1</v>
      </c>
      <c r="BZ2420" t="s">
        <v>2649</v>
      </c>
      <c r="CD2420" s="3" t="s">
        <v>2791</v>
      </c>
      <c r="CE2420" s="3" t="s">
        <v>2791</v>
      </c>
    </row>
    <row r="2421" spans="1:83">
      <c r="A2421" t="s">
        <v>1869</v>
      </c>
      <c r="B2421">
        <v>41</v>
      </c>
      <c r="C2421">
        <v>0.9</v>
      </c>
      <c r="D2421">
        <v>8.4</v>
      </c>
      <c r="F2421">
        <v>19.899999999999999</v>
      </c>
      <c r="G2421" s="3">
        <f>F2421/Conversions!$C$4</f>
        <v>15.468324912553438</v>
      </c>
      <c r="H2421">
        <v>0.13</v>
      </c>
      <c r="I2421" s="3">
        <f>H2421/Conversions!$C$6</f>
        <v>0.10068153655514252</v>
      </c>
      <c r="J2421">
        <v>7.8</v>
      </c>
      <c r="K2421">
        <v>7.7</v>
      </c>
      <c r="L2421">
        <v>1.93</v>
      </c>
      <c r="M2421">
        <v>0.33</v>
      </c>
      <c r="U2421">
        <f t="shared" si="83"/>
        <v>88.09</v>
      </c>
      <c r="V2421">
        <v>7.4</v>
      </c>
      <c r="BZ2421" t="s">
        <v>2649</v>
      </c>
      <c r="CD2421" s="3" t="s">
        <v>2791</v>
      </c>
      <c r="CE2421" s="3" t="s">
        <v>2791</v>
      </c>
    </row>
    <row r="2422" spans="1:83">
      <c r="A2422" t="s">
        <v>1870</v>
      </c>
      <c r="B2422">
        <v>42.5</v>
      </c>
      <c r="C2422">
        <v>0.86</v>
      </c>
      <c r="D2422">
        <v>11.5</v>
      </c>
      <c r="F2422">
        <v>14.9</v>
      </c>
      <c r="G2422" s="3">
        <f>F2422/Conversions!$C$4</f>
        <v>11.58181111542946</v>
      </c>
      <c r="H2422">
        <v>0.13</v>
      </c>
      <c r="I2422" s="3">
        <f>H2422/Conversions!$C$6</f>
        <v>0.10068153655514252</v>
      </c>
      <c r="J2422">
        <v>6</v>
      </c>
      <c r="K2422">
        <v>12.5</v>
      </c>
      <c r="L2422">
        <v>1.59</v>
      </c>
      <c r="M2422">
        <v>0.19</v>
      </c>
      <c r="U2422">
        <f t="shared" si="83"/>
        <v>90.17</v>
      </c>
      <c r="V2422">
        <v>16.8</v>
      </c>
      <c r="Y2422">
        <v>131.1</v>
      </c>
      <c r="BZ2422" t="s">
        <v>2649</v>
      </c>
      <c r="CD2422" s="3" t="s">
        <v>2791</v>
      </c>
      <c r="CE2422" s="3" t="s">
        <v>2791</v>
      </c>
    </row>
    <row r="2423" spans="1:83">
      <c r="A2423" t="s">
        <v>1870</v>
      </c>
      <c r="B2423">
        <v>41.9</v>
      </c>
      <c r="C2423">
        <v>0.85</v>
      </c>
      <c r="D2423">
        <v>9.1999999999999993</v>
      </c>
      <c r="F2423">
        <v>16.899999999999999</v>
      </c>
      <c r="G2423" s="3">
        <f>F2423/Conversions!$C$4</f>
        <v>13.136416634279051</v>
      </c>
      <c r="H2423">
        <v>0.14000000000000001</v>
      </c>
      <c r="I2423" s="3">
        <f>H2423/Conversions!$C$6</f>
        <v>0.10842627013630733</v>
      </c>
      <c r="J2423">
        <v>5.5</v>
      </c>
      <c r="K2423">
        <v>11.4</v>
      </c>
      <c r="L2423">
        <v>1.86</v>
      </c>
      <c r="M2423">
        <v>0.42</v>
      </c>
      <c r="U2423">
        <f t="shared" si="83"/>
        <v>88.169999999999987</v>
      </c>
      <c r="V2423">
        <v>19</v>
      </c>
      <c r="X2423">
        <v>46.4</v>
      </c>
      <c r="BZ2423" t="s">
        <v>2649</v>
      </c>
      <c r="CD2423" s="3" t="s">
        <v>2791</v>
      </c>
      <c r="CE2423" s="3" t="s">
        <v>2791</v>
      </c>
    </row>
    <row r="2424" spans="1:83">
      <c r="A2424" t="s">
        <v>1870</v>
      </c>
      <c r="B2424">
        <v>39.4</v>
      </c>
      <c r="C2424">
        <v>0.74</v>
      </c>
      <c r="D2424">
        <v>7.8</v>
      </c>
      <c r="F2424">
        <v>17.100000000000001</v>
      </c>
      <c r="G2424" s="3">
        <f>F2424/Conversions!$C$4</f>
        <v>13.291877186164012</v>
      </c>
      <c r="H2424">
        <v>0.13</v>
      </c>
      <c r="I2424" s="3">
        <f>H2424/Conversions!$C$6</f>
        <v>0.10068153655514252</v>
      </c>
      <c r="J2424">
        <v>5.0999999999999996</v>
      </c>
      <c r="K2424">
        <v>12.1</v>
      </c>
      <c r="L2424">
        <v>1.64</v>
      </c>
      <c r="M2424">
        <v>0.21</v>
      </c>
      <c r="U2424">
        <f t="shared" si="83"/>
        <v>84.22</v>
      </c>
      <c r="V2424">
        <v>11.9</v>
      </c>
      <c r="BZ2424" t="s">
        <v>2649</v>
      </c>
      <c r="CD2424" s="3" t="s">
        <v>2791</v>
      </c>
      <c r="CE2424" s="3" t="s">
        <v>2791</v>
      </c>
    </row>
    <row r="2425" spans="1:83">
      <c r="A2425" t="s">
        <v>1871</v>
      </c>
      <c r="B2425">
        <v>28.6</v>
      </c>
      <c r="C2425">
        <v>0.62</v>
      </c>
      <c r="D2425">
        <v>5.9</v>
      </c>
      <c r="F2425">
        <v>12.2</v>
      </c>
      <c r="G2425" s="3">
        <f>F2425/Conversions!$C$4</f>
        <v>9.4830936649825102</v>
      </c>
      <c r="H2425">
        <v>0.13</v>
      </c>
      <c r="I2425" s="3">
        <f>H2425/Conversions!$C$6</f>
        <v>0.10068153655514252</v>
      </c>
      <c r="J2425">
        <v>1.5</v>
      </c>
      <c r="K2425">
        <v>23.2</v>
      </c>
      <c r="L2425">
        <v>0.69</v>
      </c>
      <c r="M2425">
        <v>0.28000000000000003</v>
      </c>
      <c r="U2425">
        <f t="shared" si="83"/>
        <v>73.12</v>
      </c>
      <c r="V2425">
        <v>21.3</v>
      </c>
      <c r="X2425">
        <v>8.4</v>
      </c>
      <c r="BZ2425" t="s">
        <v>2649</v>
      </c>
      <c r="CD2425" s="3" t="s">
        <v>2791</v>
      </c>
      <c r="CE2425" s="3" t="s">
        <v>2791</v>
      </c>
    </row>
    <row r="2426" spans="1:83">
      <c r="A2426" t="s">
        <v>1872</v>
      </c>
      <c r="B2426">
        <v>47.2</v>
      </c>
      <c r="C2426">
        <v>0.82</v>
      </c>
      <c r="D2426">
        <v>13.3</v>
      </c>
      <c r="F2426">
        <v>17.8</v>
      </c>
      <c r="G2426" s="3">
        <f>F2426/Conversions!$C$4</f>
        <v>13.835989117761368</v>
      </c>
      <c r="H2426">
        <v>0.25</v>
      </c>
      <c r="I2426" s="3">
        <f>H2426/Conversions!$C$6</f>
        <v>0.19361833952912022</v>
      </c>
      <c r="J2426">
        <v>5.3</v>
      </c>
      <c r="K2426">
        <v>9.1999999999999993</v>
      </c>
      <c r="L2426">
        <v>2.5299999999999998</v>
      </c>
      <c r="M2426">
        <v>1.53</v>
      </c>
      <c r="U2426">
        <f t="shared" si="83"/>
        <v>97.929999999999993</v>
      </c>
      <c r="V2426">
        <v>2.7</v>
      </c>
      <c r="X2426">
        <v>133.69999999999999</v>
      </c>
      <c r="Y2426">
        <v>221.3</v>
      </c>
      <c r="BZ2426" t="s">
        <v>2649</v>
      </c>
      <c r="CD2426" s="3" t="s">
        <v>2791</v>
      </c>
      <c r="CE2426" s="3" t="s">
        <v>2791</v>
      </c>
    </row>
    <row r="2427" spans="1:83">
      <c r="A2427" t="s">
        <v>1872</v>
      </c>
      <c r="B2427">
        <v>32.700000000000003</v>
      </c>
      <c r="C2427">
        <v>0.67</v>
      </c>
      <c r="D2427">
        <v>8.5</v>
      </c>
      <c r="F2427">
        <v>10.1</v>
      </c>
      <c r="G2427" s="3">
        <f>F2427/Conversions!$C$4</f>
        <v>7.8507578701904395</v>
      </c>
      <c r="H2427">
        <v>0.13</v>
      </c>
      <c r="I2427" s="3">
        <f>H2427/Conversions!$C$6</f>
        <v>0.10068153655514252</v>
      </c>
      <c r="J2427">
        <v>2.2999999999999998</v>
      </c>
      <c r="K2427">
        <v>29.2</v>
      </c>
      <c r="L2427">
        <v>0.98</v>
      </c>
      <c r="M2427">
        <v>0.34</v>
      </c>
      <c r="U2427">
        <f t="shared" si="83"/>
        <v>84.92</v>
      </c>
      <c r="V2427">
        <v>18.7</v>
      </c>
      <c r="X2427">
        <v>32</v>
      </c>
      <c r="BZ2427" t="s">
        <v>2649</v>
      </c>
      <c r="CD2427" s="3" t="s">
        <v>2791</v>
      </c>
      <c r="CE2427" s="3" t="s">
        <v>2791</v>
      </c>
    </row>
    <row r="2428" spans="1:83">
      <c r="A2428" t="s">
        <v>1872</v>
      </c>
      <c r="B2428">
        <v>23.6</v>
      </c>
      <c r="C2428">
        <v>0.36</v>
      </c>
      <c r="D2428">
        <v>6.7</v>
      </c>
      <c r="F2428">
        <v>5.9</v>
      </c>
      <c r="G2428" s="3">
        <f>F2428/Conversions!$C$4</f>
        <v>4.5860862806062963</v>
      </c>
      <c r="H2428">
        <v>0.13</v>
      </c>
      <c r="I2428" s="3">
        <f>H2428/Conversions!$C$6</f>
        <v>0.10068153655514252</v>
      </c>
      <c r="J2428">
        <v>2.8</v>
      </c>
      <c r="K2428">
        <v>36.5</v>
      </c>
      <c r="L2428">
        <v>5.51</v>
      </c>
      <c r="M2428">
        <v>0.24</v>
      </c>
      <c r="U2428">
        <f t="shared" si="83"/>
        <v>81.740000000000009</v>
      </c>
      <c r="V2428">
        <v>7.1</v>
      </c>
      <c r="Y2428">
        <v>161.69999999999999</v>
      </c>
      <c r="BZ2428" t="s">
        <v>2649</v>
      </c>
      <c r="CD2428" s="3" t="s">
        <v>2791</v>
      </c>
      <c r="CE2428" s="3" t="s">
        <v>2791</v>
      </c>
    </row>
    <row r="2429" spans="1:83">
      <c r="A2429" t="s">
        <v>1873</v>
      </c>
      <c r="B2429">
        <v>34.1</v>
      </c>
      <c r="C2429">
        <v>0.68</v>
      </c>
      <c r="D2429">
        <v>7.6</v>
      </c>
      <c r="F2429">
        <v>17.7</v>
      </c>
      <c r="G2429" s="3">
        <f>F2429/Conversions!$C$4</f>
        <v>13.758258841818888</v>
      </c>
      <c r="H2429">
        <v>0.13</v>
      </c>
      <c r="I2429" s="3">
        <f>H2429/Conversions!$C$6</f>
        <v>0.10068153655514252</v>
      </c>
      <c r="J2429">
        <v>4.9000000000000004</v>
      </c>
      <c r="K2429">
        <v>14.3</v>
      </c>
      <c r="L2429">
        <v>1.1499999999999999</v>
      </c>
      <c r="M2429">
        <v>0.37</v>
      </c>
      <c r="U2429">
        <f t="shared" si="83"/>
        <v>80.930000000000007</v>
      </c>
      <c r="V2429">
        <v>13.9</v>
      </c>
      <c r="X2429">
        <v>86.4</v>
      </c>
      <c r="BZ2429" t="s">
        <v>2649</v>
      </c>
      <c r="CD2429" s="3" t="s">
        <v>2791</v>
      </c>
      <c r="CE2429" s="3" t="s">
        <v>2791</v>
      </c>
    </row>
    <row r="2430" spans="1:83">
      <c r="A2430" t="s">
        <v>1873</v>
      </c>
      <c r="B2430">
        <v>1.1000000000000001</v>
      </c>
      <c r="C2430">
        <v>0.2</v>
      </c>
      <c r="D2430">
        <v>0.9</v>
      </c>
      <c r="F2430">
        <v>9</v>
      </c>
      <c r="G2430" s="3">
        <f>F2430/Conversions!$C$4</f>
        <v>6.9957248348231635</v>
      </c>
      <c r="H2430">
        <v>0.15</v>
      </c>
      <c r="I2430" s="3">
        <f>H2430/Conversions!$C$6</f>
        <v>0.11617100371747212</v>
      </c>
      <c r="J2430">
        <v>3</v>
      </c>
      <c r="K2430">
        <v>29.4</v>
      </c>
      <c r="L2430">
        <v>0.54</v>
      </c>
      <c r="M2430">
        <v>0.06</v>
      </c>
      <c r="U2430">
        <f t="shared" si="83"/>
        <v>44.35</v>
      </c>
      <c r="V2430">
        <v>6.6</v>
      </c>
      <c r="BZ2430" t="s">
        <v>2649</v>
      </c>
      <c r="CD2430" s="3" t="s">
        <v>2791</v>
      </c>
      <c r="CE2430" s="3" t="s">
        <v>2791</v>
      </c>
    </row>
    <row r="2431" spans="1:83">
      <c r="A2431" t="s">
        <v>1874</v>
      </c>
      <c r="B2431">
        <v>26.5</v>
      </c>
      <c r="C2431">
        <v>0.62</v>
      </c>
      <c r="D2431">
        <v>6.8</v>
      </c>
      <c r="F2431">
        <v>11.7</v>
      </c>
      <c r="G2431" s="3">
        <f>F2431/Conversions!$C$4</f>
        <v>9.0944422852701123</v>
      </c>
      <c r="H2431">
        <v>0.13</v>
      </c>
      <c r="I2431" s="3">
        <f>H2431/Conversions!$C$6</f>
        <v>0.10068153655514252</v>
      </c>
      <c r="J2431">
        <v>2.2000000000000002</v>
      </c>
      <c r="K2431">
        <v>24.3</v>
      </c>
      <c r="L2431">
        <v>0.99</v>
      </c>
      <c r="M2431">
        <v>1.57</v>
      </c>
      <c r="U2431">
        <f t="shared" si="83"/>
        <v>74.809999999999988</v>
      </c>
      <c r="BZ2431" t="s">
        <v>2649</v>
      </c>
      <c r="CD2431" s="3" t="s">
        <v>2791</v>
      </c>
      <c r="CE2431" s="3" t="s">
        <v>2791</v>
      </c>
    </row>
    <row r="2432" spans="1:83">
      <c r="A2432" t="s">
        <v>1875</v>
      </c>
      <c r="B2432">
        <v>28.9</v>
      </c>
      <c r="C2432">
        <v>0.73</v>
      </c>
      <c r="D2432">
        <v>4.5999999999999996</v>
      </c>
      <c r="F2432">
        <v>40.5</v>
      </c>
      <c r="G2432" s="3">
        <f>F2432/Conversions!$C$4</f>
        <v>31.480761756704236</v>
      </c>
      <c r="H2432">
        <v>0.2</v>
      </c>
      <c r="I2432" s="3">
        <f>H2432/Conversions!$C$6</f>
        <v>0.15489467162329618</v>
      </c>
      <c r="J2432">
        <v>14.5</v>
      </c>
      <c r="K2432">
        <v>4.4000000000000004</v>
      </c>
      <c r="L2432">
        <v>1.66</v>
      </c>
      <c r="M2432">
        <v>0.25</v>
      </c>
      <c r="U2432">
        <f t="shared" si="83"/>
        <v>95.74</v>
      </c>
      <c r="BZ2432" t="s">
        <v>2649</v>
      </c>
      <c r="CD2432" s="3" t="s">
        <v>2791</v>
      </c>
      <c r="CE2432" s="3" t="s">
        <v>2791</v>
      </c>
    </row>
    <row r="2433" spans="1:83">
      <c r="A2433" t="s">
        <v>1876</v>
      </c>
      <c r="B2433">
        <v>27.9</v>
      </c>
      <c r="C2433">
        <v>0.68</v>
      </c>
      <c r="D2433">
        <v>5.3</v>
      </c>
      <c r="F2433">
        <v>34.799999999999997</v>
      </c>
      <c r="G2433" s="3">
        <f>F2433/Conversions!$C$4</f>
        <v>27.050136027982898</v>
      </c>
      <c r="H2433">
        <v>0.14000000000000001</v>
      </c>
      <c r="I2433" s="3">
        <f>H2433/Conversions!$C$6</f>
        <v>0.10842627013630733</v>
      </c>
      <c r="J2433">
        <v>10.4</v>
      </c>
      <c r="K2433">
        <v>6.9</v>
      </c>
      <c r="L2433">
        <v>1.52</v>
      </c>
      <c r="M2433">
        <v>1.33</v>
      </c>
      <c r="U2433">
        <f t="shared" si="83"/>
        <v>88.97</v>
      </c>
      <c r="BZ2433" t="s">
        <v>2649</v>
      </c>
      <c r="CD2433" s="3" t="s">
        <v>2791</v>
      </c>
      <c r="CE2433" s="3" t="s">
        <v>2791</v>
      </c>
    </row>
    <row r="2434" spans="1:83">
      <c r="A2434" t="s">
        <v>1876</v>
      </c>
      <c r="B2434">
        <v>11.4</v>
      </c>
      <c r="C2434">
        <v>0.43</v>
      </c>
      <c r="D2434">
        <v>4.3</v>
      </c>
      <c r="F2434">
        <v>46.9</v>
      </c>
      <c r="G2434" s="3">
        <f>F2434/Conversions!$C$4</f>
        <v>36.455499417022928</v>
      </c>
      <c r="H2434">
        <v>0.22</v>
      </c>
      <c r="I2434" s="3">
        <f>H2434/Conversions!$C$6</f>
        <v>0.17038413878562578</v>
      </c>
      <c r="J2434">
        <v>7.1</v>
      </c>
      <c r="K2434">
        <v>10.1</v>
      </c>
      <c r="L2434">
        <v>5.38</v>
      </c>
      <c r="M2434">
        <v>0.34</v>
      </c>
      <c r="U2434">
        <f t="shared" si="83"/>
        <v>86.169999999999987</v>
      </c>
      <c r="BZ2434" t="s">
        <v>2649</v>
      </c>
      <c r="CD2434" s="3" t="s">
        <v>2791</v>
      </c>
      <c r="CE2434" s="3" t="s">
        <v>2791</v>
      </c>
    </row>
    <row r="2435" spans="1:83">
      <c r="A2435" t="s">
        <v>1876</v>
      </c>
      <c r="B2435">
        <v>25.8</v>
      </c>
      <c r="C2435">
        <v>0.54</v>
      </c>
      <c r="D2435">
        <v>5.8</v>
      </c>
      <c r="F2435">
        <v>8.1</v>
      </c>
      <c r="G2435" s="3">
        <f>F2435/Conversions!$C$4</f>
        <v>6.2961523513408473</v>
      </c>
      <c r="H2435">
        <v>0.17</v>
      </c>
      <c r="I2435" s="3">
        <f>H2435/Conversions!$C$6</f>
        <v>0.13166047087980176</v>
      </c>
      <c r="J2435">
        <v>2.6</v>
      </c>
      <c r="K2435">
        <v>29.5</v>
      </c>
      <c r="L2435">
        <v>1.07</v>
      </c>
      <c r="M2435">
        <v>0.05</v>
      </c>
      <c r="U2435">
        <f t="shared" si="83"/>
        <v>73.63</v>
      </c>
      <c r="BZ2435" t="s">
        <v>2649</v>
      </c>
      <c r="CD2435" s="3" t="s">
        <v>2791</v>
      </c>
      <c r="CE2435" s="3" t="s">
        <v>2791</v>
      </c>
    </row>
    <row r="2436" spans="1:83">
      <c r="A2436" t="s">
        <v>1876</v>
      </c>
      <c r="B2436">
        <v>37.299999999999997</v>
      </c>
      <c r="C2436">
        <v>0.67</v>
      </c>
      <c r="D2436">
        <v>9.1</v>
      </c>
      <c r="F2436">
        <v>16</v>
      </c>
      <c r="G2436" s="3">
        <f>F2436/Conversions!$C$4</f>
        <v>12.436844150796736</v>
      </c>
      <c r="H2436">
        <v>0.21</v>
      </c>
      <c r="I2436" s="3">
        <f>H2436/Conversions!$C$6</f>
        <v>0.16263940520446096</v>
      </c>
      <c r="J2436">
        <v>6.4</v>
      </c>
      <c r="K2436">
        <v>13.8</v>
      </c>
      <c r="L2436">
        <v>1.75</v>
      </c>
      <c r="M2436">
        <v>0.52</v>
      </c>
      <c r="U2436">
        <f t="shared" si="83"/>
        <v>85.75</v>
      </c>
      <c r="BZ2436" t="s">
        <v>2649</v>
      </c>
      <c r="CD2436" s="3" t="s">
        <v>2791</v>
      </c>
      <c r="CE2436" s="3" t="s">
        <v>2791</v>
      </c>
    </row>
    <row r="2437" spans="1:83">
      <c r="A2437" t="s">
        <v>1877</v>
      </c>
      <c r="B2437">
        <v>26.7</v>
      </c>
      <c r="C2437">
        <v>0.37</v>
      </c>
      <c r="D2437">
        <v>6.7</v>
      </c>
      <c r="F2437">
        <v>7.6</v>
      </c>
      <c r="G2437" s="3">
        <f>F2437/Conversions!$C$4</f>
        <v>5.9075009716284494</v>
      </c>
      <c r="H2437">
        <v>0.13</v>
      </c>
      <c r="I2437" s="3">
        <f>H2437/Conversions!$C$6</f>
        <v>0.10068153655514252</v>
      </c>
      <c r="J2437">
        <v>2.8</v>
      </c>
      <c r="K2437">
        <v>35.4</v>
      </c>
      <c r="L2437">
        <v>0.85</v>
      </c>
      <c r="M2437">
        <v>0.28000000000000003</v>
      </c>
      <c r="U2437">
        <f t="shared" si="83"/>
        <v>80.83</v>
      </c>
      <c r="V2437">
        <v>18.100000000000001</v>
      </c>
      <c r="X2437">
        <v>73.8</v>
      </c>
      <c r="BZ2437" t="s">
        <v>2649</v>
      </c>
      <c r="CD2437" s="3" t="s">
        <v>2791</v>
      </c>
      <c r="CE2437" s="3" t="s">
        <v>2791</v>
      </c>
    </row>
    <row r="2438" spans="1:83">
      <c r="A2438" t="s">
        <v>1877</v>
      </c>
      <c r="B2438">
        <v>24.8</v>
      </c>
      <c r="C2438">
        <v>0.28999999999999998</v>
      </c>
      <c r="D2438">
        <v>8</v>
      </c>
      <c r="F2438">
        <v>5.9</v>
      </c>
      <c r="G2438" s="3">
        <f>F2438/Conversions!$C$4</f>
        <v>4.5860862806062963</v>
      </c>
      <c r="H2438">
        <v>0.16</v>
      </c>
      <c r="I2438" s="3">
        <f>H2438/Conversions!$C$6</f>
        <v>0.12391573729863693</v>
      </c>
      <c r="J2438">
        <v>2.2000000000000002</v>
      </c>
      <c r="K2438">
        <v>41.1</v>
      </c>
      <c r="L2438">
        <v>1.1399999999999999</v>
      </c>
      <c r="M2438">
        <v>0.42</v>
      </c>
      <c r="U2438">
        <f t="shared" si="83"/>
        <v>84.010000000000019</v>
      </c>
      <c r="V2438">
        <v>6.9</v>
      </c>
      <c r="BZ2438" t="s">
        <v>2649</v>
      </c>
      <c r="CD2438" s="3" t="s">
        <v>2791</v>
      </c>
      <c r="CE2438" s="3" t="s">
        <v>2791</v>
      </c>
    </row>
    <row r="2439" spans="1:83">
      <c r="A2439" t="s">
        <v>1877</v>
      </c>
      <c r="B2439">
        <v>3.8</v>
      </c>
      <c r="C2439">
        <v>0</v>
      </c>
      <c r="D2439">
        <v>1.1000000000000001</v>
      </c>
      <c r="F2439">
        <v>1.3</v>
      </c>
      <c r="G2439" s="3">
        <f>F2439/Conversions!$C$4</f>
        <v>1.0104935872522347</v>
      </c>
      <c r="H2439">
        <v>1.07</v>
      </c>
      <c r="I2439" s="3">
        <f>H2439/Conversions!$C$6</f>
        <v>0.82868649318463461</v>
      </c>
      <c r="J2439">
        <v>2.8</v>
      </c>
      <c r="K2439">
        <v>51.6</v>
      </c>
      <c r="L2439">
        <v>0.61</v>
      </c>
      <c r="M2439">
        <v>0.01</v>
      </c>
      <c r="U2439">
        <f t="shared" si="83"/>
        <v>62.289999999999992</v>
      </c>
      <c r="V2439">
        <v>7.8</v>
      </c>
      <c r="BZ2439" t="s">
        <v>2649</v>
      </c>
      <c r="CD2439" s="3" t="s">
        <v>2791</v>
      </c>
      <c r="CE2439" s="3" t="s">
        <v>2791</v>
      </c>
    </row>
    <row r="2440" spans="1:83">
      <c r="A2440" t="s">
        <v>1878</v>
      </c>
      <c r="B2440">
        <v>43.7</v>
      </c>
      <c r="C2440">
        <v>0.78</v>
      </c>
      <c r="D2440">
        <v>9.3000000000000007</v>
      </c>
      <c r="F2440">
        <v>16.3</v>
      </c>
      <c r="G2440" s="3">
        <f>F2440/Conversions!$C$4</f>
        <v>12.670034978624175</v>
      </c>
      <c r="H2440">
        <v>0.13</v>
      </c>
      <c r="I2440" s="3">
        <f>H2440/Conversions!$C$6</f>
        <v>0.10068153655514252</v>
      </c>
      <c r="J2440">
        <v>4</v>
      </c>
      <c r="K2440">
        <v>10.8</v>
      </c>
      <c r="L2440">
        <v>1.92</v>
      </c>
      <c r="M2440">
        <v>0.95</v>
      </c>
      <c r="U2440">
        <f t="shared" si="83"/>
        <v>87.88</v>
      </c>
      <c r="V2440">
        <v>11.3</v>
      </c>
      <c r="X2440">
        <v>86.4</v>
      </c>
      <c r="Y2440">
        <v>186.5</v>
      </c>
      <c r="BZ2440" t="s">
        <v>2649</v>
      </c>
      <c r="CD2440" s="3" t="s">
        <v>2791</v>
      </c>
      <c r="CE2440" s="3" t="s">
        <v>2791</v>
      </c>
    </row>
    <row r="2441" spans="1:83">
      <c r="A2441" t="s">
        <v>1879</v>
      </c>
      <c r="B2441">
        <v>40.9</v>
      </c>
      <c r="C2441">
        <v>0.67</v>
      </c>
      <c r="D2441">
        <v>5.3</v>
      </c>
      <c r="F2441">
        <v>11.1</v>
      </c>
      <c r="G2441" s="3">
        <f>F2441/Conversions!$C$4</f>
        <v>8.6280606296152342</v>
      </c>
      <c r="H2441">
        <v>0.13</v>
      </c>
      <c r="I2441" s="3">
        <f>H2441/Conversions!$C$6</f>
        <v>0.10068153655514252</v>
      </c>
      <c r="J2441">
        <v>2.7</v>
      </c>
      <c r="K2441">
        <v>20.8</v>
      </c>
      <c r="L2441">
        <v>0.73</v>
      </c>
      <c r="M2441">
        <v>0.11</v>
      </c>
      <c r="U2441">
        <f t="shared" si="83"/>
        <v>82.44</v>
      </c>
      <c r="V2441">
        <v>1.2</v>
      </c>
      <c r="BZ2441" t="s">
        <v>2649</v>
      </c>
      <c r="CD2441" s="3" t="s">
        <v>2791</v>
      </c>
      <c r="CE2441" s="3" t="s">
        <v>2791</v>
      </c>
    </row>
    <row r="2442" spans="1:83">
      <c r="A2442" t="s">
        <v>1879</v>
      </c>
      <c r="B2442">
        <v>46</v>
      </c>
      <c r="C2442">
        <v>0.81</v>
      </c>
      <c r="D2442">
        <v>8.6</v>
      </c>
      <c r="F2442">
        <v>13.7</v>
      </c>
      <c r="G2442" s="3">
        <f>F2442/Conversions!$C$4</f>
        <v>10.649047804119704</v>
      </c>
      <c r="H2442">
        <v>0.13</v>
      </c>
      <c r="I2442" s="3">
        <f>H2442/Conversions!$C$6</f>
        <v>0.10068153655514252</v>
      </c>
      <c r="J2442">
        <v>3.2</v>
      </c>
      <c r="K2442">
        <v>14.9</v>
      </c>
      <c r="L2442">
        <v>1.45</v>
      </c>
      <c r="M2442">
        <v>0.56000000000000005</v>
      </c>
      <c r="U2442">
        <f t="shared" si="83"/>
        <v>89.35</v>
      </c>
      <c r="V2442">
        <v>9.6999999999999993</v>
      </c>
      <c r="X2442">
        <v>41.3</v>
      </c>
      <c r="Y2442">
        <v>145.9</v>
      </c>
      <c r="BZ2442" t="s">
        <v>2649</v>
      </c>
      <c r="CD2442" s="3" t="s">
        <v>2791</v>
      </c>
      <c r="CE2442" s="3" t="s">
        <v>2791</v>
      </c>
    </row>
    <row r="2443" spans="1:83">
      <c r="A2443" t="s">
        <v>1879</v>
      </c>
      <c r="B2443">
        <v>42.1</v>
      </c>
      <c r="C2443">
        <v>0.79</v>
      </c>
      <c r="D2443">
        <v>13</v>
      </c>
      <c r="F2443">
        <v>17.399999999999999</v>
      </c>
      <c r="G2443" s="3">
        <f>F2443/Conversions!$C$4</f>
        <v>13.525068013991449</v>
      </c>
      <c r="H2443">
        <v>0.21</v>
      </c>
      <c r="I2443" s="3">
        <f>H2443/Conversions!$C$6</f>
        <v>0.16263940520446096</v>
      </c>
      <c r="J2443">
        <v>5.9</v>
      </c>
      <c r="K2443">
        <v>10.3</v>
      </c>
      <c r="L2443">
        <v>2.62</v>
      </c>
      <c r="M2443">
        <v>0.6</v>
      </c>
      <c r="U2443">
        <f t="shared" si="83"/>
        <v>92.920000000000016</v>
      </c>
      <c r="V2443">
        <v>19</v>
      </c>
      <c r="X2443">
        <v>56</v>
      </c>
      <c r="Y2443">
        <v>156.69999999999999</v>
      </c>
      <c r="BZ2443" t="s">
        <v>2649</v>
      </c>
      <c r="CD2443" s="3" t="s">
        <v>2791</v>
      </c>
      <c r="CE2443" s="3" t="s">
        <v>2791</v>
      </c>
    </row>
    <row r="2444" spans="1:83">
      <c r="A2444" t="s">
        <v>1879</v>
      </c>
      <c r="B2444">
        <v>41.1</v>
      </c>
      <c r="C2444">
        <v>1.72</v>
      </c>
      <c r="D2444">
        <v>9.8000000000000007</v>
      </c>
      <c r="F2444">
        <v>15</v>
      </c>
      <c r="G2444" s="3">
        <f>F2444/Conversions!$C$4</f>
        <v>11.65954139137194</v>
      </c>
      <c r="H2444">
        <v>0.14000000000000001</v>
      </c>
      <c r="I2444" s="3">
        <f>H2444/Conversions!$C$6</f>
        <v>0.10842627013630733</v>
      </c>
      <c r="J2444">
        <v>3.8</v>
      </c>
      <c r="K2444">
        <v>14.3</v>
      </c>
      <c r="L2444">
        <v>1.78</v>
      </c>
      <c r="M2444">
        <v>0.14000000000000001</v>
      </c>
      <c r="U2444">
        <f t="shared" si="83"/>
        <v>87.78</v>
      </c>
      <c r="V2444">
        <v>6.2</v>
      </c>
      <c r="Y2444">
        <v>129.1</v>
      </c>
      <c r="BZ2444" t="s">
        <v>2649</v>
      </c>
      <c r="CD2444" s="3" t="s">
        <v>2791</v>
      </c>
      <c r="CE2444" s="3" t="s">
        <v>2791</v>
      </c>
    </row>
    <row r="2445" spans="1:83">
      <c r="A2445" t="s">
        <v>1879</v>
      </c>
      <c r="B2445">
        <v>37.4</v>
      </c>
      <c r="C2445">
        <v>0.96</v>
      </c>
      <c r="D2445">
        <v>7.9</v>
      </c>
      <c r="F2445">
        <v>13.1</v>
      </c>
      <c r="G2445" s="3">
        <f>F2445/Conversions!$C$4</f>
        <v>10.182666148464827</v>
      </c>
      <c r="H2445">
        <v>0.19</v>
      </c>
      <c r="I2445" s="3">
        <f>H2445/Conversions!$C$6</f>
        <v>0.14714993804213136</v>
      </c>
      <c r="J2445">
        <v>3.3</v>
      </c>
      <c r="K2445">
        <v>18.8</v>
      </c>
      <c r="L2445">
        <v>1.49</v>
      </c>
      <c r="M2445">
        <v>0.33</v>
      </c>
      <c r="U2445">
        <f t="shared" si="83"/>
        <v>83.47</v>
      </c>
      <c r="V2445">
        <v>52.6</v>
      </c>
      <c r="X2445">
        <v>59</v>
      </c>
      <c r="Y2445">
        <v>168.1</v>
      </c>
      <c r="BZ2445" t="s">
        <v>2649</v>
      </c>
      <c r="CD2445" s="3" t="s">
        <v>2791</v>
      </c>
      <c r="CE2445" s="3" t="s">
        <v>2791</v>
      </c>
    </row>
    <row r="2446" spans="1:83">
      <c r="A2446" t="s">
        <v>1879</v>
      </c>
      <c r="B2446">
        <v>35.799999999999997</v>
      </c>
      <c r="C2446">
        <v>0.75</v>
      </c>
      <c r="D2446">
        <v>7.2</v>
      </c>
      <c r="F2446">
        <v>12.8</v>
      </c>
      <c r="G2446" s="3">
        <f>F2446/Conversions!$C$4</f>
        <v>9.9494753206373883</v>
      </c>
      <c r="H2446">
        <v>0.13</v>
      </c>
      <c r="I2446" s="3">
        <f>H2446/Conversions!$C$6</f>
        <v>0.10068153655514252</v>
      </c>
      <c r="J2446">
        <v>3.2</v>
      </c>
      <c r="K2446">
        <v>19.399999999999999</v>
      </c>
      <c r="L2446">
        <v>1.35</v>
      </c>
      <c r="M2446">
        <v>0.2</v>
      </c>
      <c r="U2446">
        <f t="shared" si="83"/>
        <v>80.83</v>
      </c>
      <c r="V2446">
        <v>9.6999999999999993</v>
      </c>
      <c r="Y2446">
        <v>165.7</v>
      </c>
      <c r="BZ2446" t="s">
        <v>2649</v>
      </c>
      <c r="CD2446" s="3" t="s">
        <v>2791</v>
      </c>
      <c r="CE2446" s="3" t="s">
        <v>2791</v>
      </c>
    </row>
    <row r="2447" spans="1:83">
      <c r="A2447" t="s">
        <v>1879</v>
      </c>
      <c r="B2447">
        <v>44.4</v>
      </c>
      <c r="C2447">
        <v>0.83</v>
      </c>
      <c r="D2447">
        <v>10.3</v>
      </c>
      <c r="F2447">
        <v>15.2</v>
      </c>
      <c r="G2447" s="3">
        <f>F2447/Conversions!$C$4</f>
        <v>11.815001943256899</v>
      </c>
      <c r="H2447">
        <v>0.13</v>
      </c>
      <c r="I2447" s="3">
        <f>H2447/Conversions!$C$6</f>
        <v>0.10068153655514252</v>
      </c>
      <c r="J2447">
        <v>4.2</v>
      </c>
      <c r="K2447">
        <v>13.7</v>
      </c>
      <c r="L2447">
        <v>1.7</v>
      </c>
      <c r="M2447">
        <v>0.3</v>
      </c>
      <c r="U2447">
        <f t="shared" si="83"/>
        <v>90.759999999999991</v>
      </c>
      <c r="V2447">
        <v>9.9</v>
      </c>
      <c r="X2447">
        <v>36.700000000000003</v>
      </c>
      <c r="Y2447">
        <v>185.7</v>
      </c>
      <c r="BZ2447" t="s">
        <v>2649</v>
      </c>
      <c r="CD2447" s="3" t="s">
        <v>2791</v>
      </c>
      <c r="CE2447" s="3" t="s">
        <v>2791</v>
      </c>
    </row>
    <row r="2448" spans="1:83">
      <c r="A2448" t="s">
        <v>1879</v>
      </c>
      <c r="B2448">
        <v>36.6</v>
      </c>
      <c r="C2448">
        <v>0.71</v>
      </c>
      <c r="D2448">
        <v>8</v>
      </c>
      <c r="F2448">
        <v>10.5</v>
      </c>
      <c r="G2448" s="3">
        <f>F2448/Conversions!$C$4</f>
        <v>8.1616789739603579</v>
      </c>
      <c r="H2448">
        <v>0.2</v>
      </c>
      <c r="I2448" s="3">
        <f>H2448/Conversions!$C$6</f>
        <v>0.15489467162329618</v>
      </c>
      <c r="J2448">
        <v>2.6</v>
      </c>
      <c r="K2448">
        <v>21.4</v>
      </c>
      <c r="L2448">
        <v>1.31</v>
      </c>
      <c r="M2448">
        <v>0.12</v>
      </c>
      <c r="U2448">
        <f t="shared" si="83"/>
        <v>81.44</v>
      </c>
      <c r="V2448">
        <v>11.6</v>
      </c>
      <c r="X2448">
        <v>38.6</v>
      </c>
      <c r="BZ2448" t="s">
        <v>2649</v>
      </c>
      <c r="CD2448" s="3" t="s">
        <v>2791</v>
      </c>
      <c r="CE2448" s="3" t="s">
        <v>2791</v>
      </c>
    </row>
    <row r="2449" spans="1:83">
      <c r="A2449" t="s">
        <v>1880</v>
      </c>
      <c r="B2449">
        <v>48</v>
      </c>
      <c r="C2449">
        <v>0.92</v>
      </c>
      <c r="D2449">
        <v>11.3</v>
      </c>
      <c r="F2449">
        <v>21.1</v>
      </c>
      <c r="G2449" s="3">
        <f>F2449/Conversions!$C$4</f>
        <v>16.401088223863198</v>
      </c>
      <c r="H2449">
        <v>1.56</v>
      </c>
      <c r="I2449" s="3">
        <f>H2449/Conversions!$C$6</f>
        <v>1.2081784386617103</v>
      </c>
      <c r="J2449">
        <v>6.1</v>
      </c>
      <c r="K2449">
        <v>2.2999999999999998</v>
      </c>
      <c r="L2449">
        <v>2.29</v>
      </c>
      <c r="M2449">
        <v>1.04</v>
      </c>
      <c r="U2449">
        <f t="shared" si="83"/>
        <v>94.610000000000014</v>
      </c>
      <c r="V2449">
        <v>1.7</v>
      </c>
      <c r="X2449">
        <v>55.6</v>
      </c>
      <c r="Y2449">
        <v>149.6</v>
      </c>
      <c r="BZ2449" t="s">
        <v>2649</v>
      </c>
      <c r="CD2449" s="3" t="s">
        <v>2791</v>
      </c>
      <c r="CE2449" s="3" t="s">
        <v>2791</v>
      </c>
    </row>
    <row r="2450" spans="1:83">
      <c r="A2450" t="s">
        <v>1881</v>
      </c>
      <c r="B2450">
        <v>45.2</v>
      </c>
      <c r="C2450">
        <v>0.64</v>
      </c>
      <c r="D2450">
        <v>12.4</v>
      </c>
      <c r="F2450">
        <v>18</v>
      </c>
      <c r="G2450" s="3">
        <f>F2450/Conversions!$C$4</f>
        <v>13.991449669646327</v>
      </c>
      <c r="H2450">
        <v>0.2</v>
      </c>
      <c r="I2450" s="3">
        <f>H2450/Conversions!$C$6</f>
        <v>0.15489467162329618</v>
      </c>
      <c r="J2450">
        <v>6.2</v>
      </c>
      <c r="K2450">
        <v>10.5</v>
      </c>
      <c r="L2450">
        <v>3.69</v>
      </c>
      <c r="M2450">
        <v>0.25</v>
      </c>
      <c r="U2450">
        <f t="shared" si="83"/>
        <v>97.080000000000013</v>
      </c>
      <c r="V2450">
        <v>17.600000000000001</v>
      </c>
      <c r="BZ2450" t="s">
        <v>2649</v>
      </c>
      <c r="CD2450" s="3" t="s">
        <v>2791</v>
      </c>
      <c r="CE2450" s="3" t="s">
        <v>2791</v>
      </c>
    </row>
    <row r="2451" spans="1:83">
      <c r="A2451" t="s">
        <v>1881</v>
      </c>
      <c r="B2451">
        <v>45.8</v>
      </c>
      <c r="C2451">
        <v>0.68</v>
      </c>
      <c r="D2451">
        <v>10.6</v>
      </c>
      <c r="F2451">
        <v>17.899999999999999</v>
      </c>
      <c r="G2451" s="3">
        <f>F2451/Conversions!$C$4</f>
        <v>13.913719393703847</v>
      </c>
      <c r="H2451">
        <v>0.21</v>
      </c>
      <c r="I2451" s="3">
        <f>H2451/Conversions!$C$6</f>
        <v>0.16263940520446096</v>
      </c>
      <c r="J2451">
        <v>5.8</v>
      </c>
      <c r="K2451">
        <v>10.3</v>
      </c>
      <c r="L2451">
        <v>2.86</v>
      </c>
      <c r="M2451">
        <v>0.43</v>
      </c>
      <c r="U2451">
        <f t="shared" si="83"/>
        <v>94.580000000000013</v>
      </c>
      <c r="V2451">
        <v>12.8</v>
      </c>
      <c r="BZ2451" t="s">
        <v>2649</v>
      </c>
      <c r="CD2451" s="3" t="s">
        <v>2791</v>
      </c>
      <c r="CE2451" s="3" t="s">
        <v>2791</v>
      </c>
    </row>
    <row r="2452" spans="1:83">
      <c r="A2452" t="s">
        <v>1881</v>
      </c>
      <c r="B2452">
        <v>44.3</v>
      </c>
      <c r="C2452">
        <v>0.68</v>
      </c>
      <c r="D2452">
        <v>14.3</v>
      </c>
      <c r="F2452">
        <v>17.899999999999999</v>
      </c>
      <c r="G2452" s="3">
        <f>F2452/Conversions!$C$4</f>
        <v>13.913719393703847</v>
      </c>
      <c r="H2452">
        <v>0.18</v>
      </c>
      <c r="I2452" s="3">
        <f>H2452/Conversions!$C$6</f>
        <v>0.13940520446096655</v>
      </c>
      <c r="J2452">
        <v>5.9</v>
      </c>
      <c r="K2452">
        <v>10.8</v>
      </c>
      <c r="L2452">
        <v>3.42</v>
      </c>
      <c r="M2452">
        <v>0.12</v>
      </c>
      <c r="U2452">
        <f t="shared" si="83"/>
        <v>97.6</v>
      </c>
      <c r="V2452">
        <v>17.3</v>
      </c>
      <c r="BZ2452" t="s">
        <v>2649</v>
      </c>
      <c r="CD2452" s="3" t="s">
        <v>2791</v>
      </c>
      <c r="CE2452" s="3" t="s">
        <v>2791</v>
      </c>
    </row>
    <row r="2453" spans="1:83">
      <c r="A2453" t="s">
        <v>1881</v>
      </c>
      <c r="B2453">
        <v>46.6</v>
      </c>
      <c r="C2453">
        <v>0.67</v>
      </c>
      <c r="D2453">
        <v>12.5</v>
      </c>
      <c r="F2453">
        <v>18</v>
      </c>
      <c r="G2453" s="3">
        <f>F2453/Conversions!$C$4</f>
        <v>13.991449669646327</v>
      </c>
      <c r="H2453">
        <v>0.2</v>
      </c>
      <c r="I2453" s="3">
        <f>H2453/Conversions!$C$6</f>
        <v>0.15489467162329618</v>
      </c>
      <c r="J2453">
        <v>6</v>
      </c>
      <c r="K2453">
        <v>11.1</v>
      </c>
      <c r="L2453">
        <v>3.24</v>
      </c>
      <c r="M2453">
        <v>0.1</v>
      </c>
      <c r="U2453">
        <f t="shared" si="83"/>
        <v>98.410000000000011</v>
      </c>
      <c r="V2453">
        <v>15.5</v>
      </c>
      <c r="BZ2453" t="s">
        <v>2649</v>
      </c>
      <c r="CD2453" s="3" t="s">
        <v>2791</v>
      </c>
      <c r="CE2453" s="3" t="s">
        <v>2791</v>
      </c>
    </row>
    <row r="2454" spans="1:83">
      <c r="A2454" t="s">
        <v>1881</v>
      </c>
      <c r="B2454">
        <v>44.3</v>
      </c>
      <c r="C2454">
        <v>0.64</v>
      </c>
      <c r="D2454">
        <v>11.3</v>
      </c>
      <c r="F2454">
        <v>19.100000000000001</v>
      </c>
      <c r="G2454" s="3">
        <f>F2454/Conversions!$C$4</f>
        <v>14.846482705013605</v>
      </c>
      <c r="H2454">
        <v>0.19</v>
      </c>
      <c r="I2454" s="3">
        <f>H2454/Conversions!$C$6</f>
        <v>0.14714993804213136</v>
      </c>
      <c r="J2454">
        <v>7.1</v>
      </c>
      <c r="K2454">
        <v>9.1</v>
      </c>
      <c r="L2454">
        <v>3.08</v>
      </c>
      <c r="M2454">
        <v>0.11</v>
      </c>
      <c r="U2454">
        <f t="shared" si="83"/>
        <v>94.919999999999987</v>
      </c>
      <c r="V2454">
        <v>14.5</v>
      </c>
      <c r="BZ2454" t="s">
        <v>2649</v>
      </c>
      <c r="CD2454" s="3" t="s">
        <v>2791</v>
      </c>
      <c r="CE2454" s="3" t="s">
        <v>2791</v>
      </c>
    </row>
    <row r="2455" spans="1:83">
      <c r="A2455" t="s">
        <v>1881</v>
      </c>
      <c r="B2455">
        <v>47.6</v>
      </c>
      <c r="C2455">
        <v>0.71</v>
      </c>
      <c r="D2455">
        <v>16.3</v>
      </c>
      <c r="F2455">
        <v>16.399999999999999</v>
      </c>
      <c r="G2455" s="3">
        <f>F2455/Conversions!$C$4</f>
        <v>12.747765254566653</v>
      </c>
      <c r="H2455">
        <v>0.16</v>
      </c>
      <c r="I2455" s="3">
        <f>H2455/Conversions!$C$6</f>
        <v>0.12391573729863693</v>
      </c>
      <c r="J2455">
        <v>6.8</v>
      </c>
      <c r="K2455">
        <v>8.3000000000000007</v>
      </c>
      <c r="L2455">
        <v>4.17</v>
      </c>
      <c r="M2455">
        <v>0.47</v>
      </c>
      <c r="U2455">
        <f t="shared" si="83"/>
        <v>100.91</v>
      </c>
      <c r="V2455">
        <v>13.4</v>
      </c>
      <c r="X2455">
        <v>36.6</v>
      </c>
      <c r="Y2455">
        <v>144.6</v>
      </c>
      <c r="BZ2455" t="s">
        <v>2649</v>
      </c>
      <c r="CD2455" s="3" t="s">
        <v>2791</v>
      </c>
      <c r="CE2455" s="3" t="s">
        <v>2791</v>
      </c>
    </row>
    <row r="2456" spans="1:83">
      <c r="A2456" t="s">
        <v>1882</v>
      </c>
      <c r="B2456">
        <v>38.200000000000003</v>
      </c>
      <c r="C2456">
        <v>0.7</v>
      </c>
      <c r="D2456">
        <v>7.4</v>
      </c>
      <c r="F2456">
        <v>13.1</v>
      </c>
      <c r="G2456" s="3">
        <f>F2456/Conversions!$C$4</f>
        <v>10.182666148464827</v>
      </c>
      <c r="H2456">
        <v>0.13</v>
      </c>
      <c r="I2456" s="3">
        <f>H2456/Conversions!$C$6</f>
        <v>0.10068153655514252</v>
      </c>
      <c r="J2456">
        <v>3.2</v>
      </c>
      <c r="K2456">
        <v>20.7</v>
      </c>
      <c r="L2456">
        <v>1.03</v>
      </c>
      <c r="M2456">
        <v>0.71</v>
      </c>
      <c r="U2456">
        <f t="shared" si="83"/>
        <v>85.17</v>
      </c>
      <c r="BZ2456" t="s">
        <v>2649</v>
      </c>
      <c r="CD2456" s="3" t="s">
        <v>2791</v>
      </c>
      <c r="CE2456" s="3" t="s">
        <v>2791</v>
      </c>
    </row>
    <row r="2457" spans="1:83">
      <c r="A2457" t="s">
        <v>1882</v>
      </c>
      <c r="B2457">
        <v>28.7</v>
      </c>
      <c r="C2457">
        <v>0.48</v>
      </c>
      <c r="D2457">
        <v>4.9000000000000004</v>
      </c>
      <c r="F2457">
        <v>12.3</v>
      </c>
      <c r="G2457" s="3">
        <f>F2457/Conversions!$C$4</f>
        <v>9.5608239409249904</v>
      </c>
      <c r="H2457">
        <v>0.14000000000000001</v>
      </c>
      <c r="I2457" s="3">
        <f>H2457/Conversions!$C$6</f>
        <v>0.10842627013630733</v>
      </c>
      <c r="J2457">
        <v>4.2</v>
      </c>
      <c r="K2457">
        <v>22.9</v>
      </c>
      <c r="L2457">
        <v>0.59</v>
      </c>
      <c r="M2457">
        <v>0.27</v>
      </c>
      <c r="U2457">
        <f t="shared" si="83"/>
        <v>74.47999999999999</v>
      </c>
      <c r="BZ2457" t="s">
        <v>2649</v>
      </c>
      <c r="CD2457" s="3" t="s">
        <v>2791</v>
      </c>
      <c r="CE2457" s="3" t="s">
        <v>2791</v>
      </c>
    </row>
    <row r="2458" spans="1:83">
      <c r="A2458" t="s">
        <v>1883</v>
      </c>
      <c r="B2458">
        <v>34.9</v>
      </c>
      <c r="C2458">
        <v>0.72</v>
      </c>
      <c r="D2458">
        <v>7</v>
      </c>
      <c r="F2458">
        <v>13</v>
      </c>
      <c r="G2458" s="3">
        <f>F2458/Conversions!$C$4</f>
        <v>10.104935872522347</v>
      </c>
      <c r="H2458">
        <v>0.14000000000000001</v>
      </c>
      <c r="I2458" s="3">
        <f>H2458/Conversions!$C$6</f>
        <v>0.10842627013630733</v>
      </c>
      <c r="J2458">
        <v>2.5</v>
      </c>
      <c r="K2458">
        <v>21.1</v>
      </c>
      <c r="L2458">
        <v>1.06</v>
      </c>
      <c r="M2458">
        <v>0.72</v>
      </c>
      <c r="U2458">
        <f t="shared" si="83"/>
        <v>81.14</v>
      </c>
      <c r="V2458">
        <v>29.2</v>
      </c>
      <c r="X2458">
        <v>58.4</v>
      </c>
      <c r="Y2458">
        <v>122</v>
      </c>
      <c r="BZ2458" t="s">
        <v>2649</v>
      </c>
      <c r="CD2458" s="3" t="s">
        <v>2791</v>
      </c>
      <c r="CE2458" s="3" t="s">
        <v>2791</v>
      </c>
    </row>
    <row r="2459" spans="1:83">
      <c r="A2459" t="s">
        <v>1884</v>
      </c>
      <c r="B2459">
        <v>44.6</v>
      </c>
      <c r="C2459">
        <v>0.91</v>
      </c>
      <c r="D2459">
        <v>10.9</v>
      </c>
      <c r="F2459">
        <v>20.9</v>
      </c>
      <c r="G2459" s="3">
        <f>F2459/Conversions!$C$4</f>
        <v>16.245627671978234</v>
      </c>
      <c r="H2459">
        <v>0.15</v>
      </c>
      <c r="I2459" s="3">
        <f>H2459/Conversions!$C$6</f>
        <v>0.11617100371747212</v>
      </c>
      <c r="J2459">
        <v>6.4</v>
      </c>
      <c r="K2459">
        <v>7.4</v>
      </c>
      <c r="L2459">
        <v>2.85</v>
      </c>
      <c r="M2459">
        <v>0.81</v>
      </c>
      <c r="U2459">
        <f t="shared" si="83"/>
        <v>94.919999999999987</v>
      </c>
      <c r="BZ2459" t="s">
        <v>2649</v>
      </c>
      <c r="CD2459" s="3" t="s">
        <v>2791</v>
      </c>
      <c r="CE2459" s="3" t="s">
        <v>2791</v>
      </c>
    </row>
    <row r="2460" spans="1:83">
      <c r="A2460" t="s">
        <v>1885</v>
      </c>
      <c r="B2460">
        <v>45.9</v>
      </c>
      <c r="C2460">
        <v>0.88</v>
      </c>
      <c r="D2460">
        <v>9.4</v>
      </c>
      <c r="F2460">
        <v>22.1</v>
      </c>
      <c r="G2460" s="3">
        <f>F2460/Conversions!$C$4</f>
        <v>17.178390983287994</v>
      </c>
      <c r="H2460">
        <v>0.16</v>
      </c>
      <c r="I2460" s="3">
        <f>H2460/Conversions!$C$6</f>
        <v>0.12391573729863693</v>
      </c>
      <c r="J2460">
        <v>8.9</v>
      </c>
      <c r="K2460">
        <v>2.2000000000000002</v>
      </c>
      <c r="L2460">
        <v>2.89</v>
      </c>
      <c r="M2460">
        <v>0.65</v>
      </c>
      <c r="U2460">
        <f t="shared" si="83"/>
        <v>93.080000000000013</v>
      </c>
      <c r="V2460">
        <v>14.6</v>
      </c>
      <c r="BZ2460" t="s">
        <v>2649</v>
      </c>
      <c r="CD2460" s="3" t="s">
        <v>2791</v>
      </c>
      <c r="CE2460" s="3" t="s">
        <v>2791</v>
      </c>
    </row>
    <row r="2461" spans="1:83">
      <c r="A2461" t="s">
        <v>1886</v>
      </c>
      <c r="B2461">
        <v>33.1</v>
      </c>
      <c r="C2461">
        <v>0.64</v>
      </c>
      <c r="D2461">
        <v>6.1</v>
      </c>
      <c r="F2461">
        <v>11</v>
      </c>
      <c r="G2461" s="3">
        <f>F2461/Conversions!$C$4</f>
        <v>8.5503303536727557</v>
      </c>
      <c r="H2461">
        <v>0.13</v>
      </c>
      <c r="I2461" s="3">
        <f>H2461/Conversions!$C$6</f>
        <v>0.10068153655514252</v>
      </c>
      <c r="J2461">
        <v>2.8</v>
      </c>
      <c r="K2461">
        <v>22</v>
      </c>
      <c r="L2461">
        <v>0.91</v>
      </c>
      <c r="M2461">
        <v>0.36</v>
      </c>
      <c r="U2461">
        <f t="shared" si="83"/>
        <v>77.039999999999992</v>
      </c>
      <c r="V2461">
        <v>21.8</v>
      </c>
      <c r="X2461">
        <v>3.7</v>
      </c>
      <c r="BZ2461" t="s">
        <v>2649</v>
      </c>
      <c r="CD2461" s="3" t="s">
        <v>2791</v>
      </c>
      <c r="CE2461" s="3" t="s">
        <v>2791</v>
      </c>
    </row>
    <row r="2462" spans="1:83">
      <c r="A2462" t="s">
        <v>1886</v>
      </c>
      <c r="B2462">
        <v>34.6</v>
      </c>
      <c r="C2462">
        <v>0.76</v>
      </c>
      <c r="D2462">
        <v>7.6</v>
      </c>
      <c r="F2462">
        <v>15.3</v>
      </c>
      <c r="G2462" s="3">
        <f>F2462/Conversions!$C$4</f>
        <v>11.892732219199379</v>
      </c>
      <c r="H2462">
        <v>0.15</v>
      </c>
      <c r="I2462" s="3">
        <f>H2462/Conversions!$C$6</f>
        <v>0.11617100371747212</v>
      </c>
      <c r="J2462">
        <v>2.9</v>
      </c>
      <c r="K2462">
        <v>15.9</v>
      </c>
      <c r="L2462">
        <v>1.37</v>
      </c>
      <c r="M2462">
        <v>0.33</v>
      </c>
      <c r="U2462">
        <f t="shared" si="83"/>
        <v>78.91</v>
      </c>
      <c r="V2462">
        <v>2.2000000000000002</v>
      </c>
      <c r="BZ2462" t="s">
        <v>2649</v>
      </c>
      <c r="CD2462" s="3" t="s">
        <v>2791</v>
      </c>
      <c r="CE2462" s="3" t="s">
        <v>2791</v>
      </c>
    </row>
    <row r="2463" spans="1:83">
      <c r="A2463" t="s">
        <v>1887</v>
      </c>
      <c r="B2463">
        <v>31.9</v>
      </c>
      <c r="C2463">
        <v>0.67</v>
      </c>
      <c r="D2463">
        <v>7.1</v>
      </c>
      <c r="F2463">
        <v>15</v>
      </c>
      <c r="G2463" s="3">
        <f>F2463/Conversions!$C$4</f>
        <v>11.65954139137194</v>
      </c>
      <c r="H2463">
        <v>0.14000000000000001</v>
      </c>
      <c r="I2463" s="3">
        <f>H2463/Conversions!$C$6</f>
        <v>0.10842627013630733</v>
      </c>
      <c r="J2463">
        <v>2.5</v>
      </c>
      <c r="K2463">
        <v>19.2</v>
      </c>
      <c r="L2463">
        <v>1.18</v>
      </c>
      <c r="M2463">
        <v>0.32</v>
      </c>
      <c r="U2463">
        <f t="shared" si="83"/>
        <v>78.009999999999991</v>
      </c>
      <c r="V2463">
        <v>22.8</v>
      </c>
      <c r="X2463">
        <v>41.7</v>
      </c>
      <c r="BZ2463" t="s">
        <v>2649</v>
      </c>
      <c r="CD2463" s="3" t="s">
        <v>2791</v>
      </c>
      <c r="CE2463" s="3" t="s">
        <v>2791</v>
      </c>
    </row>
    <row r="2464" spans="1:83">
      <c r="A2464" t="s">
        <v>1888</v>
      </c>
      <c r="B2464">
        <v>44.1</v>
      </c>
      <c r="C2464">
        <v>0.96</v>
      </c>
      <c r="D2464">
        <v>9.9</v>
      </c>
      <c r="F2464">
        <v>19</v>
      </c>
      <c r="G2464" s="3">
        <f>F2464/Conversions!$C$4</f>
        <v>14.768752429071123</v>
      </c>
      <c r="H2464">
        <v>0.14000000000000001</v>
      </c>
      <c r="I2464" s="3">
        <f>H2464/Conversions!$C$6</f>
        <v>0.10842627013630733</v>
      </c>
      <c r="J2464">
        <v>6.9</v>
      </c>
      <c r="K2464">
        <v>7.9</v>
      </c>
      <c r="L2464">
        <v>2.36</v>
      </c>
      <c r="M2464">
        <v>0.56999999999999995</v>
      </c>
      <c r="U2464">
        <f t="shared" si="83"/>
        <v>91.83</v>
      </c>
      <c r="V2464">
        <v>1.8</v>
      </c>
      <c r="X2464">
        <v>31.8</v>
      </c>
      <c r="BZ2464" t="s">
        <v>2649</v>
      </c>
      <c r="CD2464" s="3" t="s">
        <v>2791</v>
      </c>
      <c r="CE2464" s="3" t="s">
        <v>2791</v>
      </c>
    </row>
    <row r="2465" spans="1:83">
      <c r="A2465" t="s">
        <v>1888</v>
      </c>
      <c r="B2465">
        <v>43.2</v>
      </c>
      <c r="C2465">
        <v>0.95</v>
      </c>
      <c r="D2465">
        <v>9.9</v>
      </c>
      <c r="F2465">
        <v>19.100000000000001</v>
      </c>
      <c r="G2465" s="3">
        <f>F2465/Conversions!$C$4</f>
        <v>14.846482705013605</v>
      </c>
      <c r="H2465">
        <v>0.15</v>
      </c>
      <c r="I2465" s="3">
        <f>H2465/Conversions!$C$6</f>
        <v>0.11617100371747212</v>
      </c>
      <c r="J2465">
        <v>7</v>
      </c>
      <c r="K2465">
        <v>8</v>
      </c>
      <c r="L2465">
        <v>2.2599999999999998</v>
      </c>
      <c r="M2465">
        <v>0.5</v>
      </c>
      <c r="U2465">
        <f t="shared" si="83"/>
        <v>91.06</v>
      </c>
      <c r="V2465">
        <v>12</v>
      </c>
      <c r="X2465">
        <v>4.3</v>
      </c>
      <c r="BZ2465" t="s">
        <v>2649</v>
      </c>
      <c r="CD2465" s="3" t="s">
        <v>2791</v>
      </c>
      <c r="CE2465" s="3" t="s">
        <v>2791</v>
      </c>
    </row>
    <row r="2466" spans="1:83">
      <c r="A2466" t="s">
        <v>1888</v>
      </c>
      <c r="B2466">
        <v>43.5</v>
      </c>
      <c r="C2466">
        <v>0.97</v>
      </c>
      <c r="D2466">
        <v>9.6999999999999993</v>
      </c>
      <c r="F2466">
        <v>19.399999999999999</v>
      </c>
      <c r="G2466" s="3">
        <f>F2466/Conversions!$C$4</f>
        <v>15.07967353284104</v>
      </c>
      <c r="H2466">
        <v>0.14000000000000001</v>
      </c>
      <c r="I2466" s="3">
        <f>H2466/Conversions!$C$6</f>
        <v>0.10842627013630733</v>
      </c>
      <c r="J2466">
        <v>7.1</v>
      </c>
      <c r="K2466">
        <v>7.9</v>
      </c>
      <c r="L2466">
        <v>2.2799999999999998</v>
      </c>
      <c r="M2466">
        <v>0.53</v>
      </c>
      <c r="U2466">
        <f t="shared" si="83"/>
        <v>91.52000000000001</v>
      </c>
      <c r="V2466">
        <v>9.8000000000000007</v>
      </c>
      <c r="X2466">
        <v>39.700000000000003</v>
      </c>
      <c r="Y2466">
        <v>121.3</v>
      </c>
      <c r="BZ2466" t="s">
        <v>2649</v>
      </c>
      <c r="CD2466" s="3" t="s">
        <v>2791</v>
      </c>
      <c r="CE2466" s="3" t="s">
        <v>2791</v>
      </c>
    </row>
    <row r="2467" spans="1:83">
      <c r="A2467" t="s">
        <v>1888</v>
      </c>
      <c r="B2467">
        <v>43.9</v>
      </c>
      <c r="C2467">
        <v>0.95</v>
      </c>
      <c r="D2467">
        <v>9.9</v>
      </c>
      <c r="F2467">
        <v>19.2</v>
      </c>
      <c r="G2467" s="3">
        <f>F2467/Conversions!$C$4</f>
        <v>14.924212980956082</v>
      </c>
      <c r="H2467">
        <v>0.14000000000000001</v>
      </c>
      <c r="I2467" s="3">
        <f>H2467/Conversions!$C$6</f>
        <v>0.10842627013630733</v>
      </c>
      <c r="J2467">
        <v>6.9</v>
      </c>
      <c r="K2467">
        <v>8</v>
      </c>
      <c r="L2467">
        <v>2.33</v>
      </c>
      <c r="M2467">
        <v>0.54</v>
      </c>
      <c r="U2467">
        <f t="shared" si="83"/>
        <v>91.860000000000014</v>
      </c>
      <c r="V2467">
        <v>12</v>
      </c>
      <c r="X2467">
        <v>32.4</v>
      </c>
      <c r="BZ2467" t="s">
        <v>2649</v>
      </c>
      <c r="CD2467" s="3" t="s">
        <v>2791</v>
      </c>
      <c r="CE2467" s="3" t="s">
        <v>2791</v>
      </c>
    </row>
    <row r="2468" spans="1:83">
      <c r="A2468" t="s">
        <v>1888</v>
      </c>
      <c r="B2468">
        <v>43.3</v>
      </c>
      <c r="C2468">
        <v>0.95</v>
      </c>
      <c r="D2468">
        <v>9.8000000000000007</v>
      </c>
      <c r="F2468">
        <v>19.5</v>
      </c>
      <c r="G2468" s="3">
        <f>F2468/Conversions!$C$4</f>
        <v>15.157403808783522</v>
      </c>
      <c r="H2468">
        <v>0.14000000000000001</v>
      </c>
      <c r="I2468" s="3">
        <f>H2468/Conversions!$C$6</f>
        <v>0.10842627013630733</v>
      </c>
      <c r="J2468">
        <v>6.9</v>
      </c>
      <c r="K2468">
        <v>8</v>
      </c>
      <c r="L2468">
        <v>2.29</v>
      </c>
      <c r="M2468">
        <v>0.51</v>
      </c>
      <c r="U2468">
        <f t="shared" si="83"/>
        <v>91.39</v>
      </c>
      <c r="V2468">
        <v>9.3000000000000007</v>
      </c>
      <c r="X2468">
        <v>34.4</v>
      </c>
      <c r="Y2468">
        <v>121.9</v>
      </c>
      <c r="BZ2468" t="s">
        <v>2649</v>
      </c>
      <c r="CD2468" s="3" t="s">
        <v>2791</v>
      </c>
      <c r="CE2468" s="3" t="s">
        <v>2791</v>
      </c>
    </row>
    <row r="2469" spans="1:83">
      <c r="A2469" t="s">
        <v>1889</v>
      </c>
      <c r="B2469">
        <v>41.7</v>
      </c>
      <c r="C2469">
        <v>0.82</v>
      </c>
      <c r="D2469">
        <v>8.1999999999999993</v>
      </c>
      <c r="F2469">
        <v>16.2</v>
      </c>
      <c r="G2469" s="3">
        <f>F2469/Conversions!$C$4</f>
        <v>12.592304702681695</v>
      </c>
      <c r="H2469">
        <v>0.23</v>
      </c>
      <c r="I2469" s="3">
        <f>H2469/Conversions!$C$6</f>
        <v>0.17812887236679059</v>
      </c>
      <c r="J2469">
        <v>4.5999999999999996</v>
      </c>
      <c r="K2469">
        <v>14.6</v>
      </c>
      <c r="L2469">
        <v>1.59</v>
      </c>
      <c r="M2469">
        <v>0.65</v>
      </c>
      <c r="U2469">
        <f t="shared" si="83"/>
        <v>88.59</v>
      </c>
      <c r="V2469">
        <v>23.2</v>
      </c>
      <c r="X2469">
        <v>52.2</v>
      </c>
      <c r="Y2469">
        <v>17.100000000000001</v>
      </c>
      <c r="BZ2469" t="s">
        <v>2649</v>
      </c>
      <c r="CD2469" s="3" t="s">
        <v>2791</v>
      </c>
      <c r="CE2469" s="3" t="s">
        <v>2791</v>
      </c>
    </row>
    <row r="2470" spans="1:83">
      <c r="A2470" t="s">
        <v>1889</v>
      </c>
      <c r="B2470">
        <v>38.5</v>
      </c>
      <c r="C2470">
        <v>0.75</v>
      </c>
      <c r="D2470">
        <v>7.2</v>
      </c>
      <c r="F2470">
        <v>14</v>
      </c>
      <c r="G2470" s="3">
        <f>F2470/Conversions!$C$4</f>
        <v>10.882238631947144</v>
      </c>
      <c r="H2470">
        <v>0.15</v>
      </c>
      <c r="I2470" s="3">
        <f>H2470/Conversions!$C$6</f>
        <v>0.11617100371747212</v>
      </c>
      <c r="J2470">
        <v>4.4000000000000004</v>
      </c>
      <c r="K2470">
        <v>18.8</v>
      </c>
      <c r="L2470">
        <v>1.27</v>
      </c>
      <c r="M2470">
        <v>0.46</v>
      </c>
      <c r="U2470">
        <f t="shared" si="83"/>
        <v>85.53</v>
      </c>
      <c r="V2470">
        <v>2.9</v>
      </c>
      <c r="X2470">
        <v>41.4</v>
      </c>
      <c r="Y2470">
        <v>17.899999999999999</v>
      </c>
      <c r="BZ2470" t="s">
        <v>2649</v>
      </c>
      <c r="CD2470" s="3" t="s">
        <v>2791</v>
      </c>
      <c r="CE2470" s="3" t="s">
        <v>2791</v>
      </c>
    </row>
    <row r="2471" spans="1:83">
      <c r="A2471" t="s">
        <v>1889</v>
      </c>
      <c r="B2471">
        <v>32.4</v>
      </c>
      <c r="C2471">
        <v>0.63</v>
      </c>
      <c r="D2471">
        <v>5.4</v>
      </c>
      <c r="F2471">
        <v>11.4</v>
      </c>
      <c r="G2471" s="3">
        <f>F2471/Conversions!$C$4</f>
        <v>8.8612514574426751</v>
      </c>
      <c r="H2471">
        <v>0.13</v>
      </c>
      <c r="I2471" s="3">
        <f>H2471/Conversions!$C$6</f>
        <v>0.10068153655514252</v>
      </c>
      <c r="J2471">
        <v>3.9</v>
      </c>
      <c r="K2471">
        <v>23.9</v>
      </c>
      <c r="L2471">
        <v>0.86</v>
      </c>
      <c r="M2471">
        <v>0.28999999999999998</v>
      </c>
      <c r="U2471">
        <f t="shared" si="83"/>
        <v>78.91</v>
      </c>
      <c r="V2471">
        <v>22.7</v>
      </c>
      <c r="BZ2471" t="s">
        <v>2649</v>
      </c>
      <c r="CD2471" s="3" t="s">
        <v>2791</v>
      </c>
      <c r="CE2471" s="3" t="s">
        <v>2791</v>
      </c>
    </row>
    <row r="2472" spans="1:83">
      <c r="A2472" t="s">
        <v>1890</v>
      </c>
      <c r="B2472">
        <v>49.8</v>
      </c>
      <c r="C2472">
        <v>2.63</v>
      </c>
      <c r="D2472">
        <v>9.3000000000000007</v>
      </c>
      <c r="F2472">
        <v>18.899999999999999</v>
      </c>
      <c r="G2472" s="3">
        <f>F2472/Conversions!$C$4</f>
        <v>14.691022153128642</v>
      </c>
      <c r="H2472">
        <v>0.13</v>
      </c>
      <c r="I2472" s="3">
        <f>H2472/Conversions!$C$6</f>
        <v>0.10068153655514252</v>
      </c>
      <c r="J2472">
        <v>4.8</v>
      </c>
      <c r="K2472">
        <v>2.4</v>
      </c>
      <c r="L2472">
        <v>3.56</v>
      </c>
      <c r="M2472">
        <v>1.59</v>
      </c>
      <c r="U2472">
        <f t="shared" si="83"/>
        <v>93.109999999999985</v>
      </c>
      <c r="V2472">
        <v>22.2</v>
      </c>
      <c r="X2472">
        <v>66</v>
      </c>
      <c r="Y2472">
        <v>246.9</v>
      </c>
      <c r="BZ2472" t="s">
        <v>2649</v>
      </c>
      <c r="CD2472" s="3" t="s">
        <v>2791</v>
      </c>
      <c r="CE2472" s="3" t="s">
        <v>2791</v>
      </c>
    </row>
    <row r="2473" spans="1:83">
      <c r="A2473" t="s">
        <v>1890</v>
      </c>
      <c r="B2473">
        <v>47.2</v>
      </c>
      <c r="C2473">
        <v>1.63</v>
      </c>
      <c r="D2473">
        <v>9</v>
      </c>
      <c r="F2473">
        <v>19.899999999999999</v>
      </c>
      <c r="G2473" s="3">
        <f>F2473/Conversions!$C$4</f>
        <v>15.468324912553438</v>
      </c>
      <c r="H2473">
        <v>0.13</v>
      </c>
      <c r="I2473" s="3">
        <f>H2473/Conversions!$C$6</f>
        <v>0.10068153655514252</v>
      </c>
      <c r="J2473">
        <v>4.5</v>
      </c>
      <c r="K2473">
        <v>3.1</v>
      </c>
      <c r="L2473">
        <v>3.74</v>
      </c>
      <c r="M2473">
        <v>1.33</v>
      </c>
      <c r="U2473">
        <f t="shared" si="83"/>
        <v>90.53</v>
      </c>
      <c r="V2473">
        <v>19.2</v>
      </c>
      <c r="X2473">
        <v>45.4</v>
      </c>
      <c r="Y2473">
        <v>163.4</v>
      </c>
      <c r="BZ2473" t="s">
        <v>2649</v>
      </c>
      <c r="CD2473" s="3" t="s">
        <v>2791</v>
      </c>
      <c r="CE2473" s="3" t="s">
        <v>2791</v>
      </c>
    </row>
    <row r="2474" spans="1:83">
      <c r="A2474" t="s">
        <v>1891</v>
      </c>
      <c r="B2474">
        <v>38.1</v>
      </c>
      <c r="C2474">
        <v>0.73</v>
      </c>
      <c r="D2474">
        <v>7</v>
      </c>
      <c r="F2474">
        <v>14</v>
      </c>
      <c r="G2474" s="3">
        <f>F2474/Conversions!$C$4</f>
        <v>10.882238631947144</v>
      </c>
      <c r="H2474">
        <v>0.14000000000000001</v>
      </c>
      <c r="I2474" s="3">
        <f>H2474/Conversions!$C$6</f>
        <v>0.10842627013630733</v>
      </c>
      <c r="J2474">
        <v>3.7</v>
      </c>
      <c r="K2474">
        <v>17.2</v>
      </c>
      <c r="L2474">
        <v>1.29</v>
      </c>
      <c r="M2474">
        <v>0.46</v>
      </c>
      <c r="U2474">
        <f t="shared" si="83"/>
        <v>82.62</v>
      </c>
      <c r="V2474">
        <v>17.100000000000001</v>
      </c>
      <c r="X2474">
        <v>35.6</v>
      </c>
      <c r="BZ2474" t="s">
        <v>2649</v>
      </c>
      <c r="CD2474" s="3" t="s">
        <v>2791</v>
      </c>
      <c r="CE2474" s="3" t="s">
        <v>2791</v>
      </c>
    </row>
    <row r="2475" spans="1:83">
      <c r="A2475" t="s">
        <v>1891</v>
      </c>
      <c r="B2475">
        <v>34.6</v>
      </c>
      <c r="C2475">
        <v>0.7</v>
      </c>
      <c r="D2475">
        <v>6.3</v>
      </c>
      <c r="F2475">
        <v>27.4</v>
      </c>
      <c r="G2475" s="3">
        <f>F2475/Conversions!$C$4</f>
        <v>21.298095608239407</v>
      </c>
      <c r="H2475">
        <v>0.14000000000000001</v>
      </c>
      <c r="I2475" s="3">
        <f>H2475/Conversions!$C$6</f>
        <v>0.10842627013630733</v>
      </c>
      <c r="J2475">
        <v>3.7</v>
      </c>
      <c r="K2475">
        <v>12.2</v>
      </c>
      <c r="L2475">
        <v>1.55</v>
      </c>
      <c r="M2475">
        <v>0.35</v>
      </c>
      <c r="U2475">
        <f t="shared" si="83"/>
        <v>86.94</v>
      </c>
      <c r="V2475">
        <v>13.5</v>
      </c>
      <c r="BZ2475" t="s">
        <v>2649</v>
      </c>
      <c r="CD2475" s="3" t="s">
        <v>2791</v>
      </c>
      <c r="CE2475" s="3" t="s">
        <v>2791</v>
      </c>
    </row>
    <row r="2476" spans="1:83">
      <c r="A2476" t="s">
        <v>1891</v>
      </c>
      <c r="B2476">
        <v>33.4</v>
      </c>
      <c r="C2476">
        <v>0.63</v>
      </c>
      <c r="D2476">
        <v>5.8</v>
      </c>
      <c r="F2476">
        <v>12</v>
      </c>
      <c r="G2476" s="3">
        <f>F2476/Conversions!$C$4</f>
        <v>9.3276331130975514</v>
      </c>
      <c r="H2476">
        <v>0.13</v>
      </c>
      <c r="I2476" s="3">
        <f>H2476/Conversions!$C$6</f>
        <v>0.10068153655514252</v>
      </c>
      <c r="J2476">
        <v>3</v>
      </c>
      <c r="K2476">
        <v>22.5</v>
      </c>
      <c r="L2476">
        <v>0.99</v>
      </c>
      <c r="M2476">
        <v>0.26</v>
      </c>
      <c r="U2476">
        <f t="shared" ref="U2476:U2539" si="84">SUM(J2476:M2476,H2476,B2476:F2476)</f>
        <v>78.710000000000008</v>
      </c>
      <c r="V2476">
        <v>16.100000000000001</v>
      </c>
      <c r="Y2476">
        <v>131.19999999999999</v>
      </c>
      <c r="BZ2476" t="s">
        <v>2649</v>
      </c>
      <c r="CD2476" s="3" t="s">
        <v>2791</v>
      </c>
      <c r="CE2476" s="3" t="s">
        <v>2791</v>
      </c>
    </row>
    <row r="2477" spans="1:83">
      <c r="A2477" t="s">
        <v>1891</v>
      </c>
      <c r="B2477">
        <v>52.7</v>
      </c>
      <c r="C2477">
        <v>0.92</v>
      </c>
      <c r="D2477">
        <v>10.3</v>
      </c>
      <c r="F2477">
        <v>18.3</v>
      </c>
      <c r="G2477" s="3">
        <f>F2477/Conversions!$C$4</f>
        <v>14.224640497473766</v>
      </c>
      <c r="H2477">
        <v>0.14000000000000001</v>
      </c>
      <c r="I2477" s="3">
        <f>H2477/Conversions!$C$6</f>
        <v>0.10842627013630733</v>
      </c>
      <c r="J2477">
        <v>6.1</v>
      </c>
      <c r="K2477">
        <v>3.6</v>
      </c>
      <c r="L2477">
        <v>2.3199999999999998</v>
      </c>
      <c r="M2477">
        <v>1.25</v>
      </c>
      <c r="U2477">
        <f t="shared" si="84"/>
        <v>95.63</v>
      </c>
      <c r="V2477">
        <v>24.9</v>
      </c>
      <c r="X2477">
        <v>7.4</v>
      </c>
      <c r="Y2477">
        <v>123.1</v>
      </c>
      <c r="BZ2477" t="s">
        <v>2649</v>
      </c>
      <c r="CD2477" s="3" t="s">
        <v>2791</v>
      </c>
      <c r="CE2477" s="3" t="s">
        <v>2791</v>
      </c>
    </row>
    <row r="2478" spans="1:83">
      <c r="A2478" t="s">
        <v>1891</v>
      </c>
      <c r="B2478">
        <v>41.2</v>
      </c>
      <c r="C2478">
        <v>0.74</v>
      </c>
      <c r="D2478">
        <v>10.3</v>
      </c>
      <c r="F2478">
        <v>16.7</v>
      </c>
      <c r="G2478" s="3">
        <f>F2478/Conversions!$C$4</f>
        <v>12.980956082394092</v>
      </c>
      <c r="H2478">
        <v>0.21</v>
      </c>
      <c r="I2478" s="3">
        <f>H2478/Conversions!$C$6</f>
        <v>0.16263940520446096</v>
      </c>
      <c r="J2478">
        <v>5.4</v>
      </c>
      <c r="K2478">
        <v>13.9</v>
      </c>
      <c r="L2478">
        <v>1.66</v>
      </c>
      <c r="M2478">
        <v>0.46</v>
      </c>
      <c r="U2478">
        <f t="shared" si="84"/>
        <v>90.570000000000007</v>
      </c>
      <c r="V2478">
        <v>22.1</v>
      </c>
      <c r="X2478">
        <v>33.5</v>
      </c>
      <c r="BZ2478" t="s">
        <v>2649</v>
      </c>
      <c r="CD2478" s="3" t="s">
        <v>2791</v>
      </c>
      <c r="CE2478" s="3" t="s">
        <v>2791</v>
      </c>
    </row>
    <row r="2479" spans="1:83">
      <c r="A2479" t="s">
        <v>1892</v>
      </c>
      <c r="B2479">
        <v>41.1</v>
      </c>
      <c r="C2479">
        <v>0.57999999999999996</v>
      </c>
      <c r="D2479">
        <v>4.5999999999999996</v>
      </c>
      <c r="F2479">
        <v>18.5</v>
      </c>
      <c r="G2479" s="3">
        <f>F2479/Conversions!$C$4</f>
        <v>14.380101049358725</v>
      </c>
      <c r="H2479">
        <v>0.25</v>
      </c>
      <c r="I2479" s="3">
        <f>H2479/Conversions!$C$6</f>
        <v>0.19361833952912022</v>
      </c>
      <c r="J2479">
        <v>18.2</v>
      </c>
      <c r="K2479">
        <v>5.3</v>
      </c>
      <c r="L2479">
        <v>1.2</v>
      </c>
      <c r="M2479">
        <v>0.06</v>
      </c>
      <c r="U2479">
        <f t="shared" si="84"/>
        <v>89.789999999999992</v>
      </c>
      <c r="V2479">
        <v>12</v>
      </c>
      <c r="BZ2479" t="s">
        <v>2649</v>
      </c>
      <c r="CD2479" s="3" t="s">
        <v>2791</v>
      </c>
      <c r="CE2479" s="3" t="s">
        <v>2791</v>
      </c>
    </row>
    <row r="2480" spans="1:83">
      <c r="A2480" t="s">
        <v>1892</v>
      </c>
      <c r="B2480">
        <v>42.5</v>
      </c>
      <c r="C2480">
        <v>0.63</v>
      </c>
      <c r="D2480">
        <v>1.8</v>
      </c>
      <c r="F2480">
        <v>20.6</v>
      </c>
      <c r="G2480" s="3">
        <f>F2480/Conversions!$C$4</f>
        <v>16.012436844150798</v>
      </c>
      <c r="H2480">
        <v>0.44</v>
      </c>
      <c r="I2480" s="3">
        <f>H2480/Conversions!$C$6</f>
        <v>0.34076827757125155</v>
      </c>
      <c r="J2480">
        <v>17.899999999999999</v>
      </c>
      <c r="K2480">
        <v>2.2999999999999998</v>
      </c>
      <c r="L2480">
        <v>0.68</v>
      </c>
      <c r="M2480">
        <v>0.02</v>
      </c>
      <c r="U2480">
        <f t="shared" si="84"/>
        <v>86.87</v>
      </c>
      <c r="V2480">
        <v>11.1</v>
      </c>
      <c r="BZ2480" t="s">
        <v>2649</v>
      </c>
      <c r="CD2480" s="3" t="s">
        <v>2791</v>
      </c>
      <c r="CE2480" s="3" t="s">
        <v>2791</v>
      </c>
    </row>
    <row r="2481" spans="1:83">
      <c r="A2481" t="s">
        <v>1892</v>
      </c>
      <c r="B2481">
        <v>45</v>
      </c>
      <c r="C2481">
        <v>0.62</v>
      </c>
      <c r="D2481">
        <v>8</v>
      </c>
      <c r="F2481">
        <v>19.2</v>
      </c>
      <c r="G2481" s="3">
        <f>F2481/Conversions!$C$4</f>
        <v>14.924212980956082</v>
      </c>
      <c r="H2481">
        <v>0.24</v>
      </c>
      <c r="I2481" s="3">
        <f>H2481/Conversions!$C$6</f>
        <v>0.18587360594795541</v>
      </c>
      <c r="J2481">
        <v>9.4</v>
      </c>
      <c r="K2481">
        <v>7.4</v>
      </c>
      <c r="L2481">
        <v>2.54</v>
      </c>
      <c r="M2481">
        <v>0.2</v>
      </c>
      <c r="U2481">
        <f t="shared" si="84"/>
        <v>92.600000000000009</v>
      </c>
      <c r="V2481">
        <v>1.6</v>
      </c>
      <c r="BZ2481" t="s">
        <v>2649</v>
      </c>
      <c r="CD2481" s="3" t="s">
        <v>2791</v>
      </c>
      <c r="CE2481" s="3" t="s">
        <v>2791</v>
      </c>
    </row>
    <row r="2482" spans="1:83">
      <c r="A2482" t="s">
        <v>1892</v>
      </c>
      <c r="B2482">
        <v>41.7</v>
      </c>
      <c r="C2482">
        <v>0.77</v>
      </c>
      <c r="D2482">
        <v>6.2</v>
      </c>
      <c r="F2482">
        <v>19.2</v>
      </c>
      <c r="G2482" s="3">
        <f>F2482/Conversions!$C$4</f>
        <v>14.924212980956082</v>
      </c>
      <c r="H2482">
        <v>0.25</v>
      </c>
      <c r="I2482" s="3">
        <f>H2482/Conversions!$C$6</f>
        <v>0.19361833952912022</v>
      </c>
      <c r="J2482">
        <v>10</v>
      </c>
      <c r="K2482">
        <v>9.6</v>
      </c>
      <c r="L2482">
        <v>1.38</v>
      </c>
      <c r="M2482">
        <v>0.05</v>
      </c>
      <c r="U2482">
        <f t="shared" si="84"/>
        <v>89.15</v>
      </c>
      <c r="V2482">
        <v>14</v>
      </c>
      <c r="BZ2482" t="s">
        <v>2649</v>
      </c>
      <c r="CD2482" s="3" t="s">
        <v>2791</v>
      </c>
      <c r="CE2482" s="3" t="s">
        <v>2791</v>
      </c>
    </row>
    <row r="2483" spans="1:83">
      <c r="A2483" t="s">
        <v>1892</v>
      </c>
      <c r="B2483">
        <v>41.8</v>
      </c>
      <c r="C2483">
        <v>0.8</v>
      </c>
      <c r="D2483">
        <v>6.8</v>
      </c>
      <c r="F2483">
        <v>17.600000000000001</v>
      </c>
      <c r="G2483" s="3">
        <f>F2483/Conversions!$C$4</f>
        <v>13.68052856587641</v>
      </c>
      <c r="H2483">
        <v>0.24</v>
      </c>
      <c r="I2483" s="3">
        <f>H2483/Conversions!$C$6</f>
        <v>0.18587360594795541</v>
      </c>
      <c r="J2483">
        <v>8.4</v>
      </c>
      <c r="K2483">
        <v>12.5</v>
      </c>
      <c r="L2483">
        <v>1.42</v>
      </c>
      <c r="M2483">
        <v>0.05</v>
      </c>
      <c r="U2483">
        <f t="shared" si="84"/>
        <v>89.609999999999985</v>
      </c>
      <c r="V2483">
        <v>13.6</v>
      </c>
      <c r="BZ2483" t="s">
        <v>2649</v>
      </c>
      <c r="CD2483" s="3" t="s">
        <v>2791</v>
      </c>
      <c r="CE2483" s="3" t="s">
        <v>2791</v>
      </c>
    </row>
    <row r="2484" spans="1:83">
      <c r="A2484" t="s">
        <v>1892</v>
      </c>
      <c r="B2484">
        <v>42.1</v>
      </c>
      <c r="C2484">
        <v>1.1000000000000001</v>
      </c>
      <c r="D2484">
        <v>5.7</v>
      </c>
      <c r="F2484">
        <v>18</v>
      </c>
      <c r="G2484" s="3">
        <f>F2484/Conversions!$C$4</f>
        <v>13.991449669646327</v>
      </c>
      <c r="H2484">
        <v>0.22</v>
      </c>
      <c r="I2484" s="3">
        <f>H2484/Conversions!$C$6</f>
        <v>0.17038413878562578</v>
      </c>
      <c r="J2484">
        <v>9.1999999999999993</v>
      </c>
      <c r="K2484">
        <v>12.5</v>
      </c>
      <c r="L2484">
        <v>1.18</v>
      </c>
      <c r="M2484">
        <v>0.03</v>
      </c>
      <c r="U2484">
        <f t="shared" si="84"/>
        <v>90.03</v>
      </c>
      <c r="V2484">
        <v>14.1</v>
      </c>
      <c r="BZ2484" t="s">
        <v>2649</v>
      </c>
      <c r="CD2484" s="3" t="s">
        <v>2791</v>
      </c>
      <c r="CE2484" s="3" t="s">
        <v>2791</v>
      </c>
    </row>
    <row r="2485" spans="1:83">
      <c r="A2485" t="s">
        <v>1892</v>
      </c>
      <c r="B2485">
        <v>44.2</v>
      </c>
      <c r="C2485">
        <v>0.7</v>
      </c>
      <c r="D2485">
        <v>15.1</v>
      </c>
      <c r="F2485">
        <v>18.5</v>
      </c>
      <c r="G2485" s="3">
        <f>F2485/Conversions!$C$4</f>
        <v>14.380101049358725</v>
      </c>
      <c r="H2485">
        <v>0.24</v>
      </c>
      <c r="I2485" s="3">
        <f>H2485/Conversions!$C$6</f>
        <v>0.18587360594795541</v>
      </c>
      <c r="J2485">
        <v>6.5</v>
      </c>
      <c r="K2485">
        <v>9.6</v>
      </c>
      <c r="L2485">
        <v>2.67</v>
      </c>
      <c r="M2485">
        <v>0.09</v>
      </c>
      <c r="U2485">
        <f t="shared" si="84"/>
        <v>97.6</v>
      </c>
      <c r="V2485">
        <v>13.6</v>
      </c>
      <c r="Y2485">
        <v>219.8</v>
      </c>
      <c r="BZ2485" t="s">
        <v>2649</v>
      </c>
      <c r="CD2485" s="3" t="s">
        <v>2791</v>
      </c>
      <c r="CE2485" s="3" t="s">
        <v>2791</v>
      </c>
    </row>
    <row r="2486" spans="1:83">
      <c r="A2486" t="s">
        <v>1892</v>
      </c>
      <c r="B2486">
        <v>43.1</v>
      </c>
      <c r="C2486">
        <v>0.73</v>
      </c>
      <c r="D2486">
        <v>9.8000000000000007</v>
      </c>
      <c r="F2486">
        <v>18.7</v>
      </c>
      <c r="G2486" s="3">
        <f>F2486/Conversions!$C$4</f>
        <v>14.535561601243684</v>
      </c>
      <c r="H2486">
        <v>0.26</v>
      </c>
      <c r="I2486" s="3">
        <f>H2486/Conversions!$C$6</f>
        <v>0.20136307311028503</v>
      </c>
      <c r="J2486">
        <v>8.6999999999999993</v>
      </c>
      <c r="K2486">
        <v>10.1</v>
      </c>
      <c r="L2486">
        <v>2.27</v>
      </c>
      <c r="M2486">
        <v>0.08</v>
      </c>
      <c r="U2486">
        <f t="shared" si="84"/>
        <v>93.74</v>
      </c>
      <c r="V2486">
        <v>15.2</v>
      </c>
      <c r="BZ2486" t="s">
        <v>2649</v>
      </c>
      <c r="CD2486" s="3" t="s">
        <v>2791</v>
      </c>
      <c r="CE2486" s="3" t="s">
        <v>2791</v>
      </c>
    </row>
    <row r="2487" spans="1:83">
      <c r="A2487" t="s">
        <v>1892</v>
      </c>
      <c r="B2487">
        <v>42.2</v>
      </c>
      <c r="C2487">
        <v>0.7</v>
      </c>
      <c r="D2487">
        <v>5.0999999999999996</v>
      </c>
      <c r="F2487">
        <v>19.5</v>
      </c>
      <c r="G2487" s="3">
        <f>F2487/Conversions!$C$4</f>
        <v>15.157403808783522</v>
      </c>
      <c r="H2487">
        <v>0.28000000000000003</v>
      </c>
      <c r="I2487" s="3">
        <f>H2487/Conversions!$C$6</f>
        <v>0.21685254027261466</v>
      </c>
      <c r="J2487">
        <v>10.5</v>
      </c>
      <c r="K2487">
        <v>11</v>
      </c>
      <c r="L2487">
        <v>1.26</v>
      </c>
      <c r="M2487">
        <v>0.04</v>
      </c>
      <c r="U2487">
        <f t="shared" si="84"/>
        <v>90.58</v>
      </c>
      <c r="V2487">
        <v>18.5</v>
      </c>
      <c r="BZ2487" t="s">
        <v>2649</v>
      </c>
      <c r="CD2487" s="3" t="s">
        <v>2791</v>
      </c>
      <c r="CE2487" s="3" t="s">
        <v>2791</v>
      </c>
    </row>
    <row r="2488" spans="1:83">
      <c r="A2488" t="s">
        <v>1893</v>
      </c>
      <c r="B2488">
        <v>45.4</v>
      </c>
      <c r="C2488">
        <v>0.75</v>
      </c>
      <c r="D2488">
        <v>13.4</v>
      </c>
      <c r="F2488">
        <v>17.100000000000001</v>
      </c>
      <c r="G2488" s="3">
        <f>F2488/Conversions!$C$4</f>
        <v>13.291877186164012</v>
      </c>
      <c r="H2488">
        <v>0.22</v>
      </c>
      <c r="I2488" s="3">
        <f>H2488/Conversions!$C$6</f>
        <v>0.17038413878562578</v>
      </c>
      <c r="J2488">
        <v>4.9000000000000004</v>
      </c>
      <c r="K2488">
        <v>13.8</v>
      </c>
      <c r="L2488">
        <v>2.4500000000000002</v>
      </c>
      <c r="M2488">
        <v>0.08</v>
      </c>
      <c r="U2488">
        <f t="shared" si="84"/>
        <v>98.1</v>
      </c>
      <c r="V2488">
        <v>13.6</v>
      </c>
      <c r="BZ2488" t="s">
        <v>2649</v>
      </c>
      <c r="CD2488" s="3" t="s">
        <v>2791</v>
      </c>
      <c r="CE2488" s="3" t="s">
        <v>2791</v>
      </c>
    </row>
    <row r="2489" spans="1:83">
      <c r="A2489" t="s">
        <v>1893</v>
      </c>
      <c r="B2489">
        <v>42.1</v>
      </c>
      <c r="C2489">
        <v>0.85</v>
      </c>
      <c r="D2489">
        <v>8.1999999999999993</v>
      </c>
      <c r="F2489">
        <v>22.9</v>
      </c>
      <c r="G2489" s="3">
        <f>F2489/Conversions!$C$4</f>
        <v>17.800233190827825</v>
      </c>
      <c r="H2489">
        <v>0.16</v>
      </c>
      <c r="I2489" s="3">
        <f>H2489/Conversions!$C$6</f>
        <v>0.12391573729863693</v>
      </c>
      <c r="J2489">
        <v>4.3</v>
      </c>
      <c r="K2489">
        <v>8.1999999999999993</v>
      </c>
      <c r="L2489">
        <v>2.89</v>
      </c>
      <c r="M2489">
        <v>0.09</v>
      </c>
      <c r="U2489">
        <f t="shared" si="84"/>
        <v>89.69</v>
      </c>
      <c r="V2489">
        <v>1.9</v>
      </c>
      <c r="BZ2489" t="s">
        <v>2649</v>
      </c>
      <c r="CD2489" s="3" t="s">
        <v>2791</v>
      </c>
      <c r="CE2489" s="3" t="s">
        <v>2791</v>
      </c>
    </row>
    <row r="2490" spans="1:83">
      <c r="A2490" t="s">
        <v>1893</v>
      </c>
      <c r="B2490">
        <v>43</v>
      </c>
      <c r="C2490">
        <v>0.75</v>
      </c>
      <c r="D2490">
        <v>10.9</v>
      </c>
      <c r="F2490">
        <v>18.5</v>
      </c>
      <c r="G2490" s="3">
        <f>F2490/Conversions!$C$4</f>
        <v>14.380101049358725</v>
      </c>
      <c r="H2490">
        <v>0.2</v>
      </c>
      <c r="I2490" s="3">
        <f>H2490/Conversions!$C$6</f>
        <v>0.15489467162329618</v>
      </c>
      <c r="J2490">
        <v>5.0999999999999996</v>
      </c>
      <c r="K2490">
        <v>13.4</v>
      </c>
      <c r="L2490">
        <v>2.2999999999999998</v>
      </c>
      <c r="M2490">
        <v>0.09</v>
      </c>
      <c r="U2490">
        <f t="shared" si="84"/>
        <v>94.240000000000009</v>
      </c>
      <c r="V2490">
        <v>13.5</v>
      </c>
      <c r="BZ2490" t="s">
        <v>2649</v>
      </c>
      <c r="CD2490" s="3" t="s">
        <v>2791</v>
      </c>
      <c r="CE2490" s="3" t="s">
        <v>2791</v>
      </c>
    </row>
    <row r="2491" spans="1:83">
      <c r="A2491" t="s">
        <v>1893</v>
      </c>
      <c r="B2491">
        <v>44</v>
      </c>
      <c r="C2491">
        <v>0.76</v>
      </c>
      <c r="D2491">
        <v>8.6</v>
      </c>
      <c r="F2491">
        <v>24.6</v>
      </c>
      <c r="G2491" s="3">
        <f>F2491/Conversions!$C$4</f>
        <v>19.121647881849981</v>
      </c>
      <c r="H2491">
        <v>0.15</v>
      </c>
      <c r="I2491" s="3">
        <f>H2491/Conversions!$C$6</f>
        <v>0.11617100371747212</v>
      </c>
      <c r="J2491">
        <v>2.9</v>
      </c>
      <c r="K2491">
        <v>5.7</v>
      </c>
      <c r="L2491">
        <v>2.93</v>
      </c>
      <c r="M2491">
        <v>0.23</v>
      </c>
      <c r="U2491">
        <f t="shared" si="84"/>
        <v>89.87</v>
      </c>
      <c r="V2491">
        <v>6.1</v>
      </c>
      <c r="BZ2491" t="s">
        <v>2649</v>
      </c>
      <c r="CD2491" s="3" t="s">
        <v>2791</v>
      </c>
      <c r="CE2491" s="3" t="s">
        <v>2791</v>
      </c>
    </row>
    <row r="2492" spans="1:83">
      <c r="A2492" t="s">
        <v>1893</v>
      </c>
      <c r="B2492">
        <v>41.8</v>
      </c>
      <c r="C2492">
        <v>0.85</v>
      </c>
      <c r="D2492">
        <v>6</v>
      </c>
      <c r="F2492">
        <v>19.100000000000001</v>
      </c>
      <c r="G2492" s="3">
        <f>F2492/Conversions!$C$4</f>
        <v>14.846482705013605</v>
      </c>
      <c r="H2492">
        <v>0.25</v>
      </c>
      <c r="I2492" s="3">
        <f>H2492/Conversions!$C$6</f>
        <v>0.19361833952912022</v>
      </c>
      <c r="J2492">
        <v>7.1</v>
      </c>
      <c r="K2492">
        <v>13.5</v>
      </c>
      <c r="L2492">
        <v>1.32</v>
      </c>
      <c r="M2492">
        <v>0.08</v>
      </c>
      <c r="U2492">
        <f t="shared" si="84"/>
        <v>90</v>
      </c>
      <c r="V2492">
        <v>19.100000000000001</v>
      </c>
      <c r="BZ2492" t="s">
        <v>2649</v>
      </c>
      <c r="CD2492" s="3" t="s">
        <v>2791</v>
      </c>
      <c r="CE2492" s="3" t="s">
        <v>2791</v>
      </c>
    </row>
    <row r="2493" spans="1:83">
      <c r="A2493" t="s">
        <v>1894</v>
      </c>
      <c r="B2493">
        <v>50.3</v>
      </c>
      <c r="C2493">
        <v>0.99</v>
      </c>
      <c r="D2493">
        <v>10.9</v>
      </c>
      <c r="F2493">
        <v>20.9</v>
      </c>
      <c r="G2493" s="3">
        <f>F2493/Conversions!$C$4</f>
        <v>16.245627671978234</v>
      </c>
      <c r="H2493">
        <v>0.22</v>
      </c>
      <c r="I2493" s="3">
        <f>H2493/Conversions!$C$6</f>
        <v>0.17038413878562578</v>
      </c>
      <c r="J2493">
        <v>5.6</v>
      </c>
      <c r="K2493">
        <v>1.6</v>
      </c>
      <c r="L2493">
        <v>2.58</v>
      </c>
      <c r="M2493">
        <v>1.06</v>
      </c>
      <c r="U2493">
        <f t="shared" si="84"/>
        <v>94.15</v>
      </c>
      <c r="V2493">
        <v>27.8</v>
      </c>
      <c r="X2493">
        <v>98.6</v>
      </c>
      <c r="Y2493">
        <v>248</v>
      </c>
      <c r="BZ2493" t="s">
        <v>2649</v>
      </c>
      <c r="CD2493" s="3" t="s">
        <v>2791</v>
      </c>
      <c r="CE2493" s="3" t="s">
        <v>2791</v>
      </c>
    </row>
    <row r="2494" spans="1:83">
      <c r="A2494" t="s">
        <v>1895</v>
      </c>
      <c r="B2494">
        <v>37.5</v>
      </c>
      <c r="C2494">
        <v>0.9</v>
      </c>
      <c r="D2494">
        <v>6.7</v>
      </c>
      <c r="F2494">
        <v>29.1</v>
      </c>
      <c r="G2494" s="3">
        <f>F2494/Conversions!$C$4</f>
        <v>22.619510299261563</v>
      </c>
      <c r="H2494">
        <v>0.16</v>
      </c>
      <c r="I2494" s="3">
        <f>H2494/Conversions!$C$6</f>
        <v>0.12391573729863693</v>
      </c>
      <c r="J2494">
        <v>9.1999999999999993</v>
      </c>
      <c r="K2494">
        <v>1.4</v>
      </c>
      <c r="L2494">
        <v>1.5</v>
      </c>
      <c r="M2494">
        <v>0.23</v>
      </c>
      <c r="U2494">
        <f t="shared" si="84"/>
        <v>86.69</v>
      </c>
      <c r="V2494">
        <v>9.1</v>
      </c>
      <c r="BZ2494" t="s">
        <v>2649</v>
      </c>
      <c r="CD2494" s="3" t="s">
        <v>2791</v>
      </c>
      <c r="CE2494" s="3" t="s">
        <v>2791</v>
      </c>
    </row>
    <row r="2495" spans="1:83">
      <c r="A2495" t="s">
        <v>1895</v>
      </c>
      <c r="B2495">
        <v>38.5</v>
      </c>
      <c r="C2495">
        <v>0.91</v>
      </c>
      <c r="D2495">
        <v>6.8</v>
      </c>
      <c r="F2495">
        <v>26.7</v>
      </c>
      <c r="G2495" s="3">
        <f>F2495/Conversions!$C$4</f>
        <v>20.753983676642051</v>
      </c>
      <c r="H2495">
        <v>0.14000000000000001</v>
      </c>
      <c r="I2495" s="3">
        <f>H2495/Conversions!$C$6</f>
        <v>0.10842627013630733</v>
      </c>
      <c r="J2495">
        <v>8.5</v>
      </c>
      <c r="K2495">
        <v>1.2</v>
      </c>
      <c r="L2495">
        <v>1.62</v>
      </c>
      <c r="M2495">
        <v>0.38</v>
      </c>
      <c r="U2495">
        <f t="shared" si="84"/>
        <v>84.75</v>
      </c>
      <c r="V2495">
        <v>5.5</v>
      </c>
      <c r="Y2495">
        <v>218.8</v>
      </c>
      <c r="BZ2495" t="s">
        <v>2649</v>
      </c>
      <c r="CD2495" s="3" t="s">
        <v>2791</v>
      </c>
      <c r="CE2495" s="3" t="s">
        <v>2791</v>
      </c>
    </row>
    <row r="2496" spans="1:83">
      <c r="A2496" t="s">
        <v>1896</v>
      </c>
      <c r="B2496">
        <v>47.7</v>
      </c>
      <c r="C2496">
        <v>0.9</v>
      </c>
      <c r="D2496">
        <v>10.3</v>
      </c>
      <c r="F2496">
        <v>21.2</v>
      </c>
      <c r="G2496" s="3">
        <f>F2496/Conversions!$C$4</f>
        <v>16.478818499805673</v>
      </c>
      <c r="H2496">
        <v>0.15</v>
      </c>
      <c r="I2496" s="3">
        <f>H2496/Conversions!$C$6</f>
        <v>0.11617100371747212</v>
      </c>
      <c r="J2496">
        <v>5.2</v>
      </c>
      <c r="K2496">
        <v>1.2</v>
      </c>
      <c r="L2496">
        <v>2.87</v>
      </c>
      <c r="M2496">
        <v>0.8</v>
      </c>
      <c r="U2496">
        <f t="shared" si="84"/>
        <v>90.320000000000007</v>
      </c>
      <c r="V2496">
        <v>17.8</v>
      </c>
      <c r="X2496">
        <v>115.3</v>
      </c>
      <c r="Y2496">
        <v>12.2</v>
      </c>
      <c r="BZ2496" t="s">
        <v>2649</v>
      </c>
      <c r="CD2496" s="3" t="s">
        <v>2791</v>
      </c>
      <c r="CE2496" s="3" t="s">
        <v>2791</v>
      </c>
    </row>
    <row r="2497" spans="1:83">
      <c r="A2497" t="s">
        <v>1897</v>
      </c>
      <c r="B2497">
        <v>30.3</v>
      </c>
      <c r="C2497">
        <v>0.73</v>
      </c>
      <c r="D2497">
        <v>6.5</v>
      </c>
      <c r="F2497">
        <v>15.5</v>
      </c>
      <c r="G2497" s="3">
        <f>F2497/Conversions!$C$4</f>
        <v>12.048192771084338</v>
      </c>
      <c r="H2497">
        <v>0.19</v>
      </c>
      <c r="I2497" s="3">
        <f>H2497/Conversions!$C$6</f>
        <v>0.14714993804213136</v>
      </c>
      <c r="J2497">
        <v>3.2</v>
      </c>
      <c r="K2497">
        <v>17.7</v>
      </c>
      <c r="L2497">
        <v>1.3</v>
      </c>
      <c r="M2497">
        <v>0.33</v>
      </c>
      <c r="U2497">
        <f t="shared" si="84"/>
        <v>75.75</v>
      </c>
      <c r="V2497">
        <v>16</v>
      </c>
      <c r="X2497">
        <v>68.900000000000006</v>
      </c>
      <c r="Y2497">
        <v>124.2</v>
      </c>
      <c r="BZ2497" t="s">
        <v>2649</v>
      </c>
      <c r="CD2497" s="3" t="s">
        <v>2791</v>
      </c>
      <c r="CE2497" s="3" t="s">
        <v>2791</v>
      </c>
    </row>
    <row r="2498" spans="1:83">
      <c r="A2498" t="s">
        <v>1898</v>
      </c>
      <c r="B2498">
        <v>42.9</v>
      </c>
      <c r="C2498">
        <v>0.88</v>
      </c>
      <c r="D2498">
        <v>8.9</v>
      </c>
      <c r="F2498">
        <v>19.5</v>
      </c>
      <c r="G2498" s="3">
        <f>F2498/Conversions!$C$4</f>
        <v>15.157403808783522</v>
      </c>
      <c r="H2498">
        <v>0.14000000000000001</v>
      </c>
      <c r="I2498" s="3">
        <f>H2498/Conversions!$C$6</f>
        <v>0.10842627013630733</v>
      </c>
      <c r="J2498">
        <v>7.4</v>
      </c>
      <c r="K2498">
        <v>7.5</v>
      </c>
      <c r="L2498">
        <v>2</v>
      </c>
      <c r="M2498">
        <v>0.4</v>
      </c>
      <c r="U2498">
        <f t="shared" si="84"/>
        <v>89.62</v>
      </c>
      <c r="V2498">
        <v>12.1</v>
      </c>
      <c r="BZ2498" t="s">
        <v>2649</v>
      </c>
      <c r="CD2498" s="3" t="s">
        <v>2791</v>
      </c>
      <c r="CE2498" s="3" t="s">
        <v>2791</v>
      </c>
    </row>
    <row r="2499" spans="1:83">
      <c r="A2499" t="s">
        <v>1898</v>
      </c>
      <c r="B2499">
        <v>43.6</v>
      </c>
      <c r="C2499">
        <v>0.92</v>
      </c>
      <c r="D2499">
        <v>9.3000000000000007</v>
      </c>
      <c r="F2499">
        <v>19.5</v>
      </c>
      <c r="G2499" s="3">
        <f>F2499/Conversions!$C$4</f>
        <v>15.157403808783522</v>
      </c>
      <c r="H2499">
        <v>0.15</v>
      </c>
      <c r="I2499" s="3">
        <f>H2499/Conversions!$C$6</f>
        <v>0.11617100371747212</v>
      </c>
      <c r="J2499">
        <v>6.8</v>
      </c>
      <c r="K2499">
        <v>7.4</v>
      </c>
      <c r="L2499">
        <v>2.2599999999999998</v>
      </c>
      <c r="M2499">
        <v>0.52</v>
      </c>
      <c r="U2499">
        <f t="shared" si="84"/>
        <v>90.45</v>
      </c>
      <c r="V2499">
        <v>15.1</v>
      </c>
      <c r="BZ2499" t="s">
        <v>2649</v>
      </c>
      <c r="CD2499" s="3" t="s">
        <v>2791</v>
      </c>
      <c r="CE2499" s="3" t="s">
        <v>2791</v>
      </c>
    </row>
    <row r="2500" spans="1:83">
      <c r="A2500" t="s">
        <v>1898</v>
      </c>
      <c r="B2500">
        <v>44.5</v>
      </c>
      <c r="C2500">
        <v>0.92</v>
      </c>
      <c r="D2500">
        <v>9.6999999999999993</v>
      </c>
      <c r="F2500">
        <v>20</v>
      </c>
      <c r="G2500" s="3">
        <f>F2500/Conversions!$C$4</f>
        <v>15.54605518849592</v>
      </c>
      <c r="H2500">
        <v>0.17</v>
      </c>
      <c r="I2500" s="3">
        <f>H2500/Conversions!$C$6</f>
        <v>0.13166047087980176</v>
      </c>
      <c r="J2500">
        <v>6.5</v>
      </c>
      <c r="K2500">
        <v>7.5</v>
      </c>
      <c r="L2500">
        <v>2.4500000000000002</v>
      </c>
      <c r="M2500">
        <v>0.64</v>
      </c>
      <c r="U2500">
        <f t="shared" si="84"/>
        <v>92.38000000000001</v>
      </c>
      <c r="V2500">
        <v>18.100000000000001</v>
      </c>
      <c r="X2500">
        <v>4.5</v>
      </c>
      <c r="BZ2500" t="s">
        <v>2649</v>
      </c>
      <c r="CD2500" s="3" t="s">
        <v>2791</v>
      </c>
      <c r="CE2500" s="3" t="s">
        <v>2791</v>
      </c>
    </row>
    <row r="2501" spans="1:83">
      <c r="A2501" t="s">
        <v>1898</v>
      </c>
      <c r="B2501">
        <v>45.8</v>
      </c>
      <c r="C2501">
        <v>0.93</v>
      </c>
      <c r="D2501">
        <v>10.1</v>
      </c>
      <c r="F2501">
        <v>20.6</v>
      </c>
      <c r="G2501" s="3">
        <f>F2501/Conversions!$C$4</f>
        <v>16.012436844150798</v>
      </c>
      <c r="H2501">
        <v>0.17</v>
      </c>
      <c r="I2501" s="3">
        <f>H2501/Conversions!$C$6</f>
        <v>0.13166047087980176</v>
      </c>
      <c r="J2501">
        <v>6.2</v>
      </c>
      <c r="K2501">
        <v>7.2</v>
      </c>
      <c r="L2501">
        <v>2.69</v>
      </c>
      <c r="M2501">
        <v>0.8</v>
      </c>
      <c r="U2501">
        <f t="shared" si="84"/>
        <v>94.490000000000009</v>
      </c>
      <c r="V2501">
        <v>18.3</v>
      </c>
      <c r="X2501">
        <v>33.5</v>
      </c>
      <c r="BZ2501" t="s">
        <v>2649</v>
      </c>
      <c r="CD2501" s="3" t="s">
        <v>2791</v>
      </c>
      <c r="CE2501" s="3" t="s">
        <v>2791</v>
      </c>
    </row>
    <row r="2502" spans="1:83">
      <c r="A2502" t="s">
        <v>1898</v>
      </c>
      <c r="B2502">
        <v>43.6</v>
      </c>
      <c r="C2502">
        <v>0.93</v>
      </c>
      <c r="D2502">
        <v>9.3000000000000007</v>
      </c>
      <c r="F2502">
        <v>19.3</v>
      </c>
      <c r="G2502" s="3">
        <f>F2502/Conversions!$C$4</f>
        <v>15.001943256898564</v>
      </c>
      <c r="H2502">
        <v>0.15</v>
      </c>
      <c r="I2502" s="3">
        <f>H2502/Conversions!$C$6</f>
        <v>0.11617100371747212</v>
      </c>
      <c r="J2502">
        <v>7</v>
      </c>
      <c r="K2502">
        <v>7.7</v>
      </c>
      <c r="L2502">
        <v>2.21</v>
      </c>
      <c r="M2502">
        <v>0.52</v>
      </c>
      <c r="U2502">
        <f t="shared" si="84"/>
        <v>90.71</v>
      </c>
      <c r="V2502">
        <v>16</v>
      </c>
      <c r="X2502">
        <v>32.4</v>
      </c>
      <c r="BZ2502" t="s">
        <v>2649</v>
      </c>
      <c r="CD2502" s="3" t="s">
        <v>2791</v>
      </c>
      <c r="CE2502" s="3" t="s">
        <v>2791</v>
      </c>
    </row>
    <row r="2503" spans="1:83">
      <c r="A2503" t="s">
        <v>1899</v>
      </c>
      <c r="B2503">
        <v>42.1</v>
      </c>
      <c r="C2503">
        <v>0.92</v>
      </c>
      <c r="D2503">
        <v>8.9</v>
      </c>
      <c r="F2503">
        <v>19.8</v>
      </c>
      <c r="G2503" s="3">
        <f>F2503/Conversions!$C$4</f>
        <v>15.390594636610961</v>
      </c>
      <c r="H2503">
        <v>0.14000000000000001</v>
      </c>
      <c r="I2503" s="3">
        <f>H2503/Conversions!$C$6</f>
        <v>0.10842627013630733</v>
      </c>
      <c r="J2503">
        <v>7.2</v>
      </c>
      <c r="K2503">
        <v>7.7</v>
      </c>
      <c r="L2503">
        <v>2.0299999999999998</v>
      </c>
      <c r="M2503">
        <v>0.41</v>
      </c>
      <c r="U2503">
        <f t="shared" si="84"/>
        <v>89.2</v>
      </c>
      <c r="V2503">
        <v>14</v>
      </c>
      <c r="BZ2503" t="s">
        <v>2649</v>
      </c>
      <c r="CD2503" s="3" t="s">
        <v>2791</v>
      </c>
      <c r="CE2503" s="3" t="s">
        <v>2791</v>
      </c>
    </row>
    <row r="2504" spans="1:83">
      <c r="A2504" t="s">
        <v>1899</v>
      </c>
      <c r="B2504">
        <v>42.1</v>
      </c>
      <c r="C2504">
        <v>0.92</v>
      </c>
      <c r="D2504">
        <v>9.1999999999999993</v>
      </c>
      <c r="F2504">
        <v>19.399999999999999</v>
      </c>
      <c r="G2504" s="3">
        <f>F2504/Conversions!$C$4</f>
        <v>15.07967353284104</v>
      </c>
      <c r="H2504">
        <v>0.14000000000000001</v>
      </c>
      <c r="I2504" s="3">
        <f>H2504/Conversions!$C$6</f>
        <v>0.10842627013630733</v>
      </c>
      <c r="J2504">
        <v>7.1</v>
      </c>
      <c r="K2504">
        <v>7.7</v>
      </c>
      <c r="L2504">
        <v>2.06</v>
      </c>
      <c r="M2504">
        <v>0.44</v>
      </c>
      <c r="U2504">
        <f t="shared" si="84"/>
        <v>89.06</v>
      </c>
      <c r="V2504">
        <v>14.3</v>
      </c>
      <c r="BZ2504" t="s">
        <v>2649</v>
      </c>
      <c r="CD2504" s="3" t="s">
        <v>2791</v>
      </c>
      <c r="CE2504" s="3" t="s">
        <v>2791</v>
      </c>
    </row>
    <row r="2505" spans="1:83">
      <c r="A2505" t="s">
        <v>1899</v>
      </c>
      <c r="B2505">
        <v>42.3</v>
      </c>
      <c r="C2505">
        <v>0.93</v>
      </c>
      <c r="D2505">
        <v>9.1999999999999993</v>
      </c>
      <c r="F2505">
        <v>19.5</v>
      </c>
      <c r="G2505" s="3">
        <f>F2505/Conversions!$C$4</f>
        <v>15.157403808783522</v>
      </c>
      <c r="H2505">
        <v>0.13</v>
      </c>
      <c r="I2505" s="3">
        <f>H2505/Conversions!$C$6</f>
        <v>0.10068153655514252</v>
      </c>
      <c r="J2505">
        <v>7.2</v>
      </c>
      <c r="K2505">
        <v>7.6</v>
      </c>
      <c r="L2505">
        <v>2.0299999999999998</v>
      </c>
      <c r="M2505">
        <v>0.43</v>
      </c>
      <c r="U2505">
        <f t="shared" si="84"/>
        <v>89.32</v>
      </c>
      <c r="V2505">
        <v>13.7</v>
      </c>
      <c r="BZ2505" t="s">
        <v>2649</v>
      </c>
      <c r="CD2505" s="3" t="s">
        <v>2791</v>
      </c>
      <c r="CE2505" s="3" t="s">
        <v>2791</v>
      </c>
    </row>
    <row r="2506" spans="1:83">
      <c r="A2506" t="s">
        <v>1899</v>
      </c>
      <c r="B2506">
        <v>42.2</v>
      </c>
      <c r="C2506">
        <v>0.9</v>
      </c>
      <c r="D2506">
        <v>9.1</v>
      </c>
      <c r="F2506">
        <v>19.5</v>
      </c>
      <c r="G2506" s="3">
        <f>F2506/Conversions!$C$4</f>
        <v>15.157403808783522</v>
      </c>
      <c r="H2506">
        <v>0.13</v>
      </c>
      <c r="I2506" s="3">
        <f>H2506/Conversions!$C$6</f>
        <v>0.10068153655514252</v>
      </c>
      <c r="J2506">
        <v>7.5</v>
      </c>
      <c r="K2506">
        <v>7.7</v>
      </c>
      <c r="L2506">
        <v>2.04</v>
      </c>
      <c r="M2506">
        <v>0.43</v>
      </c>
      <c r="U2506">
        <f t="shared" si="84"/>
        <v>89.5</v>
      </c>
      <c r="V2506">
        <v>15</v>
      </c>
      <c r="BZ2506" t="s">
        <v>2649</v>
      </c>
      <c r="CD2506" s="3" t="s">
        <v>2791</v>
      </c>
      <c r="CE2506" s="3" t="s">
        <v>2791</v>
      </c>
    </row>
    <row r="2507" spans="1:83">
      <c r="A2507" t="s">
        <v>1899</v>
      </c>
      <c r="B2507">
        <v>42.2</v>
      </c>
      <c r="C2507">
        <v>0.92</v>
      </c>
      <c r="D2507">
        <v>8.9</v>
      </c>
      <c r="F2507">
        <v>19.8</v>
      </c>
      <c r="G2507" s="3">
        <f>F2507/Conversions!$C$4</f>
        <v>15.390594636610961</v>
      </c>
      <c r="H2507">
        <v>0.14000000000000001</v>
      </c>
      <c r="I2507" s="3">
        <f>H2507/Conversions!$C$6</f>
        <v>0.10842627013630733</v>
      </c>
      <c r="J2507">
        <v>7.6</v>
      </c>
      <c r="K2507">
        <v>7.6</v>
      </c>
      <c r="L2507">
        <v>1.98</v>
      </c>
      <c r="M2507">
        <v>0.4</v>
      </c>
      <c r="U2507">
        <f t="shared" si="84"/>
        <v>89.54</v>
      </c>
      <c r="V2507">
        <v>12.9</v>
      </c>
      <c r="BZ2507" t="s">
        <v>2649</v>
      </c>
      <c r="CD2507" s="3" t="s">
        <v>2791</v>
      </c>
      <c r="CE2507" s="3" t="s">
        <v>2791</v>
      </c>
    </row>
    <row r="2508" spans="1:83">
      <c r="A2508" t="s">
        <v>1900</v>
      </c>
      <c r="B2508">
        <v>43.3</v>
      </c>
      <c r="C2508">
        <v>0.92</v>
      </c>
      <c r="D2508">
        <v>9.4</v>
      </c>
      <c r="F2508">
        <v>20</v>
      </c>
      <c r="G2508" s="3">
        <f>F2508/Conversions!$C$4</f>
        <v>15.54605518849592</v>
      </c>
      <c r="H2508">
        <v>0.15</v>
      </c>
      <c r="I2508" s="3">
        <f>H2508/Conversions!$C$6</f>
        <v>0.11617100371747212</v>
      </c>
      <c r="J2508">
        <v>7.2</v>
      </c>
      <c r="K2508">
        <v>7.7</v>
      </c>
      <c r="L2508">
        <v>2.1</v>
      </c>
      <c r="M2508">
        <v>0.46</v>
      </c>
      <c r="U2508">
        <f t="shared" si="84"/>
        <v>91.23</v>
      </c>
      <c r="V2508">
        <v>16.100000000000001</v>
      </c>
      <c r="X2508">
        <v>32.200000000000003</v>
      </c>
      <c r="BZ2508" t="s">
        <v>2649</v>
      </c>
      <c r="CD2508" s="3" t="s">
        <v>2791</v>
      </c>
      <c r="CE2508" s="3" t="s">
        <v>2791</v>
      </c>
    </row>
    <row r="2509" spans="1:83">
      <c r="A2509" t="s">
        <v>1900</v>
      </c>
      <c r="B2509">
        <v>43.9</v>
      </c>
      <c r="C2509">
        <v>0.93</v>
      </c>
      <c r="D2509">
        <v>9.5</v>
      </c>
      <c r="F2509">
        <v>20.100000000000001</v>
      </c>
      <c r="G2509" s="3">
        <f>F2509/Conversions!$C$4</f>
        <v>15.6237854644384</v>
      </c>
      <c r="H2509">
        <v>0.15</v>
      </c>
      <c r="I2509" s="3">
        <f>H2509/Conversions!$C$6</f>
        <v>0.11617100371747212</v>
      </c>
      <c r="J2509">
        <v>6.9</v>
      </c>
      <c r="K2509">
        <v>7.4</v>
      </c>
      <c r="L2509">
        <v>2.2599999999999998</v>
      </c>
      <c r="M2509">
        <v>0.55000000000000004</v>
      </c>
      <c r="U2509">
        <f t="shared" si="84"/>
        <v>91.69</v>
      </c>
      <c r="V2509">
        <v>17.399999999999999</v>
      </c>
      <c r="BZ2509" t="s">
        <v>2649</v>
      </c>
      <c r="CD2509" s="3" t="s">
        <v>2791</v>
      </c>
      <c r="CE2509" s="3" t="s">
        <v>2791</v>
      </c>
    </row>
    <row r="2510" spans="1:83">
      <c r="A2510" t="s">
        <v>1900</v>
      </c>
      <c r="B2510">
        <v>45.3</v>
      </c>
      <c r="C2510">
        <v>0.95</v>
      </c>
      <c r="D2510">
        <v>9.9</v>
      </c>
      <c r="F2510">
        <v>20.9</v>
      </c>
      <c r="G2510" s="3">
        <f>F2510/Conversions!$C$4</f>
        <v>16.245627671978234</v>
      </c>
      <c r="H2510">
        <v>0.17</v>
      </c>
      <c r="I2510" s="3">
        <f>H2510/Conversions!$C$6</f>
        <v>0.13166047087980176</v>
      </c>
      <c r="J2510">
        <v>6.2</v>
      </c>
      <c r="K2510">
        <v>7.2</v>
      </c>
      <c r="L2510">
        <v>2.65</v>
      </c>
      <c r="M2510">
        <v>0.78</v>
      </c>
      <c r="U2510">
        <f t="shared" si="84"/>
        <v>94.050000000000011</v>
      </c>
      <c r="V2510">
        <v>14.6</v>
      </c>
      <c r="X2510">
        <v>42.9</v>
      </c>
      <c r="BZ2510" t="s">
        <v>2649</v>
      </c>
      <c r="CD2510" s="3" t="s">
        <v>2791</v>
      </c>
      <c r="CE2510" s="3" t="s">
        <v>2791</v>
      </c>
    </row>
    <row r="2511" spans="1:83">
      <c r="A2511" t="s">
        <v>1900</v>
      </c>
      <c r="B2511">
        <v>42.6</v>
      </c>
      <c r="C2511">
        <v>0.91</v>
      </c>
      <c r="D2511">
        <v>9.3000000000000007</v>
      </c>
      <c r="F2511">
        <v>19.899999999999999</v>
      </c>
      <c r="G2511" s="3">
        <f>F2511/Conversions!$C$4</f>
        <v>15.468324912553438</v>
      </c>
      <c r="H2511">
        <v>0.14000000000000001</v>
      </c>
      <c r="I2511" s="3">
        <f>H2511/Conversions!$C$6</f>
        <v>0.10842627013630733</v>
      </c>
      <c r="J2511">
        <v>7.3</v>
      </c>
      <c r="K2511">
        <v>7.7</v>
      </c>
      <c r="L2511">
        <v>2.1</v>
      </c>
      <c r="M2511">
        <v>0.44</v>
      </c>
      <c r="U2511">
        <f t="shared" si="84"/>
        <v>90.389999999999986</v>
      </c>
      <c r="V2511">
        <v>14.4</v>
      </c>
      <c r="X2511">
        <v>29.8</v>
      </c>
      <c r="BZ2511" t="s">
        <v>2649</v>
      </c>
      <c r="CD2511" s="3" t="s">
        <v>2791</v>
      </c>
      <c r="CE2511" s="3" t="s">
        <v>2791</v>
      </c>
    </row>
    <row r="2512" spans="1:83">
      <c r="A2512" t="s">
        <v>1900</v>
      </c>
      <c r="B2512">
        <v>43.6</v>
      </c>
      <c r="C2512">
        <v>0.93</v>
      </c>
      <c r="D2512">
        <v>9.3000000000000007</v>
      </c>
      <c r="F2512">
        <v>19.899999999999999</v>
      </c>
      <c r="G2512" s="3">
        <f>F2512/Conversions!$C$4</f>
        <v>15.468324912553438</v>
      </c>
      <c r="H2512">
        <v>0.14000000000000001</v>
      </c>
      <c r="I2512" s="3">
        <f>H2512/Conversions!$C$6</f>
        <v>0.10842627013630733</v>
      </c>
      <c r="J2512">
        <v>7.1</v>
      </c>
      <c r="K2512">
        <v>7.6</v>
      </c>
      <c r="L2512">
        <v>2.2200000000000002</v>
      </c>
      <c r="M2512">
        <v>0.53</v>
      </c>
      <c r="U2512">
        <f t="shared" si="84"/>
        <v>91.32</v>
      </c>
      <c r="V2512">
        <v>15.7</v>
      </c>
      <c r="X2512">
        <v>43.5</v>
      </c>
      <c r="BZ2512" t="s">
        <v>2649</v>
      </c>
      <c r="CD2512" s="3" t="s">
        <v>2791</v>
      </c>
      <c r="CE2512" s="3" t="s">
        <v>2791</v>
      </c>
    </row>
    <row r="2513" spans="1:83">
      <c r="A2513" t="s">
        <v>1900</v>
      </c>
      <c r="B2513">
        <v>45</v>
      </c>
      <c r="C2513">
        <v>0.95</v>
      </c>
      <c r="D2513">
        <v>9.9</v>
      </c>
      <c r="F2513">
        <v>20.7</v>
      </c>
      <c r="G2513" s="3">
        <f>F2513/Conversions!$C$4</f>
        <v>16.090167120093277</v>
      </c>
      <c r="H2513">
        <v>0.16</v>
      </c>
      <c r="I2513" s="3">
        <f>H2513/Conversions!$C$6</f>
        <v>0.12391573729863693</v>
      </c>
      <c r="J2513">
        <v>6.5</v>
      </c>
      <c r="K2513">
        <v>7.5</v>
      </c>
      <c r="L2513">
        <v>2.5499999999999998</v>
      </c>
      <c r="M2513">
        <v>0.73</v>
      </c>
      <c r="U2513">
        <f t="shared" si="84"/>
        <v>93.990000000000009</v>
      </c>
      <c r="V2513">
        <v>17.899999999999999</v>
      </c>
      <c r="X2513">
        <v>29.5</v>
      </c>
      <c r="BZ2513" t="s">
        <v>2649</v>
      </c>
      <c r="CD2513" s="3" t="s">
        <v>2791</v>
      </c>
      <c r="CE2513" s="3" t="s">
        <v>2791</v>
      </c>
    </row>
    <row r="2514" spans="1:83">
      <c r="A2514" t="s">
        <v>1900</v>
      </c>
      <c r="B2514">
        <v>42.3</v>
      </c>
      <c r="C2514">
        <v>0.93</v>
      </c>
      <c r="D2514">
        <v>9</v>
      </c>
      <c r="F2514">
        <v>19.899999999999999</v>
      </c>
      <c r="G2514" s="3">
        <f>F2514/Conversions!$C$4</f>
        <v>15.468324912553438</v>
      </c>
      <c r="H2514">
        <v>0.14000000000000001</v>
      </c>
      <c r="I2514" s="3">
        <f>H2514/Conversions!$C$6</f>
        <v>0.10842627013630733</v>
      </c>
      <c r="J2514">
        <v>7.6</v>
      </c>
      <c r="K2514">
        <v>7.6</v>
      </c>
      <c r="L2514">
        <v>2.02</v>
      </c>
      <c r="M2514">
        <v>0.43</v>
      </c>
      <c r="U2514">
        <f t="shared" si="84"/>
        <v>89.919999999999987</v>
      </c>
      <c r="V2514">
        <v>14.3</v>
      </c>
      <c r="BZ2514" t="s">
        <v>2649</v>
      </c>
      <c r="CD2514" s="3" t="s">
        <v>2791</v>
      </c>
      <c r="CE2514" s="3" t="s">
        <v>2791</v>
      </c>
    </row>
    <row r="2515" spans="1:83">
      <c r="A2515" t="s">
        <v>1900</v>
      </c>
      <c r="B2515">
        <v>43.3</v>
      </c>
      <c r="C2515">
        <v>0.94</v>
      </c>
      <c r="D2515">
        <v>9.4</v>
      </c>
      <c r="F2515">
        <v>20.399999999999999</v>
      </c>
      <c r="G2515" s="3">
        <f>F2515/Conversions!$C$4</f>
        <v>15.856976292265836</v>
      </c>
      <c r="H2515">
        <v>0.15</v>
      </c>
      <c r="I2515" s="3">
        <f>H2515/Conversions!$C$6</f>
        <v>0.11617100371747212</v>
      </c>
      <c r="J2515">
        <v>7.1</v>
      </c>
      <c r="K2515">
        <v>7.6</v>
      </c>
      <c r="L2515">
        <v>2.15</v>
      </c>
      <c r="M2515">
        <v>0.5</v>
      </c>
      <c r="U2515">
        <f t="shared" si="84"/>
        <v>91.539999999999992</v>
      </c>
      <c r="V2515">
        <v>13.4</v>
      </c>
      <c r="X2515">
        <v>29.5</v>
      </c>
      <c r="BZ2515" t="s">
        <v>2649</v>
      </c>
      <c r="CD2515" s="3" t="s">
        <v>2791</v>
      </c>
      <c r="CE2515" s="3" t="s">
        <v>2791</v>
      </c>
    </row>
    <row r="2516" spans="1:83">
      <c r="A2516" t="s">
        <v>1900</v>
      </c>
      <c r="B2516">
        <v>44.7</v>
      </c>
      <c r="C2516">
        <v>0.95</v>
      </c>
      <c r="D2516">
        <v>9.6999999999999993</v>
      </c>
      <c r="F2516">
        <v>20.5</v>
      </c>
      <c r="G2516" s="3">
        <f>F2516/Conversions!$C$4</f>
        <v>15.934706568208318</v>
      </c>
      <c r="H2516">
        <v>0.16</v>
      </c>
      <c r="I2516" s="3">
        <f>H2516/Conversions!$C$6</f>
        <v>0.12391573729863693</v>
      </c>
      <c r="J2516">
        <v>6.6</v>
      </c>
      <c r="K2516">
        <v>7.4</v>
      </c>
      <c r="L2516">
        <v>2.44</v>
      </c>
      <c r="M2516">
        <v>0.65</v>
      </c>
      <c r="U2516">
        <f t="shared" si="84"/>
        <v>93.100000000000009</v>
      </c>
      <c r="V2516">
        <v>17.600000000000001</v>
      </c>
      <c r="X2516">
        <v>36.200000000000003</v>
      </c>
      <c r="BZ2516" t="s">
        <v>2649</v>
      </c>
      <c r="CD2516" s="3" t="s">
        <v>2791</v>
      </c>
      <c r="CE2516" s="3" t="s">
        <v>2791</v>
      </c>
    </row>
    <row r="2517" spans="1:83">
      <c r="A2517" t="s">
        <v>1900</v>
      </c>
      <c r="B2517">
        <v>44.2</v>
      </c>
      <c r="C2517">
        <v>0.96</v>
      </c>
      <c r="D2517">
        <v>9.5</v>
      </c>
      <c r="F2517">
        <v>20.100000000000001</v>
      </c>
      <c r="G2517" s="3">
        <f>F2517/Conversions!$C$4</f>
        <v>15.6237854644384</v>
      </c>
      <c r="H2517">
        <v>0.14000000000000001</v>
      </c>
      <c r="I2517" s="3">
        <f>H2517/Conversions!$C$6</f>
        <v>0.10842627013630733</v>
      </c>
      <c r="J2517">
        <v>7</v>
      </c>
      <c r="K2517">
        <v>7.4</v>
      </c>
      <c r="L2517">
        <v>2.3199999999999998</v>
      </c>
      <c r="M2517">
        <v>0.57999999999999996</v>
      </c>
      <c r="U2517">
        <f t="shared" si="84"/>
        <v>92.199999999999989</v>
      </c>
      <c r="V2517">
        <v>14.7</v>
      </c>
      <c r="BZ2517" t="s">
        <v>2649</v>
      </c>
      <c r="CD2517" s="3" t="s">
        <v>2791</v>
      </c>
      <c r="CE2517" s="3" t="s">
        <v>2791</v>
      </c>
    </row>
    <row r="2518" spans="1:83">
      <c r="A2518" t="s">
        <v>1901</v>
      </c>
      <c r="B2518">
        <v>43.2</v>
      </c>
      <c r="C2518">
        <v>1</v>
      </c>
      <c r="D2518">
        <v>9.4</v>
      </c>
      <c r="F2518">
        <v>19.8</v>
      </c>
      <c r="G2518" s="3">
        <f>F2518/Conversions!$C$4</f>
        <v>15.390594636610961</v>
      </c>
      <c r="H2518">
        <v>0.13</v>
      </c>
      <c r="I2518" s="3">
        <f>H2518/Conversions!$C$6</f>
        <v>0.10068153655514252</v>
      </c>
      <c r="J2518">
        <v>7.4</v>
      </c>
      <c r="K2518">
        <v>7.5</v>
      </c>
      <c r="L2518">
        <v>2.19</v>
      </c>
      <c r="M2518">
        <v>0.51</v>
      </c>
      <c r="U2518">
        <f t="shared" si="84"/>
        <v>91.13000000000001</v>
      </c>
      <c r="BZ2518" t="s">
        <v>2649</v>
      </c>
      <c r="CD2518" s="3" t="s">
        <v>2791</v>
      </c>
      <c r="CE2518" s="3" t="s">
        <v>2791</v>
      </c>
    </row>
    <row r="2519" spans="1:83">
      <c r="A2519" t="s">
        <v>1901</v>
      </c>
      <c r="B2519">
        <v>44.3</v>
      </c>
      <c r="C2519">
        <v>1.03</v>
      </c>
      <c r="D2519">
        <v>10</v>
      </c>
      <c r="F2519">
        <v>20.399999999999999</v>
      </c>
      <c r="G2519" s="3">
        <f>F2519/Conversions!$C$4</f>
        <v>15.856976292265836</v>
      </c>
      <c r="H2519">
        <v>0.14000000000000001</v>
      </c>
      <c r="I2519" s="3">
        <f>H2519/Conversions!$C$6</f>
        <v>0.10842627013630733</v>
      </c>
      <c r="J2519">
        <v>7</v>
      </c>
      <c r="K2519">
        <v>7.2</v>
      </c>
      <c r="L2519">
        <v>2.44</v>
      </c>
      <c r="M2519">
        <v>0.62</v>
      </c>
      <c r="U2519">
        <f t="shared" si="84"/>
        <v>93.13</v>
      </c>
      <c r="BZ2519" t="s">
        <v>2649</v>
      </c>
      <c r="CD2519" s="3" t="s">
        <v>2791</v>
      </c>
      <c r="CE2519" s="3" t="s">
        <v>2791</v>
      </c>
    </row>
    <row r="2520" spans="1:83">
      <c r="A2520" t="s">
        <v>1901</v>
      </c>
      <c r="B2520">
        <v>45.6</v>
      </c>
      <c r="C2520">
        <v>1</v>
      </c>
      <c r="D2520">
        <v>10.7</v>
      </c>
      <c r="F2520">
        <v>20.5</v>
      </c>
      <c r="G2520" s="3">
        <f>F2520/Conversions!$C$4</f>
        <v>15.934706568208318</v>
      </c>
      <c r="H2520">
        <v>0.16</v>
      </c>
      <c r="I2520" s="3">
        <f>H2520/Conversions!$C$6</f>
        <v>0.12391573729863693</v>
      </c>
      <c r="J2520">
        <v>6.4</v>
      </c>
      <c r="K2520">
        <v>7.2</v>
      </c>
      <c r="L2520">
        <v>2.77</v>
      </c>
      <c r="M2520">
        <v>0.83</v>
      </c>
      <c r="U2520">
        <f t="shared" si="84"/>
        <v>95.16</v>
      </c>
      <c r="BZ2520" t="s">
        <v>2649</v>
      </c>
      <c r="CD2520" s="3" t="s">
        <v>2791</v>
      </c>
      <c r="CE2520" s="3" t="s">
        <v>2791</v>
      </c>
    </row>
    <row r="2521" spans="1:83">
      <c r="A2521" t="s">
        <v>1901</v>
      </c>
      <c r="B2521">
        <v>44.3</v>
      </c>
      <c r="C2521">
        <v>0.98</v>
      </c>
      <c r="D2521">
        <v>10</v>
      </c>
      <c r="F2521">
        <v>20.399999999999999</v>
      </c>
      <c r="G2521" s="3">
        <f>F2521/Conversions!$C$4</f>
        <v>15.856976292265836</v>
      </c>
      <c r="H2521">
        <v>0.14000000000000001</v>
      </c>
      <c r="I2521" s="3">
        <f>H2521/Conversions!$C$6</f>
        <v>0.10842627013630733</v>
      </c>
      <c r="J2521">
        <v>7</v>
      </c>
      <c r="K2521">
        <v>7.4</v>
      </c>
      <c r="L2521">
        <v>2.38</v>
      </c>
      <c r="M2521">
        <v>0.56999999999999995</v>
      </c>
      <c r="U2521">
        <f t="shared" si="84"/>
        <v>93.169999999999987</v>
      </c>
      <c r="BZ2521" t="s">
        <v>2649</v>
      </c>
      <c r="CD2521" s="3" t="s">
        <v>2791</v>
      </c>
      <c r="CE2521" s="3" t="s">
        <v>2791</v>
      </c>
    </row>
    <row r="2522" spans="1:83">
      <c r="A2522" t="s">
        <v>1901</v>
      </c>
      <c r="B2522">
        <v>44.4</v>
      </c>
      <c r="C2522">
        <v>0.99</v>
      </c>
      <c r="D2522">
        <v>10</v>
      </c>
      <c r="F2522">
        <v>20.2</v>
      </c>
      <c r="G2522" s="3">
        <f>F2522/Conversions!$C$4</f>
        <v>15.701515740380879</v>
      </c>
      <c r="H2522">
        <v>0.15</v>
      </c>
      <c r="I2522" s="3">
        <f>H2522/Conversions!$C$6</f>
        <v>0.11617100371747212</v>
      </c>
      <c r="J2522">
        <v>5.9</v>
      </c>
      <c r="K2522">
        <v>8.3000000000000007</v>
      </c>
      <c r="L2522">
        <v>2.46</v>
      </c>
      <c r="M2522">
        <v>0.75</v>
      </c>
      <c r="U2522">
        <f t="shared" si="84"/>
        <v>93.149999999999991</v>
      </c>
      <c r="BZ2522" t="s">
        <v>2649</v>
      </c>
      <c r="CD2522" s="3" t="s">
        <v>2791</v>
      </c>
      <c r="CE2522" s="3" t="s">
        <v>2791</v>
      </c>
    </row>
    <row r="2523" spans="1:83">
      <c r="A2523" t="s">
        <v>1901</v>
      </c>
      <c r="B2523">
        <v>45.8</v>
      </c>
      <c r="C2523">
        <v>0.96</v>
      </c>
      <c r="D2523">
        <v>10.5</v>
      </c>
      <c r="F2523">
        <v>20.5</v>
      </c>
      <c r="G2523" s="3">
        <f>F2523/Conversions!$C$4</f>
        <v>15.934706568208318</v>
      </c>
      <c r="H2523">
        <v>0.17</v>
      </c>
      <c r="I2523" s="3">
        <f>H2523/Conversions!$C$6</f>
        <v>0.13166047087980176</v>
      </c>
      <c r="J2523">
        <v>5.9</v>
      </c>
      <c r="K2523">
        <v>6.8</v>
      </c>
      <c r="L2523">
        <v>3.02</v>
      </c>
      <c r="M2523">
        <v>1.06</v>
      </c>
      <c r="U2523">
        <f t="shared" si="84"/>
        <v>94.710000000000008</v>
      </c>
      <c r="BZ2523" t="s">
        <v>2649</v>
      </c>
      <c r="CD2523" s="3" t="s">
        <v>2791</v>
      </c>
      <c r="CE2523" s="3" t="s">
        <v>2791</v>
      </c>
    </row>
    <row r="2524" spans="1:83">
      <c r="A2524" t="s">
        <v>1902</v>
      </c>
      <c r="B2524">
        <v>42.1</v>
      </c>
      <c r="C2524">
        <v>0.94</v>
      </c>
      <c r="D2524">
        <v>9.1999999999999993</v>
      </c>
      <c r="F2524">
        <v>19.8</v>
      </c>
      <c r="G2524" s="3">
        <f>F2524/Conversions!$C$4</f>
        <v>15.390594636610961</v>
      </c>
      <c r="H2524">
        <v>0.14000000000000001</v>
      </c>
      <c r="I2524" s="3">
        <f>H2524/Conversions!$C$6</f>
        <v>0.10842627013630733</v>
      </c>
      <c r="J2524">
        <v>7.6</v>
      </c>
      <c r="K2524">
        <v>7.7</v>
      </c>
      <c r="L2524">
        <v>1.99</v>
      </c>
      <c r="M2524">
        <v>0.39</v>
      </c>
      <c r="U2524">
        <f t="shared" si="84"/>
        <v>89.86</v>
      </c>
      <c r="V2524">
        <v>1.3</v>
      </c>
      <c r="BZ2524" t="s">
        <v>2649</v>
      </c>
      <c r="CD2524" s="3" t="s">
        <v>2791</v>
      </c>
      <c r="CE2524" s="3" t="s">
        <v>2791</v>
      </c>
    </row>
    <row r="2525" spans="1:83">
      <c r="A2525" t="s">
        <v>1902</v>
      </c>
      <c r="B2525">
        <v>42.1</v>
      </c>
      <c r="C2525">
        <v>0.92</v>
      </c>
      <c r="D2525">
        <v>9.1</v>
      </c>
      <c r="F2525">
        <v>19.399999999999999</v>
      </c>
      <c r="G2525" s="3">
        <f>F2525/Conversions!$C$4</f>
        <v>15.07967353284104</v>
      </c>
      <c r="H2525">
        <v>0.13</v>
      </c>
      <c r="I2525" s="3">
        <f>H2525/Conversions!$C$6</f>
        <v>0.10068153655514252</v>
      </c>
      <c r="J2525">
        <v>7.6</v>
      </c>
      <c r="K2525">
        <v>7.6</v>
      </c>
      <c r="L2525">
        <v>2.0499999999999998</v>
      </c>
      <c r="M2525">
        <v>0.41</v>
      </c>
      <c r="U2525">
        <f t="shared" si="84"/>
        <v>89.31</v>
      </c>
      <c r="V2525">
        <v>9.6</v>
      </c>
      <c r="Y2525">
        <v>121.2</v>
      </c>
      <c r="BZ2525" t="s">
        <v>2649</v>
      </c>
      <c r="CD2525" s="3" t="s">
        <v>2791</v>
      </c>
      <c r="CE2525" s="3" t="s">
        <v>2791</v>
      </c>
    </row>
    <row r="2526" spans="1:83">
      <c r="A2526" t="s">
        <v>1902</v>
      </c>
      <c r="B2526">
        <v>42</v>
      </c>
      <c r="C2526">
        <v>0.95</v>
      </c>
      <c r="D2526">
        <v>8.9</v>
      </c>
      <c r="F2526">
        <v>19.7</v>
      </c>
      <c r="G2526" s="3">
        <f>F2526/Conversions!$C$4</f>
        <v>15.312864360668479</v>
      </c>
      <c r="H2526">
        <v>0.13</v>
      </c>
      <c r="I2526" s="3">
        <f>H2526/Conversions!$C$6</f>
        <v>0.10068153655514252</v>
      </c>
      <c r="J2526">
        <v>7.6</v>
      </c>
      <c r="K2526">
        <v>7.6</v>
      </c>
      <c r="L2526">
        <v>2.0299999999999998</v>
      </c>
      <c r="M2526">
        <v>0.43</v>
      </c>
      <c r="U2526">
        <f t="shared" si="84"/>
        <v>89.34</v>
      </c>
      <c r="V2526">
        <v>11.4</v>
      </c>
      <c r="X2526">
        <v>3.5</v>
      </c>
      <c r="BZ2526" t="s">
        <v>2649</v>
      </c>
      <c r="CD2526" s="3" t="s">
        <v>2791</v>
      </c>
      <c r="CE2526" s="3" t="s">
        <v>2791</v>
      </c>
    </row>
    <row r="2527" spans="1:83">
      <c r="A2527" t="s">
        <v>1903</v>
      </c>
      <c r="B2527">
        <v>42.8</v>
      </c>
      <c r="C2527">
        <v>0.94</v>
      </c>
      <c r="D2527">
        <v>9.1</v>
      </c>
      <c r="F2527">
        <v>19.3</v>
      </c>
      <c r="G2527" s="3">
        <f>F2527/Conversions!$C$4</f>
        <v>15.001943256898564</v>
      </c>
      <c r="H2527">
        <v>0.14000000000000001</v>
      </c>
      <c r="I2527" s="3">
        <f>H2527/Conversions!$C$6</f>
        <v>0.10842627013630733</v>
      </c>
      <c r="J2527">
        <v>7.1</v>
      </c>
      <c r="K2527">
        <v>7.6</v>
      </c>
      <c r="L2527">
        <v>2.1</v>
      </c>
      <c r="M2527">
        <v>0.45</v>
      </c>
      <c r="U2527">
        <f t="shared" si="84"/>
        <v>89.529999999999987</v>
      </c>
      <c r="V2527">
        <v>9.1999999999999993</v>
      </c>
      <c r="X2527">
        <v>4.4000000000000004</v>
      </c>
      <c r="Y2527">
        <v>123</v>
      </c>
      <c r="BZ2527" t="s">
        <v>2649</v>
      </c>
      <c r="CD2527" s="3" t="s">
        <v>2791</v>
      </c>
      <c r="CE2527" s="3" t="s">
        <v>2791</v>
      </c>
    </row>
    <row r="2528" spans="1:83">
      <c r="A2528" t="s">
        <v>1903</v>
      </c>
      <c r="B2528">
        <v>43.2</v>
      </c>
      <c r="C2528">
        <v>0.99</v>
      </c>
      <c r="D2528">
        <v>9.1</v>
      </c>
      <c r="F2528">
        <v>19.899999999999999</v>
      </c>
      <c r="G2528" s="3">
        <f>F2528/Conversions!$C$4</f>
        <v>15.468324912553438</v>
      </c>
      <c r="H2528">
        <v>0.14000000000000001</v>
      </c>
      <c r="I2528" s="3">
        <f>H2528/Conversions!$C$6</f>
        <v>0.10842627013630733</v>
      </c>
      <c r="J2528">
        <v>7.2</v>
      </c>
      <c r="K2528">
        <v>7.7</v>
      </c>
      <c r="L2528">
        <v>2.15</v>
      </c>
      <c r="M2528">
        <v>0.48</v>
      </c>
      <c r="U2528">
        <f t="shared" si="84"/>
        <v>90.860000000000014</v>
      </c>
      <c r="V2528">
        <v>9.6</v>
      </c>
      <c r="Y2528">
        <v>12.9</v>
      </c>
      <c r="BZ2528" t="s">
        <v>2649</v>
      </c>
      <c r="CD2528" s="3" t="s">
        <v>2791</v>
      </c>
      <c r="CE2528" s="3" t="s">
        <v>2791</v>
      </c>
    </row>
    <row r="2529" spans="1:83">
      <c r="A2529" t="s">
        <v>1903</v>
      </c>
      <c r="B2529">
        <v>42.7</v>
      </c>
      <c r="C2529">
        <v>0.94</v>
      </c>
      <c r="D2529">
        <v>9.3000000000000007</v>
      </c>
      <c r="F2529">
        <v>19.600000000000001</v>
      </c>
      <c r="G2529" s="3">
        <f>F2529/Conversions!$C$4</f>
        <v>15.235134084726003</v>
      </c>
      <c r="H2529">
        <v>0.14000000000000001</v>
      </c>
      <c r="I2529" s="3">
        <f>H2529/Conversions!$C$6</f>
        <v>0.10842627013630733</v>
      </c>
      <c r="J2529">
        <v>7.2</v>
      </c>
      <c r="K2529">
        <v>7.7</v>
      </c>
      <c r="L2529">
        <v>2.11</v>
      </c>
      <c r="M2529">
        <v>0.45</v>
      </c>
      <c r="U2529">
        <f t="shared" si="84"/>
        <v>90.140000000000015</v>
      </c>
      <c r="V2529">
        <v>9.5</v>
      </c>
      <c r="X2529">
        <v>27.3</v>
      </c>
      <c r="Y2529">
        <v>129.6</v>
      </c>
      <c r="BZ2529" t="s">
        <v>2649</v>
      </c>
      <c r="CD2529" s="3" t="s">
        <v>2791</v>
      </c>
      <c r="CE2529" s="3" t="s">
        <v>2791</v>
      </c>
    </row>
    <row r="2530" spans="1:83">
      <c r="A2530" t="s">
        <v>1903</v>
      </c>
      <c r="B2530">
        <v>41.9</v>
      </c>
      <c r="C2530">
        <v>0.92</v>
      </c>
      <c r="D2530">
        <v>9.3000000000000007</v>
      </c>
      <c r="F2530">
        <v>19.8</v>
      </c>
      <c r="G2530" s="3">
        <f>F2530/Conversions!$C$4</f>
        <v>15.390594636610961</v>
      </c>
      <c r="H2530">
        <v>0.14000000000000001</v>
      </c>
      <c r="I2530" s="3">
        <f>H2530/Conversions!$C$6</f>
        <v>0.10842627013630733</v>
      </c>
      <c r="J2530">
        <v>7.5</v>
      </c>
      <c r="K2530">
        <v>7.6</v>
      </c>
      <c r="L2530">
        <v>2.0499999999999998</v>
      </c>
      <c r="M2530">
        <v>0.43</v>
      </c>
      <c r="U2530">
        <f t="shared" si="84"/>
        <v>89.64</v>
      </c>
      <c r="V2530">
        <v>9.4</v>
      </c>
      <c r="X2530">
        <v>38</v>
      </c>
      <c r="BZ2530" t="s">
        <v>2649</v>
      </c>
      <c r="CD2530" s="3" t="s">
        <v>2791</v>
      </c>
      <c r="CE2530" s="3" t="s">
        <v>2791</v>
      </c>
    </row>
    <row r="2531" spans="1:83">
      <c r="A2531" t="s">
        <v>1903</v>
      </c>
      <c r="B2531">
        <v>42.4</v>
      </c>
      <c r="C2531">
        <v>0.94</v>
      </c>
      <c r="D2531">
        <v>9.4</v>
      </c>
      <c r="F2531">
        <v>19.7</v>
      </c>
      <c r="G2531" s="3">
        <f>F2531/Conversions!$C$4</f>
        <v>15.312864360668479</v>
      </c>
      <c r="H2531">
        <v>0.14000000000000001</v>
      </c>
      <c r="I2531" s="3">
        <f>H2531/Conversions!$C$6</f>
        <v>0.10842627013630733</v>
      </c>
      <c r="J2531">
        <v>7.4</v>
      </c>
      <c r="K2531">
        <v>7.6</v>
      </c>
      <c r="L2531">
        <v>2.1</v>
      </c>
      <c r="M2531">
        <v>0.45</v>
      </c>
      <c r="U2531">
        <f t="shared" si="84"/>
        <v>90.13000000000001</v>
      </c>
      <c r="V2531">
        <v>9.6</v>
      </c>
      <c r="Y2531">
        <v>124.7</v>
      </c>
      <c r="BZ2531" t="s">
        <v>2649</v>
      </c>
      <c r="CD2531" s="3" t="s">
        <v>2791</v>
      </c>
      <c r="CE2531" s="3" t="s">
        <v>2791</v>
      </c>
    </row>
    <row r="2532" spans="1:83">
      <c r="A2532" t="s">
        <v>1903</v>
      </c>
      <c r="B2532">
        <v>42.7</v>
      </c>
      <c r="C2532">
        <v>0.95</v>
      </c>
      <c r="D2532">
        <v>9.4</v>
      </c>
      <c r="F2532">
        <v>19.899999999999999</v>
      </c>
      <c r="G2532" s="3">
        <f>F2532/Conversions!$C$4</f>
        <v>15.468324912553438</v>
      </c>
      <c r="H2532">
        <v>0.14000000000000001</v>
      </c>
      <c r="I2532" s="3">
        <f>H2532/Conversions!$C$6</f>
        <v>0.10842627013630733</v>
      </c>
      <c r="J2532">
        <v>7.3</v>
      </c>
      <c r="K2532">
        <v>7.6</v>
      </c>
      <c r="L2532">
        <v>2.12</v>
      </c>
      <c r="M2532">
        <v>0.47</v>
      </c>
      <c r="U2532">
        <f t="shared" si="84"/>
        <v>90.580000000000013</v>
      </c>
      <c r="V2532">
        <v>9.9</v>
      </c>
      <c r="X2532">
        <v>36.1</v>
      </c>
      <c r="Y2532">
        <v>133.9</v>
      </c>
      <c r="BZ2532" t="s">
        <v>2649</v>
      </c>
      <c r="CD2532" s="3" t="s">
        <v>2791</v>
      </c>
      <c r="CE2532" s="3" t="s">
        <v>2791</v>
      </c>
    </row>
    <row r="2533" spans="1:83">
      <c r="A2533" t="s">
        <v>1903</v>
      </c>
      <c r="B2533">
        <v>42.7</v>
      </c>
      <c r="C2533">
        <v>0.96</v>
      </c>
      <c r="D2533">
        <v>9.5</v>
      </c>
      <c r="F2533">
        <v>20</v>
      </c>
      <c r="G2533" s="3">
        <f>F2533/Conversions!$C$4</f>
        <v>15.54605518849592</v>
      </c>
      <c r="H2533">
        <v>0.15</v>
      </c>
      <c r="I2533" s="3">
        <f>H2533/Conversions!$C$6</f>
        <v>0.11617100371747212</v>
      </c>
      <c r="J2533">
        <v>7.3</v>
      </c>
      <c r="K2533">
        <v>7.8</v>
      </c>
      <c r="L2533">
        <v>2.09</v>
      </c>
      <c r="M2533">
        <v>0.45</v>
      </c>
      <c r="U2533">
        <f t="shared" si="84"/>
        <v>90.949999999999989</v>
      </c>
      <c r="V2533">
        <v>9.5</v>
      </c>
      <c r="X2533">
        <v>34.299999999999997</v>
      </c>
      <c r="Y2533">
        <v>129.4</v>
      </c>
      <c r="BZ2533" t="s">
        <v>2649</v>
      </c>
      <c r="CD2533" s="3" t="s">
        <v>2791</v>
      </c>
      <c r="CE2533" s="3" t="s">
        <v>2791</v>
      </c>
    </row>
    <row r="2534" spans="1:83">
      <c r="A2534" t="s">
        <v>1903</v>
      </c>
      <c r="B2534">
        <v>43</v>
      </c>
      <c r="C2534">
        <v>0.94</v>
      </c>
      <c r="D2534">
        <v>9.6</v>
      </c>
      <c r="F2534">
        <v>20.2</v>
      </c>
      <c r="G2534" s="3">
        <f>F2534/Conversions!$C$4</f>
        <v>15.701515740380879</v>
      </c>
      <c r="H2534">
        <v>0.15</v>
      </c>
      <c r="I2534" s="3">
        <f>H2534/Conversions!$C$6</f>
        <v>0.11617100371747212</v>
      </c>
      <c r="J2534">
        <v>7.4</v>
      </c>
      <c r="K2534">
        <v>7.7</v>
      </c>
      <c r="L2534">
        <v>2.13</v>
      </c>
      <c r="M2534">
        <v>0.46</v>
      </c>
      <c r="U2534">
        <f t="shared" si="84"/>
        <v>91.58</v>
      </c>
      <c r="V2534">
        <v>11</v>
      </c>
      <c r="Y2534">
        <v>127.3</v>
      </c>
      <c r="BZ2534" t="s">
        <v>2649</v>
      </c>
      <c r="CD2534" s="3" t="s">
        <v>2791</v>
      </c>
      <c r="CE2534" s="3" t="s">
        <v>2791</v>
      </c>
    </row>
    <row r="2535" spans="1:83">
      <c r="A2535" t="s">
        <v>1903</v>
      </c>
      <c r="B2535">
        <v>42.9</v>
      </c>
      <c r="C2535">
        <v>0.96</v>
      </c>
      <c r="D2535">
        <v>9.5</v>
      </c>
      <c r="F2535">
        <v>20.2</v>
      </c>
      <c r="G2535" s="3">
        <f>F2535/Conversions!$C$4</f>
        <v>15.701515740380879</v>
      </c>
      <c r="H2535">
        <v>0.15</v>
      </c>
      <c r="I2535" s="3">
        <f>H2535/Conversions!$C$6</f>
        <v>0.11617100371747212</v>
      </c>
      <c r="J2535">
        <v>7.3</v>
      </c>
      <c r="K2535">
        <v>7.6</v>
      </c>
      <c r="L2535">
        <v>2.11</v>
      </c>
      <c r="M2535">
        <v>0.46</v>
      </c>
      <c r="U2535">
        <f t="shared" si="84"/>
        <v>91.179999999999993</v>
      </c>
      <c r="V2535">
        <v>1</v>
      </c>
      <c r="X2535">
        <v>35.9</v>
      </c>
      <c r="Y2535">
        <v>124.2</v>
      </c>
      <c r="BZ2535" t="s">
        <v>2649</v>
      </c>
      <c r="CD2535" s="3" t="s">
        <v>2791</v>
      </c>
      <c r="CE2535" s="3" t="s">
        <v>2791</v>
      </c>
    </row>
    <row r="2536" spans="1:83">
      <c r="A2536" t="s">
        <v>1903</v>
      </c>
      <c r="B2536">
        <v>42.2</v>
      </c>
      <c r="C2536">
        <v>0.95</v>
      </c>
      <c r="D2536">
        <v>9.3000000000000007</v>
      </c>
      <c r="F2536">
        <v>19.899999999999999</v>
      </c>
      <c r="G2536" s="3">
        <f>F2536/Conversions!$C$4</f>
        <v>15.468324912553438</v>
      </c>
      <c r="H2536">
        <v>0.14000000000000001</v>
      </c>
      <c r="I2536" s="3">
        <f>H2536/Conversions!$C$6</f>
        <v>0.10842627013630733</v>
      </c>
      <c r="J2536">
        <v>7.6</v>
      </c>
      <c r="K2536">
        <v>7.7</v>
      </c>
      <c r="L2536">
        <v>1.99</v>
      </c>
      <c r="M2536">
        <v>0.4</v>
      </c>
      <c r="U2536">
        <f t="shared" si="84"/>
        <v>90.18</v>
      </c>
      <c r="V2536">
        <v>8.6</v>
      </c>
      <c r="Y2536">
        <v>123.6</v>
      </c>
      <c r="BZ2536" t="s">
        <v>2649</v>
      </c>
      <c r="CD2536" s="3" t="s">
        <v>2791</v>
      </c>
      <c r="CE2536" s="3" t="s">
        <v>2791</v>
      </c>
    </row>
    <row r="2537" spans="1:83">
      <c r="A2537" t="s">
        <v>1904</v>
      </c>
      <c r="B2537">
        <v>36.700000000000003</v>
      </c>
      <c r="C2537">
        <v>0.68</v>
      </c>
      <c r="D2537">
        <v>7.1</v>
      </c>
      <c r="F2537">
        <v>15</v>
      </c>
      <c r="G2537" s="3">
        <f>F2537/Conversions!$C$4</f>
        <v>11.65954139137194</v>
      </c>
      <c r="H2537">
        <v>0.14000000000000001</v>
      </c>
      <c r="I2537" s="3">
        <f>H2537/Conversions!$C$6</f>
        <v>0.10842627013630733</v>
      </c>
      <c r="J2537">
        <v>3.4</v>
      </c>
      <c r="K2537">
        <v>17.5</v>
      </c>
      <c r="L2537">
        <v>1.1399999999999999</v>
      </c>
      <c r="M2537">
        <v>0.62</v>
      </c>
      <c r="U2537">
        <f t="shared" si="84"/>
        <v>82.28</v>
      </c>
      <c r="V2537">
        <v>29.4</v>
      </c>
      <c r="X2537">
        <v>94.6</v>
      </c>
      <c r="BZ2537" t="s">
        <v>2649</v>
      </c>
      <c r="CD2537" s="3" t="s">
        <v>2791</v>
      </c>
      <c r="CE2537" s="3" t="s">
        <v>2791</v>
      </c>
    </row>
    <row r="2538" spans="1:83">
      <c r="A2538" t="s">
        <v>1905</v>
      </c>
      <c r="B2538">
        <v>42.3</v>
      </c>
      <c r="C2538">
        <v>0.92</v>
      </c>
      <c r="D2538">
        <v>9.4</v>
      </c>
      <c r="F2538">
        <v>19.600000000000001</v>
      </c>
      <c r="G2538" s="3">
        <f>F2538/Conversions!$C$4</f>
        <v>15.235134084726003</v>
      </c>
      <c r="H2538">
        <v>0.14000000000000001</v>
      </c>
      <c r="I2538" s="3">
        <f>H2538/Conversions!$C$6</f>
        <v>0.10842627013630733</v>
      </c>
      <c r="J2538">
        <v>7.2</v>
      </c>
      <c r="K2538">
        <v>7.6</v>
      </c>
      <c r="L2538">
        <v>2.0299999999999998</v>
      </c>
      <c r="M2538">
        <v>0.42</v>
      </c>
      <c r="U2538">
        <f t="shared" si="84"/>
        <v>89.610000000000014</v>
      </c>
      <c r="BZ2538" t="s">
        <v>2649</v>
      </c>
      <c r="CD2538" s="3" t="s">
        <v>2791</v>
      </c>
      <c r="CE2538" s="3" t="s">
        <v>2791</v>
      </c>
    </row>
    <row r="2539" spans="1:83">
      <c r="A2539" t="s">
        <v>1905</v>
      </c>
      <c r="B2539">
        <v>42.6</v>
      </c>
      <c r="C2539">
        <v>0.91</v>
      </c>
      <c r="D2539">
        <v>9.4</v>
      </c>
      <c r="F2539">
        <v>19.600000000000001</v>
      </c>
      <c r="G2539" s="3">
        <f>F2539/Conversions!$C$4</f>
        <v>15.235134084726003</v>
      </c>
      <c r="H2539">
        <v>0.13</v>
      </c>
      <c r="I2539" s="3">
        <f>H2539/Conversions!$C$6</f>
        <v>0.10068153655514252</v>
      </c>
      <c r="J2539">
        <v>7</v>
      </c>
      <c r="K2539">
        <v>7.7</v>
      </c>
      <c r="L2539">
        <v>2.0699999999999998</v>
      </c>
      <c r="M2539">
        <v>0.44</v>
      </c>
      <c r="U2539">
        <f t="shared" si="84"/>
        <v>89.85</v>
      </c>
      <c r="BZ2539" t="s">
        <v>2649</v>
      </c>
      <c r="CD2539" s="3" t="s">
        <v>2791</v>
      </c>
      <c r="CE2539" s="3" t="s">
        <v>2791</v>
      </c>
    </row>
    <row r="2540" spans="1:83">
      <c r="A2540" t="s">
        <v>1905</v>
      </c>
      <c r="B2540">
        <v>44.1</v>
      </c>
      <c r="C2540">
        <v>0.94</v>
      </c>
      <c r="D2540">
        <v>9.6</v>
      </c>
      <c r="F2540">
        <v>19.7</v>
      </c>
      <c r="G2540" s="3">
        <f>F2540/Conversions!$C$4</f>
        <v>15.312864360668479</v>
      </c>
      <c r="H2540">
        <v>0.15</v>
      </c>
      <c r="I2540" s="3">
        <f>H2540/Conversions!$C$6</f>
        <v>0.11617100371747212</v>
      </c>
      <c r="J2540">
        <v>6.8</v>
      </c>
      <c r="K2540">
        <v>7.6</v>
      </c>
      <c r="L2540">
        <v>2.29</v>
      </c>
      <c r="M2540">
        <v>0.55000000000000004</v>
      </c>
      <c r="U2540">
        <f t="shared" ref="U2540:U2603" si="85">SUM(J2540:M2540,H2540,B2540:F2540)</f>
        <v>91.72999999999999</v>
      </c>
      <c r="BZ2540" t="s">
        <v>2649</v>
      </c>
      <c r="CD2540" s="3" t="s">
        <v>2791</v>
      </c>
      <c r="CE2540" s="3" t="s">
        <v>2791</v>
      </c>
    </row>
    <row r="2541" spans="1:83">
      <c r="A2541" t="s">
        <v>1905</v>
      </c>
      <c r="B2541">
        <v>44.8</v>
      </c>
      <c r="C2541">
        <v>0.94</v>
      </c>
      <c r="D2541">
        <v>9.8000000000000007</v>
      </c>
      <c r="F2541">
        <v>20.100000000000001</v>
      </c>
      <c r="G2541" s="3">
        <f>F2541/Conversions!$C$4</f>
        <v>15.6237854644384</v>
      </c>
      <c r="H2541">
        <v>0.16</v>
      </c>
      <c r="I2541" s="3">
        <f>H2541/Conversions!$C$6</f>
        <v>0.12391573729863693</v>
      </c>
      <c r="J2541">
        <v>6.6</v>
      </c>
      <c r="K2541">
        <v>7.4</v>
      </c>
      <c r="L2541">
        <v>2.44</v>
      </c>
      <c r="M2541">
        <v>0.64</v>
      </c>
      <c r="U2541">
        <f t="shared" si="85"/>
        <v>92.88</v>
      </c>
      <c r="BZ2541" t="s">
        <v>2649</v>
      </c>
      <c r="CD2541" s="3" t="s">
        <v>2791</v>
      </c>
      <c r="CE2541" s="3" t="s">
        <v>2791</v>
      </c>
    </row>
    <row r="2542" spans="1:83">
      <c r="A2542" t="s">
        <v>1905</v>
      </c>
      <c r="B2542">
        <v>41.8</v>
      </c>
      <c r="C2542">
        <v>0.93</v>
      </c>
      <c r="D2542">
        <v>9.5</v>
      </c>
      <c r="F2542">
        <v>19.5</v>
      </c>
      <c r="G2542" s="3">
        <f>F2542/Conversions!$C$4</f>
        <v>15.157403808783522</v>
      </c>
      <c r="H2542">
        <v>0.13</v>
      </c>
      <c r="I2542" s="3">
        <f>H2542/Conversions!$C$6</f>
        <v>0.10068153655514252</v>
      </c>
      <c r="J2542">
        <v>7</v>
      </c>
      <c r="K2542">
        <v>7.7</v>
      </c>
      <c r="L2542">
        <v>2.1</v>
      </c>
      <c r="M2542">
        <v>0.41</v>
      </c>
      <c r="U2542">
        <f t="shared" si="85"/>
        <v>89.07</v>
      </c>
      <c r="BZ2542" t="s">
        <v>2649</v>
      </c>
      <c r="CD2542" s="3" t="s">
        <v>2791</v>
      </c>
      <c r="CE2542" s="3" t="s">
        <v>2791</v>
      </c>
    </row>
    <row r="2543" spans="1:83">
      <c r="A2543" t="s">
        <v>1905</v>
      </c>
      <c r="B2543">
        <v>42.8</v>
      </c>
      <c r="C2543">
        <v>0.94</v>
      </c>
      <c r="D2543">
        <v>9.3000000000000007</v>
      </c>
      <c r="F2543">
        <v>19.600000000000001</v>
      </c>
      <c r="G2543" s="3">
        <f>F2543/Conversions!$C$4</f>
        <v>15.235134084726003</v>
      </c>
      <c r="H2543">
        <v>0.13</v>
      </c>
      <c r="I2543" s="3">
        <f>H2543/Conversions!$C$6</f>
        <v>0.10068153655514252</v>
      </c>
      <c r="J2543">
        <v>7.2</v>
      </c>
      <c r="K2543">
        <v>7.6</v>
      </c>
      <c r="L2543">
        <v>2.04</v>
      </c>
      <c r="M2543">
        <v>0.44</v>
      </c>
      <c r="U2543">
        <f t="shared" si="85"/>
        <v>90.049999999999983</v>
      </c>
      <c r="BZ2543" t="s">
        <v>2649</v>
      </c>
      <c r="CD2543" s="3" t="s">
        <v>2791</v>
      </c>
      <c r="CE2543" s="3" t="s">
        <v>2791</v>
      </c>
    </row>
    <row r="2544" spans="1:83">
      <c r="A2544" t="s">
        <v>1905</v>
      </c>
      <c r="B2544">
        <v>42.7</v>
      </c>
      <c r="C2544">
        <v>0.92</v>
      </c>
      <c r="D2544">
        <v>9.3000000000000007</v>
      </c>
      <c r="F2544">
        <v>19.7</v>
      </c>
      <c r="G2544" s="3">
        <f>F2544/Conversions!$C$4</f>
        <v>15.312864360668479</v>
      </c>
      <c r="H2544">
        <v>0.14000000000000001</v>
      </c>
      <c r="I2544" s="3">
        <f>H2544/Conversions!$C$6</f>
        <v>0.10842627013630733</v>
      </c>
      <c r="J2544">
        <v>7.1</v>
      </c>
      <c r="K2544">
        <v>7.7</v>
      </c>
      <c r="L2544">
        <v>2.02</v>
      </c>
      <c r="M2544">
        <v>0.43</v>
      </c>
      <c r="U2544">
        <f t="shared" si="85"/>
        <v>90.01</v>
      </c>
      <c r="BZ2544" t="s">
        <v>2649</v>
      </c>
      <c r="CD2544" s="3" t="s">
        <v>2791</v>
      </c>
      <c r="CE2544" s="3" t="s">
        <v>2791</v>
      </c>
    </row>
    <row r="2545" spans="1:83">
      <c r="A2545" t="s">
        <v>1905</v>
      </c>
      <c r="B2545">
        <v>42.3</v>
      </c>
      <c r="C2545">
        <v>0.92</v>
      </c>
      <c r="D2545">
        <v>9.3000000000000007</v>
      </c>
      <c r="F2545">
        <v>19.8</v>
      </c>
      <c r="G2545" s="3">
        <f>F2545/Conversions!$C$4</f>
        <v>15.390594636610961</v>
      </c>
      <c r="H2545">
        <v>0.15</v>
      </c>
      <c r="I2545" s="3">
        <f>H2545/Conversions!$C$6</f>
        <v>0.11617100371747212</v>
      </c>
      <c r="J2545">
        <v>7.4</v>
      </c>
      <c r="K2545">
        <v>7.5</v>
      </c>
      <c r="L2545">
        <v>2.04</v>
      </c>
      <c r="M2545">
        <v>0.44</v>
      </c>
      <c r="U2545">
        <f t="shared" si="85"/>
        <v>89.85</v>
      </c>
      <c r="BZ2545" t="s">
        <v>2649</v>
      </c>
      <c r="CD2545" s="3" t="s">
        <v>2791</v>
      </c>
      <c r="CE2545" s="3" t="s">
        <v>2791</v>
      </c>
    </row>
    <row r="2546" spans="1:83">
      <c r="A2546" t="s">
        <v>1905</v>
      </c>
      <c r="B2546">
        <v>43.3</v>
      </c>
      <c r="C2546">
        <v>0.94</v>
      </c>
      <c r="D2546">
        <v>9.3000000000000007</v>
      </c>
      <c r="F2546">
        <v>19.899999999999999</v>
      </c>
      <c r="G2546" s="3">
        <f>F2546/Conversions!$C$4</f>
        <v>15.468324912553438</v>
      </c>
      <c r="H2546">
        <v>0.15</v>
      </c>
      <c r="I2546" s="3">
        <f>H2546/Conversions!$C$6</f>
        <v>0.11617100371747212</v>
      </c>
      <c r="J2546">
        <v>7</v>
      </c>
      <c r="K2546">
        <v>7.6</v>
      </c>
      <c r="L2546">
        <v>2.19</v>
      </c>
      <c r="M2546">
        <v>0.52</v>
      </c>
      <c r="U2546">
        <f t="shared" si="85"/>
        <v>90.899999999999977</v>
      </c>
      <c r="BZ2546" t="s">
        <v>2649</v>
      </c>
      <c r="CD2546" s="3" t="s">
        <v>2791</v>
      </c>
      <c r="CE2546" s="3" t="s">
        <v>2791</v>
      </c>
    </row>
    <row r="2547" spans="1:83">
      <c r="A2547" t="s">
        <v>1905</v>
      </c>
      <c r="B2547">
        <v>42.9</v>
      </c>
      <c r="C2547">
        <v>0.92</v>
      </c>
      <c r="D2547">
        <v>9.6</v>
      </c>
      <c r="F2547">
        <v>20.8</v>
      </c>
      <c r="G2547" s="3">
        <f>F2547/Conversions!$C$4</f>
        <v>16.167897396035755</v>
      </c>
      <c r="H2547">
        <v>0.16</v>
      </c>
      <c r="I2547" s="3">
        <f>H2547/Conversions!$C$6</f>
        <v>0.12391573729863693</v>
      </c>
      <c r="J2547">
        <v>6.2</v>
      </c>
      <c r="K2547">
        <v>7.9</v>
      </c>
      <c r="L2547">
        <v>2.2999999999999998</v>
      </c>
      <c r="M2547">
        <v>0.55000000000000004</v>
      </c>
      <c r="U2547">
        <f t="shared" si="85"/>
        <v>91.33</v>
      </c>
      <c r="BZ2547" t="s">
        <v>2649</v>
      </c>
      <c r="CD2547" s="3" t="s">
        <v>2791</v>
      </c>
      <c r="CE2547" s="3" t="s">
        <v>2791</v>
      </c>
    </row>
    <row r="2548" spans="1:83">
      <c r="A2548" t="s">
        <v>1906</v>
      </c>
      <c r="B2548">
        <v>42.3</v>
      </c>
      <c r="C2548">
        <v>0.98</v>
      </c>
      <c r="D2548">
        <v>9.3000000000000007</v>
      </c>
      <c r="F2548">
        <v>19.8</v>
      </c>
      <c r="G2548" s="3">
        <f>F2548/Conversions!$C$4</f>
        <v>15.390594636610961</v>
      </c>
      <c r="H2548">
        <v>0.13</v>
      </c>
      <c r="I2548" s="3">
        <f>H2548/Conversions!$C$6</f>
        <v>0.10068153655514252</v>
      </c>
      <c r="J2548">
        <v>7.2</v>
      </c>
      <c r="K2548">
        <v>7.6</v>
      </c>
      <c r="L2548">
        <v>2.0499999999999998</v>
      </c>
      <c r="M2548">
        <v>0.43</v>
      </c>
      <c r="U2548">
        <f t="shared" si="85"/>
        <v>89.789999999999992</v>
      </c>
      <c r="V2548">
        <v>1.2</v>
      </c>
      <c r="X2548">
        <v>39.299999999999997</v>
      </c>
      <c r="BZ2548" t="s">
        <v>2649</v>
      </c>
      <c r="CD2548" s="3" t="s">
        <v>2791</v>
      </c>
      <c r="CE2548" s="3" t="s">
        <v>2791</v>
      </c>
    </row>
    <row r="2549" spans="1:83">
      <c r="A2549" t="s">
        <v>1906</v>
      </c>
      <c r="B2549">
        <v>42.8</v>
      </c>
      <c r="C2549">
        <v>0.95</v>
      </c>
      <c r="D2549">
        <v>9.5</v>
      </c>
      <c r="F2549">
        <v>20</v>
      </c>
      <c r="G2549" s="3">
        <f>F2549/Conversions!$C$4</f>
        <v>15.54605518849592</v>
      </c>
      <c r="H2549">
        <v>0.14000000000000001</v>
      </c>
      <c r="I2549" s="3">
        <f>H2549/Conversions!$C$6</f>
        <v>0.10842627013630733</v>
      </c>
      <c r="J2549">
        <v>7</v>
      </c>
      <c r="K2549">
        <v>7.5</v>
      </c>
      <c r="L2549">
        <v>2.23</v>
      </c>
      <c r="M2549">
        <v>0.52</v>
      </c>
      <c r="U2549">
        <f t="shared" si="85"/>
        <v>90.64</v>
      </c>
      <c r="V2549">
        <v>14.5</v>
      </c>
      <c r="X2549">
        <v>34.6</v>
      </c>
      <c r="Y2549">
        <v>126.1</v>
      </c>
      <c r="BZ2549" t="s">
        <v>2649</v>
      </c>
      <c r="CD2549" s="3" t="s">
        <v>2791</v>
      </c>
      <c r="CE2549" s="3" t="s">
        <v>2791</v>
      </c>
    </row>
    <row r="2550" spans="1:83">
      <c r="A2550" t="s">
        <v>1906</v>
      </c>
      <c r="B2550">
        <v>44.2</v>
      </c>
      <c r="C2550">
        <v>0.97</v>
      </c>
      <c r="D2550">
        <v>9.8000000000000007</v>
      </c>
      <c r="F2550">
        <v>20.3</v>
      </c>
      <c r="G2550" s="3">
        <f>F2550/Conversions!$C$4</f>
        <v>15.779246016323359</v>
      </c>
      <c r="H2550">
        <v>0.15</v>
      </c>
      <c r="I2550" s="3">
        <f>H2550/Conversions!$C$6</f>
        <v>0.11617100371747212</v>
      </c>
      <c r="J2550">
        <v>6.9</v>
      </c>
      <c r="K2550">
        <v>7.5</v>
      </c>
      <c r="L2550">
        <v>2.35</v>
      </c>
      <c r="M2550">
        <v>0.57999999999999996</v>
      </c>
      <c r="U2550">
        <f t="shared" si="85"/>
        <v>92.75</v>
      </c>
      <c r="V2550">
        <v>11</v>
      </c>
      <c r="X2550">
        <v>34.4</v>
      </c>
      <c r="BZ2550" t="s">
        <v>2649</v>
      </c>
      <c r="CD2550" s="3" t="s">
        <v>2791</v>
      </c>
      <c r="CE2550" s="3" t="s">
        <v>2791</v>
      </c>
    </row>
    <row r="2551" spans="1:83">
      <c r="A2551" t="s">
        <v>1906</v>
      </c>
      <c r="B2551">
        <v>44.6</v>
      </c>
      <c r="C2551">
        <v>0.94</v>
      </c>
      <c r="D2551">
        <v>10.4</v>
      </c>
      <c r="F2551">
        <v>20.5</v>
      </c>
      <c r="G2551" s="3">
        <f>F2551/Conversions!$C$4</f>
        <v>15.934706568208318</v>
      </c>
      <c r="H2551">
        <v>0.17</v>
      </c>
      <c r="I2551" s="3">
        <f>H2551/Conversions!$C$6</f>
        <v>0.13166047087980176</v>
      </c>
      <c r="J2551">
        <v>6.5</v>
      </c>
      <c r="K2551">
        <v>7.5</v>
      </c>
      <c r="L2551">
        <v>2.61</v>
      </c>
      <c r="M2551">
        <v>0.72</v>
      </c>
      <c r="U2551">
        <f t="shared" si="85"/>
        <v>93.94</v>
      </c>
      <c r="V2551">
        <v>11.9</v>
      </c>
      <c r="X2551">
        <v>36.4</v>
      </c>
      <c r="BZ2551" t="s">
        <v>2649</v>
      </c>
      <c r="CD2551" s="3" t="s">
        <v>2791</v>
      </c>
      <c r="CE2551" s="3" t="s">
        <v>2791</v>
      </c>
    </row>
    <row r="2552" spans="1:83">
      <c r="A2552" t="s">
        <v>1906</v>
      </c>
      <c r="B2552">
        <v>42.6</v>
      </c>
      <c r="C2552">
        <v>0.96</v>
      </c>
      <c r="D2552">
        <v>9.4</v>
      </c>
      <c r="F2552">
        <v>19.600000000000001</v>
      </c>
      <c r="G2552" s="3">
        <f>F2552/Conversions!$C$4</f>
        <v>15.235134084726003</v>
      </c>
      <c r="H2552">
        <v>0.13</v>
      </c>
      <c r="I2552" s="3">
        <f>H2552/Conversions!$C$6</f>
        <v>0.10068153655514252</v>
      </c>
      <c r="J2552">
        <v>7.5</v>
      </c>
      <c r="K2552">
        <v>7.6</v>
      </c>
      <c r="L2552">
        <v>2.08</v>
      </c>
      <c r="M2552">
        <v>0.43</v>
      </c>
      <c r="U2552">
        <f t="shared" si="85"/>
        <v>90.300000000000011</v>
      </c>
      <c r="V2552">
        <v>12.5</v>
      </c>
      <c r="BZ2552" t="s">
        <v>2649</v>
      </c>
      <c r="CD2552" s="3" t="s">
        <v>2791</v>
      </c>
      <c r="CE2552" s="3" t="s">
        <v>2791</v>
      </c>
    </row>
    <row r="2553" spans="1:83">
      <c r="A2553" t="s">
        <v>1907</v>
      </c>
      <c r="B2553">
        <v>55.1</v>
      </c>
      <c r="C2553">
        <v>1.08</v>
      </c>
      <c r="D2553">
        <v>13.3</v>
      </c>
      <c r="F2553">
        <v>18</v>
      </c>
      <c r="G2553" s="3">
        <f>F2553/Conversions!$C$4</f>
        <v>13.991449669646327</v>
      </c>
      <c r="H2553">
        <v>0.13</v>
      </c>
      <c r="I2553" s="3">
        <f>H2553/Conversions!$C$6</f>
        <v>0.10068153655514252</v>
      </c>
      <c r="J2553">
        <v>6.4</v>
      </c>
      <c r="K2553">
        <v>2</v>
      </c>
      <c r="L2553">
        <v>2.92</v>
      </c>
      <c r="M2553">
        <v>1.33</v>
      </c>
      <c r="U2553">
        <f t="shared" si="85"/>
        <v>100.25999999999999</v>
      </c>
      <c r="V2553">
        <v>2.1</v>
      </c>
      <c r="X2553">
        <v>119.3</v>
      </c>
      <c r="Y2553">
        <v>326</v>
      </c>
      <c r="BZ2553" t="s">
        <v>2649</v>
      </c>
      <c r="CD2553" s="3" t="s">
        <v>2791</v>
      </c>
      <c r="CE2553" s="3" t="s">
        <v>2791</v>
      </c>
    </row>
    <row r="2554" spans="1:83">
      <c r="A2554" t="s">
        <v>1907</v>
      </c>
      <c r="B2554">
        <v>48</v>
      </c>
      <c r="C2554">
        <v>0.94</v>
      </c>
      <c r="D2554">
        <v>13.1</v>
      </c>
      <c r="F2554">
        <v>16.7</v>
      </c>
      <c r="G2554" s="3">
        <f>F2554/Conversions!$C$4</f>
        <v>12.980956082394092</v>
      </c>
      <c r="H2554">
        <v>0.17</v>
      </c>
      <c r="I2554" s="3">
        <f>H2554/Conversions!$C$6</f>
        <v>0.13166047087980176</v>
      </c>
      <c r="J2554">
        <v>4.0999999999999996</v>
      </c>
      <c r="K2554">
        <v>10.6</v>
      </c>
      <c r="L2554">
        <v>2.42</v>
      </c>
      <c r="M2554">
        <v>1.02</v>
      </c>
      <c r="U2554">
        <f t="shared" si="85"/>
        <v>97.05</v>
      </c>
      <c r="V2554">
        <v>22.9</v>
      </c>
      <c r="X2554">
        <v>4.8</v>
      </c>
      <c r="Y2554">
        <v>172</v>
      </c>
      <c r="BZ2554" t="s">
        <v>2649</v>
      </c>
      <c r="CD2554" s="3" t="s">
        <v>2791</v>
      </c>
      <c r="CE2554" s="3" t="s">
        <v>2791</v>
      </c>
    </row>
    <row r="2555" spans="1:83">
      <c r="A2555" t="s">
        <v>1908</v>
      </c>
      <c r="B2555">
        <v>50.5</v>
      </c>
      <c r="C2555">
        <v>0.91</v>
      </c>
      <c r="D2555">
        <v>10</v>
      </c>
      <c r="F2555">
        <v>18.8</v>
      </c>
      <c r="G2555" s="3">
        <f>F2555/Conversions!$C$4</f>
        <v>14.613291877186164</v>
      </c>
      <c r="H2555">
        <v>0.26</v>
      </c>
      <c r="I2555" s="3">
        <f>H2555/Conversions!$C$6</f>
        <v>0.20136307311028503</v>
      </c>
      <c r="J2555">
        <v>7.4</v>
      </c>
      <c r="K2555">
        <v>1.6</v>
      </c>
      <c r="L2555">
        <v>2.66</v>
      </c>
      <c r="M2555">
        <v>0.81</v>
      </c>
      <c r="U2555">
        <f t="shared" si="85"/>
        <v>92.94</v>
      </c>
      <c r="V2555">
        <v>2.5</v>
      </c>
      <c r="X2555">
        <v>31.3</v>
      </c>
      <c r="Y2555">
        <v>131.1</v>
      </c>
      <c r="BZ2555" t="s">
        <v>2649</v>
      </c>
      <c r="CD2555" s="3" t="s">
        <v>2791</v>
      </c>
      <c r="CE2555" s="3" t="s">
        <v>2791</v>
      </c>
    </row>
    <row r="2556" spans="1:83">
      <c r="A2556" t="s">
        <v>1908</v>
      </c>
      <c r="B2556">
        <v>52</v>
      </c>
      <c r="C2556">
        <v>0.89</v>
      </c>
      <c r="D2556">
        <v>10.6</v>
      </c>
      <c r="F2556">
        <v>19.5</v>
      </c>
      <c r="G2556" s="3">
        <f>F2556/Conversions!$C$4</f>
        <v>15.157403808783522</v>
      </c>
      <c r="H2556">
        <v>0.22</v>
      </c>
      <c r="I2556" s="3">
        <f>H2556/Conversions!$C$6</f>
        <v>0.17038413878562578</v>
      </c>
      <c r="J2556">
        <v>7.7</v>
      </c>
      <c r="K2556">
        <v>1.6</v>
      </c>
      <c r="L2556">
        <v>2.2999999999999998</v>
      </c>
      <c r="M2556">
        <v>0.74</v>
      </c>
      <c r="U2556">
        <f t="shared" si="85"/>
        <v>95.55</v>
      </c>
      <c r="V2556">
        <v>19.100000000000001</v>
      </c>
      <c r="X2556">
        <v>93.5</v>
      </c>
      <c r="Y2556">
        <v>143.4</v>
      </c>
      <c r="BZ2556" t="s">
        <v>2649</v>
      </c>
      <c r="CD2556" s="3" t="s">
        <v>2791</v>
      </c>
      <c r="CE2556" s="3" t="s">
        <v>2791</v>
      </c>
    </row>
    <row r="2557" spans="1:83">
      <c r="A2557" t="s">
        <v>1909</v>
      </c>
      <c r="B2557">
        <v>45.5</v>
      </c>
      <c r="C2557">
        <v>0.91</v>
      </c>
      <c r="D2557">
        <v>10.6</v>
      </c>
      <c r="F2557">
        <v>20.2</v>
      </c>
      <c r="G2557" s="3">
        <f>F2557/Conversions!$C$4</f>
        <v>15.701515740380879</v>
      </c>
      <c r="H2557">
        <v>0.17</v>
      </c>
      <c r="I2557" s="3">
        <f>H2557/Conversions!$C$6</f>
        <v>0.13166047087980176</v>
      </c>
      <c r="J2557">
        <v>6.4</v>
      </c>
      <c r="K2557">
        <v>7.5</v>
      </c>
      <c r="L2557">
        <v>2.62</v>
      </c>
      <c r="M2557">
        <v>0.71</v>
      </c>
      <c r="U2557">
        <f t="shared" si="85"/>
        <v>94.61</v>
      </c>
      <c r="BZ2557" t="s">
        <v>2649</v>
      </c>
      <c r="CD2557" s="3" t="s">
        <v>2791</v>
      </c>
      <c r="CE2557" s="3" t="s">
        <v>2791</v>
      </c>
    </row>
    <row r="2558" spans="1:83">
      <c r="A2558" t="s">
        <v>1909</v>
      </c>
      <c r="B2558">
        <v>31.7</v>
      </c>
      <c r="C2558">
        <v>0.62</v>
      </c>
      <c r="D2558">
        <v>5.9</v>
      </c>
      <c r="F2558">
        <v>10.5</v>
      </c>
      <c r="G2558" s="3">
        <f>F2558/Conversions!$C$4</f>
        <v>8.1616789739603579</v>
      </c>
      <c r="H2558">
        <v>0.13</v>
      </c>
      <c r="I2558" s="3">
        <f>H2558/Conversions!$C$6</f>
        <v>0.10068153655514252</v>
      </c>
      <c r="J2558">
        <v>2.7</v>
      </c>
      <c r="K2558">
        <v>25.4</v>
      </c>
      <c r="L2558">
        <v>0.85</v>
      </c>
      <c r="M2558">
        <v>0.36</v>
      </c>
      <c r="U2558">
        <f t="shared" si="85"/>
        <v>78.16</v>
      </c>
      <c r="BZ2558" t="s">
        <v>2649</v>
      </c>
      <c r="CD2558" s="3" t="s">
        <v>2791</v>
      </c>
      <c r="CE2558" s="3" t="s">
        <v>2791</v>
      </c>
    </row>
    <row r="2559" spans="1:83">
      <c r="A2559" t="s">
        <v>1909</v>
      </c>
      <c r="B2559">
        <v>43.9</v>
      </c>
      <c r="C2559">
        <v>0.78</v>
      </c>
      <c r="D2559">
        <v>9.6</v>
      </c>
      <c r="F2559">
        <v>16.100000000000001</v>
      </c>
      <c r="G2559" s="3">
        <f>F2559/Conversions!$C$4</f>
        <v>12.514574426739216</v>
      </c>
      <c r="H2559">
        <v>0.13</v>
      </c>
      <c r="I2559" s="3">
        <f>H2559/Conversions!$C$6</f>
        <v>0.10068153655514252</v>
      </c>
      <c r="J2559">
        <v>4.3</v>
      </c>
      <c r="K2559">
        <v>12.7</v>
      </c>
      <c r="L2559">
        <v>1.61</v>
      </c>
      <c r="M2559">
        <v>0.56000000000000005</v>
      </c>
      <c r="U2559">
        <f t="shared" si="85"/>
        <v>89.68</v>
      </c>
      <c r="BZ2559" t="s">
        <v>2649</v>
      </c>
      <c r="CD2559" s="3" t="s">
        <v>2791</v>
      </c>
      <c r="CE2559" s="3" t="s">
        <v>2791</v>
      </c>
    </row>
    <row r="2560" spans="1:83">
      <c r="A2560" t="s">
        <v>1909</v>
      </c>
      <c r="B2560">
        <v>44.9</v>
      </c>
      <c r="C2560">
        <v>0.77</v>
      </c>
      <c r="D2560">
        <v>8.5</v>
      </c>
      <c r="F2560">
        <v>17.8</v>
      </c>
      <c r="G2560" s="3">
        <f>F2560/Conversions!$C$4</f>
        <v>13.835989117761368</v>
      </c>
      <c r="H2560">
        <v>0.19</v>
      </c>
      <c r="I2560" s="3">
        <f>H2560/Conversions!$C$6</f>
        <v>0.14714993804213136</v>
      </c>
      <c r="J2560">
        <v>5.9</v>
      </c>
      <c r="K2560">
        <v>9.4</v>
      </c>
      <c r="L2560">
        <v>1.55</v>
      </c>
      <c r="M2560">
        <v>0.38</v>
      </c>
      <c r="U2560">
        <f t="shared" si="85"/>
        <v>89.39</v>
      </c>
      <c r="BZ2560" t="s">
        <v>2649</v>
      </c>
      <c r="CD2560" s="3" t="s">
        <v>2791</v>
      </c>
      <c r="CE2560" s="3" t="s">
        <v>2791</v>
      </c>
    </row>
    <row r="2561" spans="1:83">
      <c r="A2561" t="s">
        <v>1910</v>
      </c>
      <c r="B2561">
        <v>42.1</v>
      </c>
      <c r="C2561">
        <v>0.92</v>
      </c>
      <c r="D2561">
        <v>8.8000000000000007</v>
      </c>
      <c r="F2561">
        <v>19.399999999999999</v>
      </c>
      <c r="G2561" s="3">
        <f>F2561/Conversions!$C$4</f>
        <v>15.07967353284104</v>
      </c>
      <c r="H2561">
        <v>0.15</v>
      </c>
      <c r="I2561" s="3">
        <f>H2561/Conversions!$C$6</f>
        <v>0.11617100371747212</v>
      </c>
      <c r="J2561">
        <v>7.2</v>
      </c>
      <c r="K2561">
        <v>7.8</v>
      </c>
      <c r="L2561">
        <v>1.98</v>
      </c>
      <c r="M2561">
        <v>0.4</v>
      </c>
      <c r="U2561">
        <f t="shared" si="85"/>
        <v>88.75</v>
      </c>
      <c r="BZ2561" t="s">
        <v>2649</v>
      </c>
      <c r="CD2561" s="3" t="s">
        <v>2791</v>
      </c>
      <c r="CE2561" s="3" t="s">
        <v>2791</v>
      </c>
    </row>
    <row r="2562" spans="1:83">
      <c r="A2562" t="s">
        <v>1910</v>
      </c>
      <c r="B2562">
        <v>42.2</v>
      </c>
      <c r="C2562">
        <v>0.9</v>
      </c>
      <c r="D2562">
        <v>8.6999999999999993</v>
      </c>
      <c r="F2562">
        <v>19.7</v>
      </c>
      <c r="G2562" s="3">
        <f>F2562/Conversions!$C$4</f>
        <v>15.312864360668479</v>
      </c>
      <c r="H2562">
        <v>0.14000000000000001</v>
      </c>
      <c r="I2562" s="3">
        <f>H2562/Conversions!$C$6</f>
        <v>0.10842627013630733</v>
      </c>
      <c r="J2562">
        <v>7.5</v>
      </c>
      <c r="K2562">
        <v>7.5</v>
      </c>
      <c r="L2562">
        <v>1.94</v>
      </c>
      <c r="M2562">
        <v>0.41</v>
      </c>
      <c r="U2562">
        <f t="shared" si="85"/>
        <v>88.990000000000009</v>
      </c>
      <c r="BZ2562" t="s">
        <v>2649</v>
      </c>
      <c r="CD2562" s="3" t="s">
        <v>2791</v>
      </c>
      <c r="CE2562" s="3" t="s">
        <v>2791</v>
      </c>
    </row>
    <row r="2563" spans="1:83">
      <c r="A2563" t="s">
        <v>1910</v>
      </c>
      <c r="B2563">
        <v>41.9</v>
      </c>
      <c r="C2563">
        <v>0.9</v>
      </c>
      <c r="D2563">
        <v>8.6999999999999993</v>
      </c>
      <c r="F2563">
        <v>19.7</v>
      </c>
      <c r="G2563" s="3">
        <f>F2563/Conversions!$C$4</f>
        <v>15.312864360668479</v>
      </c>
      <c r="H2563">
        <v>0.14000000000000001</v>
      </c>
      <c r="I2563" s="3">
        <f>H2563/Conversions!$C$6</f>
        <v>0.10842627013630733</v>
      </c>
      <c r="J2563">
        <v>7.5</v>
      </c>
      <c r="K2563">
        <v>7.6</v>
      </c>
      <c r="L2563">
        <v>1.96</v>
      </c>
      <c r="M2563">
        <v>0.39</v>
      </c>
      <c r="U2563">
        <f t="shared" si="85"/>
        <v>88.789999999999992</v>
      </c>
      <c r="BZ2563" t="s">
        <v>2649</v>
      </c>
      <c r="CD2563" s="3" t="s">
        <v>2791</v>
      </c>
      <c r="CE2563" s="3" t="s">
        <v>2791</v>
      </c>
    </row>
    <row r="2564" spans="1:83">
      <c r="A2564" t="s">
        <v>1910</v>
      </c>
      <c r="B2564">
        <v>43.5</v>
      </c>
      <c r="C2564">
        <v>0.9</v>
      </c>
      <c r="D2564">
        <v>9</v>
      </c>
      <c r="F2564">
        <v>19.600000000000001</v>
      </c>
      <c r="G2564" s="3">
        <f>F2564/Conversions!$C$4</f>
        <v>15.235134084726003</v>
      </c>
      <c r="H2564">
        <v>0.14000000000000001</v>
      </c>
      <c r="I2564" s="3">
        <f>H2564/Conversions!$C$6</f>
        <v>0.10842627013630733</v>
      </c>
      <c r="J2564">
        <v>7.2</v>
      </c>
      <c r="K2564">
        <v>7.5</v>
      </c>
      <c r="L2564">
        <v>2.15</v>
      </c>
      <c r="M2564">
        <v>0.45</v>
      </c>
      <c r="U2564">
        <f t="shared" si="85"/>
        <v>90.44</v>
      </c>
      <c r="BZ2564" t="s">
        <v>2649</v>
      </c>
      <c r="CD2564" s="3" t="s">
        <v>2791</v>
      </c>
      <c r="CE2564" s="3" t="s">
        <v>2791</v>
      </c>
    </row>
    <row r="2565" spans="1:83">
      <c r="A2565" t="s">
        <v>1910</v>
      </c>
      <c r="B2565">
        <v>42.8</v>
      </c>
      <c r="C2565">
        <v>0.88</v>
      </c>
      <c r="D2565">
        <v>9.5</v>
      </c>
      <c r="F2565">
        <v>20.100000000000001</v>
      </c>
      <c r="G2565" s="3">
        <f>F2565/Conversions!$C$4</f>
        <v>15.6237854644384</v>
      </c>
      <c r="H2565">
        <v>0.14000000000000001</v>
      </c>
      <c r="I2565" s="3">
        <f>H2565/Conversions!$C$6</f>
        <v>0.10842627013630733</v>
      </c>
      <c r="J2565">
        <v>6.9</v>
      </c>
      <c r="K2565">
        <v>7.6</v>
      </c>
      <c r="L2565">
        <v>2.31</v>
      </c>
      <c r="M2565">
        <v>0.56000000000000005</v>
      </c>
      <c r="U2565">
        <f t="shared" si="85"/>
        <v>90.789999999999992</v>
      </c>
      <c r="BZ2565" t="s">
        <v>2649</v>
      </c>
      <c r="CD2565" s="3" t="s">
        <v>2791</v>
      </c>
      <c r="CE2565" s="3" t="s">
        <v>2791</v>
      </c>
    </row>
    <row r="2566" spans="1:83">
      <c r="A2566" t="s">
        <v>1910</v>
      </c>
      <c r="B2566">
        <v>41.8</v>
      </c>
      <c r="C2566">
        <v>0.9</v>
      </c>
      <c r="D2566">
        <v>8.6999999999999993</v>
      </c>
      <c r="F2566">
        <v>19.600000000000001</v>
      </c>
      <c r="G2566" s="3">
        <f>F2566/Conversions!$C$4</f>
        <v>15.235134084726003</v>
      </c>
      <c r="H2566">
        <v>0.14000000000000001</v>
      </c>
      <c r="I2566" s="3">
        <f>H2566/Conversions!$C$6</f>
        <v>0.10842627013630733</v>
      </c>
      <c r="J2566">
        <v>7.4</v>
      </c>
      <c r="K2566">
        <v>7.7</v>
      </c>
      <c r="L2566">
        <v>1.88</v>
      </c>
      <c r="M2566">
        <v>0.35</v>
      </c>
      <c r="U2566">
        <f t="shared" si="85"/>
        <v>88.47</v>
      </c>
      <c r="BZ2566" t="s">
        <v>2649</v>
      </c>
      <c r="CD2566" s="3" t="s">
        <v>2791</v>
      </c>
      <c r="CE2566" s="3" t="s">
        <v>2791</v>
      </c>
    </row>
    <row r="2567" spans="1:83">
      <c r="A2567" t="s">
        <v>1910</v>
      </c>
      <c r="B2567">
        <v>42.1</v>
      </c>
      <c r="C2567">
        <v>0.91</v>
      </c>
      <c r="D2567">
        <v>8.8000000000000007</v>
      </c>
      <c r="F2567">
        <v>20.100000000000001</v>
      </c>
      <c r="G2567" s="3">
        <f>F2567/Conversions!$C$4</f>
        <v>15.6237854644384</v>
      </c>
      <c r="H2567">
        <v>0.14000000000000001</v>
      </c>
      <c r="I2567" s="3">
        <f>H2567/Conversions!$C$6</f>
        <v>0.10842627013630733</v>
      </c>
      <c r="J2567">
        <v>7.3</v>
      </c>
      <c r="K2567">
        <v>7.5</v>
      </c>
      <c r="L2567">
        <v>1.96</v>
      </c>
      <c r="M2567">
        <v>0.4</v>
      </c>
      <c r="U2567">
        <f t="shared" si="85"/>
        <v>89.210000000000008</v>
      </c>
      <c r="BZ2567" t="s">
        <v>2649</v>
      </c>
      <c r="CD2567" s="3" t="s">
        <v>2791</v>
      </c>
      <c r="CE2567" s="3" t="s">
        <v>2791</v>
      </c>
    </row>
    <row r="2568" spans="1:83">
      <c r="A2568" t="s">
        <v>1910</v>
      </c>
      <c r="B2568">
        <v>42.5</v>
      </c>
      <c r="C2568">
        <v>0.96</v>
      </c>
      <c r="D2568">
        <v>8.8000000000000007</v>
      </c>
      <c r="F2568">
        <v>20.100000000000001</v>
      </c>
      <c r="G2568" s="3">
        <f>F2568/Conversions!$C$4</f>
        <v>15.6237854644384</v>
      </c>
      <c r="H2568">
        <v>0.14000000000000001</v>
      </c>
      <c r="I2568" s="3">
        <f>H2568/Conversions!$C$6</f>
        <v>0.10842627013630733</v>
      </c>
      <c r="J2568">
        <v>7.1</v>
      </c>
      <c r="K2568">
        <v>7.4</v>
      </c>
      <c r="L2568">
        <v>2.09</v>
      </c>
      <c r="M2568">
        <v>0.48</v>
      </c>
      <c r="U2568">
        <f t="shared" si="85"/>
        <v>89.57</v>
      </c>
      <c r="BZ2568" t="s">
        <v>2649</v>
      </c>
      <c r="CD2568" s="3" t="s">
        <v>2791</v>
      </c>
      <c r="CE2568" s="3" t="s">
        <v>2791</v>
      </c>
    </row>
    <row r="2569" spans="1:83">
      <c r="A2569" t="s">
        <v>1910</v>
      </c>
      <c r="B2569">
        <v>41.5</v>
      </c>
      <c r="C2569">
        <v>0.91</v>
      </c>
      <c r="D2569">
        <v>8.5</v>
      </c>
      <c r="F2569">
        <v>19.600000000000001</v>
      </c>
      <c r="G2569" s="3">
        <f>F2569/Conversions!$C$4</f>
        <v>15.235134084726003</v>
      </c>
      <c r="H2569">
        <v>0.14000000000000001</v>
      </c>
      <c r="I2569" s="3">
        <f>H2569/Conversions!$C$6</f>
        <v>0.10842627013630733</v>
      </c>
      <c r="J2569">
        <v>7.6</v>
      </c>
      <c r="K2569">
        <v>7.6</v>
      </c>
      <c r="L2569">
        <v>1.88</v>
      </c>
      <c r="M2569">
        <v>0.36</v>
      </c>
      <c r="U2569">
        <f t="shared" si="85"/>
        <v>88.09</v>
      </c>
      <c r="BZ2569" t="s">
        <v>2649</v>
      </c>
      <c r="CD2569" s="3" t="s">
        <v>2791</v>
      </c>
      <c r="CE2569" s="3" t="s">
        <v>2791</v>
      </c>
    </row>
    <row r="2570" spans="1:83">
      <c r="A2570" t="s">
        <v>1911</v>
      </c>
      <c r="B2570">
        <v>42</v>
      </c>
      <c r="C2570">
        <v>0.9</v>
      </c>
      <c r="D2570">
        <v>8.6999999999999993</v>
      </c>
      <c r="F2570">
        <v>19.8</v>
      </c>
      <c r="G2570" s="3">
        <f>F2570/Conversions!$C$4</f>
        <v>15.390594636610961</v>
      </c>
      <c r="H2570">
        <v>0.13</v>
      </c>
      <c r="I2570" s="3">
        <f>H2570/Conversions!$C$6</f>
        <v>0.10068153655514252</v>
      </c>
      <c r="J2570">
        <v>7.2</v>
      </c>
      <c r="K2570">
        <v>7.6</v>
      </c>
      <c r="L2570">
        <v>2.19</v>
      </c>
      <c r="M2570">
        <v>0.44</v>
      </c>
      <c r="U2570">
        <f t="shared" si="85"/>
        <v>88.96</v>
      </c>
      <c r="BZ2570" t="s">
        <v>2649</v>
      </c>
      <c r="CD2570" s="3" t="s">
        <v>2791</v>
      </c>
      <c r="CE2570" s="3" t="s">
        <v>2791</v>
      </c>
    </row>
    <row r="2571" spans="1:83">
      <c r="A2571" t="s">
        <v>1911</v>
      </c>
      <c r="B2571">
        <v>43.7</v>
      </c>
      <c r="C2571">
        <v>0.88</v>
      </c>
      <c r="D2571">
        <v>9.4</v>
      </c>
      <c r="F2571">
        <v>20.3</v>
      </c>
      <c r="G2571" s="3">
        <f>F2571/Conversions!$C$4</f>
        <v>15.779246016323359</v>
      </c>
      <c r="H2571">
        <v>0.14000000000000001</v>
      </c>
      <c r="I2571" s="3">
        <f>H2571/Conversions!$C$6</f>
        <v>0.10842627013630733</v>
      </c>
      <c r="J2571">
        <v>7.4</v>
      </c>
      <c r="K2571">
        <v>7.5</v>
      </c>
      <c r="L2571">
        <v>2.27</v>
      </c>
      <c r="M2571">
        <v>0.48</v>
      </c>
      <c r="U2571">
        <f t="shared" si="85"/>
        <v>92.070000000000007</v>
      </c>
      <c r="BZ2571" t="s">
        <v>2649</v>
      </c>
      <c r="CD2571" s="3" t="s">
        <v>2791</v>
      </c>
      <c r="CE2571" s="3" t="s">
        <v>2791</v>
      </c>
    </row>
    <row r="2572" spans="1:83">
      <c r="A2572" t="s">
        <v>1911</v>
      </c>
      <c r="B2572">
        <v>44.1</v>
      </c>
      <c r="C2572">
        <v>0.92</v>
      </c>
      <c r="D2572">
        <v>9.4</v>
      </c>
      <c r="F2572">
        <v>21</v>
      </c>
      <c r="G2572" s="3">
        <f>F2572/Conversions!$C$4</f>
        <v>16.323357947920716</v>
      </c>
      <c r="H2572">
        <v>0.14000000000000001</v>
      </c>
      <c r="I2572" s="3">
        <f>H2572/Conversions!$C$6</f>
        <v>0.10842627013630733</v>
      </c>
      <c r="J2572">
        <v>6.9</v>
      </c>
      <c r="K2572">
        <v>7.5</v>
      </c>
      <c r="L2572">
        <v>2.52</v>
      </c>
      <c r="M2572">
        <v>0.62</v>
      </c>
      <c r="U2572">
        <f t="shared" si="85"/>
        <v>93.100000000000009</v>
      </c>
      <c r="BZ2572" t="s">
        <v>2649</v>
      </c>
      <c r="CD2572" s="3" t="s">
        <v>2791</v>
      </c>
      <c r="CE2572" s="3" t="s">
        <v>2791</v>
      </c>
    </row>
    <row r="2573" spans="1:83">
      <c r="A2573" t="s">
        <v>1911</v>
      </c>
      <c r="B2573">
        <v>43.7</v>
      </c>
      <c r="C2573">
        <v>0.94</v>
      </c>
      <c r="D2573">
        <v>9.5</v>
      </c>
      <c r="F2573">
        <v>21.2</v>
      </c>
      <c r="G2573" s="3">
        <f>F2573/Conversions!$C$4</f>
        <v>16.478818499805673</v>
      </c>
      <c r="H2573">
        <v>0.13</v>
      </c>
      <c r="I2573" s="3">
        <f>H2573/Conversions!$C$6</f>
        <v>0.10068153655514252</v>
      </c>
      <c r="J2573">
        <v>6.7</v>
      </c>
      <c r="K2573">
        <v>7.2</v>
      </c>
      <c r="L2573">
        <v>2.4500000000000002</v>
      </c>
      <c r="M2573">
        <v>0.56999999999999995</v>
      </c>
      <c r="U2573">
        <f t="shared" si="85"/>
        <v>92.39</v>
      </c>
      <c r="BZ2573" t="s">
        <v>2649</v>
      </c>
      <c r="CD2573" s="3" t="s">
        <v>2791</v>
      </c>
      <c r="CE2573" s="3" t="s">
        <v>2791</v>
      </c>
    </row>
    <row r="2574" spans="1:83">
      <c r="A2574" t="s">
        <v>1911</v>
      </c>
      <c r="B2574">
        <v>46</v>
      </c>
      <c r="C2574">
        <v>0.78</v>
      </c>
      <c r="D2574">
        <v>10.1</v>
      </c>
      <c r="F2574">
        <v>21.5</v>
      </c>
      <c r="G2574" s="3">
        <f>F2574/Conversions!$C$4</f>
        <v>16.712009327633112</v>
      </c>
      <c r="H2574">
        <v>0.19</v>
      </c>
      <c r="I2574" s="3">
        <f>H2574/Conversions!$C$6</f>
        <v>0.14714993804213136</v>
      </c>
      <c r="J2574">
        <v>6.2</v>
      </c>
      <c r="K2574">
        <v>7.3</v>
      </c>
      <c r="L2574">
        <v>2.86</v>
      </c>
      <c r="M2574">
        <v>1</v>
      </c>
      <c r="U2574">
        <f t="shared" si="85"/>
        <v>95.929999999999993</v>
      </c>
      <c r="BZ2574" t="s">
        <v>2649</v>
      </c>
      <c r="CD2574" s="3" t="s">
        <v>2791</v>
      </c>
      <c r="CE2574" s="3" t="s">
        <v>2791</v>
      </c>
    </row>
    <row r="2575" spans="1:83">
      <c r="A2575" t="s">
        <v>1911</v>
      </c>
      <c r="B2575">
        <v>43.7</v>
      </c>
      <c r="C2575">
        <v>0.86</v>
      </c>
      <c r="D2575">
        <v>9.6</v>
      </c>
      <c r="F2575">
        <v>20.9</v>
      </c>
      <c r="G2575" s="3">
        <f>F2575/Conversions!$C$4</f>
        <v>16.245627671978234</v>
      </c>
      <c r="H2575">
        <v>0.16</v>
      </c>
      <c r="I2575" s="3">
        <f>H2575/Conversions!$C$6</f>
        <v>0.12391573729863693</v>
      </c>
      <c r="J2575">
        <v>6.9</v>
      </c>
      <c r="K2575">
        <v>7.6</v>
      </c>
      <c r="L2575">
        <v>2.58</v>
      </c>
      <c r="M2575">
        <v>0.64</v>
      </c>
      <c r="U2575">
        <f t="shared" si="85"/>
        <v>92.94</v>
      </c>
      <c r="BZ2575" t="s">
        <v>2649</v>
      </c>
      <c r="CD2575" s="3" t="s">
        <v>2791</v>
      </c>
      <c r="CE2575" s="3" t="s">
        <v>2791</v>
      </c>
    </row>
    <row r="2576" spans="1:83">
      <c r="A2576" t="s">
        <v>1912</v>
      </c>
      <c r="B2576">
        <v>44.2</v>
      </c>
      <c r="C2576">
        <v>0.67</v>
      </c>
      <c r="D2576">
        <v>9.6</v>
      </c>
      <c r="F2576">
        <v>17.8</v>
      </c>
      <c r="G2576" s="3">
        <f>F2576/Conversions!$C$4</f>
        <v>13.835989117761368</v>
      </c>
      <c r="H2576">
        <v>0.2</v>
      </c>
      <c r="I2576" s="3">
        <f>H2576/Conversions!$C$6</f>
        <v>0.15489467162329618</v>
      </c>
      <c r="J2576">
        <v>7.7</v>
      </c>
      <c r="K2576">
        <v>8.8000000000000007</v>
      </c>
      <c r="L2576">
        <v>2.93</v>
      </c>
      <c r="M2576">
        <v>0.08</v>
      </c>
      <c r="U2576">
        <f t="shared" si="85"/>
        <v>91.97999999999999</v>
      </c>
      <c r="V2576">
        <v>1</v>
      </c>
      <c r="BZ2576" t="s">
        <v>2649</v>
      </c>
      <c r="CD2576" s="3" t="s">
        <v>2791</v>
      </c>
      <c r="CE2576" s="3" t="s">
        <v>2791</v>
      </c>
    </row>
    <row r="2577" spans="1:83">
      <c r="A2577" t="s">
        <v>1912</v>
      </c>
      <c r="B2577">
        <v>40.6</v>
      </c>
      <c r="C2577">
        <v>0.89</v>
      </c>
      <c r="D2577">
        <v>8.1999999999999993</v>
      </c>
      <c r="F2577">
        <v>19.5</v>
      </c>
      <c r="G2577" s="3">
        <f>F2577/Conversions!$C$4</f>
        <v>15.157403808783522</v>
      </c>
      <c r="H2577">
        <v>0.14000000000000001</v>
      </c>
      <c r="I2577" s="3">
        <f>H2577/Conversions!$C$6</f>
        <v>0.10842627013630733</v>
      </c>
      <c r="J2577">
        <v>7.6</v>
      </c>
      <c r="K2577">
        <v>6.7</v>
      </c>
      <c r="L2577">
        <v>1.85</v>
      </c>
      <c r="M2577">
        <v>0.33</v>
      </c>
      <c r="U2577">
        <f t="shared" si="85"/>
        <v>85.81</v>
      </c>
      <c r="V2577">
        <v>9</v>
      </c>
      <c r="BZ2577" t="s">
        <v>2649</v>
      </c>
      <c r="CD2577" s="3" t="s">
        <v>2791</v>
      </c>
      <c r="CE2577" s="3" t="s">
        <v>2791</v>
      </c>
    </row>
    <row r="2578" spans="1:83">
      <c r="A2578" t="s">
        <v>1912</v>
      </c>
      <c r="B2578">
        <v>45</v>
      </c>
      <c r="C2578">
        <v>0.63</v>
      </c>
      <c r="D2578">
        <v>13.5</v>
      </c>
      <c r="F2578">
        <v>16.7</v>
      </c>
      <c r="G2578" s="3">
        <f>F2578/Conversions!$C$4</f>
        <v>12.980956082394092</v>
      </c>
      <c r="H2578">
        <v>0.19</v>
      </c>
      <c r="I2578" s="3">
        <f>H2578/Conversions!$C$6</f>
        <v>0.14714993804213136</v>
      </c>
      <c r="J2578">
        <v>5</v>
      </c>
      <c r="K2578">
        <v>11</v>
      </c>
      <c r="L2578">
        <v>3.27</v>
      </c>
      <c r="M2578">
        <v>0.05</v>
      </c>
      <c r="U2578">
        <f t="shared" si="85"/>
        <v>95.34</v>
      </c>
      <c r="V2578">
        <v>13.4</v>
      </c>
      <c r="BZ2578" t="s">
        <v>2649</v>
      </c>
      <c r="CD2578" s="3" t="s">
        <v>2791</v>
      </c>
      <c r="CE2578" s="3" t="s">
        <v>2791</v>
      </c>
    </row>
    <row r="2579" spans="1:83">
      <c r="A2579" t="s">
        <v>1913</v>
      </c>
      <c r="B2579">
        <v>41.4</v>
      </c>
      <c r="C2579">
        <v>0.9</v>
      </c>
      <c r="D2579">
        <v>9</v>
      </c>
      <c r="F2579">
        <v>19.5</v>
      </c>
      <c r="G2579" s="3">
        <f>F2579/Conversions!$C$4</f>
        <v>15.157403808783522</v>
      </c>
      <c r="H2579">
        <v>0.13</v>
      </c>
      <c r="I2579" s="3">
        <f>H2579/Conversions!$C$6</f>
        <v>0.10068153655514252</v>
      </c>
      <c r="J2579">
        <v>7.5</v>
      </c>
      <c r="K2579">
        <v>7.8</v>
      </c>
      <c r="L2579">
        <v>1.91</v>
      </c>
      <c r="M2579">
        <v>0.36</v>
      </c>
      <c r="U2579">
        <f t="shared" si="85"/>
        <v>88.5</v>
      </c>
      <c r="V2579">
        <v>8.1</v>
      </c>
      <c r="X2579">
        <v>31.7</v>
      </c>
      <c r="BZ2579" t="s">
        <v>2649</v>
      </c>
      <c r="CD2579" s="3" t="s">
        <v>2791</v>
      </c>
      <c r="CE2579" s="3" t="s">
        <v>2791</v>
      </c>
    </row>
    <row r="2580" spans="1:83">
      <c r="A2580" t="s">
        <v>1913</v>
      </c>
      <c r="B2580">
        <v>41.3</v>
      </c>
      <c r="C2580">
        <v>0.91</v>
      </c>
      <c r="D2580">
        <v>8.6</v>
      </c>
      <c r="F2580">
        <v>19.899999999999999</v>
      </c>
      <c r="G2580" s="3">
        <f>F2580/Conversions!$C$4</f>
        <v>15.468324912553438</v>
      </c>
      <c r="H2580">
        <v>0.14000000000000001</v>
      </c>
      <c r="I2580" s="3">
        <f>H2580/Conversions!$C$6</f>
        <v>0.10842627013630733</v>
      </c>
      <c r="J2580">
        <v>7.5</v>
      </c>
      <c r="K2580">
        <v>7.6</v>
      </c>
      <c r="L2580">
        <v>2.06</v>
      </c>
      <c r="M2580">
        <v>0.42</v>
      </c>
      <c r="U2580">
        <f t="shared" si="85"/>
        <v>88.429999999999978</v>
      </c>
      <c r="V2580">
        <v>8.8000000000000007</v>
      </c>
      <c r="BZ2580" t="s">
        <v>2649</v>
      </c>
      <c r="CD2580" s="3" t="s">
        <v>2791</v>
      </c>
      <c r="CE2580" s="3" t="s">
        <v>2791</v>
      </c>
    </row>
    <row r="2581" spans="1:83">
      <c r="A2581" t="s">
        <v>1913</v>
      </c>
      <c r="B2581">
        <v>41.3</v>
      </c>
      <c r="C2581">
        <v>0.92</v>
      </c>
      <c r="D2581">
        <v>8.3000000000000007</v>
      </c>
      <c r="F2581">
        <v>20.3</v>
      </c>
      <c r="G2581" s="3">
        <f>F2581/Conversions!$C$4</f>
        <v>15.779246016323359</v>
      </c>
      <c r="H2581">
        <v>0.14000000000000001</v>
      </c>
      <c r="I2581" s="3">
        <f>H2581/Conversions!$C$6</f>
        <v>0.10842627013630733</v>
      </c>
      <c r="J2581">
        <v>7.7</v>
      </c>
      <c r="K2581">
        <v>7.5</v>
      </c>
      <c r="L2581">
        <v>1.95</v>
      </c>
      <c r="M2581">
        <v>0.4</v>
      </c>
      <c r="U2581">
        <f t="shared" si="85"/>
        <v>88.509999999999991</v>
      </c>
      <c r="V2581">
        <v>9.5</v>
      </c>
      <c r="BZ2581" t="s">
        <v>2649</v>
      </c>
      <c r="CD2581" s="3" t="s">
        <v>2791</v>
      </c>
      <c r="CE2581" s="3" t="s">
        <v>2791</v>
      </c>
    </row>
    <row r="2582" spans="1:83">
      <c r="A2582" t="s">
        <v>1913</v>
      </c>
      <c r="B2582">
        <v>41.5</v>
      </c>
      <c r="C2582">
        <v>0.9</v>
      </c>
      <c r="D2582">
        <v>8.6999999999999993</v>
      </c>
      <c r="F2582">
        <v>19.600000000000001</v>
      </c>
      <c r="G2582" s="3">
        <f>F2582/Conversions!$C$4</f>
        <v>15.235134084726003</v>
      </c>
      <c r="H2582">
        <v>0.13</v>
      </c>
      <c r="I2582" s="3">
        <f>H2582/Conversions!$C$6</f>
        <v>0.10068153655514252</v>
      </c>
      <c r="J2582">
        <v>7.9</v>
      </c>
      <c r="K2582">
        <v>7.6</v>
      </c>
      <c r="L2582">
        <v>1.97</v>
      </c>
      <c r="M2582">
        <v>0.4</v>
      </c>
      <c r="U2582">
        <f t="shared" si="85"/>
        <v>88.699999999999989</v>
      </c>
      <c r="V2582">
        <v>8.5</v>
      </c>
      <c r="X2582">
        <v>33.700000000000003</v>
      </c>
      <c r="BZ2582" t="s">
        <v>2649</v>
      </c>
      <c r="CD2582" s="3" t="s">
        <v>2791</v>
      </c>
      <c r="CE2582" s="3" t="s">
        <v>2791</v>
      </c>
    </row>
    <row r="2583" spans="1:83">
      <c r="A2583" t="s">
        <v>1913</v>
      </c>
      <c r="B2583">
        <v>41.1</v>
      </c>
      <c r="C2583">
        <v>0.93</v>
      </c>
      <c r="D2583">
        <v>8.8000000000000007</v>
      </c>
      <c r="F2583">
        <v>20</v>
      </c>
      <c r="G2583" s="3">
        <f>F2583/Conversions!$C$4</f>
        <v>15.54605518849592</v>
      </c>
      <c r="H2583">
        <v>0.13</v>
      </c>
      <c r="I2583" s="3">
        <f>H2583/Conversions!$C$6</f>
        <v>0.10068153655514252</v>
      </c>
      <c r="J2583">
        <v>7.7</v>
      </c>
      <c r="K2583">
        <v>7.8</v>
      </c>
      <c r="L2583">
        <v>1.9</v>
      </c>
      <c r="M2583">
        <v>0.33</v>
      </c>
      <c r="U2583">
        <f t="shared" si="85"/>
        <v>88.69</v>
      </c>
      <c r="V2583">
        <v>8.9</v>
      </c>
      <c r="BZ2583" t="s">
        <v>2649</v>
      </c>
      <c r="CD2583" s="3" t="s">
        <v>2791</v>
      </c>
      <c r="CE2583" s="3" t="s">
        <v>2791</v>
      </c>
    </row>
    <row r="2584" spans="1:83">
      <c r="A2584" t="s">
        <v>1913</v>
      </c>
      <c r="B2584">
        <v>41.1</v>
      </c>
      <c r="C2584">
        <v>0.92</v>
      </c>
      <c r="D2584">
        <v>8.5</v>
      </c>
      <c r="F2584">
        <v>20</v>
      </c>
      <c r="G2584" s="3">
        <f>F2584/Conversions!$C$4</f>
        <v>15.54605518849592</v>
      </c>
      <c r="H2584">
        <v>0.13</v>
      </c>
      <c r="I2584" s="3">
        <f>H2584/Conversions!$C$6</f>
        <v>0.10068153655514252</v>
      </c>
      <c r="J2584">
        <v>8</v>
      </c>
      <c r="K2584">
        <v>7.5</v>
      </c>
      <c r="L2584">
        <v>1.85</v>
      </c>
      <c r="M2584">
        <v>0.36</v>
      </c>
      <c r="U2584">
        <f t="shared" si="85"/>
        <v>88.36</v>
      </c>
      <c r="V2584">
        <v>8.1</v>
      </c>
      <c r="Y2584">
        <v>124.9</v>
      </c>
      <c r="BZ2584" t="s">
        <v>2649</v>
      </c>
      <c r="CD2584" s="3" t="s">
        <v>2791</v>
      </c>
      <c r="CE2584" s="3" t="s">
        <v>2791</v>
      </c>
    </row>
    <row r="2585" spans="1:83">
      <c r="A2585" t="s">
        <v>1913</v>
      </c>
      <c r="B2585">
        <v>41.4</v>
      </c>
      <c r="C2585">
        <v>0.9</v>
      </c>
      <c r="D2585">
        <v>8.8000000000000007</v>
      </c>
      <c r="F2585">
        <v>20.100000000000001</v>
      </c>
      <c r="G2585" s="3">
        <f>F2585/Conversions!$C$4</f>
        <v>15.6237854644384</v>
      </c>
      <c r="H2585">
        <v>0.13</v>
      </c>
      <c r="I2585" s="3">
        <f>H2585/Conversions!$C$6</f>
        <v>0.10068153655514252</v>
      </c>
      <c r="J2585">
        <v>7.8</v>
      </c>
      <c r="K2585">
        <v>7.6</v>
      </c>
      <c r="L2585">
        <v>1.94</v>
      </c>
      <c r="M2585">
        <v>0.35</v>
      </c>
      <c r="U2585">
        <f t="shared" si="85"/>
        <v>89.02000000000001</v>
      </c>
      <c r="V2585">
        <v>9.1</v>
      </c>
      <c r="BZ2585" t="s">
        <v>2649</v>
      </c>
      <c r="CD2585" s="3" t="s">
        <v>2791</v>
      </c>
      <c r="CE2585" s="3" t="s">
        <v>2791</v>
      </c>
    </row>
    <row r="2586" spans="1:83">
      <c r="A2586" t="s">
        <v>1913</v>
      </c>
      <c r="B2586">
        <v>41.4</v>
      </c>
      <c r="C2586">
        <v>0.92</v>
      </c>
      <c r="D2586">
        <v>8.8000000000000007</v>
      </c>
      <c r="F2586">
        <v>20.100000000000001</v>
      </c>
      <c r="G2586" s="3">
        <f>F2586/Conversions!$C$4</f>
        <v>15.6237854644384</v>
      </c>
      <c r="H2586">
        <v>0.13</v>
      </c>
      <c r="I2586" s="3">
        <f>H2586/Conversions!$C$6</f>
        <v>0.10068153655514252</v>
      </c>
      <c r="J2586">
        <v>7.8</v>
      </c>
      <c r="K2586">
        <v>7.6</v>
      </c>
      <c r="L2586">
        <v>1.88</v>
      </c>
      <c r="M2586">
        <v>0.36</v>
      </c>
      <c r="U2586">
        <f t="shared" si="85"/>
        <v>88.990000000000009</v>
      </c>
      <c r="V2586">
        <v>8.5</v>
      </c>
      <c r="X2586">
        <v>37.9</v>
      </c>
      <c r="Y2586">
        <v>124.2</v>
      </c>
      <c r="BZ2586" t="s">
        <v>2649</v>
      </c>
      <c r="CD2586" s="3" t="s">
        <v>2791</v>
      </c>
      <c r="CE2586" s="3" t="s">
        <v>2791</v>
      </c>
    </row>
    <row r="2587" spans="1:83">
      <c r="A2587" t="s">
        <v>1914</v>
      </c>
      <c r="B2587">
        <v>41.7</v>
      </c>
      <c r="C2587">
        <v>0.91</v>
      </c>
      <c r="D2587">
        <v>8.6999999999999993</v>
      </c>
      <c r="F2587">
        <v>18.8</v>
      </c>
      <c r="G2587" s="3">
        <f>F2587/Conversions!$C$4</f>
        <v>14.613291877186164</v>
      </c>
      <c r="H2587">
        <v>0.13</v>
      </c>
      <c r="I2587" s="3">
        <f>H2587/Conversions!$C$6</f>
        <v>0.10068153655514252</v>
      </c>
      <c r="J2587">
        <v>7.4</v>
      </c>
      <c r="K2587">
        <v>7.9</v>
      </c>
      <c r="L2587">
        <v>1.96</v>
      </c>
      <c r="M2587">
        <v>0.35</v>
      </c>
      <c r="U2587">
        <f t="shared" si="85"/>
        <v>87.85</v>
      </c>
      <c r="V2587">
        <v>9.4</v>
      </c>
      <c r="BZ2587" t="s">
        <v>2649</v>
      </c>
      <c r="CD2587" s="3" t="s">
        <v>2791</v>
      </c>
      <c r="CE2587" s="3" t="s">
        <v>2791</v>
      </c>
    </row>
    <row r="2588" spans="1:83">
      <c r="A2588" t="s">
        <v>1914</v>
      </c>
      <c r="B2588">
        <v>41.5</v>
      </c>
      <c r="C2588">
        <v>0.93</v>
      </c>
      <c r="D2588">
        <v>8.9</v>
      </c>
      <c r="F2588">
        <v>19.7</v>
      </c>
      <c r="G2588" s="3">
        <f>F2588/Conversions!$C$4</f>
        <v>15.312864360668479</v>
      </c>
      <c r="H2588">
        <v>0.13</v>
      </c>
      <c r="I2588" s="3">
        <f>H2588/Conversions!$C$6</f>
        <v>0.10068153655514252</v>
      </c>
      <c r="J2588">
        <v>7.5</v>
      </c>
      <c r="K2588">
        <v>7.7</v>
      </c>
      <c r="L2588">
        <v>1.95</v>
      </c>
      <c r="M2588">
        <v>0.38</v>
      </c>
      <c r="U2588">
        <f t="shared" si="85"/>
        <v>88.69</v>
      </c>
      <c r="V2588">
        <v>1</v>
      </c>
      <c r="BZ2588" t="s">
        <v>2649</v>
      </c>
      <c r="CD2588" s="3" t="s">
        <v>2791</v>
      </c>
      <c r="CE2588" s="3" t="s">
        <v>2791</v>
      </c>
    </row>
    <row r="2589" spans="1:83">
      <c r="A2589" t="s">
        <v>1914</v>
      </c>
      <c r="B2589">
        <v>42.2</v>
      </c>
      <c r="C2589">
        <v>0.95</v>
      </c>
      <c r="D2589">
        <v>8.9</v>
      </c>
      <c r="F2589">
        <v>19.899999999999999</v>
      </c>
      <c r="G2589" s="3">
        <f>F2589/Conversions!$C$4</f>
        <v>15.468324912553438</v>
      </c>
      <c r="H2589">
        <v>0.14000000000000001</v>
      </c>
      <c r="I2589" s="3">
        <f>H2589/Conversions!$C$6</f>
        <v>0.10842627013630733</v>
      </c>
      <c r="J2589">
        <v>7.2</v>
      </c>
      <c r="K2589">
        <v>7.5</v>
      </c>
      <c r="L2589">
        <v>2.09</v>
      </c>
      <c r="M2589">
        <v>0.42</v>
      </c>
      <c r="U2589">
        <f t="shared" si="85"/>
        <v>89.300000000000011</v>
      </c>
      <c r="V2589">
        <v>11.2</v>
      </c>
      <c r="BZ2589" t="s">
        <v>2649</v>
      </c>
      <c r="CD2589" s="3" t="s">
        <v>2791</v>
      </c>
      <c r="CE2589" s="3" t="s">
        <v>2791</v>
      </c>
    </row>
    <row r="2590" spans="1:83">
      <c r="A2590" t="s">
        <v>1914</v>
      </c>
      <c r="B2590">
        <v>41.7</v>
      </c>
      <c r="C2590">
        <v>0.91</v>
      </c>
      <c r="D2590">
        <v>9</v>
      </c>
      <c r="F2590">
        <v>19.7</v>
      </c>
      <c r="G2590" s="3">
        <f>F2590/Conversions!$C$4</f>
        <v>15.312864360668479</v>
      </c>
      <c r="H2590">
        <v>0.14000000000000001</v>
      </c>
      <c r="I2590" s="3">
        <f>H2590/Conversions!$C$6</f>
        <v>0.10842627013630733</v>
      </c>
      <c r="J2590">
        <v>7.4</v>
      </c>
      <c r="K2590">
        <v>7.5</v>
      </c>
      <c r="L2590">
        <v>1.95</v>
      </c>
      <c r="M2590">
        <v>0.39</v>
      </c>
      <c r="U2590">
        <f t="shared" si="85"/>
        <v>88.690000000000012</v>
      </c>
      <c r="V2590">
        <v>9.6</v>
      </c>
      <c r="X2590">
        <v>4.3</v>
      </c>
      <c r="BZ2590" t="s">
        <v>2649</v>
      </c>
      <c r="CD2590" s="3" t="s">
        <v>2791</v>
      </c>
      <c r="CE2590" s="3" t="s">
        <v>2791</v>
      </c>
    </row>
    <row r="2591" spans="1:83">
      <c r="A2591" t="s">
        <v>1914</v>
      </c>
      <c r="B2591">
        <v>42.1</v>
      </c>
      <c r="C2591">
        <v>0.92</v>
      </c>
      <c r="D2591">
        <v>9.3000000000000007</v>
      </c>
      <c r="F2591">
        <v>19.899999999999999</v>
      </c>
      <c r="G2591" s="3">
        <f>F2591/Conversions!$C$4</f>
        <v>15.468324912553438</v>
      </c>
      <c r="H2591">
        <v>0.14000000000000001</v>
      </c>
      <c r="I2591" s="3">
        <f>H2591/Conversions!$C$6</f>
        <v>0.10842627013630733</v>
      </c>
      <c r="J2591">
        <v>7.1</v>
      </c>
      <c r="K2591">
        <v>7.7</v>
      </c>
      <c r="L2591">
        <v>2.13</v>
      </c>
      <c r="M2591">
        <v>0.45</v>
      </c>
      <c r="U2591">
        <f t="shared" si="85"/>
        <v>89.740000000000009</v>
      </c>
      <c r="V2591">
        <v>11.4</v>
      </c>
      <c r="X2591">
        <v>39</v>
      </c>
      <c r="BZ2591" t="s">
        <v>2649</v>
      </c>
      <c r="CD2591" s="3" t="s">
        <v>2791</v>
      </c>
      <c r="CE2591" s="3" t="s">
        <v>2791</v>
      </c>
    </row>
    <row r="2592" spans="1:83">
      <c r="A2592" t="s">
        <v>1914</v>
      </c>
      <c r="B2592">
        <v>42.1</v>
      </c>
      <c r="C2592">
        <v>0.92</v>
      </c>
      <c r="D2592">
        <v>9.3000000000000007</v>
      </c>
      <c r="F2592">
        <v>19.8</v>
      </c>
      <c r="G2592" s="3">
        <f>F2592/Conversions!$C$4</f>
        <v>15.390594636610961</v>
      </c>
      <c r="H2592">
        <v>0.14000000000000001</v>
      </c>
      <c r="I2592" s="3">
        <f>H2592/Conversions!$C$6</f>
        <v>0.10842627013630733</v>
      </c>
      <c r="J2592">
        <v>7.2</v>
      </c>
      <c r="K2592">
        <v>7.7</v>
      </c>
      <c r="L2592">
        <v>2.16</v>
      </c>
      <c r="M2592">
        <v>0.45</v>
      </c>
      <c r="U2592">
        <f t="shared" si="85"/>
        <v>89.77</v>
      </c>
      <c r="V2592">
        <v>1.1000000000000001</v>
      </c>
      <c r="BZ2592" t="s">
        <v>2649</v>
      </c>
      <c r="CD2592" s="3" t="s">
        <v>2791</v>
      </c>
      <c r="CE2592" s="3" t="s">
        <v>2791</v>
      </c>
    </row>
    <row r="2593" spans="1:83">
      <c r="A2593" t="s">
        <v>1914</v>
      </c>
      <c r="B2593">
        <v>42.5</v>
      </c>
      <c r="C2593">
        <v>0.92</v>
      </c>
      <c r="D2593">
        <v>9.1999999999999993</v>
      </c>
      <c r="F2593">
        <v>19.5</v>
      </c>
      <c r="G2593" s="3">
        <f>F2593/Conversions!$C$4</f>
        <v>15.157403808783522</v>
      </c>
      <c r="H2593">
        <v>0.14000000000000001</v>
      </c>
      <c r="I2593" s="3">
        <f>H2593/Conversions!$C$6</f>
        <v>0.10842627013630733</v>
      </c>
      <c r="J2593">
        <v>7.4</v>
      </c>
      <c r="K2593">
        <v>7.7</v>
      </c>
      <c r="L2593">
        <v>2.0699999999999998</v>
      </c>
      <c r="M2593">
        <v>0.43</v>
      </c>
      <c r="U2593">
        <f t="shared" si="85"/>
        <v>89.86</v>
      </c>
      <c r="V2593">
        <v>9.6</v>
      </c>
      <c r="X2593">
        <v>51</v>
      </c>
      <c r="Y2593">
        <v>124</v>
      </c>
      <c r="BZ2593" t="s">
        <v>2649</v>
      </c>
      <c r="CD2593" s="3" t="s">
        <v>2791</v>
      </c>
      <c r="CE2593" s="3" t="s">
        <v>2791</v>
      </c>
    </row>
    <row r="2594" spans="1:83">
      <c r="A2594" t="s">
        <v>1915</v>
      </c>
      <c r="B2594">
        <v>27.9</v>
      </c>
      <c r="C2594">
        <v>0.53</v>
      </c>
      <c r="D2594">
        <v>5.5</v>
      </c>
      <c r="F2594">
        <v>4.2</v>
      </c>
      <c r="G2594" s="3">
        <f>F2594/Conversions!$C$4</f>
        <v>3.2646715895841432</v>
      </c>
      <c r="H2594">
        <v>0.14000000000000001</v>
      </c>
      <c r="I2594" s="3">
        <f>H2594/Conversions!$C$6</f>
        <v>0.10842627013630733</v>
      </c>
      <c r="J2594">
        <v>1.6</v>
      </c>
      <c r="K2594">
        <v>32.200000000000003</v>
      </c>
      <c r="L2594">
        <v>0.63</v>
      </c>
      <c r="M2594">
        <v>0.21</v>
      </c>
      <c r="U2594">
        <f t="shared" si="85"/>
        <v>72.910000000000011</v>
      </c>
      <c r="V2594">
        <v>17.8</v>
      </c>
      <c r="X2594">
        <v>31.5</v>
      </c>
      <c r="BZ2594" t="s">
        <v>2649</v>
      </c>
      <c r="CD2594" s="3" t="s">
        <v>2791</v>
      </c>
      <c r="CE2594" s="3" t="s">
        <v>2791</v>
      </c>
    </row>
    <row r="2595" spans="1:83">
      <c r="A2595" t="s">
        <v>1916</v>
      </c>
      <c r="B2595">
        <v>36</v>
      </c>
      <c r="C2595">
        <v>0.61</v>
      </c>
      <c r="D2595">
        <v>8.6999999999999993</v>
      </c>
      <c r="F2595">
        <v>11.7</v>
      </c>
      <c r="G2595" s="3">
        <f>F2595/Conversions!$C$4</f>
        <v>9.0944422852701123</v>
      </c>
      <c r="H2595">
        <v>0.14000000000000001</v>
      </c>
      <c r="I2595" s="3">
        <f>H2595/Conversions!$C$6</f>
        <v>0.10842627013630733</v>
      </c>
      <c r="J2595">
        <v>2.1</v>
      </c>
      <c r="K2595">
        <v>21.2</v>
      </c>
      <c r="L2595">
        <v>1.44</v>
      </c>
      <c r="M2595">
        <v>0.64</v>
      </c>
      <c r="U2595">
        <f t="shared" si="85"/>
        <v>82.53</v>
      </c>
      <c r="V2595">
        <v>19.600000000000001</v>
      </c>
      <c r="X2595">
        <v>69.8</v>
      </c>
      <c r="BZ2595" t="s">
        <v>2649</v>
      </c>
      <c r="CD2595" s="3" t="s">
        <v>2791</v>
      </c>
      <c r="CE2595" s="3" t="s">
        <v>2791</v>
      </c>
    </row>
    <row r="2596" spans="1:83">
      <c r="A2596" t="s">
        <v>1917</v>
      </c>
      <c r="B2596">
        <v>55.7</v>
      </c>
      <c r="C2596">
        <v>0.91</v>
      </c>
      <c r="D2596">
        <v>15.3</v>
      </c>
      <c r="F2596">
        <v>19.399999999999999</v>
      </c>
      <c r="G2596" s="3">
        <f>F2596/Conversions!$C$4</f>
        <v>15.07967353284104</v>
      </c>
      <c r="H2596">
        <v>0.75</v>
      </c>
      <c r="I2596" s="3">
        <f>H2596/Conversions!$C$6</f>
        <v>0.58085501858736066</v>
      </c>
      <c r="J2596">
        <v>6.6</v>
      </c>
      <c r="K2596">
        <v>1.7</v>
      </c>
      <c r="L2596">
        <v>3.38</v>
      </c>
      <c r="M2596">
        <v>1.58</v>
      </c>
      <c r="U2596">
        <f t="shared" si="85"/>
        <v>105.32</v>
      </c>
      <c r="BZ2596" t="s">
        <v>2649</v>
      </c>
      <c r="CD2596" s="3" t="s">
        <v>2791</v>
      </c>
      <c r="CE2596" s="3" t="s">
        <v>2791</v>
      </c>
    </row>
    <row r="2597" spans="1:83">
      <c r="A2597" t="s">
        <v>1917</v>
      </c>
      <c r="B2597">
        <v>55.1</v>
      </c>
      <c r="C2597">
        <v>0.83</v>
      </c>
      <c r="D2597">
        <v>15</v>
      </c>
      <c r="F2597">
        <v>19.3</v>
      </c>
      <c r="G2597" s="3">
        <f>F2597/Conversions!$C$4</f>
        <v>15.001943256898564</v>
      </c>
      <c r="H2597">
        <v>0.19</v>
      </c>
      <c r="I2597" s="3">
        <f>H2597/Conversions!$C$6</f>
        <v>0.14714993804213136</v>
      </c>
      <c r="J2597">
        <v>7</v>
      </c>
      <c r="K2597">
        <v>1.5</v>
      </c>
      <c r="L2597">
        <v>3.44</v>
      </c>
      <c r="M2597">
        <v>1.75</v>
      </c>
      <c r="U2597">
        <f t="shared" si="85"/>
        <v>104.11</v>
      </c>
      <c r="BZ2597" t="s">
        <v>2649</v>
      </c>
      <c r="CD2597" s="3" t="s">
        <v>2791</v>
      </c>
      <c r="CE2597" s="3" t="s">
        <v>2791</v>
      </c>
    </row>
    <row r="2598" spans="1:83">
      <c r="A2598" t="s">
        <v>1917</v>
      </c>
      <c r="B2598">
        <v>56.6</v>
      </c>
      <c r="C2598">
        <v>0.91</v>
      </c>
      <c r="D2598">
        <v>15.2</v>
      </c>
      <c r="F2598">
        <v>19.7</v>
      </c>
      <c r="G2598" s="3">
        <f>F2598/Conversions!$C$4</f>
        <v>15.312864360668479</v>
      </c>
      <c r="H2598">
        <v>0.2</v>
      </c>
      <c r="I2598" s="3">
        <f>H2598/Conversions!$C$6</f>
        <v>0.15489467162329618</v>
      </c>
      <c r="J2598">
        <v>6</v>
      </c>
      <c r="K2598">
        <v>1.4</v>
      </c>
      <c r="L2598">
        <v>3.71</v>
      </c>
      <c r="M2598">
        <v>2.02</v>
      </c>
      <c r="U2598">
        <f t="shared" si="85"/>
        <v>105.74000000000001</v>
      </c>
      <c r="BZ2598" t="s">
        <v>2649</v>
      </c>
      <c r="CD2598" s="3" t="s">
        <v>2791</v>
      </c>
      <c r="CE2598" s="3" t="s">
        <v>2791</v>
      </c>
    </row>
    <row r="2599" spans="1:83">
      <c r="A2599" t="s">
        <v>1917</v>
      </c>
      <c r="B2599">
        <v>56.9</v>
      </c>
      <c r="C2599">
        <v>0.83</v>
      </c>
      <c r="D2599">
        <v>16.100000000000001</v>
      </c>
      <c r="F2599">
        <v>19.5</v>
      </c>
      <c r="G2599" s="3">
        <f>F2599/Conversions!$C$4</f>
        <v>15.157403808783522</v>
      </c>
      <c r="H2599">
        <v>0.13</v>
      </c>
      <c r="I2599" s="3">
        <f>H2599/Conversions!$C$6</f>
        <v>0.10068153655514252</v>
      </c>
      <c r="J2599">
        <v>6</v>
      </c>
      <c r="K2599">
        <v>1.2</v>
      </c>
      <c r="L2599">
        <v>3.85</v>
      </c>
      <c r="M2599">
        <v>2.0699999999999998</v>
      </c>
      <c r="U2599">
        <f t="shared" si="85"/>
        <v>106.58000000000001</v>
      </c>
      <c r="BZ2599" t="s">
        <v>2649</v>
      </c>
      <c r="CD2599" s="3" t="s">
        <v>2791</v>
      </c>
      <c r="CE2599" s="3" t="s">
        <v>2791</v>
      </c>
    </row>
    <row r="2600" spans="1:83">
      <c r="A2600" t="s">
        <v>1917</v>
      </c>
      <c r="B2600">
        <v>56.5</v>
      </c>
      <c r="C2600">
        <v>0.86</v>
      </c>
      <c r="D2600">
        <v>16.5</v>
      </c>
      <c r="F2600">
        <v>18.3</v>
      </c>
      <c r="G2600" s="3">
        <f>F2600/Conversions!$C$4</f>
        <v>14.224640497473766</v>
      </c>
      <c r="H2600">
        <v>0.17</v>
      </c>
      <c r="I2600" s="3">
        <f>H2600/Conversions!$C$6</f>
        <v>0.13166047087980176</v>
      </c>
      <c r="J2600">
        <v>6.5</v>
      </c>
      <c r="K2600">
        <v>1.7</v>
      </c>
      <c r="L2600">
        <v>3.66</v>
      </c>
      <c r="M2600">
        <v>1.91</v>
      </c>
      <c r="U2600">
        <f t="shared" si="85"/>
        <v>106.1</v>
      </c>
      <c r="BZ2600" t="s">
        <v>2649</v>
      </c>
      <c r="CD2600" s="3" t="s">
        <v>2791</v>
      </c>
      <c r="CE2600" s="3" t="s">
        <v>2791</v>
      </c>
    </row>
    <row r="2601" spans="1:83">
      <c r="A2601" t="s">
        <v>1917</v>
      </c>
      <c r="B2601">
        <v>57.9</v>
      </c>
      <c r="C2601">
        <v>0.88</v>
      </c>
      <c r="D2601">
        <v>15.7</v>
      </c>
      <c r="F2601">
        <v>18.2</v>
      </c>
      <c r="G2601" s="3">
        <f>F2601/Conversions!$C$4</f>
        <v>14.146910221531286</v>
      </c>
      <c r="H2601">
        <v>0.18</v>
      </c>
      <c r="I2601" s="3">
        <f>H2601/Conversions!$C$6</f>
        <v>0.13940520446096655</v>
      </c>
      <c r="J2601">
        <v>7.1</v>
      </c>
      <c r="K2601">
        <v>1.6</v>
      </c>
      <c r="L2601">
        <v>3.97</v>
      </c>
      <c r="M2601">
        <v>2.25</v>
      </c>
      <c r="U2601">
        <f t="shared" si="85"/>
        <v>107.78</v>
      </c>
      <c r="BZ2601" t="s">
        <v>2649</v>
      </c>
      <c r="CD2601" s="3" t="s">
        <v>2791</v>
      </c>
      <c r="CE2601" s="3" t="s">
        <v>2791</v>
      </c>
    </row>
    <row r="2602" spans="1:83">
      <c r="A2602" t="s">
        <v>1917</v>
      </c>
      <c r="B2602">
        <v>42.7</v>
      </c>
      <c r="C2602">
        <v>0.6</v>
      </c>
      <c r="D2602">
        <v>10.7</v>
      </c>
      <c r="F2602">
        <v>10.7</v>
      </c>
      <c r="G2602" s="3">
        <f>F2602/Conversions!$C$4</f>
        <v>8.3171395258453167</v>
      </c>
      <c r="H2602">
        <v>0.14000000000000001</v>
      </c>
      <c r="I2602" s="3">
        <f>H2602/Conversions!$C$6</f>
        <v>0.10842627013630733</v>
      </c>
      <c r="J2602">
        <v>2.8</v>
      </c>
      <c r="K2602">
        <v>24.6</v>
      </c>
      <c r="L2602">
        <v>1.52</v>
      </c>
      <c r="M2602">
        <v>0.73</v>
      </c>
      <c r="U2602">
        <f t="shared" si="85"/>
        <v>94.490000000000009</v>
      </c>
      <c r="BZ2602" t="s">
        <v>2649</v>
      </c>
      <c r="CD2602" s="3" t="s">
        <v>2791</v>
      </c>
      <c r="CE2602" s="3" t="s">
        <v>2791</v>
      </c>
    </row>
    <row r="2603" spans="1:83">
      <c r="A2603" t="s">
        <v>1918</v>
      </c>
      <c r="B2603">
        <v>54.7</v>
      </c>
      <c r="C2603">
        <v>0.97</v>
      </c>
      <c r="D2603">
        <v>11.6</v>
      </c>
      <c r="F2603">
        <v>18.5</v>
      </c>
      <c r="G2603" s="3">
        <f>F2603/Conversions!$C$4</f>
        <v>14.380101049358725</v>
      </c>
      <c r="H2603">
        <v>0.18</v>
      </c>
      <c r="I2603" s="3">
        <f>H2603/Conversions!$C$6</f>
        <v>0.13940520446096655</v>
      </c>
      <c r="J2603">
        <v>6.5</v>
      </c>
      <c r="K2603">
        <v>1.4</v>
      </c>
      <c r="L2603">
        <v>2.42</v>
      </c>
      <c r="M2603">
        <v>1.1100000000000001</v>
      </c>
      <c r="U2603">
        <f t="shared" si="85"/>
        <v>97.38</v>
      </c>
      <c r="V2603">
        <v>23.9</v>
      </c>
      <c r="X2603">
        <v>13.6</v>
      </c>
      <c r="Y2603">
        <v>284.39999999999998</v>
      </c>
      <c r="BZ2603" t="s">
        <v>2649</v>
      </c>
      <c r="CD2603" s="3" t="s">
        <v>2791</v>
      </c>
      <c r="CE2603" s="3" t="s">
        <v>2791</v>
      </c>
    </row>
    <row r="2604" spans="1:83">
      <c r="A2604" t="s">
        <v>1918</v>
      </c>
      <c r="B2604">
        <v>56.1</v>
      </c>
      <c r="C2604">
        <v>0.95</v>
      </c>
      <c r="D2604">
        <v>12.5</v>
      </c>
      <c r="F2604">
        <v>19.899999999999999</v>
      </c>
      <c r="G2604" s="3">
        <f>F2604/Conversions!$C$4</f>
        <v>15.468324912553438</v>
      </c>
      <c r="H2604">
        <v>0.13</v>
      </c>
      <c r="I2604" s="3">
        <f>H2604/Conversions!$C$6</f>
        <v>0.10068153655514252</v>
      </c>
      <c r="J2604">
        <v>5.8</v>
      </c>
      <c r="K2604">
        <v>1.8</v>
      </c>
      <c r="L2604">
        <v>2.83</v>
      </c>
      <c r="M2604">
        <v>1.55</v>
      </c>
      <c r="U2604">
        <f t="shared" ref="U2604:U2667" si="86">SUM(J2604:M2604,H2604,B2604:F2604)</f>
        <v>101.56</v>
      </c>
      <c r="V2604">
        <v>26.9</v>
      </c>
      <c r="X2604">
        <v>135.4</v>
      </c>
      <c r="Y2604">
        <v>363.5</v>
      </c>
      <c r="BZ2604" t="s">
        <v>2649</v>
      </c>
      <c r="CD2604" s="3" t="s">
        <v>2791</v>
      </c>
      <c r="CE2604" s="3" t="s">
        <v>2791</v>
      </c>
    </row>
    <row r="2605" spans="1:83">
      <c r="A2605" t="s">
        <v>1919</v>
      </c>
      <c r="B2605">
        <v>44.1</v>
      </c>
      <c r="C2605">
        <v>0.75</v>
      </c>
      <c r="D2605">
        <v>7.8</v>
      </c>
      <c r="F2605">
        <v>15.2</v>
      </c>
      <c r="G2605" s="3">
        <f>F2605/Conversions!$C$4</f>
        <v>11.815001943256899</v>
      </c>
      <c r="H2605">
        <v>0.19</v>
      </c>
      <c r="I2605" s="3">
        <f>H2605/Conversions!$C$6</f>
        <v>0.14714993804213136</v>
      </c>
      <c r="J2605">
        <v>4.2</v>
      </c>
      <c r="K2605">
        <v>15.4</v>
      </c>
      <c r="L2605">
        <v>1.31</v>
      </c>
      <c r="M2605">
        <v>0.54</v>
      </c>
      <c r="U2605">
        <f t="shared" si="86"/>
        <v>89.490000000000009</v>
      </c>
      <c r="V2605">
        <v>26.9</v>
      </c>
      <c r="X2605">
        <v>61.5</v>
      </c>
      <c r="Y2605">
        <v>136.30000000000001</v>
      </c>
      <c r="BZ2605" t="s">
        <v>2649</v>
      </c>
      <c r="CD2605" s="3" t="s">
        <v>2791</v>
      </c>
      <c r="CE2605" s="3" t="s">
        <v>2791</v>
      </c>
    </row>
    <row r="2606" spans="1:83">
      <c r="A2606" t="s">
        <v>1919</v>
      </c>
      <c r="B2606">
        <v>54.4</v>
      </c>
      <c r="C2606">
        <v>1.04</v>
      </c>
      <c r="D2606">
        <v>12.9</v>
      </c>
      <c r="F2606">
        <v>19.399999999999999</v>
      </c>
      <c r="G2606" s="3">
        <f>F2606/Conversions!$C$4</f>
        <v>15.07967353284104</v>
      </c>
      <c r="H2606">
        <v>0.21</v>
      </c>
      <c r="I2606" s="3">
        <f>H2606/Conversions!$C$6</f>
        <v>0.16263940520446096</v>
      </c>
      <c r="J2606">
        <v>6.2</v>
      </c>
      <c r="K2606">
        <v>1.7</v>
      </c>
      <c r="L2606">
        <v>2.88</v>
      </c>
      <c r="M2606">
        <v>1.38</v>
      </c>
      <c r="U2606">
        <f t="shared" si="86"/>
        <v>100.11000000000001</v>
      </c>
      <c r="V2606">
        <v>3.8</v>
      </c>
      <c r="X2606">
        <v>12.5</v>
      </c>
      <c r="Y2606">
        <v>363.7</v>
      </c>
      <c r="BZ2606" t="s">
        <v>2649</v>
      </c>
      <c r="CD2606" s="3" t="s">
        <v>2791</v>
      </c>
      <c r="CE2606" s="3" t="s">
        <v>2791</v>
      </c>
    </row>
    <row r="2607" spans="1:83">
      <c r="A2607" t="s">
        <v>1919</v>
      </c>
      <c r="B2607">
        <v>24.1</v>
      </c>
      <c r="C2607">
        <v>0.36</v>
      </c>
      <c r="D2607">
        <v>4.8</v>
      </c>
      <c r="F2607">
        <v>6.4</v>
      </c>
      <c r="G2607" s="3">
        <f>F2607/Conversions!$C$4</f>
        <v>4.9747376603186941</v>
      </c>
      <c r="H2607">
        <v>0.13</v>
      </c>
      <c r="I2607" s="3">
        <f>H2607/Conversions!$C$6</f>
        <v>0.10068153655514252</v>
      </c>
      <c r="J2607">
        <v>2</v>
      </c>
      <c r="K2607">
        <v>31.8</v>
      </c>
      <c r="L2607">
        <v>0.56000000000000005</v>
      </c>
      <c r="M2607">
        <v>0.27</v>
      </c>
      <c r="U2607">
        <f t="shared" si="86"/>
        <v>70.420000000000016</v>
      </c>
      <c r="V2607">
        <v>25</v>
      </c>
      <c r="X2607">
        <v>61</v>
      </c>
      <c r="BZ2607" t="s">
        <v>2649</v>
      </c>
      <c r="CD2607" s="3" t="s">
        <v>2791</v>
      </c>
      <c r="CE2607" s="3" t="s">
        <v>2791</v>
      </c>
    </row>
    <row r="2608" spans="1:83">
      <c r="A2608" t="s">
        <v>1920</v>
      </c>
      <c r="B2608">
        <v>30</v>
      </c>
      <c r="C2608">
        <v>0.66</v>
      </c>
      <c r="D2608">
        <v>4.7</v>
      </c>
      <c r="F2608">
        <v>12.1</v>
      </c>
      <c r="G2608" s="3">
        <f>F2608/Conversions!$C$4</f>
        <v>9.4053633890400317</v>
      </c>
      <c r="H2608">
        <v>0.13</v>
      </c>
      <c r="I2608" s="3">
        <f>H2608/Conversions!$C$6</f>
        <v>0.10068153655514252</v>
      </c>
      <c r="J2608">
        <v>3.6</v>
      </c>
      <c r="K2608">
        <v>21.9</v>
      </c>
      <c r="L2608">
        <v>0.82</v>
      </c>
      <c r="M2608">
        <v>0.3</v>
      </c>
      <c r="U2608">
        <f t="shared" si="86"/>
        <v>74.209999999999994</v>
      </c>
      <c r="V2608">
        <v>17.8</v>
      </c>
      <c r="X2608">
        <v>39.5</v>
      </c>
      <c r="BZ2608" t="s">
        <v>2649</v>
      </c>
      <c r="CD2608" s="3" t="s">
        <v>2791</v>
      </c>
      <c r="CE2608" s="3" t="s">
        <v>2791</v>
      </c>
    </row>
    <row r="2609" spans="1:83">
      <c r="A2609" t="s">
        <v>1920</v>
      </c>
      <c r="B2609">
        <v>28.8</v>
      </c>
      <c r="C2609">
        <v>0.66</v>
      </c>
      <c r="D2609">
        <v>5.3</v>
      </c>
      <c r="F2609">
        <v>11.4</v>
      </c>
      <c r="G2609" s="3">
        <f>F2609/Conversions!$C$4</f>
        <v>8.8612514574426751</v>
      </c>
      <c r="H2609">
        <v>0.18</v>
      </c>
      <c r="I2609" s="3">
        <f>H2609/Conversions!$C$6</f>
        <v>0.13940520446096655</v>
      </c>
      <c r="J2609">
        <v>3.1</v>
      </c>
      <c r="K2609">
        <v>25.5</v>
      </c>
      <c r="L2609">
        <v>0.76</v>
      </c>
      <c r="M2609">
        <v>0.25</v>
      </c>
      <c r="U2609">
        <f t="shared" si="86"/>
        <v>75.95</v>
      </c>
      <c r="V2609">
        <v>23.5</v>
      </c>
      <c r="X2609">
        <v>36.4</v>
      </c>
      <c r="Y2609">
        <v>12.3</v>
      </c>
      <c r="BZ2609" t="s">
        <v>2649</v>
      </c>
      <c r="CD2609" s="3" t="s">
        <v>2791</v>
      </c>
      <c r="CE2609" s="3" t="s">
        <v>2791</v>
      </c>
    </row>
    <row r="2610" spans="1:83">
      <c r="A2610" t="s">
        <v>1921</v>
      </c>
      <c r="B2610">
        <v>52.9</v>
      </c>
      <c r="C2610">
        <v>0.96</v>
      </c>
      <c r="D2610">
        <v>12.7</v>
      </c>
      <c r="F2610">
        <v>18.8</v>
      </c>
      <c r="G2610" s="3">
        <f>F2610/Conversions!$C$4</f>
        <v>14.613291877186164</v>
      </c>
      <c r="H2610">
        <v>0.14000000000000001</v>
      </c>
      <c r="I2610" s="3">
        <f>H2610/Conversions!$C$6</f>
        <v>0.10842627013630733</v>
      </c>
      <c r="J2610">
        <v>8</v>
      </c>
      <c r="K2610">
        <v>1.5</v>
      </c>
      <c r="L2610">
        <v>2.44</v>
      </c>
      <c r="M2610">
        <v>0.98</v>
      </c>
      <c r="U2610">
        <f t="shared" si="86"/>
        <v>98.419999999999987</v>
      </c>
      <c r="V2610">
        <v>26.2</v>
      </c>
      <c r="X2610">
        <v>17.8</v>
      </c>
      <c r="Y2610">
        <v>337.2</v>
      </c>
      <c r="BZ2610" t="s">
        <v>2649</v>
      </c>
      <c r="CD2610" s="3" t="s">
        <v>2791</v>
      </c>
      <c r="CE2610" s="3" t="s">
        <v>2791</v>
      </c>
    </row>
    <row r="2611" spans="1:83">
      <c r="A2611" t="s">
        <v>1922</v>
      </c>
      <c r="B2611">
        <v>31.1</v>
      </c>
      <c r="C2611">
        <v>0.64</v>
      </c>
      <c r="D2611">
        <v>6</v>
      </c>
      <c r="F2611">
        <v>11.3</v>
      </c>
      <c r="G2611" s="3">
        <f>F2611/Conversions!$C$4</f>
        <v>8.7835211815001948</v>
      </c>
      <c r="H2611">
        <v>0.14000000000000001</v>
      </c>
      <c r="I2611" s="3">
        <f>H2611/Conversions!$C$6</f>
        <v>0.10842627013630733</v>
      </c>
      <c r="J2611">
        <v>2.2999999999999998</v>
      </c>
      <c r="K2611">
        <v>25.5</v>
      </c>
      <c r="L2611">
        <v>0.72</v>
      </c>
      <c r="M2611">
        <v>0.24</v>
      </c>
      <c r="U2611">
        <f t="shared" si="86"/>
        <v>77.94</v>
      </c>
      <c r="V2611">
        <v>24.1</v>
      </c>
      <c r="X2611">
        <v>28.8</v>
      </c>
      <c r="Y2611">
        <v>133.6</v>
      </c>
      <c r="BZ2611" t="s">
        <v>2649</v>
      </c>
      <c r="CD2611" s="3" t="s">
        <v>2791</v>
      </c>
      <c r="CE2611" s="3" t="s">
        <v>2791</v>
      </c>
    </row>
    <row r="2612" spans="1:83">
      <c r="A2612" t="s">
        <v>1922</v>
      </c>
      <c r="B2612">
        <v>34.200000000000003</v>
      </c>
      <c r="C2612">
        <v>0.66</v>
      </c>
      <c r="D2612">
        <v>5.8</v>
      </c>
      <c r="F2612">
        <v>11.2</v>
      </c>
      <c r="G2612" s="3">
        <f>F2612/Conversions!$C$4</f>
        <v>8.7057909055577145</v>
      </c>
      <c r="H2612">
        <v>0.14000000000000001</v>
      </c>
      <c r="I2612" s="3">
        <f>H2612/Conversions!$C$6</f>
        <v>0.10842627013630733</v>
      </c>
      <c r="J2612">
        <v>2.6</v>
      </c>
      <c r="K2612">
        <v>24</v>
      </c>
      <c r="L2612">
        <v>0.74</v>
      </c>
      <c r="M2612">
        <v>0.23</v>
      </c>
      <c r="U2612">
        <f t="shared" si="86"/>
        <v>79.570000000000007</v>
      </c>
      <c r="V2612">
        <v>25</v>
      </c>
      <c r="BZ2612" t="s">
        <v>2649</v>
      </c>
      <c r="CD2612" s="3" t="s">
        <v>2791</v>
      </c>
      <c r="CE2612" s="3" t="s">
        <v>2791</v>
      </c>
    </row>
    <row r="2613" spans="1:83">
      <c r="A2613" t="s">
        <v>1922</v>
      </c>
      <c r="B2613">
        <v>27</v>
      </c>
      <c r="C2613">
        <v>0.61</v>
      </c>
      <c r="D2613">
        <v>4.7</v>
      </c>
      <c r="F2613">
        <v>10.4</v>
      </c>
      <c r="G2613" s="3">
        <f>F2613/Conversions!$C$4</f>
        <v>8.0839486980178776</v>
      </c>
      <c r="H2613">
        <v>0.13</v>
      </c>
      <c r="I2613" s="3">
        <f>H2613/Conversions!$C$6</f>
        <v>0.10068153655514252</v>
      </c>
      <c r="J2613">
        <v>2.2999999999999998</v>
      </c>
      <c r="K2613">
        <v>26.3</v>
      </c>
      <c r="L2613">
        <v>0.52</v>
      </c>
      <c r="M2613">
        <v>0.14000000000000001</v>
      </c>
      <c r="U2613">
        <f t="shared" si="86"/>
        <v>72.100000000000009</v>
      </c>
      <c r="V2613">
        <v>23.5</v>
      </c>
      <c r="BZ2613" t="s">
        <v>2649</v>
      </c>
      <c r="CD2613" s="3" t="s">
        <v>2791</v>
      </c>
      <c r="CE2613" s="3" t="s">
        <v>2791</v>
      </c>
    </row>
    <row r="2614" spans="1:83">
      <c r="A2614" t="s">
        <v>1922</v>
      </c>
      <c r="B2614">
        <v>22.1</v>
      </c>
      <c r="C2614">
        <v>0.56999999999999995</v>
      </c>
      <c r="D2614">
        <v>4.5999999999999996</v>
      </c>
      <c r="F2614">
        <v>8.6999999999999993</v>
      </c>
      <c r="G2614" s="3">
        <f>F2614/Conversions!$C$4</f>
        <v>6.7625340069957245</v>
      </c>
      <c r="H2614">
        <v>0.14000000000000001</v>
      </c>
      <c r="I2614" s="3">
        <f>H2614/Conversions!$C$6</f>
        <v>0.10842627013630733</v>
      </c>
      <c r="J2614">
        <v>2.1</v>
      </c>
      <c r="K2614">
        <v>28.2</v>
      </c>
      <c r="L2614">
        <v>0.53</v>
      </c>
      <c r="M2614">
        <v>0.12</v>
      </c>
      <c r="U2614">
        <f t="shared" si="86"/>
        <v>67.06</v>
      </c>
      <c r="V2614">
        <v>15.5</v>
      </c>
      <c r="BZ2614" t="s">
        <v>2649</v>
      </c>
      <c r="CD2614" s="3" t="s">
        <v>2791</v>
      </c>
      <c r="CE2614" s="3" t="s">
        <v>2791</v>
      </c>
    </row>
    <row r="2615" spans="1:83">
      <c r="A2615" t="s">
        <v>1922</v>
      </c>
      <c r="B2615">
        <v>32.299999999999997</v>
      </c>
      <c r="C2615">
        <v>0.59</v>
      </c>
      <c r="D2615">
        <v>5.8</v>
      </c>
      <c r="F2615">
        <v>9.1</v>
      </c>
      <c r="G2615" s="3">
        <f>F2615/Conversions!$C$4</f>
        <v>7.0734551107656429</v>
      </c>
      <c r="H2615">
        <v>0.13</v>
      </c>
      <c r="I2615" s="3">
        <f>H2615/Conversions!$C$6</f>
        <v>0.10068153655514252</v>
      </c>
      <c r="J2615">
        <v>1.9</v>
      </c>
      <c r="K2615">
        <v>25.7</v>
      </c>
      <c r="L2615">
        <v>0.66</v>
      </c>
      <c r="M2615">
        <v>0.19</v>
      </c>
      <c r="U2615">
        <f t="shared" si="86"/>
        <v>76.36999999999999</v>
      </c>
      <c r="V2615">
        <v>22</v>
      </c>
      <c r="BZ2615" t="s">
        <v>2649</v>
      </c>
      <c r="CD2615" s="3" t="s">
        <v>2791</v>
      </c>
      <c r="CE2615" s="3" t="s">
        <v>2791</v>
      </c>
    </row>
    <row r="2616" spans="1:83">
      <c r="A2616" t="s">
        <v>1922</v>
      </c>
      <c r="B2616">
        <v>27</v>
      </c>
      <c r="C2616">
        <v>0.57999999999999996</v>
      </c>
      <c r="D2616">
        <v>4.4000000000000004</v>
      </c>
      <c r="F2616">
        <v>9.3000000000000007</v>
      </c>
      <c r="G2616" s="3">
        <f>F2616/Conversions!$C$4</f>
        <v>7.2289156626506035</v>
      </c>
      <c r="H2616">
        <v>0.13</v>
      </c>
      <c r="I2616" s="3">
        <f>H2616/Conversions!$C$6</f>
        <v>0.10068153655514252</v>
      </c>
      <c r="J2616">
        <v>2.4</v>
      </c>
      <c r="K2616">
        <v>25.8</v>
      </c>
      <c r="L2616">
        <v>0.51</v>
      </c>
      <c r="M2616">
        <v>0.16</v>
      </c>
      <c r="U2616">
        <f t="shared" si="86"/>
        <v>70.28</v>
      </c>
      <c r="V2616">
        <v>22.1</v>
      </c>
      <c r="BZ2616" t="s">
        <v>2649</v>
      </c>
      <c r="CD2616" s="3" t="s">
        <v>2791</v>
      </c>
      <c r="CE2616" s="3" t="s">
        <v>2791</v>
      </c>
    </row>
    <row r="2617" spans="1:83">
      <c r="A2617" t="s">
        <v>1923</v>
      </c>
      <c r="B2617">
        <v>43.1</v>
      </c>
      <c r="C2617">
        <v>0.91</v>
      </c>
      <c r="D2617">
        <v>9.1999999999999993</v>
      </c>
      <c r="F2617">
        <v>19.8</v>
      </c>
      <c r="G2617" s="3">
        <f>F2617/Conversions!$C$4</f>
        <v>15.390594636610961</v>
      </c>
      <c r="H2617">
        <v>0.15</v>
      </c>
      <c r="I2617" s="3">
        <f>H2617/Conversions!$C$6</f>
        <v>0.11617100371747212</v>
      </c>
      <c r="J2617">
        <v>7.2</v>
      </c>
      <c r="K2617">
        <v>7.6</v>
      </c>
      <c r="L2617">
        <v>2.1800000000000002</v>
      </c>
      <c r="M2617">
        <v>0.53</v>
      </c>
      <c r="U2617">
        <f t="shared" si="86"/>
        <v>90.67</v>
      </c>
      <c r="V2617">
        <v>1</v>
      </c>
      <c r="X2617">
        <v>31.8</v>
      </c>
      <c r="BZ2617" t="s">
        <v>2649</v>
      </c>
      <c r="CD2617" s="3" t="s">
        <v>2791</v>
      </c>
      <c r="CE2617" s="3" t="s">
        <v>2791</v>
      </c>
    </row>
    <row r="2618" spans="1:83">
      <c r="A2618" t="s">
        <v>1923</v>
      </c>
      <c r="B2618">
        <v>42.3</v>
      </c>
      <c r="C2618">
        <v>0.92</v>
      </c>
      <c r="D2618">
        <v>9.1</v>
      </c>
      <c r="F2618">
        <v>19.8</v>
      </c>
      <c r="G2618" s="3">
        <f>F2618/Conversions!$C$4</f>
        <v>15.390594636610961</v>
      </c>
      <c r="H2618">
        <v>0.14000000000000001</v>
      </c>
      <c r="I2618" s="3">
        <f>H2618/Conversions!$C$6</f>
        <v>0.10842627013630733</v>
      </c>
      <c r="J2618">
        <v>7.3</v>
      </c>
      <c r="K2618">
        <v>7.7</v>
      </c>
      <c r="L2618">
        <v>2.0499999999999998</v>
      </c>
      <c r="M2618">
        <v>0.45</v>
      </c>
      <c r="U2618">
        <f t="shared" si="86"/>
        <v>89.759999999999991</v>
      </c>
      <c r="V2618">
        <v>9.1999999999999993</v>
      </c>
      <c r="BZ2618" t="s">
        <v>2649</v>
      </c>
      <c r="CD2618" s="3" t="s">
        <v>2791</v>
      </c>
      <c r="CE2618" s="3" t="s">
        <v>2791</v>
      </c>
    </row>
    <row r="2619" spans="1:83">
      <c r="A2619" t="s">
        <v>1923</v>
      </c>
      <c r="B2619">
        <v>42.2</v>
      </c>
      <c r="C2619">
        <v>0.91</v>
      </c>
      <c r="D2619">
        <v>9.4</v>
      </c>
      <c r="F2619">
        <v>19.7</v>
      </c>
      <c r="G2619" s="3">
        <f>F2619/Conversions!$C$4</f>
        <v>15.312864360668479</v>
      </c>
      <c r="H2619">
        <v>0.15</v>
      </c>
      <c r="I2619" s="3">
        <f>H2619/Conversions!$C$6</f>
        <v>0.11617100371747212</v>
      </c>
      <c r="J2619">
        <v>7.2</v>
      </c>
      <c r="K2619">
        <v>7.8</v>
      </c>
      <c r="L2619">
        <v>2.11</v>
      </c>
      <c r="M2619">
        <v>0.45</v>
      </c>
      <c r="U2619">
        <f t="shared" si="86"/>
        <v>89.92</v>
      </c>
      <c r="V2619">
        <v>1.6</v>
      </c>
      <c r="X2619">
        <v>13.4</v>
      </c>
      <c r="Y2619">
        <v>12.8</v>
      </c>
      <c r="BZ2619" t="s">
        <v>2649</v>
      </c>
      <c r="CD2619" s="3" t="s">
        <v>2791</v>
      </c>
      <c r="CE2619" s="3" t="s">
        <v>2791</v>
      </c>
    </row>
    <row r="2620" spans="1:83">
      <c r="A2620" t="s">
        <v>1923</v>
      </c>
      <c r="B2620">
        <v>41.9</v>
      </c>
      <c r="C2620">
        <v>0.95</v>
      </c>
      <c r="D2620">
        <v>9</v>
      </c>
      <c r="F2620">
        <v>19.899999999999999</v>
      </c>
      <c r="G2620" s="3">
        <f>F2620/Conversions!$C$4</f>
        <v>15.468324912553438</v>
      </c>
      <c r="H2620">
        <v>0.15</v>
      </c>
      <c r="I2620" s="3">
        <f>H2620/Conversions!$C$6</f>
        <v>0.11617100371747212</v>
      </c>
      <c r="J2620">
        <v>7.1</v>
      </c>
      <c r="K2620">
        <v>7.7</v>
      </c>
      <c r="L2620">
        <v>2.02</v>
      </c>
      <c r="M2620">
        <v>0.45</v>
      </c>
      <c r="U2620">
        <f t="shared" si="86"/>
        <v>89.169999999999987</v>
      </c>
      <c r="V2620">
        <v>8.9</v>
      </c>
      <c r="X2620">
        <v>43.7</v>
      </c>
      <c r="BZ2620" t="s">
        <v>2649</v>
      </c>
      <c r="CD2620" s="3" t="s">
        <v>2791</v>
      </c>
      <c r="CE2620" s="3" t="s">
        <v>2791</v>
      </c>
    </row>
    <row r="2621" spans="1:83">
      <c r="A2621" t="s">
        <v>1923</v>
      </c>
      <c r="B2621">
        <v>42.6</v>
      </c>
      <c r="C2621">
        <v>0.92</v>
      </c>
      <c r="D2621">
        <v>9.1999999999999993</v>
      </c>
      <c r="F2621">
        <v>20</v>
      </c>
      <c r="G2621" s="3">
        <f>F2621/Conversions!$C$4</f>
        <v>15.54605518849592</v>
      </c>
      <c r="H2621">
        <v>0.14000000000000001</v>
      </c>
      <c r="I2621" s="3">
        <f>H2621/Conversions!$C$6</f>
        <v>0.10842627013630733</v>
      </c>
      <c r="J2621">
        <v>7.2</v>
      </c>
      <c r="K2621">
        <v>7.6</v>
      </c>
      <c r="L2621">
        <v>2.0499999999999998</v>
      </c>
      <c r="M2621">
        <v>0.43</v>
      </c>
      <c r="U2621">
        <f t="shared" si="86"/>
        <v>90.14</v>
      </c>
      <c r="V2621">
        <v>9.5</v>
      </c>
      <c r="X2621">
        <v>33.6</v>
      </c>
      <c r="BZ2621" t="s">
        <v>2649</v>
      </c>
      <c r="CD2621" s="3" t="s">
        <v>2791</v>
      </c>
      <c r="CE2621" s="3" t="s">
        <v>2791</v>
      </c>
    </row>
    <row r="2622" spans="1:83">
      <c r="A2622" t="s">
        <v>1924</v>
      </c>
      <c r="B2622">
        <v>42.2</v>
      </c>
      <c r="C2622">
        <v>0.92</v>
      </c>
      <c r="D2622">
        <v>8.9</v>
      </c>
      <c r="F2622">
        <v>19.7</v>
      </c>
      <c r="G2622" s="3">
        <f>F2622/Conversions!$C$4</f>
        <v>15.312864360668479</v>
      </c>
      <c r="H2622">
        <v>0.13</v>
      </c>
      <c r="I2622" s="3">
        <f>H2622/Conversions!$C$6</f>
        <v>0.10068153655514252</v>
      </c>
      <c r="J2622">
        <v>7.5</v>
      </c>
      <c r="K2622">
        <v>7.7</v>
      </c>
      <c r="L2622">
        <v>2.02</v>
      </c>
      <c r="M2622">
        <v>0.43</v>
      </c>
      <c r="U2622">
        <f t="shared" si="86"/>
        <v>89.500000000000014</v>
      </c>
      <c r="V2622">
        <v>1.1000000000000001</v>
      </c>
      <c r="X2622">
        <v>29.8</v>
      </c>
      <c r="BZ2622" t="s">
        <v>2649</v>
      </c>
      <c r="CD2622" s="3" t="s">
        <v>2791</v>
      </c>
      <c r="CE2622" s="3" t="s">
        <v>2791</v>
      </c>
    </row>
    <row r="2623" spans="1:83">
      <c r="A2623" t="s">
        <v>1924</v>
      </c>
      <c r="B2623">
        <v>41.5</v>
      </c>
      <c r="C2623">
        <v>0.94</v>
      </c>
      <c r="D2623">
        <v>8.6</v>
      </c>
      <c r="F2623">
        <v>20</v>
      </c>
      <c r="G2623" s="3">
        <f>F2623/Conversions!$C$4</f>
        <v>15.54605518849592</v>
      </c>
      <c r="H2623">
        <v>0.13</v>
      </c>
      <c r="I2623" s="3">
        <f>H2623/Conversions!$C$6</f>
        <v>0.10068153655514252</v>
      </c>
      <c r="J2623">
        <v>7.7</v>
      </c>
      <c r="K2623">
        <v>7.5</v>
      </c>
      <c r="L2623">
        <v>1.98</v>
      </c>
      <c r="M2623">
        <v>0.4</v>
      </c>
      <c r="U2623">
        <f t="shared" si="86"/>
        <v>88.749999999999986</v>
      </c>
      <c r="V2623">
        <v>8.5</v>
      </c>
      <c r="BZ2623" t="s">
        <v>2649</v>
      </c>
      <c r="CD2623" s="3" t="s">
        <v>2791</v>
      </c>
      <c r="CE2623" s="3" t="s">
        <v>2791</v>
      </c>
    </row>
    <row r="2624" spans="1:83">
      <c r="A2624" t="s">
        <v>1924</v>
      </c>
      <c r="B2624">
        <v>42</v>
      </c>
      <c r="C2624">
        <v>0.93</v>
      </c>
      <c r="D2624">
        <v>8.5</v>
      </c>
      <c r="F2624">
        <v>19.8</v>
      </c>
      <c r="G2624" s="3">
        <f>F2624/Conversions!$C$4</f>
        <v>15.390594636610961</v>
      </c>
      <c r="H2624">
        <v>0.13</v>
      </c>
      <c r="I2624" s="3">
        <f>H2624/Conversions!$C$6</f>
        <v>0.10068153655514252</v>
      </c>
      <c r="J2624">
        <v>7.5</v>
      </c>
      <c r="K2624">
        <v>7.5</v>
      </c>
      <c r="L2624">
        <v>2</v>
      </c>
      <c r="M2624">
        <v>0.43</v>
      </c>
      <c r="U2624">
        <f t="shared" si="86"/>
        <v>88.79</v>
      </c>
      <c r="V2624">
        <v>8.1999999999999993</v>
      </c>
      <c r="X2624">
        <v>33.1</v>
      </c>
      <c r="BZ2624" t="s">
        <v>2649</v>
      </c>
      <c r="CD2624" s="3" t="s">
        <v>2791</v>
      </c>
      <c r="CE2624" s="3" t="s">
        <v>2791</v>
      </c>
    </row>
    <row r="2625" spans="1:83">
      <c r="A2625" t="s">
        <v>1924</v>
      </c>
      <c r="B2625">
        <v>41.9</v>
      </c>
      <c r="C2625">
        <v>0.93</v>
      </c>
      <c r="D2625">
        <v>9.1999999999999993</v>
      </c>
      <c r="F2625">
        <v>19.600000000000001</v>
      </c>
      <c r="G2625" s="3">
        <f>F2625/Conversions!$C$4</f>
        <v>15.235134084726003</v>
      </c>
      <c r="H2625">
        <v>0.13</v>
      </c>
      <c r="I2625" s="3">
        <f>H2625/Conversions!$C$6</f>
        <v>0.10068153655514252</v>
      </c>
      <c r="J2625">
        <v>7.6</v>
      </c>
      <c r="K2625">
        <v>7.7</v>
      </c>
      <c r="L2625">
        <v>2.11</v>
      </c>
      <c r="M2625">
        <v>0.41</v>
      </c>
      <c r="U2625">
        <f t="shared" si="86"/>
        <v>89.579999999999984</v>
      </c>
      <c r="V2625">
        <v>9</v>
      </c>
      <c r="BZ2625" t="s">
        <v>2649</v>
      </c>
      <c r="CD2625" s="3" t="s">
        <v>2791</v>
      </c>
      <c r="CE2625" s="3" t="s">
        <v>2791</v>
      </c>
    </row>
    <row r="2626" spans="1:83">
      <c r="A2626" t="s">
        <v>1924</v>
      </c>
      <c r="B2626">
        <v>42.4</v>
      </c>
      <c r="C2626">
        <v>0.92</v>
      </c>
      <c r="D2626">
        <v>9.3000000000000007</v>
      </c>
      <c r="F2626">
        <v>19.7</v>
      </c>
      <c r="G2626" s="3">
        <f>F2626/Conversions!$C$4</f>
        <v>15.312864360668479</v>
      </c>
      <c r="H2626">
        <v>0.13</v>
      </c>
      <c r="I2626" s="3">
        <f>H2626/Conversions!$C$6</f>
        <v>0.10068153655514252</v>
      </c>
      <c r="J2626">
        <v>7.5</v>
      </c>
      <c r="K2626">
        <v>7.4</v>
      </c>
      <c r="L2626">
        <v>2.0499999999999998</v>
      </c>
      <c r="M2626">
        <v>0.41</v>
      </c>
      <c r="U2626">
        <f t="shared" si="86"/>
        <v>89.81</v>
      </c>
      <c r="V2626">
        <v>9.3000000000000007</v>
      </c>
      <c r="BZ2626" t="s">
        <v>2649</v>
      </c>
      <c r="CD2626" s="3" t="s">
        <v>2791</v>
      </c>
      <c r="CE2626" s="3" t="s">
        <v>2791</v>
      </c>
    </row>
    <row r="2627" spans="1:83">
      <c r="A2627" t="s">
        <v>1925</v>
      </c>
      <c r="B2627">
        <v>41.4</v>
      </c>
      <c r="C2627">
        <v>0.91</v>
      </c>
      <c r="D2627">
        <v>8.6999999999999993</v>
      </c>
      <c r="F2627">
        <v>19.600000000000001</v>
      </c>
      <c r="G2627" s="3">
        <f>F2627/Conversions!$C$4</f>
        <v>15.235134084726003</v>
      </c>
      <c r="H2627">
        <v>0.13</v>
      </c>
      <c r="I2627" s="3">
        <f>H2627/Conversions!$C$6</f>
        <v>0.10068153655514252</v>
      </c>
      <c r="J2627">
        <v>7.8</v>
      </c>
      <c r="K2627">
        <v>7.6</v>
      </c>
      <c r="L2627">
        <v>1.88</v>
      </c>
      <c r="M2627">
        <v>0.37</v>
      </c>
      <c r="U2627">
        <f t="shared" si="86"/>
        <v>88.389999999999986</v>
      </c>
      <c r="V2627">
        <v>8.8000000000000007</v>
      </c>
      <c r="BZ2627" t="s">
        <v>2649</v>
      </c>
      <c r="CD2627" s="3" t="s">
        <v>2791</v>
      </c>
      <c r="CE2627" s="3" t="s">
        <v>2791</v>
      </c>
    </row>
    <row r="2628" spans="1:83">
      <c r="A2628" t="s">
        <v>1926</v>
      </c>
      <c r="B2628">
        <v>42.7</v>
      </c>
      <c r="C2628">
        <v>0.93</v>
      </c>
      <c r="D2628">
        <v>9.1999999999999993</v>
      </c>
      <c r="F2628">
        <v>19.399999999999999</v>
      </c>
      <c r="G2628" s="3">
        <f>F2628/Conversions!$C$4</f>
        <v>15.07967353284104</v>
      </c>
      <c r="H2628">
        <v>0.14000000000000001</v>
      </c>
      <c r="I2628" s="3">
        <f>H2628/Conversions!$C$6</f>
        <v>0.10842627013630733</v>
      </c>
      <c r="J2628">
        <v>7</v>
      </c>
      <c r="K2628">
        <v>7.5</v>
      </c>
      <c r="L2628">
        <v>2.15</v>
      </c>
      <c r="M2628">
        <v>0.47</v>
      </c>
      <c r="U2628">
        <f t="shared" si="86"/>
        <v>89.490000000000009</v>
      </c>
      <c r="V2628">
        <v>9.6</v>
      </c>
      <c r="Y2628">
        <v>121</v>
      </c>
      <c r="BZ2628" t="s">
        <v>2649</v>
      </c>
      <c r="CD2628" s="3" t="s">
        <v>2791</v>
      </c>
      <c r="CE2628" s="3" t="s">
        <v>2791</v>
      </c>
    </row>
    <row r="2629" spans="1:83">
      <c r="A2629" t="s">
        <v>1926</v>
      </c>
      <c r="B2629">
        <v>42.6</v>
      </c>
      <c r="C2629">
        <v>0.92</v>
      </c>
      <c r="D2629">
        <v>9.3000000000000007</v>
      </c>
      <c r="F2629">
        <v>20</v>
      </c>
      <c r="G2629" s="3">
        <f>F2629/Conversions!$C$4</f>
        <v>15.54605518849592</v>
      </c>
      <c r="H2629">
        <v>0.15</v>
      </c>
      <c r="I2629" s="3">
        <f>H2629/Conversions!$C$6</f>
        <v>0.11617100371747212</v>
      </c>
      <c r="J2629">
        <v>7.1</v>
      </c>
      <c r="K2629">
        <v>7.4</v>
      </c>
      <c r="L2629">
        <v>2.11</v>
      </c>
      <c r="M2629">
        <v>0.47</v>
      </c>
      <c r="U2629">
        <f t="shared" si="86"/>
        <v>90.05</v>
      </c>
      <c r="V2629">
        <v>9</v>
      </c>
      <c r="BZ2629" t="s">
        <v>2649</v>
      </c>
      <c r="CD2629" s="3" t="s">
        <v>2791</v>
      </c>
      <c r="CE2629" s="3" t="s">
        <v>2791</v>
      </c>
    </row>
    <row r="2630" spans="1:83">
      <c r="A2630" t="s">
        <v>1926</v>
      </c>
      <c r="B2630">
        <v>41.9</v>
      </c>
      <c r="C2630">
        <v>0.92</v>
      </c>
      <c r="D2630">
        <v>8.9</v>
      </c>
      <c r="F2630">
        <v>20</v>
      </c>
      <c r="G2630" s="3">
        <f>F2630/Conversions!$C$4</f>
        <v>15.54605518849592</v>
      </c>
      <c r="H2630">
        <v>0.15</v>
      </c>
      <c r="I2630" s="3">
        <f>H2630/Conversions!$C$6</f>
        <v>0.11617100371747212</v>
      </c>
      <c r="J2630">
        <v>7.1</v>
      </c>
      <c r="K2630">
        <v>7.5</v>
      </c>
      <c r="L2630">
        <v>2.02</v>
      </c>
      <c r="M2630">
        <v>0.44</v>
      </c>
      <c r="U2630">
        <f t="shared" si="86"/>
        <v>88.93</v>
      </c>
      <c r="V2630">
        <v>9.6</v>
      </c>
      <c r="X2630">
        <v>34</v>
      </c>
      <c r="BZ2630" t="s">
        <v>2649</v>
      </c>
      <c r="CD2630" s="3" t="s">
        <v>2791</v>
      </c>
      <c r="CE2630" s="3" t="s">
        <v>2791</v>
      </c>
    </row>
    <row r="2631" spans="1:83">
      <c r="A2631" t="s">
        <v>1926</v>
      </c>
      <c r="B2631">
        <v>42.7</v>
      </c>
      <c r="C2631">
        <v>0.93</v>
      </c>
      <c r="D2631">
        <v>9.1999999999999993</v>
      </c>
      <c r="F2631">
        <v>20.100000000000001</v>
      </c>
      <c r="G2631" s="3">
        <f>F2631/Conversions!$C$4</f>
        <v>15.6237854644384</v>
      </c>
      <c r="H2631">
        <v>0.16</v>
      </c>
      <c r="I2631" s="3">
        <f>H2631/Conversions!$C$6</f>
        <v>0.12391573729863693</v>
      </c>
      <c r="J2631">
        <v>7</v>
      </c>
      <c r="K2631">
        <v>7.4</v>
      </c>
      <c r="L2631">
        <v>2.0699999999999998</v>
      </c>
      <c r="M2631">
        <v>0.47</v>
      </c>
      <c r="U2631">
        <f t="shared" si="86"/>
        <v>90.03</v>
      </c>
      <c r="V2631">
        <v>11.7</v>
      </c>
      <c r="BZ2631" t="s">
        <v>2649</v>
      </c>
      <c r="CD2631" s="3" t="s">
        <v>2791</v>
      </c>
      <c r="CE2631" s="3" t="s">
        <v>2791</v>
      </c>
    </row>
    <row r="2632" spans="1:83">
      <c r="A2632" t="s">
        <v>1926</v>
      </c>
      <c r="B2632">
        <v>41.4</v>
      </c>
      <c r="C2632">
        <v>0.91</v>
      </c>
      <c r="D2632">
        <v>9</v>
      </c>
      <c r="F2632">
        <v>19.7</v>
      </c>
      <c r="G2632" s="3">
        <f>F2632/Conversions!$C$4</f>
        <v>15.312864360668479</v>
      </c>
      <c r="H2632">
        <v>0.14000000000000001</v>
      </c>
      <c r="I2632" s="3">
        <f>H2632/Conversions!$C$6</f>
        <v>0.10842627013630733</v>
      </c>
      <c r="J2632">
        <v>7.2</v>
      </c>
      <c r="K2632">
        <v>7.6</v>
      </c>
      <c r="L2632">
        <v>1.96</v>
      </c>
      <c r="M2632">
        <v>0.4</v>
      </c>
      <c r="U2632">
        <f t="shared" si="86"/>
        <v>88.31</v>
      </c>
      <c r="V2632">
        <v>8.6</v>
      </c>
      <c r="Y2632">
        <v>122.1</v>
      </c>
      <c r="BZ2632" t="s">
        <v>2649</v>
      </c>
      <c r="CD2632" s="3" t="s">
        <v>2791</v>
      </c>
      <c r="CE2632" s="3" t="s">
        <v>2791</v>
      </c>
    </row>
    <row r="2633" spans="1:83">
      <c r="A2633" t="s">
        <v>1927</v>
      </c>
      <c r="B2633">
        <v>41.1</v>
      </c>
      <c r="C2633">
        <v>0.91</v>
      </c>
      <c r="D2633">
        <v>8.5</v>
      </c>
      <c r="F2633">
        <v>19.600000000000001</v>
      </c>
      <c r="G2633" s="3">
        <f>F2633/Conversions!$C$4</f>
        <v>15.235134084726003</v>
      </c>
      <c r="H2633">
        <v>0.13</v>
      </c>
      <c r="I2633" s="3">
        <f>H2633/Conversions!$C$6</f>
        <v>0.10068153655514252</v>
      </c>
      <c r="J2633">
        <v>7.2</v>
      </c>
      <c r="K2633">
        <v>7.5</v>
      </c>
      <c r="L2633">
        <v>1.92</v>
      </c>
      <c r="M2633">
        <v>0.34</v>
      </c>
      <c r="U2633">
        <f t="shared" si="86"/>
        <v>87.199999999999989</v>
      </c>
      <c r="V2633">
        <v>8.4</v>
      </c>
      <c r="BZ2633" t="s">
        <v>2649</v>
      </c>
      <c r="CD2633" s="3" t="s">
        <v>2791</v>
      </c>
      <c r="CE2633" s="3" t="s">
        <v>2791</v>
      </c>
    </row>
    <row r="2634" spans="1:83">
      <c r="A2634" t="s">
        <v>1927</v>
      </c>
      <c r="B2634">
        <v>41.6</v>
      </c>
      <c r="C2634">
        <v>0.91</v>
      </c>
      <c r="D2634">
        <v>8.5</v>
      </c>
      <c r="F2634">
        <v>20.100000000000001</v>
      </c>
      <c r="G2634" s="3">
        <f>F2634/Conversions!$C$4</f>
        <v>15.6237854644384</v>
      </c>
      <c r="H2634">
        <v>0.14000000000000001</v>
      </c>
      <c r="I2634" s="3">
        <f>H2634/Conversions!$C$6</f>
        <v>0.10842627013630733</v>
      </c>
      <c r="J2634">
        <v>7.6</v>
      </c>
      <c r="K2634">
        <v>7.6</v>
      </c>
      <c r="L2634">
        <v>1.96</v>
      </c>
      <c r="M2634">
        <v>0.38</v>
      </c>
      <c r="U2634">
        <f t="shared" si="86"/>
        <v>88.789999999999992</v>
      </c>
      <c r="V2634">
        <v>8.8000000000000007</v>
      </c>
      <c r="BZ2634" t="s">
        <v>2649</v>
      </c>
      <c r="CD2634" s="3" t="s">
        <v>2791</v>
      </c>
      <c r="CE2634" s="3" t="s">
        <v>2791</v>
      </c>
    </row>
    <row r="2635" spans="1:83">
      <c r="A2635" t="s">
        <v>1928</v>
      </c>
      <c r="B2635">
        <v>52.3</v>
      </c>
      <c r="C2635">
        <v>0.94</v>
      </c>
      <c r="D2635">
        <v>12.3</v>
      </c>
      <c r="F2635">
        <v>18.8</v>
      </c>
      <c r="G2635" s="3">
        <f>F2635/Conversions!$C$4</f>
        <v>14.613291877186164</v>
      </c>
      <c r="H2635">
        <v>0.16</v>
      </c>
      <c r="I2635" s="3">
        <f>H2635/Conversions!$C$6</f>
        <v>0.12391573729863693</v>
      </c>
      <c r="J2635">
        <v>9.8000000000000007</v>
      </c>
      <c r="K2635">
        <v>1.7</v>
      </c>
      <c r="L2635">
        <v>2.35</v>
      </c>
      <c r="M2635">
        <v>0.72</v>
      </c>
      <c r="U2635">
        <f t="shared" si="86"/>
        <v>99.07</v>
      </c>
      <c r="V2635">
        <v>23.1</v>
      </c>
      <c r="X2635">
        <v>39.5</v>
      </c>
      <c r="Y2635">
        <v>217.1</v>
      </c>
      <c r="BZ2635" t="s">
        <v>2649</v>
      </c>
      <c r="CD2635" s="3" t="s">
        <v>2791</v>
      </c>
      <c r="CE2635" s="3" t="s">
        <v>2791</v>
      </c>
    </row>
    <row r="2636" spans="1:83">
      <c r="A2636" t="s">
        <v>1928</v>
      </c>
      <c r="B2636">
        <v>52.9</v>
      </c>
      <c r="C2636">
        <v>1.02</v>
      </c>
      <c r="D2636">
        <v>11.4</v>
      </c>
      <c r="F2636">
        <v>20</v>
      </c>
      <c r="G2636" s="3">
        <f>F2636/Conversions!$C$4</f>
        <v>15.54605518849592</v>
      </c>
      <c r="H2636">
        <v>0.15</v>
      </c>
      <c r="I2636" s="3">
        <f>H2636/Conversions!$C$6</f>
        <v>0.11617100371747212</v>
      </c>
      <c r="J2636">
        <v>8</v>
      </c>
      <c r="K2636">
        <v>1.3</v>
      </c>
      <c r="L2636">
        <v>2.4900000000000002</v>
      </c>
      <c r="M2636">
        <v>1</v>
      </c>
      <c r="U2636">
        <f t="shared" si="86"/>
        <v>98.26</v>
      </c>
      <c r="V2636">
        <v>25.3</v>
      </c>
      <c r="X2636">
        <v>46.4</v>
      </c>
      <c r="Y2636">
        <v>175.3</v>
      </c>
      <c r="BZ2636" t="s">
        <v>2649</v>
      </c>
      <c r="CD2636" s="3" t="s">
        <v>2791</v>
      </c>
      <c r="CE2636" s="3" t="s">
        <v>2791</v>
      </c>
    </row>
    <row r="2637" spans="1:83">
      <c r="A2637" t="s">
        <v>1928</v>
      </c>
      <c r="B2637">
        <v>49.1</v>
      </c>
      <c r="C2637">
        <v>1</v>
      </c>
      <c r="D2637">
        <v>10.9</v>
      </c>
      <c r="F2637">
        <v>19.7</v>
      </c>
      <c r="G2637" s="3">
        <f>F2637/Conversions!$C$4</f>
        <v>15.312864360668479</v>
      </c>
      <c r="H2637">
        <v>1.1000000000000001</v>
      </c>
      <c r="I2637" s="3">
        <f>H2637/Conversions!$C$6</f>
        <v>0.85192069392812897</v>
      </c>
      <c r="J2637">
        <v>9</v>
      </c>
      <c r="K2637">
        <v>1.6</v>
      </c>
      <c r="L2637">
        <v>2.57</v>
      </c>
      <c r="M2637">
        <v>0.71</v>
      </c>
      <c r="U2637">
        <f t="shared" si="86"/>
        <v>95.68</v>
      </c>
      <c r="V2637">
        <v>21.3</v>
      </c>
      <c r="X2637">
        <v>51</v>
      </c>
      <c r="Y2637">
        <v>153.4</v>
      </c>
      <c r="BZ2637" t="s">
        <v>2649</v>
      </c>
      <c r="CD2637" s="3" t="s">
        <v>2791</v>
      </c>
      <c r="CE2637" s="3" t="s">
        <v>2791</v>
      </c>
    </row>
    <row r="2638" spans="1:83">
      <c r="A2638" t="s">
        <v>1928</v>
      </c>
      <c r="B2638">
        <v>52.7</v>
      </c>
      <c r="C2638">
        <v>1.1200000000000001</v>
      </c>
      <c r="D2638">
        <v>11.4</v>
      </c>
      <c r="F2638">
        <v>18.600000000000001</v>
      </c>
      <c r="G2638" s="3">
        <f>F2638/Conversions!$C$4</f>
        <v>14.457831325301207</v>
      </c>
      <c r="H2638">
        <v>0.25</v>
      </c>
      <c r="I2638" s="3">
        <f>H2638/Conversions!$C$6</f>
        <v>0.19361833952912022</v>
      </c>
      <c r="J2638">
        <v>9.3000000000000007</v>
      </c>
      <c r="K2638">
        <v>1.8</v>
      </c>
      <c r="L2638">
        <v>2.58</v>
      </c>
      <c r="M2638">
        <v>0.82</v>
      </c>
      <c r="U2638">
        <f t="shared" si="86"/>
        <v>98.570000000000022</v>
      </c>
      <c r="V2638">
        <v>22.2</v>
      </c>
      <c r="X2638">
        <v>63.6</v>
      </c>
      <c r="Y2638">
        <v>213</v>
      </c>
      <c r="BZ2638" t="s">
        <v>2649</v>
      </c>
      <c r="CD2638" s="3" t="s">
        <v>2791</v>
      </c>
      <c r="CE2638" s="3" t="s">
        <v>2791</v>
      </c>
    </row>
    <row r="2639" spans="1:83">
      <c r="A2639" t="s">
        <v>1929</v>
      </c>
      <c r="B2639">
        <v>41.3</v>
      </c>
      <c r="C2639">
        <v>0.91</v>
      </c>
      <c r="D2639">
        <v>8.6999999999999993</v>
      </c>
      <c r="F2639">
        <v>19.600000000000001</v>
      </c>
      <c r="G2639" s="3">
        <f>F2639/Conversions!$C$4</f>
        <v>15.235134084726003</v>
      </c>
      <c r="H2639">
        <v>0.13</v>
      </c>
      <c r="I2639" s="3">
        <f>H2639/Conversions!$C$6</f>
        <v>0.10068153655514252</v>
      </c>
      <c r="J2639">
        <v>7.5</v>
      </c>
      <c r="K2639">
        <v>7.5</v>
      </c>
      <c r="L2639">
        <v>1.95</v>
      </c>
      <c r="M2639">
        <v>0.39</v>
      </c>
      <c r="U2639">
        <f t="shared" si="86"/>
        <v>87.97999999999999</v>
      </c>
      <c r="V2639">
        <v>7.7</v>
      </c>
      <c r="X2639">
        <v>36.5</v>
      </c>
      <c r="BZ2639" t="s">
        <v>2649</v>
      </c>
      <c r="CD2639" s="3" t="s">
        <v>2791</v>
      </c>
      <c r="CE2639" s="3" t="s">
        <v>2791</v>
      </c>
    </row>
    <row r="2640" spans="1:83">
      <c r="A2640" t="s">
        <v>1929</v>
      </c>
      <c r="B2640">
        <v>41.6</v>
      </c>
      <c r="C2640">
        <v>0.91</v>
      </c>
      <c r="D2640">
        <v>8.9</v>
      </c>
      <c r="F2640">
        <v>20.100000000000001</v>
      </c>
      <c r="G2640" s="3">
        <f>F2640/Conversions!$C$4</f>
        <v>15.6237854644384</v>
      </c>
      <c r="H2640">
        <v>0.14000000000000001</v>
      </c>
      <c r="I2640" s="3">
        <f>H2640/Conversions!$C$6</f>
        <v>0.10842627013630733</v>
      </c>
      <c r="J2640">
        <v>7.2</v>
      </c>
      <c r="K2640">
        <v>7.4</v>
      </c>
      <c r="L2640">
        <v>1.98</v>
      </c>
      <c r="M2640">
        <v>0.41</v>
      </c>
      <c r="U2640">
        <f t="shared" si="86"/>
        <v>88.640000000000015</v>
      </c>
      <c r="X2640">
        <v>48.1</v>
      </c>
      <c r="Y2640">
        <v>126</v>
      </c>
      <c r="BZ2640" t="s">
        <v>2649</v>
      </c>
      <c r="CD2640" s="3" t="s">
        <v>2791</v>
      </c>
      <c r="CE2640" s="3" t="s">
        <v>2791</v>
      </c>
    </row>
    <row r="2641" spans="1:83">
      <c r="A2641" t="s">
        <v>1929</v>
      </c>
      <c r="B2641">
        <v>42.1</v>
      </c>
      <c r="C2641">
        <v>0.92</v>
      </c>
      <c r="D2641">
        <v>9.3000000000000007</v>
      </c>
      <c r="F2641">
        <v>20.100000000000001</v>
      </c>
      <c r="G2641" s="3">
        <f>F2641/Conversions!$C$4</f>
        <v>15.6237854644384</v>
      </c>
      <c r="H2641">
        <v>0.14000000000000001</v>
      </c>
      <c r="I2641" s="3">
        <f>H2641/Conversions!$C$6</f>
        <v>0.10842627013630733</v>
      </c>
      <c r="J2641">
        <v>7.2</v>
      </c>
      <c r="K2641">
        <v>7.4</v>
      </c>
      <c r="L2641">
        <v>2.08</v>
      </c>
      <c r="M2641">
        <v>0.45</v>
      </c>
      <c r="U2641">
        <f t="shared" si="86"/>
        <v>89.69</v>
      </c>
      <c r="V2641">
        <v>1</v>
      </c>
      <c r="X2641">
        <v>34.1</v>
      </c>
      <c r="BZ2641" t="s">
        <v>2649</v>
      </c>
      <c r="CD2641" s="3" t="s">
        <v>2791</v>
      </c>
      <c r="CE2641" s="3" t="s">
        <v>2791</v>
      </c>
    </row>
    <row r="2642" spans="1:83">
      <c r="A2642" t="s">
        <v>1929</v>
      </c>
      <c r="B2642">
        <v>42.6</v>
      </c>
      <c r="C2642">
        <v>0.94</v>
      </c>
      <c r="D2642">
        <v>9.3000000000000007</v>
      </c>
      <c r="F2642">
        <v>20.5</v>
      </c>
      <c r="G2642" s="3">
        <f>F2642/Conversions!$C$4</f>
        <v>15.934706568208318</v>
      </c>
      <c r="H2642">
        <v>0.15</v>
      </c>
      <c r="I2642" s="3">
        <f>H2642/Conversions!$C$6</f>
        <v>0.11617100371747212</v>
      </c>
      <c r="J2642">
        <v>7.3</v>
      </c>
      <c r="K2642">
        <v>7.4</v>
      </c>
      <c r="L2642">
        <v>2.11</v>
      </c>
      <c r="M2642">
        <v>0.48</v>
      </c>
      <c r="U2642">
        <f t="shared" si="86"/>
        <v>90.78</v>
      </c>
      <c r="V2642">
        <v>9.3000000000000007</v>
      </c>
      <c r="X2642">
        <v>29.3</v>
      </c>
      <c r="BZ2642" t="s">
        <v>2649</v>
      </c>
      <c r="CD2642" s="3" t="s">
        <v>2791</v>
      </c>
      <c r="CE2642" s="3" t="s">
        <v>2791</v>
      </c>
    </row>
    <row r="2643" spans="1:83">
      <c r="A2643" t="s">
        <v>1930</v>
      </c>
      <c r="B2643">
        <v>54</v>
      </c>
      <c r="C2643">
        <v>1.02</v>
      </c>
      <c r="D2643">
        <v>11.3</v>
      </c>
      <c r="F2643">
        <v>18.3</v>
      </c>
      <c r="G2643" s="3">
        <f>F2643/Conversions!$C$4</f>
        <v>14.224640497473766</v>
      </c>
      <c r="H2643">
        <v>0.16</v>
      </c>
      <c r="I2643" s="3">
        <f>H2643/Conversions!$C$6</f>
        <v>0.12391573729863693</v>
      </c>
      <c r="J2643">
        <v>7.5</v>
      </c>
      <c r="K2643">
        <v>1.6</v>
      </c>
      <c r="L2643">
        <v>2.68</v>
      </c>
      <c r="M2643">
        <v>1.2</v>
      </c>
      <c r="U2643">
        <f t="shared" si="86"/>
        <v>97.759999999999991</v>
      </c>
      <c r="V2643">
        <v>21.8</v>
      </c>
      <c r="X2643">
        <v>117.6</v>
      </c>
      <c r="Y2643">
        <v>353.2</v>
      </c>
      <c r="BZ2643" t="s">
        <v>2649</v>
      </c>
      <c r="CD2643" s="3" t="s">
        <v>2791</v>
      </c>
      <c r="CE2643" s="3" t="s">
        <v>2791</v>
      </c>
    </row>
    <row r="2644" spans="1:83">
      <c r="A2644" t="s">
        <v>1931</v>
      </c>
      <c r="B2644">
        <v>46.9</v>
      </c>
      <c r="C2644">
        <v>0.95</v>
      </c>
      <c r="D2644">
        <v>10.6</v>
      </c>
      <c r="F2644">
        <v>20.2</v>
      </c>
      <c r="G2644" s="3">
        <f>F2644/Conversions!$C$4</f>
        <v>15.701515740380879</v>
      </c>
      <c r="H2644">
        <v>0.15</v>
      </c>
      <c r="I2644" s="3">
        <f>H2644/Conversions!$C$6</f>
        <v>0.11617100371747212</v>
      </c>
      <c r="J2644">
        <v>6.4</v>
      </c>
      <c r="K2644">
        <v>7.6</v>
      </c>
      <c r="L2644">
        <v>2.76</v>
      </c>
      <c r="M2644">
        <v>0.85</v>
      </c>
      <c r="U2644">
        <f t="shared" si="86"/>
        <v>96.41</v>
      </c>
      <c r="V2644">
        <v>16.8</v>
      </c>
      <c r="BZ2644" t="s">
        <v>2649</v>
      </c>
      <c r="CD2644" s="3" t="s">
        <v>2791</v>
      </c>
      <c r="CE2644" s="3" t="s">
        <v>2791</v>
      </c>
    </row>
    <row r="2645" spans="1:83">
      <c r="A2645" t="s">
        <v>1931</v>
      </c>
      <c r="B2645">
        <v>55.3</v>
      </c>
      <c r="C2645">
        <v>0.89</v>
      </c>
      <c r="D2645">
        <v>13.8</v>
      </c>
      <c r="F2645">
        <v>19.100000000000001</v>
      </c>
      <c r="G2645" s="3">
        <f>F2645/Conversions!$C$4</f>
        <v>14.846482705013605</v>
      </c>
      <c r="H2645">
        <v>0.15</v>
      </c>
      <c r="I2645" s="3">
        <f>H2645/Conversions!$C$6</f>
        <v>0.11617100371747212</v>
      </c>
      <c r="J2645">
        <v>8.4</v>
      </c>
      <c r="K2645">
        <v>1.2</v>
      </c>
      <c r="L2645">
        <v>2.92</v>
      </c>
      <c r="M2645">
        <v>1.67</v>
      </c>
      <c r="U2645">
        <f t="shared" si="86"/>
        <v>103.43</v>
      </c>
      <c r="V2645">
        <v>26.5</v>
      </c>
      <c r="X2645">
        <v>9.1</v>
      </c>
      <c r="Y2645">
        <v>44.8</v>
      </c>
      <c r="BZ2645" t="s">
        <v>2649</v>
      </c>
      <c r="CD2645" s="3" t="s">
        <v>2791</v>
      </c>
      <c r="CE2645" s="3" t="s">
        <v>2791</v>
      </c>
    </row>
    <row r="2646" spans="1:83">
      <c r="A2646" t="s">
        <v>1932</v>
      </c>
      <c r="B2646">
        <v>53.7</v>
      </c>
      <c r="C2646">
        <v>0.9</v>
      </c>
      <c r="D2646">
        <v>13.4</v>
      </c>
      <c r="F2646">
        <v>18.399999999999999</v>
      </c>
      <c r="G2646" s="3">
        <f>F2646/Conversions!$C$4</f>
        <v>14.302370773416245</v>
      </c>
      <c r="H2646">
        <v>0.14000000000000001</v>
      </c>
      <c r="I2646" s="3">
        <f>H2646/Conversions!$C$6</f>
        <v>0.10842627013630733</v>
      </c>
      <c r="J2646">
        <v>8.6999999999999993</v>
      </c>
      <c r="K2646">
        <v>1.6</v>
      </c>
      <c r="L2646">
        <v>3.11</v>
      </c>
      <c r="M2646">
        <v>1.24</v>
      </c>
      <c r="U2646">
        <f t="shared" si="86"/>
        <v>101.19000000000003</v>
      </c>
      <c r="V2646">
        <v>21.5</v>
      </c>
      <c r="X2646">
        <v>91.6</v>
      </c>
      <c r="Y2646">
        <v>369.1</v>
      </c>
      <c r="BZ2646" t="s">
        <v>2649</v>
      </c>
      <c r="CD2646" s="3" t="s">
        <v>2791</v>
      </c>
      <c r="CE2646" s="3" t="s">
        <v>2791</v>
      </c>
    </row>
    <row r="2647" spans="1:83">
      <c r="A2647" t="s">
        <v>1932</v>
      </c>
      <c r="B2647">
        <v>53.8</v>
      </c>
      <c r="C2647">
        <v>0.87</v>
      </c>
      <c r="D2647">
        <v>12.8</v>
      </c>
      <c r="F2647">
        <v>22.2</v>
      </c>
      <c r="G2647" s="3">
        <f>F2647/Conversions!$C$4</f>
        <v>17.256121259230468</v>
      </c>
      <c r="H2647">
        <v>0.19</v>
      </c>
      <c r="I2647" s="3">
        <f>H2647/Conversions!$C$6</f>
        <v>0.14714993804213136</v>
      </c>
      <c r="J2647">
        <v>5.0999999999999996</v>
      </c>
      <c r="K2647">
        <v>1.6</v>
      </c>
      <c r="L2647">
        <v>3.18</v>
      </c>
      <c r="M2647">
        <v>1.31</v>
      </c>
      <c r="U2647">
        <f t="shared" si="86"/>
        <v>101.05</v>
      </c>
      <c r="V2647">
        <v>21.4</v>
      </c>
      <c r="X2647">
        <v>59.4</v>
      </c>
      <c r="Y2647">
        <v>355.4</v>
      </c>
      <c r="BZ2647" t="s">
        <v>2649</v>
      </c>
      <c r="CD2647" s="3" t="s">
        <v>2791</v>
      </c>
      <c r="CE2647" s="3" t="s">
        <v>2791</v>
      </c>
    </row>
    <row r="2648" spans="1:83">
      <c r="A2648" t="s">
        <v>1932</v>
      </c>
      <c r="B2648">
        <v>44.7</v>
      </c>
      <c r="C2648">
        <v>0.91</v>
      </c>
      <c r="D2648">
        <v>9.1999999999999993</v>
      </c>
      <c r="F2648">
        <v>23.9</v>
      </c>
      <c r="G2648" s="3">
        <f>F2648/Conversions!$C$4</f>
        <v>18.577535950252624</v>
      </c>
      <c r="H2648">
        <v>2.74</v>
      </c>
      <c r="I2648" s="3">
        <f>H2648/Conversions!$C$6</f>
        <v>2.1220570012391575</v>
      </c>
      <c r="J2648">
        <v>6.7</v>
      </c>
      <c r="K2648">
        <v>1</v>
      </c>
      <c r="L2648">
        <v>4.1500000000000004</v>
      </c>
      <c r="M2648">
        <v>0.57999999999999996</v>
      </c>
      <c r="U2648">
        <f t="shared" si="86"/>
        <v>93.88</v>
      </c>
      <c r="V2648">
        <v>1.1000000000000001</v>
      </c>
      <c r="BZ2648" t="s">
        <v>2649</v>
      </c>
      <c r="CD2648" s="3" t="s">
        <v>2791</v>
      </c>
      <c r="CE2648" s="3" t="s">
        <v>2791</v>
      </c>
    </row>
    <row r="2649" spans="1:83">
      <c r="A2649" t="s">
        <v>1932</v>
      </c>
      <c r="B2649">
        <v>55.4</v>
      </c>
      <c r="C2649">
        <v>0.95</v>
      </c>
      <c r="D2649">
        <v>12.2</v>
      </c>
      <c r="F2649">
        <v>19</v>
      </c>
      <c r="G2649" s="3">
        <f>F2649/Conversions!$C$4</f>
        <v>14.768752429071123</v>
      </c>
      <c r="H2649">
        <v>0.16</v>
      </c>
      <c r="I2649" s="3">
        <f>H2649/Conversions!$C$6</f>
        <v>0.12391573729863693</v>
      </c>
      <c r="J2649">
        <v>6.1</v>
      </c>
      <c r="K2649">
        <v>1.7</v>
      </c>
      <c r="L2649">
        <v>3.19</v>
      </c>
      <c r="M2649">
        <v>1.27</v>
      </c>
      <c r="U2649">
        <f t="shared" si="86"/>
        <v>99.97</v>
      </c>
      <c r="V2649">
        <v>24.4</v>
      </c>
      <c r="X2649">
        <v>75.400000000000006</v>
      </c>
      <c r="Y2649">
        <v>268.10000000000002</v>
      </c>
      <c r="BZ2649" t="s">
        <v>2649</v>
      </c>
      <c r="CD2649" s="3" t="s">
        <v>2791</v>
      </c>
      <c r="CE2649" s="3" t="s">
        <v>2791</v>
      </c>
    </row>
    <row r="2650" spans="1:83">
      <c r="A2650" t="s">
        <v>1933</v>
      </c>
      <c r="B2650">
        <v>42.4</v>
      </c>
      <c r="C2650">
        <v>0.95</v>
      </c>
      <c r="D2650">
        <v>9.1</v>
      </c>
      <c r="F2650">
        <v>20.2</v>
      </c>
      <c r="G2650" s="3">
        <f>F2650/Conversions!$C$4</f>
        <v>15.701515740380879</v>
      </c>
      <c r="H2650">
        <v>0.14000000000000001</v>
      </c>
      <c r="I2650" s="3">
        <f>H2650/Conversions!$C$6</f>
        <v>0.10842627013630733</v>
      </c>
      <c r="J2650">
        <v>7.3</v>
      </c>
      <c r="K2650">
        <v>7.3</v>
      </c>
      <c r="L2650">
        <v>1.91</v>
      </c>
      <c r="M2650">
        <v>0.34</v>
      </c>
      <c r="U2650">
        <f t="shared" si="86"/>
        <v>89.64</v>
      </c>
      <c r="V2650">
        <v>15.6</v>
      </c>
      <c r="BZ2650" t="s">
        <v>2649</v>
      </c>
      <c r="CD2650" s="3" t="s">
        <v>2791</v>
      </c>
      <c r="CE2650" s="3" t="s">
        <v>2791</v>
      </c>
    </row>
    <row r="2651" spans="1:83">
      <c r="A2651" t="s">
        <v>1933</v>
      </c>
      <c r="B2651">
        <v>52.7</v>
      </c>
      <c r="C2651">
        <v>0.88</v>
      </c>
      <c r="D2651">
        <v>14</v>
      </c>
      <c r="F2651">
        <v>18.3</v>
      </c>
      <c r="G2651" s="3">
        <f>F2651/Conversions!$C$4</f>
        <v>14.224640497473766</v>
      </c>
      <c r="H2651">
        <v>0.16</v>
      </c>
      <c r="I2651" s="3">
        <f>H2651/Conversions!$C$6</f>
        <v>0.12391573729863693</v>
      </c>
      <c r="J2651">
        <v>9.1</v>
      </c>
      <c r="K2651">
        <v>1.9</v>
      </c>
      <c r="L2651">
        <v>2.2799999999999998</v>
      </c>
      <c r="M2651">
        <v>0.71</v>
      </c>
      <c r="U2651">
        <f t="shared" si="86"/>
        <v>100.02999999999999</v>
      </c>
      <c r="V2651">
        <v>19.600000000000001</v>
      </c>
      <c r="X2651">
        <v>8.1</v>
      </c>
      <c r="Y2651">
        <v>281.89999999999998</v>
      </c>
      <c r="BZ2651" t="s">
        <v>2649</v>
      </c>
      <c r="CD2651" s="3" t="s">
        <v>2791</v>
      </c>
      <c r="CE2651" s="3" t="s">
        <v>2791</v>
      </c>
    </row>
    <row r="2652" spans="1:83">
      <c r="A2652" t="s">
        <v>1934</v>
      </c>
      <c r="B2652">
        <v>43.8</v>
      </c>
      <c r="C2652">
        <v>0.86</v>
      </c>
      <c r="D2652">
        <v>9.9</v>
      </c>
      <c r="F2652">
        <v>19.899999999999999</v>
      </c>
      <c r="G2652" s="3">
        <f>F2652/Conversions!$C$4</f>
        <v>15.468324912553438</v>
      </c>
      <c r="H2652">
        <v>0.16</v>
      </c>
      <c r="I2652" s="3">
        <f>H2652/Conversions!$C$6</f>
        <v>0.12391573729863693</v>
      </c>
      <c r="J2652">
        <v>7.3</v>
      </c>
      <c r="K2652">
        <v>8</v>
      </c>
      <c r="L2652">
        <v>2.27</v>
      </c>
      <c r="M2652">
        <v>0.51</v>
      </c>
      <c r="U2652">
        <f t="shared" si="86"/>
        <v>92.699999999999989</v>
      </c>
      <c r="V2652">
        <v>24.9</v>
      </c>
      <c r="X2652">
        <v>37.5</v>
      </c>
      <c r="BZ2652" t="s">
        <v>2649</v>
      </c>
      <c r="CD2652" s="3" t="s">
        <v>2791</v>
      </c>
      <c r="CE2652" s="3" t="s">
        <v>2791</v>
      </c>
    </row>
    <row r="2653" spans="1:83">
      <c r="A2653" t="s">
        <v>1934</v>
      </c>
      <c r="B2653">
        <v>44.2</v>
      </c>
      <c r="C2653">
        <v>0.9</v>
      </c>
      <c r="D2653">
        <v>9.6999999999999993</v>
      </c>
      <c r="F2653">
        <v>20</v>
      </c>
      <c r="G2653" s="3">
        <f>F2653/Conversions!$C$4</f>
        <v>15.54605518849592</v>
      </c>
      <c r="H2653">
        <v>0.15</v>
      </c>
      <c r="I2653" s="3">
        <f>H2653/Conversions!$C$6</f>
        <v>0.11617100371747212</v>
      </c>
      <c r="J2653">
        <v>7.1</v>
      </c>
      <c r="K2653">
        <v>7.6</v>
      </c>
      <c r="L2653">
        <v>2.2799999999999998</v>
      </c>
      <c r="M2653">
        <v>0.47</v>
      </c>
      <c r="U2653">
        <f t="shared" si="86"/>
        <v>92.399999999999991</v>
      </c>
      <c r="V2653">
        <v>8.6999999999999993</v>
      </c>
      <c r="BZ2653" t="s">
        <v>2649</v>
      </c>
      <c r="CD2653" s="3" t="s">
        <v>2791</v>
      </c>
      <c r="CE2653" s="3" t="s">
        <v>2791</v>
      </c>
    </row>
    <row r="2654" spans="1:83">
      <c r="A2654" t="s">
        <v>1934</v>
      </c>
      <c r="B2654">
        <v>43.8</v>
      </c>
      <c r="C2654">
        <v>0.93</v>
      </c>
      <c r="D2654">
        <v>9.4</v>
      </c>
      <c r="F2654">
        <v>19.8</v>
      </c>
      <c r="G2654" s="3">
        <f>F2654/Conversions!$C$4</f>
        <v>15.390594636610961</v>
      </c>
      <c r="H2654">
        <v>0.15</v>
      </c>
      <c r="I2654" s="3">
        <f>H2654/Conversions!$C$6</f>
        <v>0.11617100371747212</v>
      </c>
      <c r="J2654">
        <v>7.6</v>
      </c>
      <c r="K2654">
        <v>7.9</v>
      </c>
      <c r="L2654">
        <v>2.11</v>
      </c>
      <c r="M2654">
        <v>0.45</v>
      </c>
      <c r="U2654">
        <f t="shared" si="86"/>
        <v>92.139999999999986</v>
      </c>
      <c r="V2654">
        <v>15.1</v>
      </c>
      <c r="BZ2654" t="s">
        <v>2649</v>
      </c>
      <c r="CD2654" s="3" t="s">
        <v>2791</v>
      </c>
      <c r="CE2654" s="3" t="s">
        <v>2791</v>
      </c>
    </row>
    <row r="2655" spans="1:83">
      <c r="A2655" t="s">
        <v>1934</v>
      </c>
      <c r="B2655">
        <v>43.8</v>
      </c>
      <c r="C2655">
        <v>0.92</v>
      </c>
      <c r="D2655">
        <v>9.6999999999999993</v>
      </c>
      <c r="F2655">
        <v>19.899999999999999</v>
      </c>
      <c r="G2655" s="3">
        <f>F2655/Conversions!$C$4</f>
        <v>15.468324912553438</v>
      </c>
      <c r="H2655">
        <v>0.14000000000000001</v>
      </c>
      <c r="I2655" s="3">
        <f>H2655/Conversions!$C$6</f>
        <v>0.10842627013630733</v>
      </c>
      <c r="J2655">
        <v>7.1</v>
      </c>
      <c r="K2655">
        <v>8</v>
      </c>
      <c r="L2655">
        <v>2.33</v>
      </c>
      <c r="M2655">
        <v>0.46</v>
      </c>
      <c r="U2655">
        <f t="shared" si="86"/>
        <v>92.35</v>
      </c>
      <c r="V2655">
        <v>12.7</v>
      </c>
      <c r="X2655">
        <v>36.5</v>
      </c>
      <c r="BZ2655" t="s">
        <v>2649</v>
      </c>
      <c r="CD2655" s="3" t="s">
        <v>2791</v>
      </c>
      <c r="CE2655" s="3" t="s">
        <v>2791</v>
      </c>
    </row>
    <row r="2656" spans="1:83">
      <c r="A2656" t="s">
        <v>1934</v>
      </c>
      <c r="B2656">
        <v>43.5</v>
      </c>
      <c r="C2656">
        <v>0.88</v>
      </c>
      <c r="D2656">
        <v>9.8000000000000007</v>
      </c>
      <c r="F2656">
        <v>20.3</v>
      </c>
      <c r="G2656" s="3">
        <f>F2656/Conversions!$C$4</f>
        <v>15.779246016323359</v>
      </c>
      <c r="H2656">
        <v>0.13</v>
      </c>
      <c r="I2656" s="3">
        <f>H2656/Conversions!$C$6</f>
        <v>0.10068153655514252</v>
      </c>
      <c r="J2656">
        <v>6.8</v>
      </c>
      <c r="K2656">
        <v>8</v>
      </c>
      <c r="L2656">
        <v>2.2999999999999998</v>
      </c>
      <c r="M2656">
        <v>0.46</v>
      </c>
      <c r="U2656">
        <f t="shared" si="86"/>
        <v>92.17</v>
      </c>
      <c r="V2656">
        <v>14.9</v>
      </c>
      <c r="X2656">
        <v>31.4</v>
      </c>
      <c r="BZ2656" t="s">
        <v>2649</v>
      </c>
      <c r="CD2656" s="3" t="s">
        <v>2791</v>
      </c>
      <c r="CE2656" s="3" t="s">
        <v>2791</v>
      </c>
    </row>
    <row r="2657" spans="1:83">
      <c r="A2657" t="s">
        <v>1935</v>
      </c>
      <c r="B2657">
        <v>57.4</v>
      </c>
      <c r="C2657">
        <v>0.96</v>
      </c>
      <c r="D2657">
        <v>14</v>
      </c>
      <c r="F2657">
        <v>19.3</v>
      </c>
      <c r="G2657" s="3">
        <f>F2657/Conversions!$C$4</f>
        <v>15.001943256898564</v>
      </c>
      <c r="H2657">
        <v>0.13</v>
      </c>
      <c r="I2657" s="3">
        <f>H2657/Conversions!$C$6</f>
        <v>0.10068153655514252</v>
      </c>
      <c r="J2657">
        <v>6.2</v>
      </c>
      <c r="K2657">
        <v>1.5</v>
      </c>
      <c r="L2657">
        <v>3.31</v>
      </c>
      <c r="M2657">
        <v>1.72</v>
      </c>
      <c r="U2657">
        <f t="shared" si="86"/>
        <v>104.52</v>
      </c>
      <c r="V2657">
        <v>29.3</v>
      </c>
      <c r="X2657">
        <v>92.3</v>
      </c>
      <c r="Y2657">
        <v>34</v>
      </c>
      <c r="BZ2657" t="s">
        <v>2649</v>
      </c>
      <c r="CD2657" s="3" t="s">
        <v>2791</v>
      </c>
      <c r="CE2657" s="3" t="s">
        <v>2791</v>
      </c>
    </row>
    <row r="2658" spans="1:83">
      <c r="A2658" t="s">
        <v>1935</v>
      </c>
      <c r="B2658">
        <v>55.2</v>
      </c>
      <c r="C2658">
        <v>0.94</v>
      </c>
      <c r="D2658">
        <v>12.7</v>
      </c>
      <c r="F2658">
        <v>19.100000000000001</v>
      </c>
      <c r="G2658" s="3">
        <f>F2658/Conversions!$C$4</f>
        <v>14.846482705013605</v>
      </c>
      <c r="H2658">
        <v>0.17</v>
      </c>
      <c r="I2658" s="3">
        <f>H2658/Conversions!$C$6</f>
        <v>0.13166047087980176</v>
      </c>
      <c r="J2658">
        <v>8.3000000000000007</v>
      </c>
      <c r="K2658">
        <v>2.2999999999999998</v>
      </c>
      <c r="L2658">
        <v>2.97</v>
      </c>
      <c r="M2658">
        <v>1.35</v>
      </c>
      <c r="U2658">
        <f t="shared" si="86"/>
        <v>103.03</v>
      </c>
      <c r="V2658">
        <v>25.5</v>
      </c>
      <c r="X2658">
        <v>99.8</v>
      </c>
      <c r="Y2658">
        <v>28.2</v>
      </c>
      <c r="BZ2658" t="s">
        <v>2649</v>
      </c>
      <c r="CD2658" s="3" t="s">
        <v>2791</v>
      </c>
      <c r="CE2658" s="3" t="s">
        <v>2791</v>
      </c>
    </row>
    <row r="2659" spans="1:83">
      <c r="A2659" t="s">
        <v>1935</v>
      </c>
      <c r="B2659">
        <v>55.1</v>
      </c>
      <c r="C2659">
        <v>0.97</v>
      </c>
      <c r="D2659">
        <v>13.4</v>
      </c>
      <c r="F2659">
        <v>19.399999999999999</v>
      </c>
      <c r="G2659" s="3">
        <f>F2659/Conversions!$C$4</f>
        <v>15.07967353284104</v>
      </c>
      <c r="H2659">
        <v>0.17</v>
      </c>
      <c r="I2659" s="3">
        <f>H2659/Conversions!$C$6</f>
        <v>0.13166047087980176</v>
      </c>
      <c r="J2659">
        <v>8.4</v>
      </c>
      <c r="K2659">
        <v>1.8</v>
      </c>
      <c r="L2659">
        <v>2.96</v>
      </c>
      <c r="M2659">
        <v>1.1399999999999999</v>
      </c>
      <c r="U2659">
        <f t="shared" si="86"/>
        <v>103.34</v>
      </c>
      <c r="V2659">
        <v>18.7</v>
      </c>
      <c r="X2659">
        <v>185.7</v>
      </c>
      <c r="Y2659">
        <v>392.9</v>
      </c>
      <c r="BZ2659" t="s">
        <v>2649</v>
      </c>
      <c r="CD2659" s="3" t="s">
        <v>2791</v>
      </c>
      <c r="CE2659" s="3" t="s">
        <v>2791</v>
      </c>
    </row>
    <row r="2660" spans="1:83">
      <c r="A2660" t="s">
        <v>1935</v>
      </c>
      <c r="B2660">
        <v>57.3</v>
      </c>
      <c r="C2660">
        <v>1.06</v>
      </c>
      <c r="D2660">
        <v>12.8</v>
      </c>
      <c r="F2660">
        <v>19.7</v>
      </c>
      <c r="G2660" s="3">
        <f>F2660/Conversions!$C$4</f>
        <v>15.312864360668479</v>
      </c>
      <c r="H2660">
        <v>0.14000000000000001</v>
      </c>
      <c r="I2660" s="3">
        <f>H2660/Conversions!$C$6</f>
        <v>0.10842627013630733</v>
      </c>
      <c r="J2660">
        <v>6.1</v>
      </c>
      <c r="K2660">
        <v>1.5</v>
      </c>
      <c r="L2660">
        <v>3.24</v>
      </c>
      <c r="M2660">
        <v>1.76</v>
      </c>
      <c r="U2660">
        <f t="shared" si="86"/>
        <v>103.6</v>
      </c>
      <c r="V2660">
        <v>26.8</v>
      </c>
      <c r="X2660">
        <v>11.2</v>
      </c>
      <c r="Y2660">
        <v>31.4</v>
      </c>
      <c r="BZ2660" t="s">
        <v>2649</v>
      </c>
      <c r="CD2660" s="3" t="s">
        <v>2791</v>
      </c>
      <c r="CE2660" s="3" t="s">
        <v>2791</v>
      </c>
    </row>
    <row r="2661" spans="1:83">
      <c r="A2661" t="s">
        <v>1935</v>
      </c>
      <c r="B2661">
        <v>48.4</v>
      </c>
      <c r="C2661">
        <v>0.65</v>
      </c>
      <c r="D2661">
        <v>15.4</v>
      </c>
      <c r="F2661">
        <v>22</v>
      </c>
      <c r="G2661" s="3">
        <f>F2661/Conversions!$C$4</f>
        <v>17.100660707345511</v>
      </c>
      <c r="H2661">
        <v>0.16</v>
      </c>
      <c r="I2661" s="3">
        <f>H2661/Conversions!$C$6</f>
        <v>0.12391573729863693</v>
      </c>
      <c r="J2661">
        <v>6.5</v>
      </c>
      <c r="K2661">
        <v>1.8</v>
      </c>
      <c r="L2661">
        <v>4.6500000000000004</v>
      </c>
      <c r="M2661">
        <v>0.48</v>
      </c>
      <c r="U2661">
        <f t="shared" si="86"/>
        <v>100.04</v>
      </c>
      <c r="V2661">
        <v>8.4</v>
      </c>
      <c r="BZ2661" t="s">
        <v>2649</v>
      </c>
      <c r="CD2661" s="3" t="s">
        <v>2791</v>
      </c>
      <c r="CE2661" s="3" t="s">
        <v>2791</v>
      </c>
    </row>
    <row r="2662" spans="1:83">
      <c r="A2662" t="s">
        <v>1936</v>
      </c>
      <c r="B2662">
        <v>54.5</v>
      </c>
      <c r="C2662">
        <v>0.85</v>
      </c>
      <c r="D2662">
        <v>12</v>
      </c>
      <c r="F2662">
        <v>18.2</v>
      </c>
      <c r="G2662" s="3">
        <f>F2662/Conversions!$C$4</f>
        <v>14.146910221531286</v>
      </c>
      <c r="H2662">
        <v>0.13</v>
      </c>
      <c r="I2662" s="3">
        <f>H2662/Conversions!$C$6</f>
        <v>0.10068153655514252</v>
      </c>
      <c r="J2662">
        <v>6.4</v>
      </c>
      <c r="K2662">
        <v>1.7</v>
      </c>
      <c r="L2662">
        <v>2.92</v>
      </c>
      <c r="M2662">
        <v>1.37</v>
      </c>
      <c r="U2662">
        <f t="shared" si="86"/>
        <v>98.07</v>
      </c>
      <c r="V2662">
        <v>22.8</v>
      </c>
      <c r="X2662">
        <v>89.1</v>
      </c>
      <c r="Y2662">
        <v>21.6</v>
      </c>
      <c r="BZ2662" t="s">
        <v>2649</v>
      </c>
      <c r="CD2662" s="3" t="s">
        <v>2791</v>
      </c>
      <c r="CE2662" s="3" t="s">
        <v>2791</v>
      </c>
    </row>
    <row r="2663" spans="1:83">
      <c r="A2663" t="s">
        <v>1937</v>
      </c>
      <c r="B2663">
        <v>30.2</v>
      </c>
      <c r="C2663">
        <v>0.59</v>
      </c>
      <c r="D2663">
        <v>5.2</v>
      </c>
      <c r="F2663">
        <v>10</v>
      </c>
      <c r="G2663" s="3">
        <f>F2663/Conversions!$C$4</f>
        <v>7.7730275942479601</v>
      </c>
      <c r="H2663">
        <v>0.14000000000000001</v>
      </c>
      <c r="I2663" s="3">
        <f>H2663/Conversions!$C$6</f>
        <v>0.10842627013630733</v>
      </c>
      <c r="J2663">
        <v>2</v>
      </c>
      <c r="K2663">
        <v>26.2</v>
      </c>
      <c r="L2663">
        <v>0.62</v>
      </c>
      <c r="M2663">
        <v>0.28000000000000003</v>
      </c>
      <c r="U2663">
        <f t="shared" si="86"/>
        <v>75.23</v>
      </c>
      <c r="BZ2663" t="s">
        <v>2649</v>
      </c>
      <c r="CD2663" s="3" t="s">
        <v>2791</v>
      </c>
      <c r="CE2663" s="3" t="s">
        <v>2791</v>
      </c>
    </row>
    <row r="2664" spans="1:83">
      <c r="A2664" t="s">
        <v>1937</v>
      </c>
      <c r="B2664">
        <v>38.299999999999997</v>
      </c>
      <c r="C2664">
        <v>0.72</v>
      </c>
      <c r="D2664">
        <v>6.8</v>
      </c>
      <c r="F2664">
        <v>13.5</v>
      </c>
      <c r="G2664" s="3">
        <f>F2664/Conversions!$C$4</f>
        <v>10.493587252234745</v>
      </c>
      <c r="H2664">
        <v>0.16</v>
      </c>
      <c r="I2664" s="3">
        <f>H2664/Conversions!$C$6</f>
        <v>0.12391573729863693</v>
      </c>
      <c r="J2664">
        <v>2.9</v>
      </c>
      <c r="K2664">
        <v>19</v>
      </c>
      <c r="L2664">
        <v>1.07</v>
      </c>
      <c r="M2664">
        <v>0.44</v>
      </c>
      <c r="U2664">
        <f t="shared" si="86"/>
        <v>82.89</v>
      </c>
      <c r="BZ2664" t="s">
        <v>2649</v>
      </c>
      <c r="CD2664" s="3" t="s">
        <v>2791</v>
      </c>
      <c r="CE2664" s="3" t="s">
        <v>2791</v>
      </c>
    </row>
    <row r="2665" spans="1:83">
      <c r="A2665" t="s">
        <v>1937</v>
      </c>
      <c r="B2665">
        <v>33.299999999999997</v>
      </c>
      <c r="C2665">
        <v>0.61</v>
      </c>
      <c r="D2665">
        <v>5.9</v>
      </c>
      <c r="F2665">
        <v>14.3</v>
      </c>
      <c r="G2665" s="3">
        <f>F2665/Conversions!$C$4</f>
        <v>11.115429459774584</v>
      </c>
      <c r="H2665">
        <v>0.13</v>
      </c>
      <c r="I2665" s="3">
        <f>H2665/Conversions!$C$6</f>
        <v>0.10068153655514252</v>
      </c>
      <c r="J2665">
        <v>2.5</v>
      </c>
      <c r="K2665">
        <v>20</v>
      </c>
      <c r="L2665">
        <v>0.9</v>
      </c>
      <c r="M2665">
        <v>0.3</v>
      </c>
      <c r="U2665">
        <f t="shared" si="86"/>
        <v>77.94</v>
      </c>
      <c r="BZ2665" t="s">
        <v>2649</v>
      </c>
      <c r="CD2665" s="3" t="s">
        <v>2791</v>
      </c>
      <c r="CE2665" s="3" t="s">
        <v>2791</v>
      </c>
    </row>
    <row r="2666" spans="1:83">
      <c r="A2666" t="s">
        <v>1937</v>
      </c>
      <c r="B2666">
        <v>29.3</v>
      </c>
      <c r="C2666">
        <v>0.56999999999999995</v>
      </c>
      <c r="D2666">
        <v>5.4</v>
      </c>
      <c r="F2666">
        <v>9.5</v>
      </c>
      <c r="G2666" s="3">
        <f>F2666/Conversions!$C$4</f>
        <v>7.3843762145355614</v>
      </c>
      <c r="H2666">
        <v>0.14000000000000001</v>
      </c>
      <c r="I2666" s="3">
        <f>H2666/Conversions!$C$6</f>
        <v>0.10842627013630733</v>
      </c>
      <c r="J2666">
        <v>2.2000000000000002</v>
      </c>
      <c r="K2666">
        <v>26</v>
      </c>
      <c r="L2666">
        <v>0.66</v>
      </c>
      <c r="M2666">
        <v>0.23</v>
      </c>
      <c r="U2666">
        <f t="shared" si="86"/>
        <v>74</v>
      </c>
      <c r="BZ2666" t="s">
        <v>2649</v>
      </c>
      <c r="CD2666" s="3" t="s">
        <v>2791</v>
      </c>
      <c r="CE2666" s="3" t="s">
        <v>2791</v>
      </c>
    </row>
    <row r="2667" spans="1:83">
      <c r="A2667" t="s">
        <v>1937</v>
      </c>
      <c r="B2667">
        <v>31.6</v>
      </c>
      <c r="C2667">
        <v>0.62</v>
      </c>
      <c r="D2667">
        <v>5.7</v>
      </c>
      <c r="F2667">
        <v>11.3</v>
      </c>
      <c r="G2667" s="3">
        <f>F2667/Conversions!$C$4</f>
        <v>8.7835211815001948</v>
      </c>
      <c r="H2667">
        <v>0.13</v>
      </c>
      <c r="I2667" s="3">
        <f>H2667/Conversions!$C$6</f>
        <v>0.10068153655514252</v>
      </c>
      <c r="J2667">
        <v>2.4</v>
      </c>
      <c r="K2667">
        <v>24.4</v>
      </c>
      <c r="L2667">
        <v>0.79</v>
      </c>
      <c r="M2667">
        <v>0.34</v>
      </c>
      <c r="U2667">
        <f t="shared" si="86"/>
        <v>77.279999999999987</v>
      </c>
      <c r="BZ2667" t="s">
        <v>2649</v>
      </c>
      <c r="CD2667" s="3" t="s">
        <v>2791</v>
      </c>
      <c r="CE2667" s="3" t="s">
        <v>2791</v>
      </c>
    </row>
    <row r="2668" spans="1:83">
      <c r="A2668" t="s">
        <v>1937</v>
      </c>
      <c r="B2668">
        <v>48</v>
      </c>
      <c r="C2668">
        <v>0.89</v>
      </c>
      <c r="D2668">
        <v>9.9</v>
      </c>
      <c r="F2668">
        <v>18.399999999999999</v>
      </c>
      <c r="G2668" s="3">
        <f>F2668/Conversions!$C$4</f>
        <v>14.302370773416245</v>
      </c>
      <c r="H2668">
        <v>0.13</v>
      </c>
      <c r="I2668" s="3">
        <f>H2668/Conversions!$C$6</f>
        <v>0.10068153655514252</v>
      </c>
      <c r="J2668">
        <v>4.3</v>
      </c>
      <c r="K2668">
        <v>9.3000000000000007</v>
      </c>
      <c r="L2668">
        <v>1.81</v>
      </c>
      <c r="M2668">
        <v>0.68</v>
      </c>
      <c r="U2668">
        <f t="shared" ref="U2668:U2731" si="87">SUM(J2668:M2668,H2668,B2668:F2668)</f>
        <v>93.41</v>
      </c>
      <c r="BZ2668" t="s">
        <v>2649</v>
      </c>
      <c r="CD2668" s="3" t="s">
        <v>2791</v>
      </c>
      <c r="CE2668" s="3" t="s">
        <v>2791</v>
      </c>
    </row>
    <row r="2669" spans="1:83">
      <c r="A2669" t="s">
        <v>1937</v>
      </c>
      <c r="B2669">
        <v>36.6</v>
      </c>
      <c r="C2669">
        <v>0.66</v>
      </c>
      <c r="D2669">
        <v>6.5</v>
      </c>
      <c r="F2669">
        <v>12</v>
      </c>
      <c r="G2669" s="3">
        <f>F2669/Conversions!$C$4</f>
        <v>9.3276331130975514</v>
      </c>
      <c r="H2669">
        <v>0.16</v>
      </c>
      <c r="I2669" s="3">
        <f>H2669/Conversions!$C$6</f>
        <v>0.12391573729863693</v>
      </c>
      <c r="J2669">
        <v>3.1</v>
      </c>
      <c r="K2669">
        <v>21.7</v>
      </c>
      <c r="L2669">
        <v>1.07</v>
      </c>
      <c r="M2669">
        <v>0.31</v>
      </c>
      <c r="U2669">
        <f t="shared" si="87"/>
        <v>82.1</v>
      </c>
      <c r="BZ2669" t="s">
        <v>2649</v>
      </c>
      <c r="CD2669" s="3" t="s">
        <v>2791</v>
      </c>
      <c r="CE2669" s="3" t="s">
        <v>2791</v>
      </c>
    </row>
    <row r="2670" spans="1:83">
      <c r="A2670" t="s">
        <v>1938</v>
      </c>
      <c r="B2670">
        <v>54.9</v>
      </c>
      <c r="C2670">
        <v>1.04</v>
      </c>
      <c r="D2670">
        <v>12.2</v>
      </c>
      <c r="F2670">
        <v>20.3</v>
      </c>
      <c r="G2670" s="3">
        <f>F2670/Conversions!$C$4</f>
        <v>15.779246016323359</v>
      </c>
      <c r="H2670">
        <v>0.13</v>
      </c>
      <c r="I2670" s="3">
        <f>H2670/Conversions!$C$6</f>
        <v>0.10068153655514252</v>
      </c>
      <c r="J2670">
        <v>7.2</v>
      </c>
      <c r="K2670">
        <v>1.5</v>
      </c>
      <c r="L2670">
        <v>2.69</v>
      </c>
      <c r="M2670">
        <v>1.19</v>
      </c>
      <c r="U2670">
        <f t="shared" si="87"/>
        <v>101.15</v>
      </c>
      <c r="BZ2670" t="s">
        <v>2649</v>
      </c>
      <c r="CD2670" s="3" t="s">
        <v>2791</v>
      </c>
      <c r="CE2670" s="3" t="s">
        <v>2791</v>
      </c>
    </row>
    <row r="2671" spans="1:83">
      <c r="A2671" t="s">
        <v>1938</v>
      </c>
      <c r="B2671">
        <v>40.299999999999997</v>
      </c>
      <c r="C2671">
        <v>0.69</v>
      </c>
      <c r="D2671">
        <v>7.8</v>
      </c>
      <c r="F2671">
        <v>13.9</v>
      </c>
      <c r="G2671" s="3">
        <f>F2671/Conversions!$C$4</f>
        <v>10.804508356004664</v>
      </c>
      <c r="H2671">
        <v>0.18</v>
      </c>
      <c r="I2671" s="3">
        <f>H2671/Conversions!$C$6</f>
        <v>0.13940520446096655</v>
      </c>
      <c r="J2671">
        <v>3.8</v>
      </c>
      <c r="K2671">
        <v>19.3</v>
      </c>
      <c r="L2671">
        <v>1.19</v>
      </c>
      <c r="M2671">
        <v>0.43</v>
      </c>
      <c r="U2671">
        <f t="shared" si="87"/>
        <v>87.59</v>
      </c>
      <c r="BZ2671" t="s">
        <v>2649</v>
      </c>
      <c r="CD2671" s="3" t="s">
        <v>2791</v>
      </c>
      <c r="CE2671" s="3" t="s">
        <v>2791</v>
      </c>
    </row>
    <row r="2672" spans="1:83">
      <c r="A2672" t="s">
        <v>1938</v>
      </c>
      <c r="B2672">
        <v>34.9</v>
      </c>
      <c r="C2672">
        <v>0.64</v>
      </c>
      <c r="D2672">
        <v>7.6</v>
      </c>
      <c r="F2672">
        <v>32.6</v>
      </c>
      <c r="G2672" s="3">
        <f>F2672/Conversions!$C$4</f>
        <v>25.34006995724835</v>
      </c>
      <c r="H2672">
        <v>0.13</v>
      </c>
      <c r="I2672" s="3">
        <f>H2672/Conversions!$C$6</f>
        <v>0.10068153655514252</v>
      </c>
      <c r="J2672">
        <v>3.1</v>
      </c>
      <c r="K2672">
        <v>11.3</v>
      </c>
      <c r="L2672">
        <v>1.6</v>
      </c>
      <c r="M2672">
        <v>0.47</v>
      </c>
      <c r="U2672">
        <f t="shared" si="87"/>
        <v>92.34</v>
      </c>
      <c r="BZ2672" t="s">
        <v>2649</v>
      </c>
      <c r="CD2672" s="3" t="s">
        <v>2791</v>
      </c>
      <c r="CE2672" s="3" t="s">
        <v>2791</v>
      </c>
    </row>
    <row r="2673" spans="1:83">
      <c r="A2673" t="s">
        <v>1938</v>
      </c>
      <c r="B2673">
        <v>41.7</v>
      </c>
      <c r="C2673">
        <v>0.72</v>
      </c>
      <c r="D2673">
        <v>8.1</v>
      </c>
      <c r="F2673">
        <v>16.3</v>
      </c>
      <c r="G2673" s="3">
        <f>F2673/Conversions!$C$4</f>
        <v>12.670034978624175</v>
      </c>
      <c r="H2673">
        <v>0.27</v>
      </c>
      <c r="I2673" s="3">
        <f>H2673/Conversions!$C$6</f>
        <v>0.20910780669144985</v>
      </c>
      <c r="J2673">
        <v>4.5999999999999996</v>
      </c>
      <c r="K2673">
        <v>15.9</v>
      </c>
      <c r="L2673">
        <v>1.47</v>
      </c>
      <c r="M2673">
        <v>0.41</v>
      </c>
      <c r="U2673">
        <f t="shared" si="87"/>
        <v>89.469999999999985</v>
      </c>
      <c r="BZ2673" t="s">
        <v>2649</v>
      </c>
      <c r="CD2673" s="3" t="s">
        <v>2791</v>
      </c>
      <c r="CE2673" s="3" t="s">
        <v>2791</v>
      </c>
    </row>
    <row r="2674" spans="1:83">
      <c r="A2674" t="s">
        <v>1938</v>
      </c>
      <c r="B2674">
        <v>42.2</v>
      </c>
      <c r="C2674">
        <v>0.72</v>
      </c>
      <c r="D2674">
        <v>8.3000000000000007</v>
      </c>
      <c r="F2674">
        <v>15.4</v>
      </c>
      <c r="G2674" s="3">
        <f>F2674/Conversions!$C$4</f>
        <v>11.970462495141858</v>
      </c>
      <c r="H2674">
        <v>0.17</v>
      </c>
      <c r="I2674" s="3">
        <f>H2674/Conversions!$C$6</f>
        <v>0.13166047087980176</v>
      </c>
      <c r="J2674">
        <v>3.6</v>
      </c>
      <c r="K2674">
        <v>18.2</v>
      </c>
      <c r="L2674">
        <v>1.39</v>
      </c>
      <c r="M2674">
        <v>0.53</v>
      </c>
      <c r="U2674">
        <f t="shared" si="87"/>
        <v>90.51</v>
      </c>
      <c r="BZ2674" t="s">
        <v>2649</v>
      </c>
      <c r="CD2674" s="3" t="s">
        <v>2791</v>
      </c>
      <c r="CE2674" s="3" t="s">
        <v>2791</v>
      </c>
    </row>
    <row r="2675" spans="1:83">
      <c r="A2675" t="s">
        <v>1939</v>
      </c>
      <c r="B2675">
        <v>52.7</v>
      </c>
      <c r="C2675">
        <v>0.84</v>
      </c>
      <c r="D2675">
        <v>12</v>
      </c>
      <c r="F2675">
        <v>19.399999999999999</v>
      </c>
      <c r="G2675" s="3">
        <f>F2675/Conversions!$C$4</f>
        <v>15.07967353284104</v>
      </c>
      <c r="H2675">
        <v>0.13</v>
      </c>
      <c r="I2675" s="3">
        <f>H2675/Conversions!$C$6</f>
        <v>0.10068153655514252</v>
      </c>
      <c r="J2675">
        <v>8.4</v>
      </c>
      <c r="K2675">
        <v>1.5</v>
      </c>
      <c r="L2675">
        <v>3.1</v>
      </c>
      <c r="M2675">
        <v>1.07</v>
      </c>
      <c r="U2675">
        <f t="shared" si="87"/>
        <v>99.140000000000015</v>
      </c>
      <c r="BZ2675" t="s">
        <v>2649</v>
      </c>
      <c r="CD2675" s="3" t="s">
        <v>2791</v>
      </c>
      <c r="CE2675" s="3" t="s">
        <v>2791</v>
      </c>
    </row>
    <row r="2676" spans="1:83">
      <c r="A2676" t="s">
        <v>1939</v>
      </c>
      <c r="B2676">
        <v>54.6</v>
      </c>
      <c r="C2676">
        <v>0.9</v>
      </c>
      <c r="D2676">
        <v>12.3</v>
      </c>
      <c r="F2676">
        <v>19.8</v>
      </c>
      <c r="G2676" s="3">
        <f>F2676/Conversions!$C$4</f>
        <v>15.390594636610961</v>
      </c>
      <c r="H2676">
        <v>0.15</v>
      </c>
      <c r="I2676" s="3">
        <f>H2676/Conversions!$C$6</f>
        <v>0.11617100371747212</v>
      </c>
      <c r="J2676">
        <v>8.3000000000000007</v>
      </c>
      <c r="K2676">
        <v>1.4</v>
      </c>
      <c r="L2676">
        <v>2.71</v>
      </c>
      <c r="M2676">
        <v>1.21</v>
      </c>
      <c r="U2676">
        <f t="shared" si="87"/>
        <v>101.37</v>
      </c>
      <c r="BZ2676" t="s">
        <v>2649</v>
      </c>
      <c r="CD2676" s="3" t="s">
        <v>2791</v>
      </c>
      <c r="CE2676" s="3" t="s">
        <v>2791</v>
      </c>
    </row>
    <row r="2677" spans="1:83">
      <c r="A2677" t="s">
        <v>1940</v>
      </c>
      <c r="B2677">
        <v>43.5</v>
      </c>
      <c r="C2677">
        <v>0.85</v>
      </c>
      <c r="D2677">
        <v>9.1</v>
      </c>
      <c r="F2677">
        <v>16.7</v>
      </c>
      <c r="G2677" s="3">
        <f>F2677/Conversions!$C$4</f>
        <v>12.980956082394092</v>
      </c>
      <c r="H2677">
        <v>0.13</v>
      </c>
      <c r="I2677" s="3">
        <f>H2677/Conversions!$C$6</f>
        <v>0.10068153655514252</v>
      </c>
      <c r="J2677">
        <v>5.2</v>
      </c>
      <c r="K2677">
        <v>11.3</v>
      </c>
      <c r="L2677">
        <v>1.77</v>
      </c>
      <c r="M2677">
        <v>0.66</v>
      </c>
      <c r="U2677">
        <f t="shared" si="87"/>
        <v>89.210000000000008</v>
      </c>
      <c r="V2677">
        <v>17.7</v>
      </c>
      <c r="X2677">
        <v>7.8</v>
      </c>
      <c r="Y2677">
        <v>146.4</v>
      </c>
      <c r="BZ2677" t="s">
        <v>2649</v>
      </c>
      <c r="CD2677" s="3" t="s">
        <v>2791</v>
      </c>
      <c r="CE2677" s="3" t="s">
        <v>2791</v>
      </c>
    </row>
    <row r="2678" spans="1:83">
      <c r="A2678" t="s">
        <v>1941</v>
      </c>
      <c r="B2678">
        <v>29.9</v>
      </c>
      <c r="C2678">
        <v>0.6</v>
      </c>
      <c r="D2678">
        <v>6.4</v>
      </c>
      <c r="F2678">
        <v>17.3</v>
      </c>
      <c r="G2678" s="3">
        <f>F2678/Conversions!$C$4</f>
        <v>13.44733773804897</v>
      </c>
      <c r="H2678">
        <v>0.22</v>
      </c>
      <c r="I2678" s="3">
        <f>H2678/Conversions!$C$6</f>
        <v>0.17038413878562578</v>
      </c>
      <c r="J2678">
        <v>4</v>
      </c>
      <c r="K2678">
        <v>13.5</v>
      </c>
      <c r="L2678">
        <v>1.25</v>
      </c>
      <c r="M2678">
        <v>0.28999999999999998</v>
      </c>
      <c r="U2678">
        <f t="shared" si="87"/>
        <v>73.459999999999994</v>
      </c>
      <c r="BZ2678" t="s">
        <v>2649</v>
      </c>
      <c r="CD2678" s="3" t="s">
        <v>2791</v>
      </c>
      <c r="CE2678" s="3" t="s">
        <v>2791</v>
      </c>
    </row>
    <row r="2679" spans="1:83">
      <c r="A2679" t="s">
        <v>1941</v>
      </c>
      <c r="B2679">
        <v>46</v>
      </c>
      <c r="C2679">
        <v>0.83</v>
      </c>
      <c r="D2679">
        <v>8.8000000000000007</v>
      </c>
      <c r="F2679">
        <v>21.3</v>
      </c>
      <c r="G2679" s="3">
        <f>F2679/Conversions!$C$4</f>
        <v>16.556548775748155</v>
      </c>
      <c r="H2679">
        <v>0.2</v>
      </c>
      <c r="I2679" s="3">
        <f>H2679/Conversions!$C$6</f>
        <v>0.15489467162329618</v>
      </c>
      <c r="J2679">
        <v>6.1</v>
      </c>
      <c r="K2679">
        <v>1.1000000000000001</v>
      </c>
      <c r="L2679">
        <v>2.34</v>
      </c>
      <c r="M2679">
        <v>0.68</v>
      </c>
      <c r="U2679">
        <f t="shared" si="87"/>
        <v>87.35</v>
      </c>
      <c r="BZ2679" t="s">
        <v>2649</v>
      </c>
      <c r="CD2679" s="3" t="s">
        <v>2791</v>
      </c>
      <c r="CE2679" s="3" t="s">
        <v>2791</v>
      </c>
    </row>
    <row r="2680" spans="1:83">
      <c r="A2680" t="s">
        <v>1941</v>
      </c>
      <c r="B2680">
        <v>49.5</v>
      </c>
      <c r="C2680">
        <v>1.08</v>
      </c>
      <c r="D2680">
        <v>8.9</v>
      </c>
      <c r="F2680">
        <v>19.8</v>
      </c>
      <c r="G2680" s="3">
        <f>F2680/Conversions!$C$4</f>
        <v>15.390594636610961</v>
      </c>
      <c r="H2680">
        <v>0.13</v>
      </c>
      <c r="I2680" s="3">
        <f>H2680/Conversions!$C$6</f>
        <v>0.10068153655514252</v>
      </c>
      <c r="J2680">
        <v>8.6999999999999993</v>
      </c>
      <c r="K2680">
        <v>1.2</v>
      </c>
      <c r="L2680">
        <v>2.58</v>
      </c>
      <c r="M2680">
        <v>0.82</v>
      </c>
      <c r="U2680">
        <f t="shared" si="87"/>
        <v>92.710000000000008</v>
      </c>
      <c r="BZ2680" t="s">
        <v>2649</v>
      </c>
      <c r="CD2680" s="3" t="s">
        <v>2791</v>
      </c>
      <c r="CE2680" s="3" t="s">
        <v>2791</v>
      </c>
    </row>
    <row r="2681" spans="1:83">
      <c r="A2681" t="s">
        <v>1941</v>
      </c>
      <c r="B2681">
        <v>49.1</v>
      </c>
      <c r="C2681">
        <v>0.84</v>
      </c>
      <c r="D2681">
        <v>10.4</v>
      </c>
      <c r="F2681">
        <v>20</v>
      </c>
      <c r="G2681" s="3">
        <f>F2681/Conversions!$C$4</f>
        <v>15.54605518849592</v>
      </c>
      <c r="H2681">
        <v>0.18</v>
      </c>
      <c r="I2681" s="3">
        <f>H2681/Conversions!$C$6</f>
        <v>0.13940520446096655</v>
      </c>
      <c r="J2681">
        <v>9</v>
      </c>
      <c r="K2681">
        <v>1.8</v>
      </c>
      <c r="L2681">
        <v>2.5299999999999998</v>
      </c>
      <c r="M2681">
        <v>0.97</v>
      </c>
      <c r="U2681">
        <f t="shared" si="87"/>
        <v>94.820000000000007</v>
      </c>
      <c r="BZ2681" t="s">
        <v>2649</v>
      </c>
      <c r="CD2681" s="3" t="s">
        <v>2791</v>
      </c>
      <c r="CE2681" s="3" t="s">
        <v>2791</v>
      </c>
    </row>
    <row r="2682" spans="1:83">
      <c r="A2682" t="s">
        <v>1942</v>
      </c>
      <c r="B2682">
        <v>51.9</v>
      </c>
      <c r="C2682">
        <v>0.81</v>
      </c>
      <c r="D2682">
        <v>9.5</v>
      </c>
      <c r="F2682">
        <v>18.899999999999999</v>
      </c>
      <c r="G2682" s="3">
        <f>F2682/Conversions!$C$4</f>
        <v>14.691022153128642</v>
      </c>
      <c r="H2682">
        <v>0.14000000000000001</v>
      </c>
      <c r="I2682" s="3">
        <f>H2682/Conversions!$C$6</f>
        <v>0.10842627013630733</v>
      </c>
      <c r="J2682">
        <v>9.3000000000000007</v>
      </c>
      <c r="K2682">
        <v>1.2</v>
      </c>
      <c r="L2682">
        <v>2.2400000000000002</v>
      </c>
      <c r="M2682">
        <v>1.03</v>
      </c>
      <c r="U2682">
        <f t="shared" si="87"/>
        <v>95.02000000000001</v>
      </c>
      <c r="V2682">
        <v>24.9</v>
      </c>
      <c r="X2682">
        <v>88.4</v>
      </c>
      <c r="Y2682">
        <v>141.1</v>
      </c>
      <c r="BZ2682" t="s">
        <v>2649</v>
      </c>
      <c r="CD2682" s="3" t="s">
        <v>2791</v>
      </c>
      <c r="CE2682" s="3" t="s">
        <v>2791</v>
      </c>
    </row>
    <row r="2683" spans="1:83">
      <c r="A2683" t="s">
        <v>1942</v>
      </c>
      <c r="B2683">
        <v>51</v>
      </c>
      <c r="C2683">
        <v>0.87</v>
      </c>
      <c r="D2683">
        <v>10.199999999999999</v>
      </c>
      <c r="F2683">
        <v>19.3</v>
      </c>
      <c r="G2683" s="3">
        <f>F2683/Conversions!$C$4</f>
        <v>15.001943256898564</v>
      </c>
      <c r="H2683">
        <v>0.13</v>
      </c>
      <c r="I2683" s="3">
        <f>H2683/Conversions!$C$6</f>
        <v>0.10068153655514252</v>
      </c>
      <c r="J2683">
        <v>9.6999999999999993</v>
      </c>
      <c r="K2683">
        <v>1.4</v>
      </c>
      <c r="L2683">
        <v>2.27</v>
      </c>
      <c r="M2683">
        <v>0.91</v>
      </c>
      <c r="U2683">
        <f t="shared" si="87"/>
        <v>95.78</v>
      </c>
      <c r="V2683">
        <v>25.3</v>
      </c>
      <c r="X2683">
        <v>94</v>
      </c>
      <c r="Y2683">
        <v>125.3</v>
      </c>
      <c r="BZ2683" t="s">
        <v>2649</v>
      </c>
      <c r="CD2683" s="3" t="s">
        <v>2791</v>
      </c>
      <c r="CE2683" s="3" t="s">
        <v>2791</v>
      </c>
    </row>
    <row r="2684" spans="1:83">
      <c r="A2684" t="s">
        <v>1942</v>
      </c>
      <c r="B2684">
        <v>49.3</v>
      </c>
      <c r="C2684">
        <v>0.82</v>
      </c>
      <c r="D2684">
        <v>9.1</v>
      </c>
      <c r="F2684">
        <v>19.5</v>
      </c>
      <c r="G2684" s="3">
        <f>F2684/Conversions!$C$4</f>
        <v>15.157403808783522</v>
      </c>
      <c r="H2684">
        <v>0.2</v>
      </c>
      <c r="I2684" s="3">
        <f>H2684/Conversions!$C$6</f>
        <v>0.15489467162329618</v>
      </c>
      <c r="J2684">
        <v>10.8</v>
      </c>
      <c r="K2684">
        <v>1.3</v>
      </c>
      <c r="L2684">
        <v>2.2000000000000002</v>
      </c>
      <c r="M2684">
        <v>0.8</v>
      </c>
      <c r="U2684">
        <f t="shared" si="87"/>
        <v>94.019999999999982</v>
      </c>
      <c r="V2684">
        <v>2.1</v>
      </c>
      <c r="X2684">
        <v>8.9</v>
      </c>
      <c r="Y2684">
        <v>12.5</v>
      </c>
      <c r="BZ2684" t="s">
        <v>2649</v>
      </c>
      <c r="CD2684" s="3" t="s">
        <v>2791</v>
      </c>
      <c r="CE2684" s="3" t="s">
        <v>2791</v>
      </c>
    </row>
    <row r="2685" spans="1:83">
      <c r="A2685" t="s">
        <v>1942</v>
      </c>
      <c r="B2685">
        <v>52</v>
      </c>
      <c r="C2685">
        <v>0.84</v>
      </c>
      <c r="D2685">
        <v>10.1</v>
      </c>
      <c r="F2685">
        <v>19</v>
      </c>
      <c r="G2685" s="3">
        <f>F2685/Conversions!$C$4</f>
        <v>14.768752429071123</v>
      </c>
      <c r="H2685">
        <v>0.2</v>
      </c>
      <c r="I2685" s="3">
        <f>H2685/Conversions!$C$6</f>
        <v>0.15489467162329618</v>
      </c>
      <c r="J2685">
        <v>9.4</v>
      </c>
      <c r="K2685">
        <v>1.5</v>
      </c>
      <c r="L2685">
        <v>2.4900000000000002</v>
      </c>
      <c r="M2685">
        <v>0.9</v>
      </c>
      <c r="U2685">
        <f t="shared" si="87"/>
        <v>96.429999999999993</v>
      </c>
      <c r="V2685">
        <v>22.9</v>
      </c>
      <c r="X2685">
        <v>73.5</v>
      </c>
      <c r="Y2685">
        <v>153.9</v>
      </c>
      <c r="BZ2685" t="s">
        <v>2649</v>
      </c>
      <c r="CD2685" s="3" t="s">
        <v>2791</v>
      </c>
      <c r="CE2685" s="3" t="s">
        <v>2791</v>
      </c>
    </row>
    <row r="2686" spans="1:83">
      <c r="A2686" t="s">
        <v>1942</v>
      </c>
      <c r="B2686">
        <v>48.5</v>
      </c>
      <c r="C2686">
        <v>0.8</v>
      </c>
      <c r="D2686">
        <v>9</v>
      </c>
      <c r="F2686">
        <v>20.100000000000001</v>
      </c>
      <c r="G2686" s="3">
        <f>F2686/Conversions!$C$4</f>
        <v>15.6237854644384</v>
      </c>
      <c r="H2686">
        <v>0.15</v>
      </c>
      <c r="I2686" s="3">
        <f>H2686/Conversions!$C$6</f>
        <v>0.11617100371747212</v>
      </c>
      <c r="J2686">
        <v>8.9</v>
      </c>
      <c r="K2686">
        <v>1.6</v>
      </c>
      <c r="L2686">
        <v>2.31</v>
      </c>
      <c r="M2686">
        <v>0.8</v>
      </c>
      <c r="U2686">
        <f t="shared" si="87"/>
        <v>92.16</v>
      </c>
      <c r="V2686">
        <v>19.7</v>
      </c>
      <c r="X2686">
        <v>77.7</v>
      </c>
      <c r="BZ2686" t="s">
        <v>2649</v>
      </c>
      <c r="CD2686" s="3" t="s">
        <v>2791</v>
      </c>
      <c r="CE2686" s="3" t="s">
        <v>2791</v>
      </c>
    </row>
    <row r="2687" spans="1:83">
      <c r="A2687" t="s">
        <v>1942</v>
      </c>
      <c r="B2687">
        <v>49.5</v>
      </c>
      <c r="C2687">
        <v>0.95</v>
      </c>
      <c r="D2687">
        <v>11.2</v>
      </c>
      <c r="F2687">
        <v>20.100000000000001</v>
      </c>
      <c r="G2687" s="3">
        <f>F2687/Conversions!$C$4</f>
        <v>15.6237854644384</v>
      </c>
      <c r="H2687">
        <v>1.37</v>
      </c>
      <c r="I2687" s="3">
        <f>H2687/Conversions!$C$6</f>
        <v>1.0610285006195788</v>
      </c>
      <c r="J2687">
        <v>10.4</v>
      </c>
      <c r="K2687">
        <v>1.4</v>
      </c>
      <c r="L2687">
        <v>2.31</v>
      </c>
      <c r="M2687">
        <v>0.76</v>
      </c>
      <c r="U2687">
        <f t="shared" si="87"/>
        <v>97.990000000000009</v>
      </c>
      <c r="V2687">
        <v>29.5</v>
      </c>
      <c r="X2687">
        <v>87</v>
      </c>
      <c r="Y2687">
        <v>227.8</v>
      </c>
      <c r="BZ2687" t="s">
        <v>2649</v>
      </c>
      <c r="CD2687" s="3" t="s">
        <v>2791</v>
      </c>
      <c r="CE2687" s="3" t="s">
        <v>2791</v>
      </c>
    </row>
    <row r="2688" spans="1:83">
      <c r="A2688" t="s">
        <v>1943</v>
      </c>
      <c r="B2688">
        <v>38.799999999999997</v>
      </c>
      <c r="C2688">
        <v>0.83</v>
      </c>
      <c r="D2688">
        <v>7.3</v>
      </c>
      <c r="F2688">
        <v>27.5</v>
      </c>
      <c r="G2688" s="3">
        <f>F2688/Conversions!$C$4</f>
        <v>21.375825884181889</v>
      </c>
      <c r="H2688">
        <v>0.15</v>
      </c>
      <c r="I2688" s="3">
        <f>H2688/Conversions!$C$6</f>
        <v>0.11617100371747212</v>
      </c>
      <c r="J2688">
        <v>4.9000000000000004</v>
      </c>
      <c r="K2688">
        <v>1.1000000000000001</v>
      </c>
      <c r="L2688">
        <v>1.83</v>
      </c>
      <c r="M2688">
        <v>0.45</v>
      </c>
      <c r="U2688">
        <f t="shared" si="87"/>
        <v>82.859999999999985</v>
      </c>
      <c r="BZ2688" t="s">
        <v>2649</v>
      </c>
      <c r="CD2688" s="3" t="s">
        <v>2791</v>
      </c>
      <c r="CE2688" s="3" t="s">
        <v>2791</v>
      </c>
    </row>
    <row r="2689" spans="1:83">
      <c r="A2689" t="s">
        <v>1943</v>
      </c>
      <c r="B2689">
        <v>45.4</v>
      </c>
      <c r="C2689">
        <v>0.92</v>
      </c>
      <c r="D2689">
        <v>9.1</v>
      </c>
      <c r="F2689">
        <v>20.3</v>
      </c>
      <c r="G2689" s="3">
        <f>F2689/Conversions!$C$4</f>
        <v>15.779246016323359</v>
      </c>
      <c r="H2689">
        <v>0.18</v>
      </c>
      <c r="I2689" s="3">
        <f>H2689/Conversions!$C$6</f>
        <v>0.13940520446096655</v>
      </c>
      <c r="J2689">
        <v>10.1</v>
      </c>
      <c r="K2689">
        <v>3.5</v>
      </c>
      <c r="L2689">
        <v>2.36</v>
      </c>
      <c r="M2689">
        <v>0.41</v>
      </c>
      <c r="U2689">
        <f t="shared" si="87"/>
        <v>92.27</v>
      </c>
      <c r="BZ2689" t="s">
        <v>2649</v>
      </c>
      <c r="CD2689" s="3" t="s">
        <v>2791</v>
      </c>
      <c r="CE2689" s="3" t="s">
        <v>2791</v>
      </c>
    </row>
    <row r="2690" spans="1:83">
      <c r="A2690" t="s">
        <v>1944</v>
      </c>
      <c r="B2690">
        <v>56.3</v>
      </c>
      <c r="C2690">
        <v>0.92</v>
      </c>
      <c r="D2690">
        <v>12.7</v>
      </c>
      <c r="F2690">
        <v>16.8</v>
      </c>
      <c r="G2690" s="3">
        <f>F2690/Conversions!$C$4</f>
        <v>13.058686358336573</v>
      </c>
      <c r="H2690">
        <v>0.13</v>
      </c>
      <c r="I2690" s="3">
        <f>H2690/Conversions!$C$6</f>
        <v>0.10068153655514252</v>
      </c>
      <c r="J2690">
        <v>8.9</v>
      </c>
      <c r="K2690">
        <v>1.8</v>
      </c>
      <c r="L2690">
        <v>2.71</v>
      </c>
      <c r="M2690">
        <v>1.31</v>
      </c>
      <c r="U2690">
        <f t="shared" si="87"/>
        <v>101.57000000000001</v>
      </c>
      <c r="V2690">
        <v>14.1</v>
      </c>
      <c r="X2690">
        <v>93.8</v>
      </c>
      <c r="Y2690">
        <v>28</v>
      </c>
      <c r="BZ2690" t="s">
        <v>2649</v>
      </c>
      <c r="CD2690" s="3" t="s">
        <v>2791</v>
      </c>
      <c r="CE2690" s="3" t="s">
        <v>2791</v>
      </c>
    </row>
    <row r="2691" spans="1:83">
      <c r="A2691" t="s">
        <v>1944</v>
      </c>
      <c r="B2691">
        <v>49.1</v>
      </c>
      <c r="C2691">
        <v>0.81</v>
      </c>
      <c r="D2691">
        <v>10</v>
      </c>
      <c r="F2691">
        <v>18.600000000000001</v>
      </c>
      <c r="G2691" s="3">
        <f>F2691/Conversions!$C$4</f>
        <v>14.457831325301207</v>
      </c>
      <c r="H2691">
        <v>0.13</v>
      </c>
      <c r="I2691" s="3">
        <f>H2691/Conversions!$C$6</f>
        <v>0.10068153655514252</v>
      </c>
      <c r="J2691">
        <v>12.9</v>
      </c>
      <c r="K2691">
        <v>1.1000000000000001</v>
      </c>
      <c r="L2691">
        <v>2.3199999999999998</v>
      </c>
      <c r="M2691">
        <v>0.81</v>
      </c>
      <c r="U2691">
        <f t="shared" si="87"/>
        <v>95.77000000000001</v>
      </c>
      <c r="V2691">
        <v>12.9</v>
      </c>
      <c r="X2691">
        <v>44.3</v>
      </c>
      <c r="Y2691">
        <v>157.80000000000001</v>
      </c>
      <c r="BZ2691" t="s">
        <v>2649</v>
      </c>
      <c r="CD2691" s="3" t="s">
        <v>2791</v>
      </c>
      <c r="CE2691" s="3" t="s">
        <v>2791</v>
      </c>
    </row>
    <row r="2692" spans="1:83">
      <c r="A2692" t="s">
        <v>1944</v>
      </c>
      <c r="B2692">
        <v>44</v>
      </c>
      <c r="C2692">
        <v>0.96</v>
      </c>
      <c r="D2692">
        <v>9.1999999999999993</v>
      </c>
      <c r="F2692">
        <v>20.100000000000001</v>
      </c>
      <c r="G2692" s="3">
        <f>F2692/Conversions!$C$4</f>
        <v>15.6237854644384</v>
      </c>
      <c r="H2692">
        <v>0.13</v>
      </c>
      <c r="I2692" s="3">
        <f>H2692/Conversions!$C$6</f>
        <v>0.10068153655514252</v>
      </c>
      <c r="J2692">
        <v>8</v>
      </c>
      <c r="K2692">
        <v>6.9</v>
      </c>
      <c r="L2692">
        <v>2.08</v>
      </c>
      <c r="M2692">
        <v>0.38</v>
      </c>
      <c r="U2692">
        <f t="shared" si="87"/>
        <v>91.75</v>
      </c>
      <c r="V2692">
        <v>13</v>
      </c>
      <c r="BZ2692" t="s">
        <v>2649</v>
      </c>
      <c r="CD2692" s="3" t="s">
        <v>2791</v>
      </c>
      <c r="CE2692" s="3" t="s">
        <v>2791</v>
      </c>
    </row>
    <row r="2693" spans="1:83">
      <c r="A2693" t="s">
        <v>1944</v>
      </c>
      <c r="B2693">
        <v>43.7</v>
      </c>
      <c r="C2693">
        <v>1.06</v>
      </c>
      <c r="D2693">
        <v>9.6999999999999993</v>
      </c>
      <c r="F2693">
        <v>20.6</v>
      </c>
      <c r="G2693" s="3">
        <f>F2693/Conversions!$C$4</f>
        <v>16.012436844150798</v>
      </c>
      <c r="H2693">
        <v>0.13</v>
      </c>
      <c r="I2693" s="3">
        <f>H2693/Conversions!$C$6</f>
        <v>0.10068153655514252</v>
      </c>
      <c r="J2693">
        <v>6.6</v>
      </c>
      <c r="K2693">
        <v>6.8</v>
      </c>
      <c r="L2693">
        <v>2.41</v>
      </c>
      <c r="M2693">
        <v>0.55000000000000004</v>
      </c>
      <c r="U2693">
        <f t="shared" si="87"/>
        <v>91.550000000000011</v>
      </c>
      <c r="V2693">
        <v>9.6</v>
      </c>
      <c r="Y2693">
        <v>127.7</v>
      </c>
      <c r="BZ2693" t="s">
        <v>2649</v>
      </c>
      <c r="CD2693" s="3" t="s">
        <v>2791</v>
      </c>
      <c r="CE2693" s="3" t="s">
        <v>2791</v>
      </c>
    </row>
    <row r="2694" spans="1:83">
      <c r="A2694" t="s">
        <v>1945</v>
      </c>
      <c r="B2694">
        <v>33.6</v>
      </c>
      <c r="C2694">
        <v>0.66</v>
      </c>
      <c r="D2694">
        <v>6</v>
      </c>
      <c r="F2694">
        <v>12.6</v>
      </c>
      <c r="G2694" s="3">
        <f>F2694/Conversions!$C$4</f>
        <v>9.7940147687524295</v>
      </c>
      <c r="H2694">
        <v>0.13</v>
      </c>
      <c r="I2694" s="3">
        <f>H2694/Conversions!$C$6</f>
        <v>0.10068153655514252</v>
      </c>
      <c r="J2694">
        <v>3</v>
      </c>
      <c r="K2694">
        <v>20.9</v>
      </c>
      <c r="L2694">
        <v>0.89</v>
      </c>
      <c r="M2694">
        <v>0.3</v>
      </c>
      <c r="U2694">
        <f t="shared" si="87"/>
        <v>78.079999999999984</v>
      </c>
      <c r="V2694">
        <v>13.9</v>
      </c>
      <c r="BZ2694" t="s">
        <v>2649</v>
      </c>
      <c r="CD2694" s="3" t="s">
        <v>2791</v>
      </c>
      <c r="CE2694" s="3" t="s">
        <v>2791</v>
      </c>
    </row>
    <row r="2695" spans="1:83">
      <c r="A2695" t="s">
        <v>1945</v>
      </c>
      <c r="B2695">
        <v>34.1</v>
      </c>
      <c r="C2695">
        <v>0.68</v>
      </c>
      <c r="D2695">
        <v>5.7</v>
      </c>
      <c r="F2695">
        <v>13.3</v>
      </c>
      <c r="G2695" s="3">
        <f>F2695/Conversions!$C$4</f>
        <v>10.338126700349788</v>
      </c>
      <c r="H2695">
        <v>0.17</v>
      </c>
      <c r="I2695" s="3">
        <f>H2695/Conversions!$C$6</f>
        <v>0.13166047087980176</v>
      </c>
      <c r="J2695">
        <v>3.2</v>
      </c>
      <c r="K2695">
        <v>22.2</v>
      </c>
      <c r="L2695">
        <v>0.87</v>
      </c>
      <c r="M2695">
        <v>0.4</v>
      </c>
      <c r="U2695">
        <f t="shared" si="87"/>
        <v>80.61999999999999</v>
      </c>
      <c r="V2695">
        <v>22.8</v>
      </c>
      <c r="X2695">
        <v>74.8</v>
      </c>
      <c r="BZ2695" t="s">
        <v>2649</v>
      </c>
      <c r="CD2695" s="3" t="s">
        <v>2791</v>
      </c>
      <c r="CE2695" s="3" t="s">
        <v>2791</v>
      </c>
    </row>
    <row r="2696" spans="1:83">
      <c r="A2696" t="s">
        <v>1945</v>
      </c>
      <c r="B2696">
        <v>30.3</v>
      </c>
      <c r="C2696">
        <v>0.65</v>
      </c>
      <c r="D2696">
        <v>5.2</v>
      </c>
      <c r="F2696">
        <v>11.7</v>
      </c>
      <c r="G2696" s="3">
        <f>F2696/Conversions!$C$4</f>
        <v>9.0944422852701123</v>
      </c>
      <c r="H2696">
        <v>0.15</v>
      </c>
      <c r="I2696" s="3">
        <f>H2696/Conversions!$C$6</f>
        <v>0.11617100371747212</v>
      </c>
      <c r="J2696">
        <v>3</v>
      </c>
      <c r="K2696">
        <v>23.7</v>
      </c>
      <c r="L2696">
        <v>0.71</v>
      </c>
      <c r="M2696">
        <v>0.26</v>
      </c>
      <c r="U2696">
        <f t="shared" si="87"/>
        <v>75.67</v>
      </c>
      <c r="V2696">
        <v>17.3</v>
      </c>
      <c r="X2696">
        <v>28.8</v>
      </c>
      <c r="BZ2696" t="s">
        <v>2649</v>
      </c>
      <c r="CD2696" s="3" t="s">
        <v>2791</v>
      </c>
      <c r="CE2696" s="3" t="s">
        <v>2791</v>
      </c>
    </row>
    <row r="2697" spans="1:83">
      <c r="A2697" t="s">
        <v>1946</v>
      </c>
      <c r="B2697">
        <v>55.3</v>
      </c>
      <c r="C2697">
        <v>1.0900000000000001</v>
      </c>
      <c r="D2697">
        <v>12.6</v>
      </c>
      <c r="F2697">
        <v>19</v>
      </c>
      <c r="G2697" s="3">
        <f>F2697/Conversions!$C$4</f>
        <v>14.768752429071123</v>
      </c>
      <c r="H2697">
        <v>0.2</v>
      </c>
      <c r="I2697" s="3">
        <f>H2697/Conversions!$C$6</f>
        <v>0.15489467162329618</v>
      </c>
      <c r="J2697">
        <v>5.6</v>
      </c>
      <c r="K2697">
        <v>2.2999999999999998</v>
      </c>
      <c r="L2697">
        <v>2.69</v>
      </c>
      <c r="M2697">
        <v>1.3</v>
      </c>
      <c r="U2697">
        <f t="shared" si="87"/>
        <v>100.08</v>
      </c>
      <c r="V2697">
        <v>2.4</v>
      </c>
      <c r="X2697">
        <v>119.9</v>
      </c>
      <c r="Y2697">
        <v>36.5</v>
      </c>
      <c r="BZ2697" t="s">
        <v>2649</v>
      </c>
      <c r="CD2697" s="3" t="s">
        <v>2791</v>
      </c>
      <c r="CE2697" s="3" t="s">
        <v>2791</v>
      </c>
    </row>
    <row r="2698" spans="1:83">
      <c r="A2698" t="s">
        <v>1946</v>
      </c>
      <c r="B2698">
        <v>52.8</v>
      </c>
      <c r="C2698">
        <v>1</v>
      </c>
      <c r="D2698">
        <v>11.6</v>
      </c>
      <c r="F2698">
        <v>23</v>
      </c>
      <c r="G2698" s="3">
        <f>F2698/Conversions!$C$4</f>
        <v>17.877963466770307</v>
      </c>
      <c r="H2698">
        <v>0.17</v>
      </c>
      <c r="I2698" s="3">
        <f>H2698/Conversions!$C$6</f>
        <v>0.13166047087980176</v>
      </c>
      <c r="J2698">
        <v>5.2</v>
      </c>
      <c r="K2698">
        <v>1.3</v>
      </c>
      <c r="L2698">
        <v>2.58</v>
      </c>
      <c r="M2698">
        <v>1.31</v>
      </c>
      <c r="U2698">
        <f t="shared" si="87"/>
        <v>98.96</v>
      </c>
      <c r="V2698">
        <v>17.2</v>
      </c>
      <c r="X2698">
        <v>8.8000000000000007</v>
      </c>
      <c r="Y2698">
        <v>382.4</v>
      </c>
      <c r="BZ2698" t="s">
        <v>2649</v>
      </c>
      <c r="CD2698" s="3" t="s">
        <v>2791</v>
      </c>
      <c r="CE2698" s="3" t="s">
        <v>2791</v>
      </c>
    </row>
    <row r="2699" spans="1:83">
      <c r="A2699" t="s">
        <v>1946</v>
      </c>
      <c r="B2699">
        <v>52.4</v>
      </c>
      <c r="C2699">
        <v>0.96</v>
      </c>
      <c r="D2699">
        <v>12.6</v>
      </c>
      <c r="F2699">
        <v>21.1</v>
      </c>
      <c r="G2699" s="3">
        <f>F2699/Conversions!$C$4</f>
        <v>16.401088223863198</v>
      </c>
      <c r="H2699">
        <v>0.16</v>
      </c>
      <c r="I2699" s="3">
        <f>H2699/Conversions!$C$6</f>
        <v>0.12391573729863693</v>
      </c>
      <c r="J2699">
        <v>5.5</v>
      </c>
      <c r="K2699">
        <v>1.5</v>
      </c>
      <c r="L2699">
        <v>2.5499999999999998</v>
      </c>
      <c r="M2699">
        <v>1.08</v>
      </c>
      <c r="U2699">
        <f t="shared" si="87"/>
        <v>97.85</v>
      </c>
      <c r="V2699">
        <v>16</v>
      </c>
      <c r="X2699">
        <v>81</v>
      </c>
      <c r="Y2699">
        <v>295.39999999999998</v>
      </c>
      <c r="BZ2699" t="s">
        <v>2649</v>
      </c>
      <c r="CD2699" s="3" t="s">
        <v>2791</v>
      </c>
      <c r="CE2699" s="3" t="s">
        <v>2791</v>
      </c>
    </row>
    <row r="2700" spans="1:83">
      <c r="A2700" t="s">
        <v>1946</v>
      </c>
      <c r="B2700">
        <v>54.7</v>
      </c>
      <c r="C2700">
        <v>1.05</v>
      </c>
      <c r="D2700">
        <v>11.8</v>
      </c>
      <c r="F2700">
        <v>18.8</v>
      </c>
      <c r="G2700" s="3">
        <f>F2700/Conversions!$C$4</f>
        <v>14.613291877186164</v>
      </c>
      <c r="H2700">
        <v>0.17</v>
      </c>
      <c r="I2700" s="3">
        <f>H2700/Conversions!$C$6</f>
        <v>0.13166047087980176</v>
      </c>
      <c r="J2700">
        <v>5.3</v>
      </c>
      <c r="K2700">
        <v>2.6</v>
      </c>
      <c r="L2700">
        <v>2.81</v>
      </c>
      <c r="M2700">
        <v>1.25</v>
      </c>
      <c r="U2700">
        <f t="shared" si="87"/>
        <v>98.47999999999999</v>
      </c>
      <c r="V2700">
        <v>16.8</v>
      </c>
      <c r="X2700">
        <v>131.19999999999999</v>
      </c>
      <c r="Y2700">
        <v>291.10000000000002</v>
      </c>
      <c r="BZ2700" t="s">
        <v>2649</v>
      </c>
      <c r="CD2700" s="3" t="s">
        <v>2791</v>
      </c>
      <c r="CE2700" s="3" t="s">
        <v>2791</v>
      </c>
    </row>
    <row r="2701" spans="1:83">
      <c r="A2701" t="s">
        <v>1946</v>
      </c>
      <c r="B2701">
        <v>53.9</v>
      </c>
      <c r="C2701">
        <v>1.02</v>
      </c>
      <c r="D2701">
        <v>12</v>
      </c>
      <c r="F2701">
        <v>20.9</v>
      </c>
      <c r="G2701" s="3">
        <f>F2701/Conversions!$C$4</f>
        <v>16.245627671978234</v>
      </c>
      <c r="H2701">
        <v>0.18</v>
      </c>
      <c r="I2701" s="3">
        <f>H2701/Conversions!$C$6</f>
        <v>0.13940520446096655</v>
      </c>
      <c r="J2701">
        <v>5.7</v>
      </c>
      <c r="K2701">
        <v>1.8</v>
      </c>
      <c r="L2701">
        <v>2.5499999999999998</v>
      </c>
      <c r="M2701">
        <v>1.28</v>
      </c>
      <c r="U2701">
        <f t="shared" si="87"/>
        <v>99.329999999999984</v>
      </c>
      <c r="V2701">
        <v>18.899999999999999</v>
      </c>
      <c r="X2701">
        <v>83.7</v>
      </c>
      <c r="Y2701">
        <v>379.5</v>
      </c>
      <c r="BZ2701" t="s">
        <v>2649</v>
      </c>
      <c r="CD2701" s="3" t="s">
        <v>2791</v>
      </c>
      <c r="CE2701" s="3" t="s">
        <v>2791</v>
      </c>
    </row>
    <row r="2702" spans="1:83">
      <c r="A2702" t="s">
        <v>1946</v>
      </c>
      <c r="B2702">
        <v>44.2</v>
      </c>
      <c r="C2702">
        <v>0.74</v>
      </c>
      <c r="D2702">
        <v>9.8000000000000007</v>
      </c>
      <c r="F2702">
        <v>14.6</v>
      </c>
      <c r="G2702" s="3">
        <f>F2702/Conversions!$C$4</f>
        <v>11.348620287602021</v>
      </c>
      <c r="H2702">
        <v>0.19</v>
      </c>
      <c r="I2702" s="3">
        <f>H2702/Conversions!$C$6</f>
        <v>0.14714993804213136</v>
      </c>
      <c r="J2702">
        <v>3.6</v>
      </c>
      <c r="K2702">
        <v>15.3</v>
      </c>
      <c r="L2702">
        <v>1.5</v>
      </c>
      <c r="M2702">
        <v>0.5</v>
      </c>
      <c r="U2702">
        <f t="shared" si="87"/>
        <v>90.429999999999993</v>
      </c>
      <c r="V2702">
        <v>19.600000000000001</v>
      </c>
      <c r="X2702">
        <v>81.599999999999994</v>
      </c>
      <c r="Y2702">
        <v>149.19999999999999</v>
      </c>
      <c r="BZ2702" t="s">
        <v>2649</v>
      </c>
      <c r="CD2702" s="3" t="s">
        <v>2791</v>
      </c>
      <c r="CE2702" s="3" t="s">
        <v>2791</v>
      </c>
    </row>
    <row r="2703" spans="1:83">
      <c r="A2703" t="s">
        <v>1946</v>
      </c>
      <c r="B2703">
        <v>53.2</v>
      </c>
      <c r="C2703">
        <v>0.95</v>
      </c>
      <c r="D2703">
        <v>11.3</v>
      </c>
      <c r="F2703">
        <v>20</v>
      </c>
      <c r="G2703" s="3">
        <f>F2703/Conversions!$C$4</f>
        <v>15.54605518849592</v>
      </c>
      <c r="H2703">
        <v>0.24</v>
      </c>
      <c r="I2703" s="3">
        <f>H2703/Conversions!$C$6</f>
        <v>0.18587360594795541</v>
      </c>
      <c r="J2703">
        <v>6.4</v>
      </c>
      <c r="K2703">
        <v>1.6</v>
      </c>
      <c r="L2703">
        <v>2.5</v>
      </c>
      <c r="M2703">
        <v>1.32</v>
      </c>
      <c r="U2703">
        <f t="shared" si="87"/>
        <v>97.51</v>
      </c>
      <c r="V2703">
        <v>2.5</v>
      </c>
      <c r="X2703">
        <v>88.7</v>
      </c>
      <c r="Y2703">
        <v>336.5</v>
      </c>
      <c r="BZ2703" t="s">
        <v>2649</v>
      </c>
      <c r="CD2703" s="3" t="s">
        <v>2791</v>
      </c>
      <c r="CE2703" s="3" t="s">
        <v>2791</v>
      </c>
    </row>
    <row r="2704" spans="1:83">
      <c r="A2704" t="s">
        <v>1946</v>
      </c>
      <c r="B2704">
        <v>55.2</v>
      </c>
      <c r="C2704">
        <v>0.94</v>
      </c>
      <c r="D2704">
        <v>11.3</v>
      </c>
      <c r="F2704">
        <v>17.8</v>
      </c>
      <c r="G2704" s="3">
        <f>F2704/Conversions!$C$4</f>
        <v>13.835989117761368</v>
      </c>
      <c r="H2704">
        <v>0.19</v>
      </c>
      <c r="I2704" s="3">
        <f>H2704/Conversions!$C$6</f>
        <v>0.14714993804213136</v>
      </c>
      <c r="J2704">
        <v>5.7</v>
      </c>
      <c r="K2704">
        <v>2</v>
      </c>
      <c r="L2704">
        <v>2.33</v>
      </c>
      <c r="M2704">
        <v>0.91</v>
      </c>
      <c r="U2704">
        <f t="shared" si="87"/>
        <v>96.36999999999999</v>
      </c>
      <c r="V2704">
        <v>15.5</v>
      </c>
      <c r="X2704">
        <v>9.6</v>
      </c>
      <c r="Y2704">
        <v>298.7</v>
      </c>
      <c r="BZ2704" t="s">
        <v>2649</v>
      </c>
      <c r="CD2704" s="3" t="s">
        <v>2791</v>
      </c>
      <c r="CE2704" s="3" t="s">
        <v>2791</v>
      </c>
    </row>
    <row r="2705" spans="1:83">
      <c r="A2705" t="s">
        <v>1946</v>
      </c>
      <c r="B2705">
        <v>44.1</v>
      </c>
      <c r="C2705">
        <v>0.95</v>
      </c>
      <c r="D2705">
        <v>9.1</v>
      </c>
      <c r="F2705">
        <v>19.899999999999999</v>
      </c>
      <c r="G2705" s="3">
        <f>F2705/Conversions!$C$4</f>
        <v>15.468324912553438</v>
      </c>
      <c r="H2705">
        <v>0.13</v>
      </c>
      <c r="I2705" s="3">
        <f>H2705/Conversions!$C$6</f>
        <v>0.10068153655514252</v>
      </c>
      <c r="J2705">
        <v>7.6</v>
      </c>
      <c r="K2705">
        <v>7.3</v>
      </c>
      <c r="L2705">
        <v>2.0299999999999998</v>
      </c>
      <c r="M2705">
        <v>0.43</v>
      </c>
      <c r="U2705">
        <f t="shared" si="87"/>
        <v>91.539999999999992</v>
      </c>
      <c r="V2705">
        <v>15.4</v>
      </c>
      <c r="Y2705">
        <v>12.8</v>
      </c>
      <c r="BZ2705" t="s">
        <v>2649</v>
      </c>
      <c r="CD2705" s="3" t="s">
        <v>2791</v>
      </c>
      <c r="CE2705" s="3" t="s">
        <v>2791</v>
      </c>
    </row>
    <row r="2706" spans="1:83">
      <c r="A2706" t="s">
        <v>1947</v>
      </c>
      <c r="B2706">
        <v>48.2</v>
      </c>
      <c r="C2706">
        <v>0.88</v>
      </c>
      <c r="D2706">
        <v>10.6</v>
      </c>
      <c r="F2706">
        <v>17.7</v>
      </c>
      <c r="G2706" s="3">
        <f>F2706/Conversions!$C$4</f>
        <v>13.758258841818888</v>
      </c>
      <c r="H2706">
        <v>0.19</v>
      </c>
      <c r="I2706" s="3">
        <f>H2706/Conversions!$C$6</f>
        <v>0.14714993804213136</v>
      </c>
      <c r="J2706">
        <v>7.2</v>
      </c>
      <c r="K2706">
        <v>5.7</v>
      </c>
      <c r="L2706">
        <v>2.12</v>
      </c>
      <c r="M2706">
        <v>0.64</v>
      </c>
      <c r="U2706">
        <f t="shared" si="87"/>
        <v>93.22999999999999</v>
      </c>
      <c r="V2706">
        <v>12.6</v>
      </c>
      <c r="X2706">
        <v>15.8</v>
      </c>
      <c r="Y2706">
        <v>156.30000000000001</v>
      </c>
      <c r="BZ2706" t="s">
        <v>2649</v>
      </c>
      <c r="CD2706" s="3" t="s">
        <v>2791</v>
      </c>
      <c r="CE2706" s="3" t="s">
        <v>2791</v>
      </c>
    </row>
    <row r="2707" spans="1:83">
      <c r="A2707" t="s">
        <v>1947</v>
      </c>
      <c r="B2707">
        <v>45.3</v>
      </c>
      <c r="C2707">
        <v>0.8</v>
      </c>
      <c r="D2707">
        <v>7.9</v>
      </c>
      <c r="F2707">
        <v>15.5</v>
      </c>
      <c r="G2707" s="3">
        <f>F2707/Conversions!$C$4</f>
        <v>12.048192771084338</v>
      </c>
      <c r="H2707">
        <v>0.19</v>
      </c>
      <c r="I2707" s="3">
        <f>H2707/Conversions!$C$6</f>
        <v>0.14714993804213136</v>
      </c>
      <c r="J2707">
        <v>5.7</v>
      </c>
      <c r="K2707">
        <v>10.3</v>
      </c>
      <c r="L2707">
        <v>1.71</v>
      </c>
      <c r="M2707">
        <v>0.56000000000000005</v>
      </c>
      <c r="U2707">
        <f t="shared" si="87"/>
        <v>87.960000000000008</v>
      </c>
      <c r="V2707">
        <v>13.4</v>
      </c>
      <c r="X2707">
        <v>37.5</v>
      </c>
      <c r="BZ2707" t="s">
        <v>2649</v>
      </c>
      <c r="CD2707" s="3" t="s">
        <v>2791</v>
      </c>
      <c r="CE2707" s="3" t="s">
        <v>2791</v>
      </c>
    </row>
    <row r="2708" spans="1:83">
      <c r="A2708" t="s">
        <v>1947</v>
      </c>
      <c r="B2708">
        <v>46.4</v>
      </c>
      <c r="C2708">
        <v>0.82</v>
      </c>
      <c r="D2708">
        <v>10.8</v>
      </c>
      <c r="F2708">
        <v>16.7</v>
      </c>
      <c r="G2708" s="3">
        <f>F2708/Conversions!$C$4</f>
        <v>12.980956082394092</v>
      </c>
      <c r="H2708">
        <v>0.21</v>
      </c>
      <c r="I2708" s="3">
        <f>H2708/Conversions!$C$6</f>
        <v>0.16263940520446096</v>
      </c>
      <c r="J2708">
        <v>6.5</v>
      </c>
      <c r="K2708">
        <v>9.9</v>
      </c>
      <c r="L2708">
        <v>1.78</v>
      </c>
      <c r="M2708">
        <v>0.49</v>
      </c>
      <c r="U2708">
        <f t="shared" si="87"/>
        <v>93.6</v>
      </c>
      <c r="V2708">
        <v>13.5</v>
      </c>
      <c r="X2708">
        <v>94.7</v>
      </c>
      <c r="Y2708">
        <v>154.30000000000001</v>
      </c>
      <c r="BZ2708" t="s">
        <v>2649</v>
      </c>
      <c r="CD2708" s="3" t="s">
        <v>2791</v>
      </c>
      <c r="CE2708" s="3" t="s">
        <v>2791</v>
      </c>
    </row>
    <row r="2709" spans="1:83">
      <c r="A2709" t="s">
        <v>1947</v>
      </c>
      <c r="B2709">
        <v>42.4</v>
      </c>
      <c r="C2709">
        <v>0.79</v>
      </c>
      <c r="D2709">
        <v>8</v>
      </c>
      <c r="F2709">
        <v>15.1</v>
      </c>
      <c r="G2709" s="3">
        <f>F2709/Conversions!$C$4</f>
        <v>11.737271667314419</v>
      </c>
      <c r="H2709">
        <v>0.2</v>
      </c>
      <c r="I2709" s="3">
        <f>H2709/Conversions!$C$6</f>
        <v>0.15489467162329618</v>
      </c>
      <c r="J2709">
        <v>5.8</v>
      </c>
      <c r="K2709">
        <v>14.2</v>
      </c>
      <c r="L2709">
        <v>1.41</v>
      </c>
      <c r="M2709">
        <v>0.43</v>
      </c>
      <c r="U2709">
        <f t="shared" si="87"/>
        <v>88.33</v>
      </c>
      <c r="V2709">
        <v>15.9</v>
      </c>
      <c r="X2709">
        <v>78.400000000000006</v>
      </c>
      <c r="BZ2709" t="s">
        <v>2649</v>
      </c>
      <c r="CD2709" s="3" t="s">
        <v>2791</v>
      </c>
      <c r="CE2709" s="3" t="s">
        <v>2791</v>
      </c>
    </row>
    <row r="2710" spans="1:83">
      <c r="A2710" t="s">
        <v>1947</v>
      </c>
      <c r="B2710">
        <v>42.3</v>
      </c>
      <c r="C2710">
        <v>0.72</v>
      </c>
      <c r="D2710">
        <v>7.9</v>
      </c>
      <c r="F2710">
        <v>14.7</v>
      </c>
      <c r="G2710" s="3">
        <f>F2710/Conversions!$C$4</f>
        <v>11.426350563544501</v>
      </c>
      <c r="H2710">
        <v>0.19</v>
      </c>
      <c r="I2710" s="3">
        <f>H2710/Conversions!$C$6</f>
        <v>0.14714993804213136</v>
      </c>
      <c r="J2710">
        <v>5.7</v>
      </c>
      <c r="K2710">
        <v>14.4</v>
      </c>
      <c r="L2710">
        <v>1.38</v>
      </c>
      <c r="M2710">
        <v>0.4</v>
      </c>
      <c r="U2710">
        <f t="shared" si="87"/>
        <v>87.690000000000012</v>
      </c>
      <c r="V2710">
        <v>13.6</v>
      </c>
      <c r="X2710">
        <v>34.9</v>
      </c>
      <c r="BZ2710" t="s">
        <v>2649</v>
      </c>
      <c r="CD2710" s="3" t="s">
        <v>2791</v>
      </c>
      <c r="CE2710" s="3" t="s">
        <v>2791</v>
      </c>
    </row>
    <row r="2711" spans="1:83">
      <c r="A2711" t="s">
        <v>1947</v>
      </c>
      <c r="B2711">
        <v>44.1</v>
      </c>
      <c r="C2711">
        <v>0.79</v>
      </c>
      <c r="D2711">
        <v>9.3000000000000007</v>
      </c>
      <c r="F2711">
        <v>14.9</v>
      </c>
      <c r="G2711" s="3">
        <f>F2711/Conversions!$C$4</f>
        <v>11.58181111542946</v>
      </c>
      <c r="H2711">
        <v>0.17</v>
      </c>
      <c r="I2711" s="3">
        <f>H2711/Conversions!$C$6</f>
        <v>0.13166047087980176</v>
      </c>
      <c r="J2711">
        <v>5.4</v>
      </c>
      <c r="K2711">
        <v>14.2</v>
      </c>
      <c r="L2711">
        <v>1.59</v>
      </c>
      <c r="M2711">
        <v>0.49</v>
      </c>
      <c r="U2711">
        <f t="shared" si="87"/>
        <v>90.940000000000012</v>
      </c>
      <c r="V2711">
        <v>15.4</v>
      </c>
      <c r="X2711">
        <v>37.299999999999997</v>
      </c>
      <c r="Y2711">
        <v>136.30000000000001</v>
      </c>
      <c r="BZ2711" t="s">
        <v>2649</v>
      </c>
      <c r="CD2711" s="3" t="s">
        <v>2791</v>
      </c>
      <c r="CE2711" s="3" t="s">
        <v>2791</v>
      </c>
    </row>
    <row r="2712" spans="1:83">
      <c r="A2712" t="s">
        <v>1947</v>
      </c>
      <c r="B2712">
        <v>40.1</v>
      </c>
      <c r="C2712">
        <v>0.76</v>
      </c>
      <c r="D2712">
        <v>8.4</v>
      </c>
      <c r="F2712">
        <v>16.399999999999999</v>
      </c>
      <c r="G2712" s="3">
        <f>F2712/Conversions!$C$4</f>
        <v>12.747765254566653</v>
      </c>
      <c r="H2712">
        <v>0.18</v>
      </c>
      <c r="I2712" s="3">
        <f>H2712/Conversions!$C$6</f>
        <v>0.13940520446096655</v>
      </c>
      <c r="J2712">
        <v>5.5</v>
      </c>
      <c r="K2712">
        <v>12.6</v>
      </c>
      <c r="L2712">
        <v>1.52</v>
      </c>
      <c r="M2712">
        <v>0.27</v>
      </c>
      <c r="U2712">
        <f t="shared" si="87"/>
        <v>85.72999999999999</v>
      </c>
      <c r="V2712">
        <v>8.8000000000000007</v>
      </c>
      <c r="BZ2712" t="s">
        <v>2649</v>
      </c>
      <c r="CD2712" s="3" t="s">
        <v>2791</v>
      </c>
      <c r="CE2712" s="3" t="s">
        <v>2791</v>
      </c>
    </row>
    <row r="2713" spans="1:83">
      <c r="A2713" t="s">
        <v>1947</v>
      </c>
      <c r="B2713">
        <v>39.1</v>
      </c>
      <c r="C2713">
        <v>0.73</v>
      </c>
      <c r="D2713">
        <v>7.5</v>
      </c>
      <c r="F2713">
        <v>15.8</v>
      </c>
      <c r="G2713" s="3">
        <f>F2713/Conversions!$C$4</f>
        <v>12.281383598911777</v>
      </c>
      <c r="H2713">
        <v>0.26</v>
      </c>
      <c r="I2713" s="3">
        <f>H2713/Conversions!$C$6</f>
        <v>0.20136307311028503</v>
      </c>
      <c r="J2713">
        <v>5.6</v>
      </c>
      <c r="K2713">
        <v>15.1</v>
      </c>
      <c r="L2713">
        <v>1.23</v>
      </c>
      <c r="M2713">
        <v>0.35</v>
      </c>
      <c r="U2713">
        <f t="shared" si="87"/>
        <v>85.67</v>
      </c>
      <c r="V2713">
        <v>17.600000000000001</v>
      </c>
      <c r="X2713">
        <v>32.200000000000003</v>
      </c>
      <c r="BZ2713" t="s">
        <v>2649</v>
      </c>
      <c r="CD2713" s="3" t="s">
        <v>2791</v>
      </c>
      <c r="CE2713" s="3" t="s">
        <v>2791</v>
      </c>
    </row>
    <row r="2714" spans="1:83">
      <c r="A2714" t="s">
        <v>1947</v>
      </c>
      <c r="B2714">
        <v>44.8</v>
      </c>
      <c r="C2714">
        <v>0.83</v>
      </c>
      <c r="D2714">
        <v>10.1</v>
      </c>
      <c r="F2714">
        <v>17.600000000000001</v>
      </c>
      <c r="G2714" s="3">
        <f>F2714/Conversions!$C$4</f>
        <v>13.68052856587641</v>
      </c>
      <c r="H2714">
        <v>0.31</v>
      </c>
      <c r="I2714" s="3">
        <f>H2714/Conversions!$C$6</f>
        <v>0.24008674101610905</v>
      </c>
      <c r="J2714">
        <v>7.7</v>
      </c>
      <c r="K2714">
        <v>8.6999999999999993</v>
      </c>
      <c r="L2714">
        <v>2.02</v>
      </c>
      <c r="M2714">
        <v>0.62</v>
      </c>
      <c r="U2714">
        <f t="shared" si="87"/>
        <v>92.679999999999978</v>
      </c>
      <c r="V2714">
        <v>12.8</v>
      </c>
      <c r="X2714">
        <v>74.2</v>
      </c>
      <c r="Y2714">
        <v>161</v>
      </c>
      <c r="BZ2714" t="s">
        <v>2649</v>
      </c>
      <c r="CD2714" s="3" t="s">
        <v>2791</v>
      </c>
      <c r="CE2714" s="3" t="s">
        <v>2791</v>
      </c>
    </row>
    <row r="2715" spans="1:83">
      <c r="A2715" t="s">
        <v>1948</v>
      </c>
      <c r="B2715">
        <v>54.3</v>
      </c>
      <c r="C2715">
        <v>1.06</v>
      </c>
      <c r="D2715">
        <v>12.5</v>
      </c>
      <c r="F2715">
        <v>18.100000000000001</v>
      </c>
      <c r="G2715" s="3">
        <f>F2715/Conversions!$C$4</f>
        <v>14.069179945588807</v>
      </c>
      <c r="H2715">
        <v>0.16</v>
      </c>
      <c r="I2715" s="3">
        <f>H2715/Conversions!$C$6</f>
        <v>0.12391573729863693</v>
      </c>
      <c r="J2715">
        <v>8.3000000000000007</v>
      </c>
      <c r="K2715">
        <v>2.6</v>
      </c>
      <c r="L2715">
        <v>2.31</v>
      </c>
      <c r="M2715">
        <v>0.81</v>
      </c>
      <c r="U2715">
        <f t="shared" si="87"/>
        <v>100.14000000000001</v>
      </c>
      <c r="V2715">
        <v>17</v>
      </c>
      <c r="X2715">
        <v>64.099999999999994</v>
      </c>
      <c r="Y2715">
        <v>327.5</v>
      </c>
      <c r="BZ2715" t="s">
        <v>2649</v>
      </c>
      <c r="CD2715" s="3" t="s">
        <v>2791</v>
      </c>
      <c r="CE2715" s="3" t="s">
        <v>2791</v>
      </c>
    </row>
    <row r="2716" spans="1:83">
      <c r="A2716" t="s">
        <v>1948</v>
      </c>
      <c r="B2716">
        <v>43.9</v>
      </c>
      <c r="C2716">
        <v>0.97</v>
      </c>
      <c r="D2716">
        <v>9.8000000000000007</v>
      </c>
      <c r="F2716">
        <v>19.2</v>
      </c>
      <c r="G2716" s="3">
        <f>F2716/Conversions!$C$4</f>
        <v>14.924212980956082</v>
      </c>
      <c r="H2716">
        <v>0.14000000000000001</v>
      </c>
      <c r="I2716" s="3">
        <f>H2716/Conversions!$C$6</f>
        <v>0.10842627013630733</v>
      </c>
      <c r="J2716">
        <v>7.6</v>
      </c>
      <c r="K2716">
        <v>6.5</v>
      </c>
      <c r="L2716">
        <v>2.0699999999999998</v>
      </c>
      <c r="M2716">
        <v>0.44</v>
      </c>
      <c r="U2716">
        <f t="shared" si="87"/>
        <v>90.62</v>
      </c>
      <c r="V2716">
        <v>1.1000000000000001</v>
      </c>
      <c r="X2716">
        <v>35.9</v>
      </c>
      <c r="Y2716">
        <v>156</v>
      </c>
      <c r="BZ2716" t="s">
        <v>2649</v>
      </c>
      <c r="CD2716" s="3" t="s">
        <v>2791</v>
      </c>
      <c r="CE2716" s="3" t="s">
        <v>2791</v>
      </c>
    </row>
    <row r="2717" spans="1:83">
      <c r="A2717" t="s">
        <v>1948</v>
      </c>
      <c r="B2717">
        <v>46.4</v>
      </c>
      <c r="C2717">
        <v>0.77</v>
      </c>
      <c r="D2717">
        <v>8.3000000000000007</v>
      </c>
      <c r="F2717">
        <v>15.9</v>
      </c>
      <c r="G2717" s="3">
        <f>F2717/Conversions!$C$4</f>
        <v>12.359113874854255</v>
      </c>
      <c r="H2717">
        <v>0.14000000000000001</v>
      </c>
      <c r="I2717" s="3">
        <f>H2717/Conversions!$C$6</f>
        <v>0.10842627013630733</v>
      </c>
      <c r="J2717">
        <v>17.600000000000001</v>
      </c>
      <c r="K2717">
        <v>1.1000000000000001</v>
      </c>
      <c r="L2717">
        <v>1.69</v>
      </c>
      <c r="M2717">
        <v>0.64</v>
      </c>
      <c r="U2717">
        <f t="shared" si="87"/>
        <v>92.54</v>
      </c>
      <c r="V2717">
        <v>1.6</v>
      </c>
      <c r="Y2717">
        <v>256.3</v>
      </c>
      <c r="BZ2717" t="s">
        <v>2649</v>
      </c>
      <c r="CD2717" s="3" t="s">
        <v>2791</v>
      </c>
      <c r="CE2717" s="3" t="s">
        <v>2791</v>
      </c>
    </row>
    <row r="2718" spans="1:83">
      <c r="A2718" t="s">
        <v>1948</v>
      </c>
      <c r="B2718">
        <v>51.3</v>
      </c>
      <c r="C2718">
        <v>0.97</v>
      </c>
      <c r="D2718">
        <v>10.3</v>
      </c>
      <c r="F2718">
        <v>18.899999999999999</v>
      </c>
      <c r="G2718" s="3">
        <f>F2718/Conversions!$C$4</f>
        <v>14.691022153128642</v>
      </c>
      <c r="H2718">
        <v>0.14000000000000001</v>
      </c>
      <c r="I2718" s="3">
        <f>H2718/Conversions!$C$6</f>
        <v>0.10842627013630733</v>
      </c>
      <c r="J2718">
        <v>11.1</v>
      </c>
      <c r="K2718">
        <v>1.4</v>
      </c>
      <c r="L2718">
        <v>2.4</v>
      </c>
      <c r="M2718">
        <v>0.96</v>
      </c>
      <c r="U2718">
        <f t="shared" si="87"/>
        <v>97.47</v>
      </c>
      <c r="V2718">
        <v>13.9</v>
      </c>
      <c r="X2718">
        <v>5.4</v>
      </c>
      <c r="Y2718">
        <v>236.7</v>
      </c>
      <c r="BZ2718" t="s">
        <v>2649</v>
      </c>
      <c r="CD2718" s="3" t="s">
        <v>2791</v>
      </c>
      <c r="CE2718" s="3" t="s">
        <v>2791</v>
      </c>
    </row>
    <row r="2719" spans="1:83">
      <c r="A2719" t="s">
        <v>1948</v>
      </c>
      <c r="B2719">
        <v>50.2</v>
      </c>
      <c r="C2719">
        <v>0.89</v>
      </c>
      <c r="D2719">
        <v>10.4</v>
      </c>
      <c r="F2719">
        <v>19</v>
      </c>
      <c r="G2719" s="3">
        <f>F2719/Conversions!$C$4</f>
        <v>14.768752429071123</v>
      </c>
      <c r="H2719">
        <v>0.14000000000000001</v>
      </c>
      <c r="I2719" s="3">
        <f>H2719/Conversions!$C$6</f>
        <v>0.10842627013630733</v>
      </c>
      <c r="J2719">
        <v>11.3</v>
      </c>
      <c r="K2719">
        <v>1.3</v>
      </c>
      <c r="L2719">
        <v>2.2000000000000002</v>
      </c>
      <c r="M2719">
        <v>0.86</v>
      </c>
      <c r="U2719">
        <f t="shared" si="87"/>
        <v>96.29</v>
      </c>
      <c r="V2719">
        <v>13.4</v>
      </c>
      <c r="X2719">
        <v>68.900000000000006</v>
      </c>
      <c r="Y2719">
        <v>241.3</v>
      </c>
      <c r="BZ2719" t="s">
        <v>2649</v>
      </c>
      <c r="CD2719" s="3" t="s">
        <v>2791</v>
      </c>
      <c r="CE2719" s="3" t="s">
        <v>2791</v>
      </c>
    </row>
    <row r="2720" spans="1:83">
      <c r="A2720" t="s">
        <v>1948</v>
      </c>
      <c r="B2720">
        <v>43.7</v>
      </c>
      <c r="C2720">
        <v>0.79</v>
      </c>
      <c r="D2720">
        <v>9.1</v>
      </c>
      <c r="F2720">
        <v>16.3</v>
      </c>
      <c r="G2720" s="3">
        <f>F2720/Conversions!$C$4</f>
        <v>12.670034978624175</v>
      </c>
      <c r="H2720">
        <v>0.21</v>
      </c>
      <c r="I2720" s="3">
        <f>H2720/Conversions!$C$6</f>
        <v>0.16263940520446096</v>
      </c>
      <c r="J2720">
        <v>4.5999999999999996</v>
      </c>
      <c r="K2720">
        <v>12.2</v>
      </c>
      <c r="L2720">
        <v>1.49</v>
      </c>
      <c r="M2720">
        <v>0.61</v>
      </c>
      <c r="U2720">
        <f t="shared" si="87"/>
        <v>89</v>
      </c>
      <c r="V2720">
        <v>15.2</v>
      </c>
      <c r="X2720">
        <v>58</v>
      </c>
      <c r="Y2720">
        <v>14.6</v>
      </c>
      <c r="BZ2720" t="s">
        <v>2649</v>
      </c>
      <c r="CD2720" s="3" t="s">
        <v>2791</v>
      </c>
      <c r="CE2720" s="3" t="s">
        <v>2791</v>
      </c>
    </row>
    <row r="2721" spans="1:83">
      <c r="A2721" t="s">
        <v>1948</v>
      </c>
      <c r="B2721">
        <v>53.9</v>
      </c>
      <c r="C2721">
        <v>0.95</v>
      </c>
      <c r="D2721">
        <v>13.4</v>
      </c>
      <c r="F2721">
        <v>18.899999999999999</v>
      </c>
      <c r="G2721" s="3">
        <f>F2721/Conversions!$C$4</f>
        <v>14.691022153128642</v>
      </c>
      <c r="H2721">
        <v>0.21</v>
      </c>
      <c r="I2721" s="3">
        <f>H2721/Conversions!$C$6</f>
        <v>0.16263940520446096</v>
      </c>
      <c r="J2721">
        <v>6.9</v>
      </c>
      <c r="K2721">
        <v>1.7</v>
      </c>
      <c r="L2721">
        <v>2.6</v>
      </c>
      <c r="M2721">
        <v>0.95</v>
      </c>
      <c r="U2721">
        <f t="shared" si="87"/>
        <v>99.509999999999991</v>
      </c>
      <c r="V2721">
        <v>18.8</v>
      </c>
      <c r="X2721">
        <v>85.8</v>
      </c>
      <c r="Y2721">
        <v>393.6</v>
      </c>
      <c r="BZ2721" t="s">
        <v>2649</v>
      </c>
      <c r="CD2721" s="3" t="s">
        <v>2791</v>
      </c>
      <c r="CE2721" s="3" t="s">
        <v>2791</v>
      </c>
    </row>
    <row r="2722" spans="1:83">
      <c r="A2722" t="s">
        <v>1948</v>
      </c>
      <c r="B2722">
        <v>48.4</v>
      </c>
      <c r="C2722">
        <v>0.88</v>
      </c>
      <c r="D2722">
        <v>10.5</v>
      </c>
      <c r="F2722">
        <v>18.600000000000001</v>
      </c>
      <c r="G2722" s="3">
        <f>F2722/Conversions!$C$4</f>
        <v>14.457831325301207</v>
      </c>
      <c r="H2722">
        <v>0.21</v>
      </c>
      <c r="I2722" s="3">
        <f>H2722/Conversions!$C$6</f>
        <v>0.16263940520446096</v>
      </c>
      <c r="J2722">
        <v>12.1</v>
      </c>
      <c r="K2722">
        <v>1.5</v>
      </c>
      <c r="L2722">
        <v>2.09</v>
      </c>
      <c r="M2722">
        <v>0.72</v>
      </c>
      <c r="U2722">
        <f t="shared" si="87"/>
        <v>95</v>
      </c>
      <c r="V2722">
        <v>11.9</v>
      </c>
      <c r="X2722">
        <v>62.3</v>
      </c>
      <c r="Y2722">
        <v>345.3</v>
      </c>
      <c r="BZ2722" t="s">
        <v>2649</v>
      </c>
      <c r="CD2722" s="3" t="s">
        <v>2791</v>
      </c>
      <c r="CE2722" s="3" t="s">
        <v>2791</v>
      </c>
    </row>
    <row r="2723" spans="1:83">
      <c r="A2723" t="s">
        <v>1949</v>
      </c>
      <c r="B2723">
        <v>47.9</v>
      </c>
      <c r="C2723">
        <v>0.9</v>
      </c>
      <c r="D2723">
        <v>11.4</v>
      </c>
      <c r="F2723">
        <v>18.2</v>
      </c>
      <c r="G2723" s="3">
        <f>F2723/Conversions!$C$4</f>
        <v>14.146910221531286</v>
      </c>
      <c r="H2723">
        <v>0.19</v>
      </c>
      <c r="I2723" s="3">
        <f>H2723/Conversions!$C$6</f>
        <v>0.14714993804213136</v>
      </c>
      <c r="J2723">
        <v>6.1</v>
      </c>
      <c r="K2723">
        <v>6.7</v>
      </c>
      <c r="L2723">
        <v>2.0099999999999998</v>
      </c>
      <c r="M2723">
        <v>0.62</v>
      </c>
      <c r="U2723">
        <f t="shared" si="87"/>
        <v>94.02000000000001</v>
      </c>
      <c r="V2723">
        <v>14.2</v>
      </c>
      <c r="X2723">
        <v>62.1</v>
      </c>
      <c r="Y2723">
        <v>2.5</v>
      </c>
      <c r="BZ2723" t="s">
        <v>2649</v>
      </c>
      <c r="CD2723" s="3" t="s">
        <v>2791</v>
      </c>
      <c r="CE2723" s="3" t="s">
        <v>2791</v>
      </c>
    </row>
    <row r="2724" spans="1:83">
      <c r="A2724" t="s">
        <v>1949</v>
      </c>
      <c r="B2724">
        <v>39.6</v>
      </c>
      <c r="C2724">
        <v>0.8</v>
      </c>
      <c r="D2724">
        <v>7.4</v>
      </c>
      <c r="F2724">
        <v>15.4</v>
      </c>
      <c r="G2724" s="3">
        <f>F2724/Conversions!$C$4</f>
        <v>11.970462495141858</v>
      </c>
      <c r="H2724">
        <v>0.21</v>
      </c>
      <c r="I2724" s="3">
        <f>H2724/Conversions!$C$6</f>
        <v>0.16263940520446096</v>
      </c>
      <c r="J2724">
        <v>4.3</v>
      </c>
      <c r="K2724">
        <v>15.2</v>
      </c>
      <c r="L2724">
        <v>1.21</v>
      </c>
      <c r="M2724">
        <v>0.46</v>
      </c>
      <c r="U2724">
        <f t="shared" si="87"/>
        <v>84.580000000000013</v>
      </c>
      <c r="V2724">
        <v>11.8</v>
      </c>
      <c r="X2724">
        <v>45.1</v>
      </c>
      <c r="BZ2724" t="s">
        <v>2649</v>
      </c>
      <c r="CD2724" s="3" t="s">
        <v>2791</v>
      </c>
      <c r="CE2724" s="3" t="s">
        <v>2791</v>
      </c>
    </row>
    <row r="2725" spans="1:83">
      <c r="A2725" t="s">
        <v>1949</v>
      </c>
      <c r="B2725">
        <v>34.700000000000003</v>
      </c>
      <c r="C2725">
        <v>0.67</v>
      </c>
      <c r="D2725">
        <v>6.2</v>
      </c>
      <c r="F2725">
        <v>13.4</v>
      </c>
      <c r="G2725" s="3">
        <f>F2725/Conversions!$C$4</f>
        <v>10.415856976292266</v>
      </c>
      <c r="H2725">
        <v>0.2</v>
      </c>
      <c r="I2725" s="3">
        <f>H2725/Conversions!$C$6</f>
        <v>0.15489467162329618</v>
      </c>
      <c r="J2725">
        <v>3.8</v>
      </c>
      <c r="K2725">
        <v>20</v>
      </c>
      <c r="L2725">
        <v>0.94</v>
      </c>
      <c r="M2725">
        <v>0.35</v>
      </c>
      <c r="U2725">
        <f t="shared" si="87"/>
        <v>80.260000000000019</v>
      </c>
      <c r="V2725">
        <v>2.9</v>
      </c>
      <c r="X2725">
        <v>43</v>
      </c>
      <c r="BZ2725" t="s">
        <v>2649</v>
      </c>
      <c r="CD2725" s="3" t="s">
        <v>2791</v>
      </c>
      <c r="CE2725" s="3" t="s">
        <v>2791</v>
      </c>
    </row>
    <row r="2726" spans="1:83">
      <c r="A2726" t="s">
        <v>1949</v>
      </c>
      <c r="B2726">
        <v>38.799999999999997</v>
      </c>
      <c r="C2726">
        <v>0.73</v>
      </c>
      <c r="D2726">
        <v>6.6</v>
      </c>
      <c r="F2726">
        <v>16.100000000000001</v>
      </c>
      <c r="G2726" s="3">
        <f>F2726/Conversions!$C$4</f>
        <v>12.514574426739216</v>
      </c>
      <c r="H2726">
        <v>0.28000000000000003</v>
      </c>
      <c r="I2726" s="3">
        <f>H2726/Conversions!$C$6</f>
        <v>0.21685254027261466</v>
      </c>
      <c r="J2726">
        <v>7.2</v>
      </c>
      <c r="K2726">
        <v>12.8</v>
      </c>
      <c r="L2726">
        <v>1.27</v>
      </c>
      <c r="M2726">
        <v>0.32</v>
      </c>
      <c r="U2726">
        <f t="shared" si="87"/>
        <v>84.1</v>
      </c>
      <c r="V2726">
        <v>11.1</v>
      </c>
      <c r="BZ2726" t="s">
        <v>2649</v>
      </c>
      <c r="CD2726" s="3" t="s">
        <v>2791</v>
      </c>
      <c r="CE2726" s="3" t="s">
        <v>2791</v>
      </c>
    </row>
    <row r="2727" spans="1:83">
      <c r="A2727" t="s">
        <v>1949</v>
      </c>
      <c r="B2727">
        <v>39.5</v>
      </c>
      <c r="C2727">
        <v>0.74</v>
      </c>
      <c r="D2727">
        <v>7.1</v>
      </c>
      <c r="F2727">
        <v>15.2</v>
      </c>
      <c r="G2727" s="3">
        <f>F2727/Conversions!$C$4</f>
        <v>11.815001943256899</v>
      </c>
      <c r="H2727">
        <v>0.21</v>
      </c>
      <c r="I2727" s="3">
        <f>H2727/Conversions!$C$6</f>
        <v>0.16263940520446096</v>
      </c>
      <c r="J2727">
        <v>4.7</v>
      </c>
      <c r="K2727">
        <v>15.1</v>
      </c>
      <c r="L2727">
        <v>1.19</v>
      </c>
      <c r="M2727">
        <v>0.4</v>
      </c>
      <c r="U2727">
        <f t="shared" si="87"/>
        <v>84.14</v>
      </c>
      <c r="V2727">
        <v>15.3</v>
      </c>
      <c r="X2727">
        <v>54.4</v>
      </c>
      <c r="BZ2727" t="s">
        <v>2649</v>
      </c>
      <c r="CD2727" s="3" t="s">
        <v>2791</v>
      </c>
      <c r="CE2727" s="3" t="s">
        <v>2791</v>
      </c>
    </row>
    <row r="2728" spans="1:83">
      <c r="A2728" t="s">
        <v>1949</v>
      </c>
      <c r="B2728">
        <v>39.700000000000003</v>
      </c>
      <c r="C2728">
        <v>0.75</v>
      </c>
      <c r="D2728">
        <v>7.5</v>
      </c>
      <c r="F2728">
        <v>14.3</v>
      </c>
      <c r="G2728" s="3">
        <f>F2728/Conversions!$C$4</f>
        <v>11.115429459774584</v>
      </c>
      <c r="H2728">
        <v>0.17</v>
      </c>
      <c r="I2728" s="3">
        <f>H2728/Conversions!$C$6</f>
        <v>0.13166047087980176</v>
      </c>
      <c r="J2728">
        <v>4.0999999999999996</v>
      </c>
      <c r="K2728">
        <v>16.8</v>
      </c>
      <c r="L2728">
        <v>1.18</v>
      </c>
      <c r="M2728">
        <v>0.36</v>
      </c>
      <c r="U2728">
        <f t="shared" si="87"/>
        <v>84.86</v>
      </c>
      <c r="V2728">
        <v>12.9</v>
      </c>
      <c r="X2728">
        <v>53.5</v>
      </c>
      <c r="Y2728">
        <v>124.7</v>
      </c>
      <c r="BZ2728" t="s">
        <v>2649</v>
      </c>
      <c r="CD2728" s="3" t="s">
        <v>2791</v>
      </c>
      <c r="CE2728" s="3" t="s">
        <v>2791</v>
      </c>
    </row>
    <row r="2729" spans="1:83">
      <c r="A2729" t="s">
        <v>1949</v>
      </c>
      <c r="B2729">
        <v>42.6</v>
      </c>
      <c r="C2729">
        <v>0.72</v>
      </c>
      <c r="D2729">
        <v>7</v>
      </c>
      <c r="F2729">
        <v>14.5</v>
      </c>
      <c r="G2729" s="3">
        <f>F2729/Conversions!$C$4</f>
        <v>11.270890011659542</v>
      </c>
      <c r="H2729">
        <v>0.18</v>
      </c>
      <c r="I2729" s="3">
        <f>H2729/Conversions!$C$6</f>
        <v>0.13940520446096655</v>
      </c>
      <c r="J2729">
        <v>5.8</v>
      </c>
      <c r="K2729">
        <v>13.1</v>
      </c>
      <c r="L2729">
        <v>1.24</v>
      </c>
      <c r="M2729">
        <v>0.44</v>
      </c>
      <c r="U2729">
        <f t="shared" si="87"/>
        <v>85.58</v>
      </c>
      <c r="V2729">
        <v>14.5</v>
      </c>
      <c r="Y2729">
        <v>124.2</v>
      </c>
      <c r="BZ2729" t="s">
        <v>2649</v>
      </c>
      <c r="CD2729" s="3" t="s">
        <v>2791</v>
      </c>
      <c r="CE2729" s="3" t="s">
        <v>2791</v>
      </c>
    </row>
    <row r="2730" spans="1:83">
      <c r="A2730" t="s">
        <v>1949</v>
      </c>
      <c r="B2730">
        <v>45.3</v>
      </c>
      <c r="C2730">
        <v>0.84</v>
      </c>
      <c r="D2730">
        <v>9.3000000000000007</v>
      </c>
      <c r="F2730">
        <v>20.8</v>
      </c>
      <c r="G2730" s="3">
        <f>F2730/Conversions!$C$4</f>
        <v>16.167897396035755</v>
      </c>
      <c r="H2730">
        <v>1.79</v>
      </c>
      <c r="I2730" s="3">
        <f>H2730/Conversions!$C$6</f>
        <v>1.3863073110285007</v>
      </c>
      <c r="J2730">
        <v>9.6999999999999993</v>
      </c>
      <c r="K2730">
        <v>1.9</v>
      </c>
      <c r="L2730">
        <v>2.15</v>
      </c>
      <c r="M2730">
        <v>0.49</v>
      </c>
      <c r="U2730">
        <f t="shared" si="87"/>
        <v>92.27</v>
      </c>
      <c r="V2730">
        <v>1</v>
      </c>
      <c r="X2730">
        <v>5.5</v>
      </c>
      <c r="Y2730">
        <v>152.9</v>
      </c>
      <c r="BZ2730" t="s">
        <v>2649</v>
      </c>
      <c r="CD2730" s="3" t="s">
        <v>2791</v>
      </c>
      <c r="CE2730" s="3" t="s">
        <v>2791</v>
      </c>
    </row>
    <row r="2731" spans="1:83">
      <c r="A2731" t="s">
        <v>1949</v>
      </c>
      <c r="B2731">
        <v>53.8</v>
      </c>
      <c r="C2731">
        <v>0.95</v>
      </c>
      <c r="D2731">
        <v>11.1</v>
      </c>
      <c r="F2731">
        <v>18.600000000000001</v>
      </c>
      <c r="G2731" s="3">
        <f>F2731/Conversions!$C$4</f>
        <v>14.457831325301207</v>
      </c>
      <c r="H2731">
        <v>0.22</v>
      </c>
      <c r="I2731" s="3">
        <f>H2731/Conversions!$C$6</f>
        <v>0.17038413878562578</v>
      </c>
      <c r="J2731">
        <v>6.6</v>
      </c>
      <c r="K2731">
        <v>1.7</v>
      </c>
      <c r="L2731">
        <v>2.42</v>
      </c>
      <c r="M2731">
        <v>0.97</v>
      </c>
      <c r="U2731">
        <f t="shared" si="87"/>
        <v>96.359999999999985</v>
      </c>
      <c r="V2731">
        <v>15.7</v>
      </c>
      <c r="X2731">
        <v>6.2</v>
      </c>
      <c r="Y2731">
        <v>185.9</v>
      </c>
      <c r="BZ2731" t="s">
        <v>2649</v>
      </c>
      <c r="CD2731" s="3" t="s">
        <v>2791</v>
      </c>
      <c r="CE2731" s="3" t="s">
        <v>2791</v>
      </c>
    </row>
    <row r="2732" spans="1:83">
      <c r="A2732" t="s">
        <v>1950</v>
      </c>
      <c r="B2732">
        <v>52.8</v>
      </c>
      <c r="C2732">
        <v>0.89</v>
      </c>
      <c r="D2732">
        <v>9.3000000000000007</v>
      </c>
      <c r="F2732">
        <v>18.5</v>
      </c>
      <c r="G2732" s="3">
        <f>F2732/Conversions!$C$4</f>
        <v>14.380101049358725</v>
      </c>
      <c r="H2732">
        <v>0.21</v>
      </c>
      <c r="I2732" s="3">
        <f>H2732/Conversions!$C$6</f>
        <v>0.16263940520446096</v>
      </c>
      <c r="J2732">
        <v>8</v>
      </c>
      <c r="K2732">
        <v>1.6</v>
      </c>
      <c r="L2732">
        <v>2</v>
      </c>
      <c r="M2732">
        <v>0.66</v>
      </c>
      <c r="U2732">
        <f t="shared" ref="U2732:U2795" si="88">SUM(J2732:M2732,H2732,B2732:F2732)</f>
        <v>93.96</v>
      </c>
      <c r="V2732">
        <v>1.3</v>
      </c>
      <c r="X2732">
        <v>13.5</v>
      </c>
      <c r="BZ2732" t="s">
        <v>2649</v>
      </c>
      <c r="CD2732" s="3" t="s">
        <v>2791</v>
      </c>
      <c r="CE2732" s="3" t="s">
        <v>2791</v>
      </c>
    </row>
    <row r="2733" spans="1:83">
      <c r="A2733" t="s">
        <v>1950</v>
      </c>
      <c r="B2733">
        <v>52.6</v>
      </c>
      <c r="C2733">
        <v>0.88</v>
      </c>
      <c r="D2733">
        <v>8.8000000000000007</v>
      </c>
      <c r="F2733">
        <v>18.399999999999999</v>
      </c>
      <c r="G2733" s="3">
        <f>F2733/Conversions!$C$4</f>
        <v>14.302370773416245</v>
      </c>
      <c r="H2733">
        <v>0.22</v>
      </c>
      <c r="I2733" s="3">
        <f>H2733/Conversions!$C$6</f>
        <v>0.17038413878562578</v>
      </c>
      <c r="J2733">
        <v>8.3000000000000007</v>
      </c>
      <c r="K2733">
        <v>1.5</v>
      </c>
      <c r="L2733">
        <v>2.11</v>
      </c>
      <c r="M2733">
        <v>0.79</v>
      </c>
      <c r="U2733">
        <f t="shared" si="88"/>
        <v>93.6</v>
      </c>
      <c r="V2733">
        <v>11.5</v>
      </c>
      <c r="X2733">
        <v>53.3</v>
      </c>
      <c r="Y2733">
        <v>149.9</v>
      </c>
      <c r="BZ2733" t="s">
        <v>2649</v>
      </c>
      <c r="CD2733" s="3" t="s">
        <v>2791</v>
      </c>
      <c r="CE2733" s="3" t="s">
        <v>2791</v>
      </c>
    </row>
    <row r="2734" spans="1:83">
      <c r="A2734" t="s">
        <v>1950</v>
      </c>
      <c r="B2734">
        <v>53</v>
      </c>
      <c r="C2734">
        <v>0.9</v>
      </c>
      <c r="D2734">
        <v>10.199999999999999</v>
      </c>
      <c r="F2734">
        <v>18.5</v>
      </c>
      <c r="G2734" s="3">
        <f>F2734/Conversions!$C$4</f>
        <v>14.380101049358725</v>
      </c>
      <c r="H2734">
        <v>0.23</v>
      </c>
      <c r="I2734" s="3">
        <f>H2734/Conversions!$C$6</f>
        <v>0.17812887236679059</v>
      </c>
      <c r="J2734">
        <v>8.1</v>
      </c>
      <c r="K2734">
        <v>1.7</v>
      </c>
      <c r="L2734">
        <v>2.19</v>
      </c>
      <c r="M2734">
        <v>0.76</v>
      </c>
      <c r="U2734">
        <f t="shared" si="88"/>
        <v>95.580000000000013</v>
      </c>
      <c r="V2734">
        <v>11.7</v>
      </c>
      <c r="X2734">
        <v>46.9</v>
      </c>
      <c r="Y2734">
        <v>2.4</v>
      </c>
      <c r="BZ2734" t="s">
        <v>2649</v>
      </c>
      <c r="CD2734" s="3" t="s">
        <v>2791</v>
      </c>
      <c r="CE2734" s="3" t="s">
        <v>2791</v>
      </c>
    </row>
    <row r="2735" spans="1:83">
      <c r="A2735" t="s">
        <v>1950</v>
      </c>
      <c r="B2735">
        <v>52.1</v>
      </c>
      <c r="C2735">
        <v>0.94</v>
      </c>
      <c r="D2735">
        <v>10.3</v>
      </c>
      <c r="F2735">
        <v>18.7</v>
      </c>
      <c r="G2735" s="3">
        <f>F2735/Conversions!$C$4</f>
        <v>14.535561601243684</v>
      </c>
      <c r="H2735">
        <v>0.25</v>
      </c>
      <c r="I2735" s="3">
        <f>H2735/Conversions!$C$6</f>
        <v>0.19361833952912022</v>
      </c>
      <c r="J2735">
        <v>8.5</v>
      </c>
      <c r="K2735">
        <v>1.6</v>
      </c>
      <c r="L2735">
        <v>2.1800000000000002</v>
      </c>
      <c r="M2735">
        <v>0.79</v>
      </c>
      <c r="U2735">
        <f t="shared" si="88"/>
        <v>95.36</v>
      </c>
      <c r="V2735">
        <v>13.9</v>
      </c>
      <c r="X2735">
        <v>68.5</v>
      </c>
      <c r="Y2735">
        <v>248.6</v>
      </c>
      <c r="BZ2735" t="s">
        <v>2649</v>
      </c>
      <c r="CD2735" s="3" t="s">
        <v>2791</v>
      </c>
      <c r="CE2735" s="3" t="s">
        <v>2791</v>
      </c>
    </row>
    <row r="2736" spans="1:83">
      <c r="A2736" t="s">
        <v>1950</v>
      </c>
      <c r="B2736">
        <v>49.7</v>
      </c>
      <c r="C2736">
        <v>0.88</v>
      </c>
      <c r="D2736">
        <v>10.9</v>
      </c>
      <c r="F2736">
        <v>20.100000000000001</v>
      </c>
      <c r="G2736" s="3">
        <f>F2736/Conversions!$C$4</f>
        <v>15.6237854644384</v>
      </c>
      <c r="H2736">
        <v>0.49</v>
      </c>
      <c r="I2736" s="3">
        <f>H2736/Conversions!$C$6</f>
        <v>0.3794919454770756</v>
      </c>
      <c r="J2736">
        <v>8.4</v>
      </c>
      <c r="K2736">
        <v>1.7</v>
      </c>
      <c r="L2736">
        <v>2.17</v>
      </c>
      <c r="M2736">
        <v>0.63</v>
      </c>
      <c r="U2736">
        <f t="shared" si="88"/>
        <v>94.97</v>
      </c>
      <c r="V2736">
        <v>13.2</v>
      </c>
      <c r="X2736">
        <v>47.2</v>
      </c>
      <c r="Y2736">
        <v>23</v>
      </c>
      <c r="BZ2736" t="s">
        <v>2649</v>
      </c>
      <c r="CD2736" s="3" t="s">
        <v>2791</v>
      </c>
      <c r="CE2736" s="3" t="s">
        <v>2791</v>
      </c>
    </row>
    <row r="2737" spans="1:83">
      <c r="A2737" t="s">
        <v>1950</v>
      </c>
      <c r="B2737">
        <v>50.2</v>
      </c>
      <c r="C2737">
        <v>0.89</v>
      </c>
      <c r="D2737">
        <v>9.9</v>
      </c>
      <c r="F2737">
        <v>20.6</v>
      </c>
      <c r="G2737" s="3">
        <f>F2737/Conversions!$C$4</f>
        <v>16.012436844150798</v>
      </c>
      <c r="H2737">
        <v>0.26</v>
      </c>
      <c r="I2737" s="3">
        <f>H2737/Conversions!$C$6</f>
        <v>0.20136307311028503</v>
      </c>
      <c r="J2737">
        <v>8</v>
      </c>
      <c r="K2737">
        <v>1.5</v>
      </c>
      <c r="L2737">
        <v>2.16</v>
      </c>
      <c r="M2737">
        <v>0.72</v>
      </c>
      <c r="U2737">
        <f t="shared" si="88"/>
        <v>94.230000000000018</v>
      </c>
      <c r="V2737">
        <v>12</v>
      </c>
      <c r="X2737">
        <v>62.1</v>
      </c>
      <c r="Y2737">
        <v>173.1</v>
      </c>
      <c r="BZ2737" t="s">
        <v>2649</v>
      </c>
      <c r="CD2737" s="3" t="s">
        <v>2791</v>
      </c>
      <c r="CE2737" s="3" t="s">
        <v>2791</v>
      </c>
    </row>
    <row r="2738" spans="1:83">
      <c r="A2738" t="s">
        <v>1950</v>
      </c>
      <c r="B2738">
        <v>51.4</v>
      </c>
      <c r="C2738">
        <v>0.88</v>
      </c>
      <c r="D2738">
        <v>10.4</v>
      </c>
      <c r="F2738">
        <v>20.2</v>
      </c>
      <c r="G2738" s="3">
        <f>F2738/Conversions!$C$4</f>
        <v>15.701515740380879</v>
      </c>
      <c r="H2738">
        <v>0.27</v>
      </c>
      <c r="I2738" s="3">
        <f>H2738/Conversions!$C$6</f>
        <v>0.20910780669144985</v>
      </c>
      <c r="J2738">
        <v>7.7</v>
      </c>
      <c r="K2738">
        <v>1.7</v>
      </c>
      <c r="L2738">
        <v>2.2000000000000002</v>
      </c>
      <c r="M2738">
        <v>0.71</v>
      </c>
      <c r="U2738">
        <f t="shared" si="88"/>
        <v>95.460000000000008</v>
      </c>
      <c r="V2738">
        <v>12.1</v>
      </c>
      <c r="X2738">
        <v>47.1</v>
      </c>
      <c r="Y2738">
        <v>2</v>
      </c>
      <c r="BZ2738" t="s">
        <v>2649</v>
      </c>
      <c r="CD2738" s="3" t="s">
        <v>2791</v>
      </c>
      <c r="CE2738" s="3" t="s">
        <v>2791</v>
      </c>
    </row>
    <row r="2739" spans="1:83">
      <c r="A2739" t="s">
        <v>1950</v>
      </c>
      <c r="B2739">
        <v>51.7</v>
      </c>
      <c r="C2739">
        <v>0.85</v>
      </c>
      <c r="D2739">
        <v>11.2</v>
      </c>
      <c r="F2739">
        <v>19.8</v>
      </c>
      <c r="G2739" s="3">
        <f>F2739/Conversions!$C$4</f>
        <v>15.390594636610961</v>
      </c>
      <c r="H2739">
        <v>0.25</v>
      </c>
      <c r="I2739" s="3">
        <f>H2739/Conversions!$C$6</f>
        <v>0.19361833952912022</v>
      </c>
      <c r="J2739">
        <v>7.4</v>
      </c>
      <c r="K2739">
        <v>1.9</v>
      </c>
      <c r="L2739">
        <v>2.4900000000000002</v>
      </c>
      <c r="M2739">
        <v>0.89</v>
      </c>
      <c r="U2739">
        <f t="shared" si="88"/>
        <v>96.48</v>
      </c>
      <c r="V2739">
        <v>13.5</v>
      </c>
      <c r="Y2739">
        <v>212.4</v>
      </c>
      <c r="BZ2739" t="s">
        <v>2649</v>
      </c>
      <c r="CD2739" s="3" t="s">
        <v>2791</v>
      </c>
      <c r="CE2739" s="3" t="s">
        <v>2791</v>
      </c>
    </row>
    <row r="2740" spans="1:83">
      <c r="A2740" t="s">
        <v>1950</v>
      </c>
      <c r="B2740">
        <v>53.4</v>
      </c>
      <c r="C2740">
        <v>0.89</v>
      </c>
      <c r="D2740">
        <v>10.5</v>
      </c>
      <c r="F2740">
        <v>18.8</v>
      </c>
      <c r="G2740" s="3">
        <f>F2740/Conversions!$C$4</f>
        <v>14.613291877186164</v>
      </c>
      <c r="H2740">
        <v>0.23</v>
      </c>
      <c r="I2740" s="3">
        <f>H2740/Conversions!$C$6</f>
        <v>0.17812887236679059</v>
      </c>
      <c r="J2740">
        <v>7.6</v>
      </c>
      <c r="K2740">
        <v>1.7</v>
      </c>
      <c r="L2740">
        <v>2.48</v>
      </c>
      <c r="M2740">
        <v>0.92</v>
      </c>
      <c r="U2740">
        <f t="shared" si="88"/>
        <v>96.52</v>
      </c>
      <c r="V2740">
        <v>12.9</v>
      </c>
      <c r="X2740">
        <v>62.6</v>
      </c>
      <c r="Y2740">
        <v>192.1</v>
      </c>
      <c r="BZ2740" t="s">
        <v>2649</v>
      </c>
      <c r="CD2740" s="3" t="s">
        <v>2791</v>
      </c>
      <c r="CE2740" s="3" t="s">
        <v>2791</v>
      </c>
    </row>
    <row r="2741" spans="1:83">
      <c r="A2741" t="s">
        <v>1950</v>
      </c>
      <c r="B2741">
        <v>53.2</v>
      </c>
      <c r="C2741">
        <v>0.89</v>
      </c>
      <c r="D2741">
        <v>11.3</v>
      </c>
      <c r="F2741">
        <v>18.899999999999999</v>
      </c>
      <c r="G2741" s="3">
        <f>F2741/Conversions!$C$4</f>
        <v>14.691022153128642</v>
      </c>
      <c r="H2741">
        <v>0.56000000000000005</v>
      </c>
      <c r="I2741" s="3">
        <f>H2741/Conversions!$C$6</f>
        <v>0.43370508054522933</v>
      </c>
      <c r="J2741">
        <v>7.3</v>
      </c>
      <c r="K2741">
        <v>1.6</v>
      </c>
      <c r="L2741">
        <v>2.6</v>
      </c>
      <c r="M2741">
        <v>0.99</v>
      </c>
      <c r="U2741">
        <f t="shared" si="88"/>
        <v>97.34</v>
      </c>
      <c r="V2741">
        <v>15.4</v>
      </c>
      <c r="X2741">
        <v>56.4</v>
      </c>
      <c r="Y2741">
        <v>198.5</v>
      </c>
      <c r="BZ2741" t="s">
        <v>2649</v>
      </c>
      <c r="CD2741" s="3" t="s">
        <v>2791</v>
      </c>
      <c r="CE2741" s="3" t="s">
        <v>2791</v>
      </c>
    </row>
    <row r="2742" spans="1:83">
      <c r="A2742" t="s">
        <v>1951</v>
      </c>
      <c r="B2742">
        <v>42.5</v>
      </c>
      <c r="C2742">
        <v>0.73</v>
      </c>
      <c r="D2742">
        <v>10.1</v>
      </c>
      <c r="F2742">
        <v>14.5</v>
      </c>
      <c r="G2742" s="3">
        <f>F2742/Conversions!$C$4</f>
        <v>11.270890011659542</v>
      </c>
      <c r="H2742">
        <v>0.14000000000000001</v>
      </c>
      <c r="I2742" s="3">
        <f>H2742/Conversions!$C$6</f>
        <v>0.10842627013630733</v>
      </c>
      <c r="J2742">
        <v>5</v>
      </c>
      <c r="K2742">
        <v>16.3</v>
      </c>
      <c r="L2742">
        <v>1.55</v>
      </c>
      <c r="M2742">
        <v>0.69</v>
      </c>
      <c r="U2742">
        <f t="shared" si="88"/>
        <v>91.51</v>
      </c>
      <c r="V2742">
        <v>3.1</v>
      </c>
      <c r="X2742">
        <v>69.599999999999994</v>
      </c>
      <c r="BZ2742" t="s">
        <v>2649</v>
      </c>
      <c r="CD2742" s="3" t="s">
        <v>2791</v>
      </c>
      <c r="CE2742" s="3" t="s">
        <v>2791</v>
      </c>
    </row>
    <row r="2743" spans="1:83">
      <c r="A2743" t="s">
        <v>1952</v>
      </c>
      <c r="B2743">
        <v>53.5</v>
      </c>
      <c r="C2743">
        <v>0.8</v>
      </c>
      <c r="D2743">
        <v>12.2</v>
      </c>
      <c r="F2743">
        <v>20.7</v>
      </c>
      <c r="G2743" s="3">
        <f>F2743/Conversions!$C$4</f>
        <v>16.090167120093277</v>
      </c>
      <c r="H2743">
        <v>0.13</v>
      </c>
      <c r="I2743" s="3">
        <f>H2743/Conversions!$C$6</f>
        <v>0.10068153655514252</v>
      </c>
      <c r="J2743">
        <v>7.9</v>
      </c>
      <c r="K2743">
        <v>1.6</v>
      </c>
      <c r="L2743">
        <v>2.87</v>
      </c>
      <c r="M2743">
        <v>1.1399999999999999</v>
      </c>
      <c r="U2743">
        <f t="shared" si="88"/>
        <v>100.84</v>
      </c>
      <c r="V2743">
        <v>18.100000000000001</v>
      </c>
      <c r="Y2743">
        <v>181</v>
      </c>
      <c r="BZ2743" t="s">
        <v>2649</v>
      </c>
      <c r="CD2743" s="3" t="s">
        <v>2791</v>
      </c>
      <c r="CE2743" s="3" t="s">
        <v>2791</v>
      </c>
    </row>
    <row r="2744" spans="1:83">
      <c r="A2744" t="s">
        <v>1953</v>
      </c>
      <c r="B2744">
        <v>53.4</v>
      </c>
      <c r="C2744">
        <v>1.01</v>
      </c>
      <c r="D2744">
        <v>12.8</v>
      </c>
      <c r="F2744">
        <v>21.7</v>
      </c>
      <c r="G2744" s="3">
        <f>F2744/Conversions!$C$4</f>
        <v>16.867469879518072</v>
      </c>
      <c r="H2744">
        <v>0.13</v>
      </c>
      <c r="I2744" s="3">
        <f>H2744/Conversions!$C$6</f>
        <v>0.10068153655514252</v>
      </c>
      <c r="J2744">
        <v>4.3</v>
      </c>
      <c r="K2744">
        <v>1.6</v>
      </c>
      <c r="L2744">
        <v>2.4900000000000002</v>
      </c>
      <c r="M2744">
        <v>0.93</v>
      </c>
      <c r="U2744">
        <f t="shared" si="88"/>
        <v>98.36</v>
      </c>
      <c r="V2744">
        <v>13.4</v>
      </c>
      <c r="X2744">
        <v>9</v>
      </c>
      <c r="Y2744">
        <v>233</v>
      </c>
      <c r="BZ2744" t="s">
        <v>2649</v>
      </c>
      <c r="CD2744" s="3" t="s">
        <v>2791</v>
      </c>
      <c r="CE2744" s="3" t="s">
        <v>2791</v>
      </c>
    </row>
    <row r="2745" spans="1:83">
      <c r="A2745" t="s">
        <v>1953</v>
      </c>
      <c r="B2745">
        <v>53.4</v>
      </c>
      <c r="C2745">
        <v>1.04</v>
      </c>
      <c r="D2745">
        <v>12.8</v>
      </c>
      <c r="F2745">
        <v>21.6</v>
      </c>
      <c r="G2745" s="3">
        <f>F2745/Conversions!$C$4</f>
        <v>16.789739603575594</v>
      </c>
      <c r="H2745">
        <v>0.13</v>
      </c>
      <c r="I2745" s="3">
        <f>H2745/Conversions!$C$6</f>
        <v>0.10068153655514252</v>
      </c>
      <c r="J2745">
        <v>4.5</v>
      </c>
      <c r="K2745">
        <v>1.7</v>
      </c>
      <c r="L2745">
        <v>2.52</v>
      </c>
      <c r="M2745">
        <v>0.97</v>
      </c>
      <c r="U2745">
        <f t="shared" si="88"/>
        <v>98.66</v>
      </c>
      <c r="V2745">
        <v>11.2</v>
      </c>
      <c r="X2745">
        <v>91.6</v>
      </c>
      <c r="Y2745">
        <v>265.89999999999998</v>
      </c>
      <c r="BZ2745" t="s">
        <v>2649</v>
      </c>
      <c r="CD2745" s="3" t="s">
        <v>2791</v>
      </c>
      <c r="CE2745" s="3" t="s">
        <v>2791</v>
      </c>
    </row>
    <row r="2746" spans="1:83">
      <c r="A2746" t="s">
        <v>1953</v>
      </c>
      <c r="B2746">
        <v>53.4</v>
      </c>
      <c r="C2746">
        <v>0.98</v>
      </c>
      <c r="D2746">
        <v>12.1</v>
      </c>
      <c r="F2746">
        <v>21.7</v>
      </c>
      <c r="G2746" s="3">
        <f>F2746/Conversions!$C$4</f>
        <v>16.867469879518072</v>
      </c>
      <c r="H2746">
        <v>0.13</v>
      </c>
      <c r="I2746" s="3">
        <f>H2746/Conversions!$C$6</f>
        <v>0.10068153655514252</v>
      </c>
      <c r="J2746">
        <v>4.5999999999999996</v>
      </c>
      <c r="K2746">
        <v>1.7</v>
      </c>
      <c r="L2746">
        <v>2.4300000000000002</v>
      </c>
      <c r="M2746">
        <v>0.92</v>
      </c>
      <c r="U2746">
        <f t="shared" si="88"/>
        <v>97.96</v>
      </c>
      <c r="V2746">
        <v>12.4</v>
      </c>
      <c r="X2746">
        <v>81.599999999999994</v>
      </c>
      <c r="Y2746">
        <v>264.3</v>
      </c>
      <c r="BZ2746" t="s">
        <v>2649</v>
      </c>
      <c r="CD2746" s="3" t="s">
        <v>2791</v>
      </c>
      <c r="CE2746" s="3" t="s">
        <v>2791</v>
      </c>
    </row>
    <row r="2747" spans="1:83">
      <c r="A2747" t="s">
        <v>1954</v>
      </c>
      <c r="B2747">
        <v>31.8</v>
      </c>
      <c r="C2747">
        <v>0.69</v>
      </c>
      <c r="D2747">
        <v>5.2</v>
      </c>
      <c r="F2747">
        <v>16.600000000000001</v>
      </c>
      <c r="G2747" s="3">
        <f>F2747/Conversions!$C$4</f>
        <v>12.903225806451614</v>
      </c>
      <c r="H2747">
        <v>0.15</v>
      </c>
      <c r="I2747" s="3">
        <f>H2747/Conversions!$C$6</f>
        <v>0.11617100371747212</v>
      </c>
      <c r="J2747">
        <v>4</v>
      </c>
      <c r="K2747">
        <v>17.899999999999999</v>
      </c>
      <c r="L2747">
        <v>0.94</v>
      </c>
      <c r="M2747">
        <v>0.23</v>
      </c>
      <c r="U2747">
        <f t="shared" si="88"/>
        <v>77.509999999999991</v>
      </c>
      <c r="V2747">
        <v>14.3</v>
      </c>
      <c r="X2747">
        <v>78.8</v>
      </c>
      <c r="BZ2747" t="s">
        <v>2649</v>
      </c>
      <c r="CD2747" s="3" t="s">
        <v>2791</v>
      </c>
      <c r="CE2747" s="3" t="s">
        <v>2791</v>
      </c>
    </row>
    <row r="2748" spans="1:83">
      <c r="A2748" t="s">
        <v>1955</v>
      </c>
      <c r="B2748">
        <v>54</v>
      </c>
      <c r="C2748">
        <v>1</v>
      </c>
      <c r="D2748">
        <v>12.1</v>
      </c>
      <c r="F2748">
        <v>16</v>
      </c>
      <c r="G2748" s="3">
        <f>F2748/Conversions!$C$4</f>
        <v>12.436844150796736</v>
      </c>
      <c r="H2748">
        <v>0.15</v>
      </c>
      <c r="I2748" s="3">
        <f>H2748/Conversions!$C$6</f>
        <v>0.11617100371747212</v>
      </c>
      <c r="J2748">
        <v>8.5</v>
      </c>
      <c r="K2748">
        <v>2.1</v>
      </c>
      <c r="L2748">
        <v>2.59</v>
      </c>
      <c r="M2748">
        <v>0.97</v>
      </c>
      <c r="U2748">
        <f t="shared" si="88"/>
        <v>97.41</v>
      </c>
      <c r="V2748">
        <v>15.3</v>
      </c>
      <c r="X2748">
        <v>1.4</v>
      </c>
      <c r="Y2748">
        <v>29.2</v>
      </c>
      <c r="BZ2748" t="s">
        <v>2649</v>
      </c>
      <c r="CD2748" s="3" t="s">
        <v>2791</v>
      </c>
      <c r="CE2748" s="3" t="s">
        <v>2791</v>
      </c>
    </row>
    <row r="2749" spans="1:83">
      <c r="A2749" t="s">
        <v>1955</v>
      </c>
      <c r="B2749">
        <v>54.4</v>
      </c>
      <c r="C2749">
        <v>1.06</v>
      </c>
      <c r="D2749">
        <v>12.4</v>
      </c>
      <c r="F2749">
        <v>16.2</v>
      </c>
      <c r="G2749" s="3">
        <f>F2749/Conversions!$C$4</f>
        <v>12.592304702681695</v>
      </c>
      <c r="H2749">
        <v>0.14000000000000001</v>
      </c>
      <c r="I2749" s="3">
        <f>H2749/Conversions!$C$6</f>
        <v>0.10842627013630733</v>
      </c>
      <c r="J2749">
        <v>8.5</v>
      </c>
      <c r="K2749">
        <v>2.4</v>
      </c>
      <c r="L2749">
        <v>2.56</v>
      </c>
      <c r="M2749">
        <v>0.91</v>
      </c>
      <c r="U2749">
        <f t="shared" si="88"/>
        <v>98.570000000000007</v>
      </c>
      <c r="V2749">
        <v>13.2</v>
      </c>
      <c r="X2749">
        <v>12.6</v>
      </c>
      <c r="Y2749">
        <v>298.2</v>
      </c>
      <c r="BZ2749" t="s">
        <v>2649</v>
      </c>
      <c r="CD2749" s="3" t="s">
        <v>2791</v>
      </c>
      <c r="CE2749" s="3" t="s">
        <v>2791</v>
      </c>
    </row>
    <row r="2750" spans="1:83">
      <c r="A2750" t="s">
        <v>1955</v>
      </c>
      <c r="B2750">
        <v>45.4</v>
      </c>
      <c r="C2750">
        <v>0.89</v>
      </c>
      <c r="D2750">
        <v>8.8000000000000007</v>
      </c>
      <c r="F2750">
        <v>21.5</v>
      </c>
      <c r="G2750" s="3">
        <f>F2750/Conversions!$C$4</f>
        <v>16.712009327633112</v>
      </c>
      <c r="H2750">
        <v>0.14000000000000001</v>
      </c>
      <c r="I2750" s="3">
        <f>H2750/Conversions!$C$6</f>
        <v>0.10842627013630733</v>
      </c>
      <c r="J2750">
        <v>6.8</v>
      </c>
      <c r="K2750">
        <v>2.2000000000000002</v>
      </c>
      <c r="L2750">
        <v>1.83</v>
      </c>
      <c r="M2750">
        <v>0.35</v>
      </c>
      <c r="U2750">
        <f t="shared" si="88"/>
        <v>87.91</v>
      </c>
      <c r="V2750">
        <v>1.8</v>
      </c>
      <c r="BZ2750" t="s">
        <v>2649</v>
      </c>
      <c r="CD2750" s="3" t="s">
        <v>2791</v>
      </c>
      <c r="CE2750" s="3" t="s">
        <v>2791</v>
      </c>
    </row>
    <row r="2751" spans="1:83">
      <c r="A2751" t="s">
        <v>1955</v>
      </c>
      <c r="B2751">
        <v>50.7</v>
      </c>
      <c r="C2751">
        <v>0.88</v>
      </c>
      <c r="D2751">
        <v>9.8000000000000007</v>
      </c>
      <c r="F2751">
        <v>19.8</v>
      </c>
      <c r="G2751" s="3">
        <f>F2751/Conversions!$C$4</f>
        <v>15.390594636610961</v>
      </c>
      <c r="H2751">
        <v>0.15</v>
      </c>
      <c r="I2751" s="3">
        <f>H2751/Conversions!$C$6</f>
        <v>0.11617100371747212</v>
      </c>
      <c r="J2751">
        <v>7.6</v>
      </c>
      <c r="K2751">
        <v>1.9</v>
      </c>
      <c r="L2751">
        <v>2.37</v>
      </c>
      <c r="M2751">
        <v>0.68</v>
      </c>
      <c r="U2751">
        <f t="shared" si="88"/>
        <v>93.88</v>
      </c>
      <c r="V2751">
        <v>12.3</v>
      </c>
      <c r="Y2751">
        <v>16.2</v>
      </c>
      <c r="BZ2751" t="s">
        <v>2649</v>
      </c>
      <c r="CD2751" s="3" t="s">
        <v>2791</v>
      </c>
      <c r="CE2751" s="3" t="s">
        <v>2791</v>
      </c>
    </row>
    <row r="2752" spans="1:83">
      <c r="A2752" t="s">
        <v>1955</v>
      </c>
      <c r="B2752">
        <v>54</v>
      </c>
      <c r="C2752">
        <v>1.19</v>
      </c>
      <c r="D2752">
        <v>13.9</v>
      </c>
      <c r="F2752">
        <v>16.399999999999999</v>
      </c>
      <c r="G2752" s="3">
        <f>F2752/Conversions!$C$4</f>
        <v>12.747765254566653</v>
      </c>
      <c r="H2752">
        <v>0.18</v>
      </c>
      <c r="I2752" s="3">
        <f>H2752/Conversions!$C$6</f>
        <v>0.13940520446096655</v>
      </c>
      <c r="J2752">
        <v>7.9</v>
      </c>
      <c r="K2752">
        <v>2.4</v>
      </c>
      <c r="L2752">
        <v>3</v>
      </c>
      <c r="M2752">
        <v>1.05</v>
      </c>
      <c r="U2752">
        <f t="shared" si="88"/>
        <v>100.02000000000001</v>
      </c>
      <c r="V2752">
        <v>13.9</v>
      </c>
      <c r="X2752">
        <v>13.1</v>
      </c>
      <c r="Y2752">
        <v>357.8</v>
      </c>
      <c r="BZ2752" t="s">
        <v>2649</v>
      </c>
      <c r="CD2752" s="3" t="s">
        <v>2791</v>
      </c>
      <c r="CE2752" s="3" t="s">
        <v>2791</v>
      </c>
    </row>
    <row r="2753" spans="1:83">
      <c r="A2753" t="s">
        <v>1955</v>
      </c>
      <c r="B2753">
        <v>54.3</v>
      </c>
      <c r="C2753">
        <v>0.92</v>
      </c>
      <c r="D2753">
        <v>13.2</v>
      </c>
      <c r="F2753">
        <v>16.2</v>
      </c>
      <c r="G2753" s="3">
        <f>F2753/Conversions!$C$4</f>
        <v>12.592304702681695</v>
      </c>
      <c r="H2753">
        <v>0.15</v>
      </c>
      <c r="I2753" s="3">
        <f>H2753/Conversions!$C$6</f>
        <v>0.11617100371747212</v>
      </c>
      <c r="J2753">
        <v>8.9</v>
      </c>
      <c r="K2753">
        <v>2.7</v>
      </c>
      <c r="L2753">
        <v>2.91</v>
      </c>
      <c r="M2753">
        <v>1.31</v>
      </c>
      <c r="U2753">
        <f t="shared" si="88"/>
        <v>100.59</v>
      </c>
      <c r="V2753">
        <v>15.6</v>
      </c>
      <c r="X2753">
        <v>65.099999999999994</v>
      </c>
      <c r="Y2753">
        <v>269.7</v>
      </c>
      <c r="BZ2753" t="s">
        <v>2649</v>
      </c>
      <c r="CD2753" s="3" t="s">
        <v>2791</v>
      </c>
      <c r="CE2753" s="3" t="s">
        <v>2791</v>
      </c>
    </row>
    <row r="2754" spans="1:83">
      <c r="A2754" t="s">
        <v>1955</v>
      </c>
      <c r="B2754">
        <v>48.2</v>
      </c>
      <c r="C2754">
        <v>0.92</v>
      </c>
      <c r="D2754">
        <v>8</v>
      </c>
      <c r="F2754">
        <v>20.3</v>
      </c>
      <c r="G2754" s="3">
        <f>F2754/Conversions!$C$4</f>
        <v>15.779246016323359</v>
      </c>
      <c r="H2754">
        <v>0.21</v>
      </c>
      <c r="I2754" s="3">
        <f>H2754/Conversions!$C$6</f>
        <v>0.16263940520446096</v>
      </c>
      <c r="J2754">
        <v>6.5</v>
      </c>
      <c r="K2754">
        <v>7</v>
      </c>
      <c r="L2754">
        <v>1.92</v>
      </c>
      <c r="M2754">
        <v>0.53</v>
      </c>
      <c r="U2754">
        <f t="shared" si="88"/>
        <v>93.58</v>
      </c>
      <c r="V2754">
        <v>1.9</v>
      </c>
      <c r="X2754">
        <v>4.2</v>
      </c>
      <c r="BZ2754" t="s">
        <v>2649</v>
      </c>
      <c r="CD2754" s="3" t="s">
        <v>2791</v>
      </c>
      <c r="CE2754" s="3" t="s">
        <v>2791</v>
      </c>
    </row>
    <row r="2755" spans="1:83">
      <c r="A2755" t="s">
        <v>1956</v>
      </c>
      <c r="B2755">
        <v>52.4</v>
      </c>
      <c r="C2755">
        <v>0.94</v>
      </c>
      <c r="D2755">
        <v>10.9</v>
      </c>
      <c r="F2755">
        <v>18.7</v>
      </c>
      <c r="G2755" s="3">
        <f>F2755/Conversions!$C$4</f>
        <v>14.535561601243684</v>
      </c>
      <c r="H2755">
        <v>0.24</v>
      </c>
      <c r="I2755" s="3">
        <f>H2755/Conversions!$C$6</f>
        <v>0.18587360594795541</v>
      </c>
      <c r="J2755">
        <v>8.8000000000000007</v>
      </c>
      <c r="K2755">
        <v>2.1</v>
      </c>
      <c r="L2755">
        <v>2.2999999999999998</v>
      </c>
      <c r="M2755">
        <v>0.76</v>
      </c>
      <c r="U2755">
        <f t="shared" si="88"/>
        <v>97.14</v>
      </c>
      <c r="V2755">
        <v>12.9</v>
      </c>
      <c r="X2755">
        <v>67.7</v>
      </c>
      <c r="Y2755">
        <v>286.39999999999998</v>
      </c>
      <c r="BZ2755" t="s">
        <v>2649</v>
      </c>
      <c r="CD2755" s="3" t="s">
        <v>2791</v>
      </c>
      <c r="CE2755" s="3" t="s">
        <v>2791</v>
      </c>
    </row>
    <row r="2756" spans="1:83">
      <c r="A2756" t="s">
        <v>1956</v>
      </c>
      <c r="B2756">
        <v>50.7</v>
      </c>
      <c r="C2756">
        <v>0.8</v>
      </c>
      <c r="D2756">
        <v>10.3</v>
      </c>
      <c r="F2756">
        <v>16.600000000000001</v>
      </c>
      <c r="G2756" s="3">
        <f>F2756/Conversions!$C$4</f>
        <v>12.903225806451614</v>
      </c>
      <c r="H2756">
        <v>0.67</v>
      </c>
      <c r="I2756" s="3">
        <f>H2756/Conversions!$C$6</f>
        <v>0.51889714993804215</v>
      </c>
      <c r="J2756">
        <v>11.3</v>
      </c>
      <c r="K2756">
        <v>1.5</v>
      </c>
      <c r="L2756">
        <v>2.29</v>
      </c>
      <c r="M2756">
        <v>0.76</v>
      </c>
      <c r="U2756">
        <f t="shared" si="88"/>
        <v>94.919999999999987</v>
      </c>
      <c r="V2756">
        <v>12.4</v>
      </c>
      <c r="X2756">
        <v>16.399999999999999</v>
      </c>
      <c r="Y2756">
        <v>226.4</v>
      </c>
      <c r="BZ2756" t="s">
        <v>2649</v>
      </c>
      <c r="CD2756" s="3" t="s">
        <v>2791</v>
      </c>
      <c r="CE2756" s="3" t="s">
        <v>2791</v>
      </c>
    </row>
    <row r="2757" spans="1:83">
      <c r="A2757" t="s">
        <v>1956</v>
      </c>
      <c r="B2757">
        <v>46.4</v>
      </c>
      <c r="C2757">
        <v>0.85</v>
      </c>
      <c r="D2757">
        <v>8.6</v>
      </c>
      <c r="F2757">
        <v>18.899999999999999</v>
      </c>
      <c r="G2757" s="3">
        <f>F2757/Conversions!$C$4</f>
        <v>14.691022153128642</v>
      </c>
      <c r="H2757">
        <v>2.2400000000000002</v>
      </c>
      <c r="I2757" s="3">
        <f>H2757/Conversions!$C$6</f>
        <v>1.7348203221809173</v>
      </c>
      <c r="J2757">
        <v>12.4</v>
      </c>
      <c r="K2757">
        <v>1.3</v>
      </c>
      <c r="L2757">
        <v>2.02</v>
      </c>
      <c r="M2757">
        <v>0.48</v>
      </c>
      <c r="U2757">
        <f t="shared" si="88"/>
        <v>93.19</v>
      </c>
      <c r="V2757">
        <v>9</v>
      </c>
      <c r="Y2757">
        <v>138.30000000000001</v>
      </c>
      <c r="BZ2757" t="s">
        <v>2649</v>
      </c>
      <c r="CD2757" s="3" t="s">
        <v>2791</v>
      </c>
      <c r="CE2757" s="3" t="s">
        <v>2791</v>
      </c>
    </row>
    <row r="2758" spans="1:83">
      <c r="A2758" t="s">
        <v>1956</v>
      </c>
      <c r="B2758">
        <v>46.1</v>
      </c>
      <c r="C2758">
        <v>0.79</v>
      </c>
      <c r="D2758">
        <v>8.9</v>
      </c>
      <c r="F2758">
        <v>18.3</v>
      </c>
      <c r="G2758" s="3">
        <f>F2758/Conversions!$C$4</f>
        <v>14.224640497473766</v>
      </c>
      <c r="H2758">
        <v>2</v>
      </c>
      <c r="I2758" s="3">
        <f>H2758/Conversions!$C$6</f>
        <v>1.5489467162329618</v>
      </c>
      <c r="J2758">
        <v>11.1</v>
      </c>
      <c r="K2758">
        <v>1.3</v>
      </c>
      <c r="L2758">
        <v>2.2400000000000002</v>
      </c>
      <c r="M2758">
        <v>0.6</v>
      </c>
      <c r="U2758">
        <f t="shared" si="88"/>
        <v>91.330000000000013</v>
      </c>
      <c r="V2758">
        <v>1.3</v>
      </c>
      <c r="Y2758">
        <v>133.6</v>
      </c>
      <c r="BZ2758" t="s">
        <v>2649</v>
      </c>
      <c r="CD2758" s="3" t="s">
        <v>2791</v>
      </c>
      <c r="CE2758" s="3" t="s">
        <v>2791</v>
      </c>
    </row>
    <row r="2759" spans="1:83">
      <c r="A2759" t="s">
        <v>1956</v>
      </c>
      <c r="B2759">
        <v>40.200000000000003</v>
      </c>
      <c r="C2759">
        <v>0.8</v>
      </c>
      <c r="D2759">
        <v>7.1</v>
      </c>
      <c r="F2759">
        <v>21.1</v>
      </c>
      <c r="G2759" s="3">
        <f>F2759/Conversions!$C$4</f>
        <v>16.401088223863198</v>
      </c>
      <c r="H2759">
        <v>2.2799999999999998</v>
      </c>
      <c r="I2759" s="3">
        <f>H2759/Conversions!$C$6</f>
        <v>1.7657992565055762</v>
      </c>
      <c r="J2759">
        <v>13.5</v>
      </c>
      <c r="K2759">
        <v>1.2</v>
      </c>
      <c r="L2759">
        <v>2.16</v>
      </c>
      <c r="M2759">
        <v>0.43</v>
      </c>
      <c r="U2759">
        <f t="shared" si="88"/>
        <v>88.77000000000001</v>
      </c>
      <c r="V2759">
        <v>6.6</v>
      </c>
      <c r="BZ2759" t="s">
        <v>2649</v>
      </c>
      <c r="CD2759" s="3" t="s">
        <v>2791</v>
      </c>
      <c r="CE2759" s="3" t="s">
        <v>2791</v>
      </c>
    </row>
    <row r="2760" spans="1:83">
      <c r="A2760" t="s">
        <v>1957</v>
      </c>
      <c r="B2760">
        <v>41</v>
      </c>
      <c r="C2760">
        <v>0.73</v>
      </c>
      <c r="D2760">
        <v>8</v>
      </c>
      <c r="F2760">
        <v>15.5</v>
      </c>
      <c r="G2760" s="3">
        <f>F2760/Conversions!$C$4</f>
        <v>12.048192771084338</v>
      </c>
      <c r="H2760">
        <v>0.17</v>
      </c>
      <c r="I2760" s="3">
        <f>H2760/Conversions!$C$6</f>
        <v>0.13166047087980176</v>
      </c>
      <c r="J2760">
        <v>4.2</v>
      </c>
      <c r="K2760">
        <v>16.8</v>
      </c>
      <c r="L2760">
        <v>1.37</v>
      </c>
      <c r="M2760">
        <v>0.46</v>
      </c>
      <c r="U2760">
        <f t="shared" si="88"/>
        <v>88.23</v>
      </c>
      <c r="V2760">
        <v>18.899999999999999</v>
      </c>
      <c r="X2760">
        <v>142.69999999999999</v>
      </c>
      <c r="BZ2760" t="s">
        <v>2649</v>
      </c>
      <c r="CD2760" s="3" t="s">
        <v>2791</v>
      </c>
      <c r="CE2760" s="3" t="s">
        <v>2791</v>
      </c>
    </row>
    <row r="2761" spans="1:83">
      <c r="A2761" t="s">
        <v>1957</v>
      </c>
      <c r="B2761">
        <v>45.3</v>
      </c>
      <c r="C2761">
        <v>0.76</v>
      </c>
      <c r="D2761">
        <v>9.8000000000000007</v>
      </c>
      <c r="F2761">
        <v>16.600000000000001</v>
      </c>
      <c r="G2761" s="3">
        <f>F2761/Conversions!$C$4</f>
        <v>12.903225806451614</v>
      </c>
      <c r="H2761">
        <v>0.52</v>
      </c>
      <c r="I2761" s="3">
        <f>H2761/Conversions!$C$6</f>
        <v>0.40272614622057007</v>
      </c>
      <c r="J2761">
        <v>5.9</v>
      </c>
      <c r="K2761">
        <v>14</v>
      </c>
      <c r="L2761">
        <v>1.84</v>
      </c>
      <c r="M2761">
        <v>0.74</v>
      </c>
      <c r="U2761">
        <f t="shared" si="88"/>
        <v>95.460000000000008</v>
      </c>
      <c r="V2761">
        <v>29.9</v>
      </c>
      <c r="X2761">
        <v>97.9</v>
      </c>
      <c r="Y2761">
        <v>124.3</v>
      </c>
      <c r="BZ2761" t="s">
        <v>2649</v>
      </c>
      <c r="CD2761" s="3" t="s">
        <v>2791</v>
      </c>
      <c r="CE2761" s="3" t="s">
        <v>2791</v>
      </c>
    </row>
    <row r="2762" spans="1:83">
      <c r="A2762" t="s">
        <v>1957</v>
      </c>
      <c r="B2762">
        <v>38.299999999999997</v>
      </c>
      <c r="C2762">
        <v>0.71</v>
      </c>
      <c r="D2762">
        <v>7.5</v>
      </c>
      <c r="F2762">
        <v>15.8</v>
      </c>
      <c r="G2762" s="3">
        <f>F2762/Conversions!$C$4</f>
        <v>12.281383598911777</v>
      </c>
      <c r="H2762">
        <v>0.33</v>
      </c>
      <c r="I2762" s="3">
        <f>H2762/Conversions!$C$6</f>
        <v>0.25557620817843868</v>
      </c>
      <c r="J2762">
        <v>4.5</v>
      </c>
      <c r="K2762">
        <v>18.899999999999999</v>
      </c>
      <c r="L2762">
        <v>1.28</v>
      </c>
      <c r="M2762">
        <v>0.4</v>
      </c>
      <c r="U2762">
        <f t="shared" si="88"/>
        <v>87.719999999999985</v>
      </c>
      <c r="V2762">
        <v>23.2</v>
      </c>
      <c r="X2762">
        <v>4.9000000000000004</v>
      </c>
      <c r="BZ2762" t="s">
        <v>2649</v>
      </c>
      <c r="CD2762" s="3" t="s">
        <v>2791</v>
      </c>
      <c r="CE2762" s="3" t="s">
        <v>2791</v>
      </c>
    </row>
    <row r="2763" spans="1:83">
      <c r="A2763" t="s">
        <v>1957</v>
      </c>
      <c r="B2763">
        <v>48.3</v>
      </c>
      <c r="C2763">
        <v>0.86</v>
      </c>
      <c r="D2763">
        <v>10.6</v>
      </c>
      <c r="F2763">
        <v>19.8</v>
      </c>
      <c r="G2763" s="3">
        <f>F2763/Conversions!$C$4</f>
        <v>15.390594636610961</v>
      </c>
      <c r="H2763">
        <v>0.71</v>
      </c>
      <c r="I2763" s="3">
        <f>H2763/Conversions!$C$6</f>
        <v>0.5498760842627014</v>
      </c>
      <c r="J2763">
        <v>6.6</v>
      </c>
      <c r="K2763">
        <v>6.6</v>
      </c>
      <c r="L2763">
        <v>2.23</v>
      </c>
      <c r="M2763">
        <v>0.78</v>
      </c>
      <c r="U2763">
        <f t="shared" si="88"/>
        <v>96.47999999999999</v>
      </c>
      <c r="V2763">
        <v>25.7</v>
      </c>
      <c r="X2763">
        <v>94.3</v>
      </c>
      <c r="Y2763">
        <v>29.7</v>
      </c>
      <c r="BZ2763" t="s">
        <v>2649</v>
      </c>
      <c r="CD2763" s="3" t="s">
        <v>2791</v>
      </c>
      <c r="CE2763" s="3" t="s">
        <v>2791</v>
      </c>
    </row>
    <row r="2764" spans="1:83">
      <c r="A2764" t="s">
        <v>1957</v>
      </c>
      <c r="B2764">
        <v>54.6</v>
      </c>
      <c r="C2764">
        <v>0.86</v>
      </c>
      <c r="D2764">
        <v>12.9</v>
      </c>
      <c r="F2764">
        <v>18.5</v>
      </c>
      <c r="G2764" s="3">
        <f>F2764/Conversions!$C$4</f>
        <v>14.380101049358725</v>
      </c>
      <c r="H2764">
        <v>0.9</v>
      </c>
      <c r="I2764" s="3">
        <f>H2764/Conversions!$C$6</f>
        <v>0.69702602230483279</v>
      </c>
      <c r="J2764">
        <v>10.199999999999999</v>
      </c>
      <c r="K2764">
        <v>2.1</v>
      </c>
      <c r="L2764">
        <v>2.5299999999999998</v>
      </c>
      <c r="M2764">
        <v>1.06</v>
      </c>
      <c r="U2764">
        <f t="shared" si="88"/>
        <v>103.65</v>
      </c>
      <c r="V2764">
        <v>24.5</v>
      </c>
      <c r="Y2764">
        <v>22</v>
      </c>
      <c r="BZ2764" t="s">
        <v>2649</v>
      </c>
      <c r="CD2764" s="3" t="s">
        <v>2791</v>
      </c>
      <c r="CE2764" s="3" t="s">
        <v>2791</v>
      </c>
    </row>
    <row r="2765" spans="1:83">
      <c r="A2765" t="s">
        <v>1957</v>
      </c>
      <c r="B2765">
        <v>51.6</v>
      </c>
      <c r="C2765">
        <v>0.81</v>
      </c>
      <c r="D2765">
        <v>11.2</v>
      </c>
      <c r="F2765">
        <v>17.7</v>
      </c>
      <c r="G2765" s="3">
        <f>F2765/Conversions!$C$4</f>
        <v>13.758258841818888</v>
      </c>
      <c r="H2765">
        <v>0.27</v>
      </c>
      <c r="I2765" s="3">
        <f>H2765/Conversions!$C$6</f>
        <v>0.20910780669144985</v>
      </c>
      <c r="J2765">
        <v>8.4</v>
      </c>
      <c r="K2765">
        <v>7.3</v>
      </c>
      <c r="L2765">
        <v>2.27</v>
      </c>
      <c r="M2765">
        <v>0.94</v>
      </c>
      <c r="U2765">
        <f t="shared" si="88"/>
        <v>100.49000000000001</v>
      </c>
      <c r="V2765">
        <v>13.7</v>
      </c>
      <c r="Y2765">
        <v>126.5</v>
      </c>
      <c r="BZ2765" t="s">
        <v>2649</v>
      </c>
      <c r="CD2765" s="3" t="s">
        <v>2791</v>
      </c>
      <c r="CE2765" s="3" t="s">
        <v>2791</v>
      </c>
    </row>
    <row r="2766" spans="1:83">
      <c r="A2766" t="s">
        <v>1957</v>
      </c>
      <c r="B2766">
        <v>42.4</v>
      </c>
      <c r="C2766">
        <v>0.75</v>
      </c>
      <c r="D2766">
        <v>8.9</v>
      </c>
      <c r="F2766">
        <v>13.2</v>
      </c>
      <c r="G2766" s="3">
        <f>F2766/Conversions!$C$4</f>
        <v>10.260396424407306</v>
      </c>
      <c r="H2766">
        <v>0.36</v>
      </c>
      <c r="I2766" s="3">
        <f>H2766/Conversions!$C$6</f>
        <v>0.27881040892193309</v>
      </c>
      <c r="J2766">
        <v>4.3</v>
      </c>
      <c r="K2766">
        <v>19.100000000000001</v>
      </c>
      <c r="L2766">
        <v>1.48</v>
      </c>
      <c r="M2766">
        <v>0.42</v>
      </c>
      <c r="U2766">
        <f t="shared" si="88"/>
        <v>90.910000000000011</v>
      </c>
      <c r="V2766">
        <v>22</v>
      </c>
      <c r="X2766">
        <v>29</v>
      </c>
      <c r="BZ2766" t="s">
        <v>2649</v>
      </c>
      <c r="CD2766" s="3" t="s">
        <v>2791</v>
      </c>
      <c r="CE2766" s="3" t="s">
        <v>2791</v>
      </c>
    </row>
    <row r="2767" spans="1:83">
      <c r="A2767" t="s">
        <v>1958</v>
      </c>
      <c r="B2767">
        <v>42</v>
      </c>
      <c r="C2767">
        <v>0.96</v>
      </c>
      <c r="D2767">
        <v>8.1999999999999993</v>
      </c>
      <c r="F2767">
        <v>18.8</v>
      </c>
      <c r="G2767" s="3">
        <f>F2767/Conversions!$C$4</f>
        <v>14.613291877186164</v>
      </c>
      <c r="H2767">
        <v>0.15</v>
      </c>
      <c r="I2767" s="3">
        <f>H2767/Conversions!$C$6</f>
        <v>0.11617100371747212</v>
      </c>
      <c r="J2767">
        <v>18.100000000000001</v>
      </c>
      <c r="K2767">
        <v>1.3</v>
      </c>
      <c r="L2767">
        <v>1.93</v>
      </c>
      <c r="M2767">
        <v>0.33</v>
      </c>
      <c r="U2767">
        <f t="shared" si="88"/>
        <v>91.77</v>
      </c>
      <c r="V2767">
        <v>11.5</v>
      </c>
      <c r="X2767">
        <v>39.700000000000003</v>
      </c>
      <c r="BZ2767" t="s">
        <v>2649</v>
      </c>
      <c r="CD2767" s="3" t="s">
        <v>2791</v>
      </c>
      <c r="CE2767" s="3" t="s">
        <v>2791</v>
      </c>
    </row>
    <row r="2768" spans="1:83">
      <c r="A2768" t="s">
        <v>1959</v>
      </c>
      <c r="B2768">
        <v>53.4</v>
      </c>
      <c r="C2768">
        <v>1.02</v>
      </c>
      <c r="D2768">
        <v>11.7</v>
      </c>
      <c r="F2768">
        <v>19.100000000000001</v>
      </c>
      <c r="G2768" s="3">
        <f>F2768/Conversions!$C$4</f>
        <v>14.846482705013605</v>
      </c>
      <c r="H2768">
        <v>0.16</v>
      </c>
      <c r="I2768" s="3">
        <f>H2768/Conversions!$C$6</f>
        <v>0.12391573729863693</v>
      </c>
      <c r="J2768">
        <v>8.1999999999999993</v>
      </c>
      <c r="K2768">
        <v>2.1</v>
      </c>
      <c r="L2768">
        <v>2.61</v>
      </c>
      <c r="M2768">
        <v>1</v>
      </c>
      <c r="U2768">
        <f t="shared" si="88"/>
        <v>99.289999999999992</v>
      </c>
      <c r="V2768">
        <v>16.100000000000001</v>
      </c>
      <c r="X2768">
        <v>118.1</v>
      </c>
      <c r="Y2768">
        <v>345.5</v>
      </c>
      <c r="BZ2768" t="s">
        <v>2649</v>
      </c>
      <c r="CD2768" s="3" t="s">
        <v>2791</v>
      </c>
      <c r="CE2768" s="3" t="s">
        <v>2791</v>
      </c>
    </row>
    <row r="2769" spans="1:83">
      <c r="A2769" t="s">
        <v>1960</v>
      </c>
      <c r="B2769">
        <v>55.5</v>
      </c>
      <c r="C2769">
        <v>0.92</v>
      </c>
      <c r="D2769">
        <v>11.5</v>
      </c>
      <c r="F2769">
        <v>16.600000000000001</v>
      </c>
      <c r="G2769" s="3">
        <f>F2769/Conversions!$C$4</f>
        <v>12.903225806451614</v>
      </c>
      <c r="H2769">
        <v>0.14000000000000001</v>
      </c>
      <c r="I2769" s="3">
        <f>H2769/Conversions!$C$6</f>
        <v>0.10842627013630733</v>
      </c>
      <c r="J2769">
        <v>7.9</v>
      </c>
      <c r="K2769">
        <v>1.7</v>
      </c>
      <c r="L2769">
        <v>2.58</v>
      </c>
      <c r="M2769">
        <v>1.1299999999999999</v>
      </c>
      <c r="U2769">
        <f t="shared" si="88"/>
        <v>97.97</v>
      </c>
      <c r="V2769">
        <v>14.5</v>
      </c>
      <c r="X2769">
        <v>83.2</v>
      </c>
      <c r="Y2769">
        <v>275.2</v>
      </c>
      <c r="BZ2769" t="s">
        <v>2649</v>
      </c>
      <c r="CD2769" s="3" t="s">
        <v>2791</v>
      </c>
      <c r="CE2769" s="3" t="s">
        <v>2791</v>
      </c>
    </row>
    <row r="2770" spans="1:83">
      <c r="A2770" t="s">
        <v>1960</v>
      </c>
      <c r="B2770">
        <v>55.9</v>
      </c>
      <c r="C2770">
        <v>0.93</v>
      </c>
      <c r="D2770">
        <v>12.4</v>
      </c>
      <c r="F2770">
        <v>16.8</v>
      </c>
      <c r="G2770" s="3">
        <f>F2770/Conversions!$C$4</f>
        <v>13.058686358336573</v>
      </c>
      <c r="H2770">
        <v>0.15</v>
      </c>
      <c r="I2770" s="3">
        <f>H2770/Conversions!$C$6</f>
        <v>0.11617100371747212</v>
      </c>
      <c r="J2770">
        <v>6.6</v>
      </c>
      <c r="K2770">
        <v>2.2000000000000002</v>
      </c>
      <c r="L2770">
        <v>2.67</v>
      </c>
      <c r="M2770">
        <v>1.1200000000000001</v>
      </c>
      <c r="U2770">
        <f t="shared" si="88"/>
        <v>98.77000000000001</v>
      </c>
      <c r="V2770">
        <v>16</v>
      </c>
      <c r="X2770">
        <v>87.3</v>
      </c>
      <c r="Y2770">
        <v>37.6</v>
      </c>
      <c r="BZ2770" t="s">
        <v>2649</v>
      </c>
      <c r="CD2770" s="3" t="s">
        <v>2791</v>
      </c>
      <c r="CE2770" s="3" t="s">
        <v>2791</v>
      </c>
    </row>
    <row r="2771" spans="1:83">
      <c r="A2771" t="s">
        <v>1960</v>
      </c>
      <c r="B2771">
        <v>53.4</v>
      </c>
      <c r="C2771">
        <v>0.95</v>
      </c>
      <c r="D2771">
        <v>12.9</v>
      </c>
      <c r="F2771">
        <v>20.5</v>
      </c>
      <c r="G2771" s="3">
        <f>F2771/Conversions!$C$4</f>
        <v>15.934706568208318</v>
      </c>
      <c r="H2771">
        <v>0.17</v>
      </c>
      <c r="I2771" s="3">
        <f>H2771/Conversions!$C$6</f>
        <v>0.13166047087980176</v>
      </c>
      <c r="J2771">
        <v>6.2</v>
      </c>
      <c r="K2771">
        <v>2</v>
      </c>
      <c r="L2771">
        <v>2.98</v>
      </c>
      <c r="M2771">
        <v>1.21</v>
      </c>
      <c r="U2771">
        <f t="shared" si="88"/>
        <v>100.31</v>
      </c>
      <c r="V2771">
        <v>12.7</v>
      </c>
      <c r="X2771">
        <v>19.399999999999999</v>
      </c>
      <c r="Y2771">
        <v>433.2</v>
      </c>
      <c r="BZ2771" t="s">
        <v>2649</v>
      </c>
      <c r="CD2771" s="3" t="s">
        <v>2791</v>
      </c>
      <c r="CE2771" s="3" t="s">
        <v>2791</v>
      </c>
    </row>
    <row r="2772" spans="1:83">
      <c r="A2772" t="s">
        <v>1960</v>
      </c>
      <c r="B2772">
        <v>56.2</v>
      </c>
      <c r="C2772">
        <v>0.92</v>
      </c>
      <c r="D2772">
        <v>12.5</v>
      </c>
      <c r="F2772">
        <v>17.100000000000001</v>
      </c>
      <c r="G2772" s="3">
        <f>F2772/Conversions!$C$4</f>
        <v>13.291877186164012</v>
      </c>
      <c r="H2772">
        <v>0.13</v>
      </c>
      <c r="I2772" s="3">
        <f>H2772/Conversions!$C$6</f>
        <v>0.10068153655514252</v>
      </c>
      <c r="J2772">
        <v>7.3</v>
      </c>
      <c r="K2772">
        <v>1.7</v>
      </c>
      <c r="L2772">
        <v>2.5099999999999998</v>
      </c>
      <c r="M2772">
        <v>1.1200000000000001</v>
      </c>
      <c r="U2772">
        <f t="shared" si="88"/>
        <v>99.480000000000018</v>
      </c>
      <c r="V2772">
        <v>18.399999999999999</v>
      </c>
      <c r="X2772">
        <v>96.1</v>
      </c>
      <c r="Y2772">
        <v>375.7</v>
      </c>
      <c r="BZ2772" t="s">
        <v>2649</v>
      </c>
      <c r="CD2772" s="3" t="s">
        <v>2791</v>
      </c>
      <c r="CE2772" s="3" t="s">
        <v>2791</v>
      </c>
    </row>
    <row r="2773" spans="1:83">
      <c r="A2773" t="s">
        <v>1960</v>
      </c>
      <c r="B2773">
        <v>56.5</v>
      </c>
      <c r="C2773">
        <v>1.03</v>
      </c>
      <c r="D2773">
        <v>11.9</v>
      </c>
      <c r="F2773">
        <v>16.399999999999999</v>
      </c>
      <c r="G2773" s="3">
        <f>F2773/Conversions!$C$4</f>
        <v>12.747765254566653</v>
      </c>
      <c r="H2773">
        <v>0.13</v>
      </c>
      <c r="I2773" s="3">
        <f>H2773/Conversions!$C$6</f>
        <v>0.10068153655514252</v>
      </c>
      <c r="J2773">
        <v>6.2</v>
      </c>
      <c r="K2773">
        <v>1.9</v>
      </c>
      <c r="L2773">
        <v>2.75</v>
      </c>
      <c r="M2773">
        <v>1.34</v>
      </c>
      <c r="U2773">
        <f t="shared" si="88"/>
        <v>98.15</v>
      </c>
      <c r="V2773">
        <v>18</v>
      </c>
      <c r="X2773">
        <v>12.4</v>
      </c>
      <c r="Y2773">
        <v>335.5</v>
      </c>
      <c r="BZ2773" t="s">
        <v>2649</v>
      </c>
      <c r="CD2773" s="3" t="s">
        <v>2791</v>
      </c>
      <c r="CE2773" s="3" t="s">
        <v>2791</v>
      </c>
    </row>
    <row r="2774" spans="1:83">
      <c r="A2774" t="s">
        <v>1960</v>
      </c>
      <c r="B2774">
        <v>55</v>
      </c>
      <c r="C2774">
        <v>0.92</v>
      </c>
      <c r="D2774">
        <v>12.9</v>
      </c>
      <c r="F2774">
        <v>16.2</v>
      </c>
      <c r="G2774" s="3">
        <f>F2774/Conversions!$C$4</f>
        <v>12.592304702681695</v>
      </c>
      <c r="H2774">
        <v>0.13</v>
      </c>
      <c r="I2774" s="3">
        <f>H2774/Conversions!$C$6</f>
        <v>0.10068153655514252</v>
      </c>
      <c r="J2774">
        <v>8.4</v>
      </c>
      <c r="K2774">
        <v>1.7</v>
      </c>
      <c r="L2774">
        <v>2.67</v>
      </c>
      <c r="M2774">
        <v>1.1399999999999999</v>
      </c>
      <c r="U2774">
        <f t="shared" si="88"/>
        <v>99.060000000000016</v>
      </c>
      <c r="V2774">
        <v>14.4</v>
      </c>
      <c r="X2774">
        <v>98.2</v>
      </c>
      <c r="Y2774">
        <v>317</v>
      </c>
      <c r="BZ2774" t="s">
        <v>2649</v>
      </c>
      <c r="CD2774" s="3" t="s">
        <v>2791</v>
      </c>
      <c r="CE2774" s="3" t="s">
        <v>2791</v>
      </c>
    </row>
    <row r="2775" spans="1:83">
      <c r="A2775" t="s">
        <v>1960</v>
      </c>
      <c r="B2775">
        <v>55.5</v>
      </c>
      <c r="C2775">
        <v>0.88</v>
      </c>
      <c r="D2775">
        <v>12.5</v>
      </c>
      <c r="F2775">
        <v>16.3</v>
      </c>
      <c r="G2775" s="3">
        <f>F2775/Conversions!$C$4</f>
        <v>12.670034978624175</v>
      </c>
      <c r="H2775">
        <v>0.13</v>
      </c>
      <c r="I2775" s="3">
        <f>H2775/Conversions!$C$6</f>
        <v>0.10068153655514252</v>
      </c>
      <c r="J2775">
        <v>8.1</v>
      </c>
      <c r="K2775">
        <v>1.9</v>
      </c>
      <c r="L2775">
        <v>2.64</v>
      </c>
      <c r="M2775">
        <v>1.23</v>
      </c>
      <c r="U2775">
        <f t="shared" si="88"/>
        <v>99.179999999999993</v>
      </c>
      <c r="V2775">
        <v>16.899999999999999</v>
      </c>
      <c r="X2775">
        <v>15.5</v>
      </c>
      <c r="Y2775">
        <v>273.8</v>
      </c>
      <c r="BZ2775" t="s">
        <v>2649</v>
      </c>
      <c r="CD2775" s="3" t="s">
        <v>2791</v>
      </c>
      <c r="CE2775" s="3" t="s">
        <v>2791</v>
      </c>
    </row>
    <row r="2776" spans="1:83">
      <c r="A2776" t="s">
        <v>1961</v>
      </c>
      <c r="B2776">
        <v>48.1</v>
      </c>
      <c r="C2776">
        <v>0.89</v>
      </c>
      <c r="D2776">
        <v>10.199999999999999</v>
      </c>
      <c r="F2776">
        <v>21.2</v>
      </c>
      <c r="G2776" s="3">
        <f>F2776/Conversions!$C$4</f>
        <v>16.478818499805673</v>
      </c>
      <c r="H2776">
        <v>0.13</v>
      </c>
      <c r="I2776" s="3">
        <f>H2776/Conversions!$C$6</f>
        <v>0.10068153655514252</v>
      </c>
      <c r="J2776">
        <v>5.4</v>
      </c>
      <c r="K2776">
        <v>3.4</v>
      </c>
      <c r="L2776">
        <v>2.39</v>
      </c>
      <c r="M2776">
        <v>0.81</v>
      </c>
      <c r="U2776">
        <f t="shared" si="88"/>
        <v>92.52000000000001</v>
      </c>
      <c r="V2776">
        <v>9.9</v>
      </c>
      <c r="X2776">
        <v>82.3</v>
      </c>
      <c r="BZ2776" t="s">
        <v>2649</v>
      </c>
      <c r="CD2776" s="3" t="s">
        <v>2791</v>
      </c>
      <c r="CE2776" s="3" t="s">
        <v>2791</v>
      </c>
    </row>
    <row r="2777" spans="1:83">
      <c r="A2777" t="s">
        <v>1961</v>
      </c>
      <c r="B2777">
        <v>40</v>
      </c>
      <c r="C2777">
        <v>0.81</v>
      </c>
      <c r="D2777">
        <v>8.5</v>
      </c>
      <c r="F2777">
        <v>20.3</v>
      </c>
      <c r="G2777" s="3">
        <f>F2777/Conversions!$C$4</f>
        <v>15.779246016323359</v>
      </c>
      <c r="H2777">
        <v>0.17</v>
      </c>
      <c r="I2777" s="3">
        <f>H2777/Conversions!$C$6</f>
        <v>0.13166047087980176</v>
      </c>
      <c r="J2777">
        <v>5.4</v>
      </c>
      <c r="K2777">
        <v>8.9</v>
      </c>
      <c r="L2777">
        <v>1.59</v>
      </c>
      <c r="M2777">
        <v>0.4</v>
      </c>
      <c r="U2777">
        <f t="shared" si="88"/>
        <v>86.070000000000007</v>
      </c>
      <c r="V2777">
        <v>13.5</v>
      </c>
      <c r="X2777">
        <v>97.6</v>
      </c>
      <c r="BZ2777" t="s">
        <v>2649</v>
      </c>
      <c r="CD2777" s="3" t="s">
        <v>2791</v>
      </c>
      <c r="CE2777" s="3" t="s">
        <v>2791</v>
      </c>
    </row>
    <row r="2778" spans="1:83">
      <c r="A2778" t="s">
        <v>1961</v>
      </c>
      <c r="B2778">
        <v>39.5</v>
      </c>
      <c r="C2778">
        <v>0.76</v>
      </c>
      <c r="D2778">
        <v>7.5</v>
      </c>
      <c r="F2778">
        <v>17</v>
      </c>
      <c r="G2778" s="3">
        <f>F2778/Conversions!$C$4</f>
        <v>13.214146910221531</v>
      </c>
      <c r="H2778">
        <v>0.17</v>
      </c>
      <c r="I2778" s="3">
        <f>H2778/Conversions!$C$6</f>
        <v>0.13166047087980176</v>
      </c>
      <c r="J2778">
        <v>4.2</v>
      </c>
      <c r="K2778">
        <v>14.4</v>
      </c>
      <c r="L2778">
        <v>1.26</v>
      </c>
      <c r="M2778">
        <v>0.38</v>
      </c>
      <c r="U2778">
        <f t="shared" si="88"/>
        <v>85.17</v>
      </c>
      <c r="V2778">
        <v>17.5</v>
      </c>
      <c r="X2778">
        <v>67.2</v>
      </c>
      <c r="BZ2778" t="s">
        <v>2649</v>
      </c>
      <c r="CD2778" s="3" t="s">
        <v>2791</v>
      </c>
      <c r="CE2778" s="3" t="s">
        <v>2791</v>
      </c>
    </row>
    <row r="2779" spans="1:83">
      <c r="A2779" t="s">
        <v>1961</v>
      </c>
      <c r="B2779">
        <v>47.4</v>
      </c>
      <c r="C2779">
        <v>0.84</v>
      </c>
      <c r="D2779">
        <v>10.5</v>
      </c>
      <c r="F2779">
        <v>20.8</v>
      </c>
      <c r="G2779" s="3">
        <f>F2779/Conversions!$C$4</f>
        <v>16.167897396035755</v>
      </c>
      <c r="H2779">
        <v>0.16</v>
      </c>
      <c r="I2779" s="3">
        <f>H2779/Conversions!$C$6</f>
        <v>0.12391573729863693</v>
      </c>
      <c r="J2779">
        <v>7.7</v>
      </c>
      <c r="K2779">
        <v>1.8</v>
      </c>
      <c r="L2779">
        <v>2.4300000000000002</v>
      </c>
      <c r="M2779">
        <v>0.74</v>
      </c>
      <c r="U2779">
        <f t="shared" si="88"/>
        <v>92.36999999999999</v>
      </c>
      <c r="V2779">
        <v>1.7</v>
      </c>
      <c r="X2779">
        <v>86.3</v>
      </c>
      <c r="Y2779">
        <v>144.1</v>
      </c>
      <c r="BZ2779" t="s">
        <v>2649</v>
      </c>
      <c r="CD2779" s="3" t="s">
        <v>2791</v>
      </c>
      <c r="CE2779" s="3" t="s">
        <v>2791</v>
      </c>
    </row>
    <row r="2780" spans="1:83">
      <c r="A2780" t="s">
        <v>1962</v>
      </c>
      <c r="B2780">
        <v>54.8</v>
      </c>
      <c r="C2780">
        <v>0.95</v>
      </c>
      <c r="D2780">
        <v>12</v>
      </c>
      <c r="F2780">
        <v>17.8</v>
      </c>
      <c r="G2780" s="3">
        <f>F2780/Conversions!$C$4</f>
        <v>13.835989117761368</v>
      </c>
      <c r="H2780">
        <v>0.2</v>
      </c>
      <c r="I2780" s="3">
        <f>H2780/Conversions!$C$6</f>
        <v>0.15489467162329618</v>
      </c>
      <c r="J2780">
        <v>6.7</v>
      </c>
      <c r="K2780">
        <v>2.1</v>
      </c>
      <c r="L2780">
        <v>2.48</v>
      </c>
      <c r="M2780">
        <v>0.94</v>
      </c>
      <c r="U2780">
        <f t="shared" si="88"/>
        <v>97.97</v>
      </c>
      <c r="V2780">
        <v>15.8</v>
      </c>
      <c r="X2780">
        <v>126.1</v>
      </c>
      <c r="Y2780">
        <v>353.3</v>
      </c>
      <c r="BZ2780" t="s">
        <v>2649</v>
      </c>
      <c r="CD2780" s="3" t="s">
        <v>2791</v>
      </c>
      <c r="CE2780" s="3" t="s">
        <v>2791</v>
      </c>
    </row>
    <row r="2781" spans="1:83">
      <c r="A2781" t="s">
        <v>1962</v>
      </c>
      <c r="B2781">
        <v>51.2</v>
      </c>
      <c r="C2781">
        <v>0.92</v>
      </c>
      <c r="D2781">
        <v>9.8000000000000007</v>
      </c>
      <c r="F2781">
        <v>16.8</v>
      </c>
      <c r="G2781" s="3">
        <f>F2781/Conversions!$C$4</f>
        <v>13.058686358336573</v>
      </c>
      <c r="H2781">
        <v>0.14000000000000001</v>
      </c>
      <c r="I2781" s="3">
        <f>H2781/Conversions!$C$6</f>
        <v>0.10842627013630733</v>
      </c>
      <c r="J2781">
        <v>6.5</v>
      </c>
      <c r="K2781">
        <v>6</v>
      </c>
      <c r="L2781">
        <v>2.2400000000000002</v>
      </c>
      <c r="M2781">
        <v>0.8</v>
      </c>
      <c r="U2781">
        <f t="shared" si="88"/>
        <v>94.4</v>
      </c>
      <c r="V2781">
        <v>16.600000000000001</v>
      </c>
      <c r="X2781">
        <v>87.2</v>
      </c>
      <c r="Y2781">
        <v>225.6</v>
      </c>
      <c r="BZ2781" t="s">
        <v>2649</v>
      </c>
      <c r="CD2781" s="3" t="s">
        <v>2791</v>
      </c>
      <c r="CE2781" s="3" t="s">
        <v>2791</v>
      </c>
    </row>
    <row r="2782" spans="1:83">
      <c r="A2782" t="s">
        <v>1962</v>
      </c>
      <c r="B2782">
        <v>51.3</v>
      </c>
      <c r="C2782">
        <v>0.94</v>
      </c>
      <c r="D2782">
        <v>10.1</v>
      </c>
      <c r="F2782">
        <v>17.7</v>
      </c>
      <c r="G2782" s="3">
        <f>F2782/Conversions!$C$4</f>
        <v>13.758258841818888</v>
      </c>
      <c r="H2782">
        <v>0.15</v>
      </c>
      <c r="I2782" s="3">
        <f>H2782/Conversions!$C$6</f>
        <v>0.11617100371747212</v>
      </c>
      <c r="J2782">
        <v>5.6</v>
      </c>
      <c r="K2782">
        <v>6.2</v>
      </c>
      <c r="L2782">
        <v>2.0299999999999998</v>
      </c>
      <c r="M2782">
        <v>0.75</v>
      </c>
      <c r="U2782">
        <f t="shared" si="88"/>
        <v>94.77</v>
      </c>
      <c r="V2782">
        <v>14.7</v>
      </c>
      <c r="X2782">
        <v>98.1</v>
      </c>
      <c r="Y2782">
        <v>262.10000000000002</v>
      </c>
      <c r="BZ2782" t="s">
        <v>2649</v>
      </c>
      <c r="CD2782" s="3" t="s">
        <v>2791</v>
      </c>
      <c r="CE2782" s="3" t="s">
        <v>2791</v>
      </c>
    </row>
    <row r="2783" spans="1:83">
      <c r="A2783" t="s">
        <v>1962</v>
      </c>
      <c r="B2783">
        <v>39.200000000000003</v>
      </c>
      <c r="C2783">
        <v>0.8</v>
      </c>
      <c r="D2783">
        <v>6.6</v>
      </c>
      <c r="F2783">
        <v>14.3</v>
      </c>
      <c r="G2783" s="3">
        <f>F2783/Conversions!$C$4</f>
        <v>11.115429459774584</v>
      </c>
      <c r="H2783">
        <v>0.21</v>
      </c>
      <c r="I2783" s="3">
        <f>H2783/Conversions!$C$6</f>
        <v>0.16263940520446096</v>
      </c>
      <c r="J2783">
        <v>4.5</v>
      </c>
      <c r="K2783">
        <v>16.2</v>
      </c>
      <c r="L2783">
        <v>1.1599999999999999</v>
      </c>
      <c r="M2783">
        <v>0.39</v>
      </c>
      <c r="U2783">
        <f t="shared" si="88"/>
        <v>83.36</v>
      </c>
      <c r="V2783">
        <v>18.8</v>
      </c>
      <c r="X2783">
        <v>74.099999999999994</v>
      </c>
      <c r="BZ2783" t="s">
        <v>2649</v>
      </c>
      <c r="CD2783" s="3" t="s">
        <v>2791</v>
      </c>
      <c r="CE2783" s="3" t="s">
        <v>2791</v>
      </c>
    </row>
    <row r="2784" spans="1:83">
      <c r="A2784" t="s">
        <v>1962</v>
      </c>
      <c r="B2784">
        <v>53.1</v>
      </c>
      <c r="C2784">
        <v>1</v>
      </c>
      <c r="D2784">
        <v>11</v>
      </c>
      <c r="F2784">
        <v>18.899999999999999</v>
      </c>
      <c r="G2784" s="3">
        <f>F2784/Conversions!$C$4</f>
        <v>14.691022153128642</v>
      </c>
      <c r="H2784">
        <v>0.19</v>
      </c>
      <c r="I2784" s="3">
        <f>H2784/Conversions!$C$6</f>
        <v>0.14714993804213136</v>
      </c>
      <c r="J2784">
        <v>6.9</v>
      </c>
      <c r="K2784">
        <v>2.2000000000000002</v>
      </c>
      <c r="L2784">
        <v>2.65</v>
      </c>
      <c r="M2784">
        <v>1.02</v>
      </c>
      <c r="U2784">
        <f t="shared" si="88"/>
        <v>96.960000000000008</v>
      </c>
      <c r="V2784">
        <v>12.7</v>
      </c>
      <c r="X2784">
        <v>32.1</v>
      </c>
      <c r="Y2784">
        <v>267.8</v>
      </c>
      <c r="BZ2784" t="s">
        <v>2649</v>
      </c>
      <c r="CD2784" s="3" t="s">
        <v>2791</v>
      </c>
      <c r="CE2784" s="3" t="s">
        <v>2791</v>
      </c>
    </row>
    <row r="2785" spans="1:83">
      <c r="A2785" t="s">
        <v>1962</v>
      </c>
      <c r="B2785">
        <v>49.1</v>
      </c>
      <c r="C2785">
        <v>0.97</v>
      </c>
      <c r="D2785">
        <v>10.1</v>
      </c>
      <c r="F2785">
        <v>17.899999999999999</v>
      </c>
      <c r="G2785" s="3">
        <f>F2785/Conversions!$C$4</f>
        <v>13.913719393703847</v>
      </c>
      <c r="H2785">
        <v>0.23</v>
      </c>
      <c r="I2785" s="3">
        <f>H2785/Conversions!$C$6</f>
        <v>0.17812887236679059</v>
      </c>
      <c r="J2785">
        <v>6.7</v>
      </c>
      <c r="K2785">
        <v>6.7</v>
      </c>
      <c r="L2785">
        <v>1.84</v>
      </c>
      <c r="M2785">
        <v>0.67</v>
      </c>
      <c r="U2785">
        <f t="shared" si="88"/>
        <v>94.210000000000008</v>
      </c>
      <c r="V2785">
        <v>14.1</v>
      </c>
      <c r="X2785">
        <v>14</v>
      </c>
      <c r="BZ2785" t="s">
        <v>2649</v>
      </c>
      <c r="CD2785" s="3" t="s">
        <v>2791</v>
      </c>
      <c r="CE2785" s="3" t="s">
        <v>2791</v>
      </c>
    </row>
    <row r="2786" spans="1:83">
      <c r="A2786" t="s">
        <v>1962</v>
      </c>
      <c r="B2786">
        <v>44.7</v>
      </c>
      <c r="C2786">
        <v>0.83</v>
      </c>
      <c r="D2786">
        <v>8.8000000000000007</v>
      </c>
      <c r="F2786">
        <v>19.7</v>
      </c>
      <c r="G2786" s="3">
        <f>F2786/Conversions!$C$4</f>
        <v>15.312864360668479</v>
      </c>
      <c r="H2786">
        <v>2.37</v>
      </c>
      <c r="I2786" s="3">
        <f>H2786/Conversions!$C$6</f>
        <v>1.8355018587360596</v>
      </c>
      <c r="J2786">
        <v>13.1</v>
      </c>
      <c r="K2786">
        <v>1.9</v>
      </c>
      <c r="L2786">
        <v>1.98</v>
      </c>
      <c r="M2786">
        <v>0.47</v>
      </c>
      <c r="U2786">
        <f t="shared" si="88"/>
        <v>93.850000000000009</v>
      </c>
      <c r="V2786">
        <v>12.9</v>
      </c>
      <c r="Y2786">
        <v>147.69999999999999</v>
      </c>
      <c r="BZ2786" t="s">
        <v>2649</v>
      </c>
      <c r="CD2786" s="3" t="s">
        <v>2791</v>
      </c>
      <c r="CE2786" s="3" t="s">
        <v>2791</v>
      </c>
    </row>
    <row r="2787" spans="1:83">
      <c r="A2787" t="s">
        <v>1962</v>
      </c>
      <c r="B2787">
        <v>36.9</v>
      </c>
      <c r="C2787">
        <v>0.67</v>
      </c>
      <c r="D2787">
        <v>6.9</v>
      </c>
      <c r="F2787">
        <v>15.3</v>
      </c>
      <c r="G2787" s="3">
        <f>F2787/Conversions!$C$4</f>
        <v>11.892732219199379</v>
      </c>
      <c r="H2787">
        <v>0.3</v>
      </c>
      <c r="I2787" s="3">
        <f>H2787/Conversions!$C$6</f>
        <v>0.23234200743494424</v>
      </c>
      <c r="J2787">
        <v>3.8</v>
      </c>
      <c r="K2787">
        <v>18.5</v>
      </c>
      <c r="L2787">
        <v>1.01</v>
      </c>
      <c r="M2787">
        <v>0.31</v>
      </c>
      <c r="U2787">
        <f t="shared" si="88"/>
        <v>83.69</v>
      </c>
      <c r="V2787">
        <v>2.2000000000000002</v>
      </c>
      <c r="X2787">
        <v>68.599999999999994</v>
      </c>
      <c r="BZ2787" t="s">
        <v>2649</v>
      </c>
      <c r="CD2787" s="3" t="s">
        <v>2791</v>
      </c>
      <c r="CE2787" s="3" t="s">
        <v>2791</v>
      </c>
    </row>
    <row r="2788" spans="1:83">
      <c r="A2788" t="s">
        <v>1962</v>
      </c>
      <c r="B2788">
        <v>42</v>
      </c>
      <c r="C2788">
        <v>0.73</v>
      </c>
      <c r="D2788">
        <v>7.6</v>
      </c>
      <c r="F2788">
        <v>15.2</v>
      </c>
      <c r="G2788" s="3">
        <f>F2788/Conversions!$C$4</f>
        <v>11.815001943256899</v>
      </c>
      <c r="H2788">
        <v>0.28999999999999998</v>
      </c>
      <c r="I2788" s="3">
        <f>H2788/Conversions!$C$6</f>
        <v>0.22459727385377942</v>
      </c>
      <c r="J2788">
        <v>4.9000000000000004</v>
      </c>
      <c r="K2788">
        <v>12.9</v>
      </c>
      <c r="L2788">
        <v>1.35</v>
      </c>
      <c r="M2788">
        <v>0.35</v>
      </c>
      <c r="U2788">
        <f t="shared" si="88"/>
        <v>85.320000000000007</v>
      </c>
      <c r="V2788">
        <v>11.7</v>
      </c>
      <c r="BZ2788" t="s">
        <v>2649</v>
      </c>
      <c r="CD2788" s="3" t="s">
        <v>2791</v>
      </c>
      <c r="CE2788" s="3" t="s">
        <v>2791</v>
      </c>
    </row>
    <row r="2789" spans="1:83">
      <c r="A2789" t="s">
        <v>1962</v>
      </c>
      <c r="B2789">
        <v>40.1</v>
      </c>
      <c r="C2789">
        <v>0.78</v>
      </c>
      <c r="D2789">
        <v>8.1</v>
      </c>
      <c r="F2789">
        <v>21.3</v>
      </c>
      <c r="G2789" s="3">
        <f>F2789/Conversions!$C$4</f>
        <v>16.556548775748155</v>
      </c>
      <c r="H2789">
        <v>2.19</v>
      </c>
      <c r="I2789" s="3">
        <f>H2789/Conversions!$C$6</f>
        <v>1.696096654275093</v>
      </c>
      <c r="J2789">
        <v>16.100000000000001</v>
      </c>
      <c r="K2789">
        <v>1.3</v>
      </c>
      <c r="L2789">
        <v>2.2000000000000002</v>
      </c>
      <c r="M2789">
        <v>0.41</v>
      </c>
      <c r="U2789">
        <f t="shared" si="88"/>
        <v>92.48</v>
      </c>
      <c r="V2789">
        <v>9.6999999999999993</v>
      </c>
      <c r="Y2789">
        <v>132</v>
      </c>
      <c r="BZ2789" t="s">
        <v>2649</v>
      </c>
      <c r="CD2789" s="3" t="s">
        <v>2791</v>
      </c>
      <c r="CE2789" s="3" t="s">
        <v>2791</v>
      </c>
    </row>
    <row r="2790" spans="1:83">
      <c r="A2790" t="s">
        <v>1962</v>
      </c>
      <c r="B2790">
        <v>35.299999999999997</v>
      </c>
      <c r="C2790">
        <v>0.67</v>
      </c>
      <c r="D2790">
        <v>5.3</v>
      </c>
      <c r="F2790">
        <v>14</v>
      </c>
      <c r="G2790" s="3">
        <f>F2790/Conversions!$C$4</f>
        <v>10.882238631947144</v>
      </c>
      <c r="H2790">
        <v>0.22</v>
      </c>
      <c r="I2790" s="3">
        <f>H2790/Conversions!$C$6</f>
        <v>0.17038413878562578</v>
      </c>
      <c r="J2790">
        <v>4</v>
      </c>
      <c r="K2790">
        <v>19</v>
      </c>
      <c r="L2790">
        <v>0.95</v>
      </c>
      <c r="M2790">
        <v>0.21</v>
      </c>
      <c r="U2790">
        <f t="shared" si="88"/>
        <v>79.649999999999991</v>
      </c>
      <c r="V2790">
        <v>12.7</v>
      </c>
      <c r="BZ2790" t="s">
        <v>2649</v>
      </c>
      <c r="CD2790" s="3" t="s">
        <v>2791</v>
      </c>
      <c r="CE2790" s="3" t="s">
        <v>2791</v>
      </c>
    </row>
    <row r="2791" spans="1:83">
      <c r="A2791" t="s">
        <v>1962</v>
      </c>
      <c r="B2791">
        <v>50</v>
      </c>
      <c r="C2791">
        <v>0.92</v>
      </c>
      <c r="D2791">
        <v>9.6999999999999993</v>
      </c>
      <c r="F2791">
        <v>18.5</v>
      </c>
      <c r="G2791" s="3">
        <f>F2791/Conversions!$C$4</f>
        <v>14.380101049358725</v>
      </c>
      <c r="H2791">
        <v>0.27</v>
      </c>
      <c r="I2791" s="3">
        <f>H2791/Conversions!$C$6</f>
        <v>0.20910780669144985</v>
      </c>
      <c r="J2791">
        <v>10.6</v>
      </c>
      <c r="K2791">
        <v>1.9</v>
      </c>
      <c r="L2791">
        <v>1.99</v>
      </c>
      <c r="M2791">
        <v>0.59</v>
      </c>
      <c r="U2791">
        <f t="shared" si="88"/>
        <v>94.47</v>
      </c>
      <c r="V2791">
        <v>14.1</v>
      </c>
      <c r="X2791">
        <v>84.5</v>
      </c>
      <c r="Y2791">
        <v>231.8</v>
      </c>
      <c r="BZ2791" t="s">
        <v>2649</v>
      </c>
      <c r="CD2791" s="3" t="s">
        <v>2791</v>
      </c>
      <c r="CE2791" s="3" t="s">
        <v>2791</v>
      </c>
    </row>
    <row r="2792" spans="1:83">
      <c r="A2792" t="s">
        <v>1962</v>
      </c>
      <c r="B2792">
        <v>43.7</v>
      </c>
      <c r="C2792">
        <v>0.83</v>
      </c>
      <c r="D2792">
        <v>7.8</v>
      </c>
      <c r="F2792">
        <v>20.8</v>
      </c>
      <c r="G2792" s="3">
        <f>F2792/Conversions!$C$4</f>
        <v>16.167897396035755</v>
      </c>
      <c r="H2792">
        <v>0.79</v>
      </c>
      <c r="I2792" s="3">
        <f>H2792/Conversions!$C$6</f>
        <v>0.61183395291201992</v>
      </c>
      <c r="J2792">
        <v>14.7</v>
      </c>
      <c r="K2792">
        <v>1.6</v>
      </c>
      <c r="L2792">
        <v>1.61</v>
      </c>
      <c r="M2792">
        <v>0.28999999999999998</v>
      </c>
      <c r="U2792">
        <f t="shared" si="88"/>
        <v>92.11999999999999</v>
      </c>
      <c r="V2792">
        <v>9.9</v>
      </c>
      <c r="BZ2792" t="s">
        <v>2649</v>
      </c>
      <c r="CD2792" s="3" t="s">
        <v>2791</v>
      </c>
      <c r="CE2792" s="3" t="s">
        <v>2791</v>
      </c>
    </row>
    <row r="2793" spans="1:83">
      <c r="A2793" t="s">
        <v>1962</v>
      </c>
      <c r="B2793">
        <v>47.6</v>
      </c>
      <c r="C2793">
        <v>0.82</v>
      </c>
      <c r="D2793">
        <v>8.5</v>
      </c>
      <c r="F2793">
        <v>18.2</v>
      </c>
      <c r="G2793" s="3">
        <f>F2793/Conversions!$C$4</f>
        <v>14.146910221531286</v>
      </c>
      <c r="H2793">
        <v>0.18</v>
      </c>
      <c r="I2793" s="3">
        <f>H2793/Conversions!$C$6</f>
        <v>0.13940520446096655</v>
      </c>
      <c r="J2793">
        <v>9.5</v>
      </c>
      <c r="K2793">
        <v>6.8</v>
      </c>
      <c r="L2793">
        <v>1.64</v>
      </c>
      <c r="M2793">
        <v>0.44</v>
      </c>
      <c r="U2793">
        <f t="shared" si="88"/>
        <v>93.679999999999993</v>
      </c>
      <c r="V2793">
        <v>9.1999999999999993</v>
      </c>
      <c r="X2793">
        <v>64.2</v>
      </c>
      <c r="Y2793">
        <v>152.69999999999999</v>
      </c>
      <c r="BZ2793" t="s">
        <v>2649</v>
      </c>
      <c r="CD2793" s="3" t="s">
        <v>2791</v>
      </c>
      <c r="CE2793" s="3" t="s">
        <v>2791</v>
      </c>
    </row>
    <row r="2794" spans="1:83">
      <c r="A2794" t="s">
        <v>1962</v>
      </c>
      <c r="B2794">
        <v>44.5</v>
      </c>
      <c r="C2794">
        <v>0.82</v>
      </c>
      <c r="D2794">
        <v>8.1</v>
      </c>
      <c r="F2794">
        <v>19.5</v>
      </c>
      <c r="G2794" s="3">
        <f>F2794/Conversions!$C$4</f>
        <v>15.157403808783522</v>
      </c>
      <c r="H2794">
        <v>0.24</v>
      </c>
      <c r="I2794" s="3">
        <f>H2794/Conversions!$C$6</f>
        <v>0.18587360594795541</v>
      </c>
      <c r="J2794">
        <v>14.6</v>
      </c>
      <c r="K2794">
        <v>1.7</v>
      </c>
      <c r="L2794">
        <v>1.73</v>
      </c>
      <c r="M2794">
        <v>0.33</v>
      </c>
      <c r="U2794">
        <f t="shared" si="88"/>
        <v>91.52</v>
      </c>
      <c r="V2794">
        <v>9.6</v>
      </c>
      <c r="Y2794">
        <v>154.19999999999999</v>
      </c>
      <c r="BZ2794" t="s">
        <v>2649</v>
      </c>
      <c r="CD2794" s="3" t="s">
        <v>2791</v>
      </c>
      <c r="CE2794" s="3" t="s">
        <v>2791</v>
      </c>
    </row>
    <row r="2795" spans="1:83">
      <c r="A2795" t="s">
        <v>1962</v>
      </c>
      <c r="B2795">
        <v>44.4</v>
      </c>
      <c r="C2795">
        <v>0.8</v>
      </c>
      <c r="D2795">
        <v>9.1999999999999993</v>
      </c>
      <c r="F2795">
        <v>20.6</v>
      </c>
      <c r="G2795" s="3">
        <f>F2795/Conversions!$C$4</f>
        <v>16.012436844150798</v>
      </c>
      <c r="H2795">
        <v>0.91</v>
      </c>
      <c r="I2795" s="3">
        <f>H2795/Conversions!$C$6</f>
        <v>0.70477075588599758</v>
      </c>
      <c r="J2795">
        <v>13.7</v>
      </c>
      <c r="K2795">
        <v>1.6</v>
      </c>
      <c r="L2795">
        <v>1.83</v>
      </c>
      <c r="M2795">
        <v>0.44</v>
      </c>
      <c r="U2795">
        <f t="shared" si="88"/>
        <v>93.47999999999999</v>
      </c>
      <c r="V2795">
        <v>11.1</v>
      </c>
      <c r="Y2795">
        <v>139.80000000000001</v>
      </c>
      <c r="BZ2795" t="s">
        <v>2649</v>
      </c>
      <c r="CD2795" s="3" t="s">
        <v>2791</v>
      </c>
      <c r="CE2795" s="3" t="s">
        <v>2791</v>
      </c>
    </row>
    <row r="2796" spans="1:83">
      <c r="A2796" t="s">
        <v>1962</v>
      </c>
      <c r="B2796">
        <v>47</v>
      </c>
      <c r="C2796">
        <v>0.93</v>
      </c>
      <c r="D2796">
        <v>10</v>
      </c>
      <c r="F2796">
        <v>19.8</v>
      </c>
      <c r="G2796" s="3">
        <f>F2796/Conversions!$C$4</f>
        <v>15.390594636610961</v>
      </c>
      <c r="H2796">
        <v>0.2</v>
      </c>
      <c r="I2796" s="3">
        <f>H2796/Conversions!$C$6</f>
        <v>0.15489467162329618</v>
      </c>
      <c r="J2796">
        <v>8.6</v>
      </c>
      <c r="K2796">
        <v>4.9000000000000004</v>
      </c>
      <c r="L2796">
        <v>1.85</v>
      </c>
      <c r="M2796">
        <v>0.53</v>
      </c>
      <c r="U2796">
        <f t="shared" ref="U2796:U2859" si="89">SUM(J2796:M2796,H2796,B2796:F2796)</f>
        <v>93.81</v>
      </c>
      <c r="V2796">
        <v>1.7</v>
      </c>
      <c r="X2796">
        <v>66.599999999999994</v>
      </c>
      <c r="BZ2796" t="s">
        <v>2649</v>
      </c>
      <c r="CD2796" s="3" t="s">
        <v>2791</v>
      </c>
      <c r="CE2796" s="3" t="s">
        <v>2791</v>
      </c>
    </row>
    <row r="2797" spans="1:83">
      <c r="A2797" t="s">
        <v>1962</v>
      </c>
      <c r="B2797">
        <v>50.5</v>
      </c>
      <c r="C2797">
        <v>0.87</v>
      </c>
      <c r="D2797">
        <v>10.199999999999999</v>
      </c>
      <c r="F2797">
        <v>18.8</v>
      </c>
      <c r="G2797" s="3">
        <f>F2797/Conversions!$C$4</f>
        <v>14.613291877186164</v>
      </c>
      <c r="H2797">
        <v>1.1000000000000001</v>
      </c>
      <c r="I2797" s="3">
        <f>H2797/Conversions!$C$6</f>
        <v>0.85192069392812897</v>
      </c>
      <c r="J2797">
        <v>10.199999999999999</v>
      </c>
      <c r="K2797">
        <v>1.8</v>
      </c>
      <c r="L2797">
        <v>2.42</v>
      </c>
      <c r="M2797">
        <v>1.01</v>
      </c>
      <c r="U2797">
        <f t="shared" si="89"/>
        <v>96.9</v>
      </c>
      <c r="V2797">
        <v>15.9</v>
      </c>
      <c r="Y2797">
        <v>262.39999999999998</v>
      </c>
      <c r="BZ2797" t="s">
        <v>2649</v>
      </c>
      <c r="CD2797" s="3" t="s">
        <v>2791</v>
      </c>
      <c r="CE2797" s="3" t="s">
        <v>2791</v>
      </c>
    </row>
    <row r="2798" spans="1:83">
      <c r="A2798" t="s">
        <v>1962</v>
      </c>
      <c r="B2798">
        <v>49.4</v>
      </c>
      <c r="C2798">
        <v>0.84</v>
      </c>
      <c r="D2798">
        <v>10.6</v>
      </c>
      <c r="F2798">
        <v>19.2</v>
      </c>
      <c r="G2798" s="3">
        <f>F2798/Conversions!$C$4</f>
        <v>14.924212980956082</v>
      </c>
      <c r="H2798">
        <v>0.27</v>
      </c>
      <c r="I2798" s="3">
        <f>H2798/Conversions!$C$6</f>
        <v>0.20910780669144985</v>
      </c>
      <c r="J2798">
        <v>10.9</v>
      </c>
      <c r="K2798">
        <v>1.7</v>
      </c>
      <c r="L2798">
        <v>2.2400000000000002</v>
      </c>
      <c r="M2798">
        <v>0.66</v>
      </c>
      <c r="U2798">
        <f t="shared" si="89"/>
        <v>95.81</v>
      </c>
      <c r="V2798">
        <v>13.6</v>
      </c>
      <c r="X2798">
        <v>46.9</v>
      </c>
      <c r="Y2798">
        <v>328.7</v>
      </c>
      <c r="BZ2798" t="s">
        <v>2649</v>
      </c>
      <c r="CD2798" s="3" t="s">
        <v>2791</v>
      </c>
      <c r="CE2798" s="3" t="s">
        <v>2791</v>
      </c>
    </row>
    <row r="2799" spans="1:83">
      <c r="A2799" t="s">
        <v>1963</v>
      </c>
      <c r="B2799">
        <v>30.6</v>
      </c>
      <c r="C2799">
        <v>0.6</v>
      </c>
      <c r="D2799">
        <v>6</v>
      </c>
      <c r="F2799">
        <v>9.1999999999999993</v>
      </c>
      <c r="G2799" s="3">
        <f>F2799/Conversions!$C$4</f>
        <v>7.1511853867081223</v>
      </c>
      <c r="H2799">
        <v>0.18</v>
      </c>
      <c r="I2799" s="3">
        <f>H2799/Conversions!$C$6</f>
        <v>0.13940520446096655</v>
      </c>
      <c r="J2799">
        <v>2.2999999999999998</v>
      </c>
      <c r="K2799">
        <v>26.2</v>
      </c>
      <c r="L2799">
        <v>0.68</v>
      </c>
      <c r="M2799">
        <v>0.2</v>
      </c>
      <c r="U2799">
        <f t="shared" si="89"/>
        <v>75.959999999999994</v>
      </c>
      <c r="V2799">
        <v>19.399999999999999</v>
      </c>
      <c r="X2799">
        <v>65.8</v>
      </c>
      <c r="BZ2799" t="s">
        <v>2649</v>
      </c>
      <c r="CD2799" s="3" t="s">
        <v>2791</v>
      </c>
      <c r="CE2799" s="3" t="s">
        <v>2791</v>
      </c>
    </row>
    <row r="2800" spans="1:83">
      <c r="A2800" t="s">
        <v>1963</v>
      </c>
      <c r="B2800">
        <v>53.4</v>
      </c>
      <c r="C2800">
        <v>0.93</v>
      </c>
      <c r="D2800">
        <v>11.2</v>
      </c>
      <c r="F2800">
        <v>17.5</v>
      </c>
      <c r="G2800" s="3">
        <f>F2800/Conversions!$C$4</f>
        <v>13.602798289933929</v>
      </c>
      <c r="H2800">
        <v>0.2</v>
      </c>
      <c r="I2800" s="3">
        <f>H2800/Conversions!$C$6</f>
        <v>0.15489467162329618</v>
      </c>
      <c r="J2800">
        <v>10.4</v>
      </c>
      <c r="K2800">
        <v>2.1</v>
      </c>
      <c r="L2800">
        <v>2.2000000000000002</v>
      </c>
      <c r="M2800">
        <v>0.86</v>
      </c>
      <c r="U2800">
        <f t="shared" si="89"/>
        <v>98.79</v>
      </c>
      <c r="V2800">
        <v>16.5</v>
      </c>
      <c r="X2800">
        <v>86.5</v>
      </c>
      <c r="Y2800">
        <v>379.7</v>
      </c>
      <c r="BZ2800" t="s">
        <v>2649</v>
      </c>
      <c r="CD2800" s="3" t="s">
        <v>2791</v>
      </c>
      <c r="CE2800" s="3" t="s">
        <v>2791</v>
      </c>
    </row>
    <row r="2801" spans="1:83">
      <c r="A2801" t="s">
        <v>1963</v>
      </c>
      <c r="B2801">
        <v>42.3</v>
      </c>
      <c r="C2801">
        <v>0.7</v>
      </c>
      <c r="D2801">
        <v>8.3000000000000007</v>
      </c>
      <c r="F2801">
        <v>13.5</v>
      </c>
      <c r="G2801" s="3">
        <f>F2801/Conversions!$C$4</f>
        <v>10.493587252234745</v>
      </c>
      <c r="H2801">
        <v>0.2</v>
      </c>
      <c r="I2801" s="3">
        <f>H2801/Conversions!$C$6</f>
        <v>0.15489467162329618</v>
      </c>
      <c r="J2801">
        <v>4.2</v>
      </c>
      <c r="K2801">
        <v>15.7</v>
      </c>
      <c r="L2801">
        <v>1.4</v>
      </c>
      <c r="M2801">
        <v>0.4</v>
      </c>
      <c r="U2801">
        <f t="shared" si="89"/>
        <v>86.699999999999989</v>
      </c>
      <c r="V2801">
        <v>11.1</v>
      </c>
      <c r="X2801">
        <v>4.7</v>
      </c>
      <c r="BZ2801" t="s">
        <v>2649</v>
      </c>
      <c r="CD2801" s="3" t="s">
        <v>2791</v>
      </c>
      <c r="CE2801" s="3" t="s">
        <v>2791</v>
      </c>
    </row>
    <row r="2802" spans="1:83">
      <c r="A2802" t="s">
        <v>1963</v>
      </c>
      <c r="B2802">
        <v>49.9</v>
      </c>
      <c r="C2802">
        <v>0.94</v>
      </c>
      <c r="D2802">
        <v>10.8</v>
      </c>
      <c r="F2802">
        <v>17.600000000000001</v>
      </c>
      <c r="G2802" s="3">
        <f>F2802/Conversions!$C$4</f>
        <v>13.68052856587641</v>
      </c>
      <c r="H2802">
        <v>0.24</v>
      </c>
      <c r="I2802" s="3">
        <f>H2802/Conversions!$C$6</f>
        <v>0.18587360594795541</v>
      </c>
      <c r="J2802">
        <v>11.2</v>
      </c>
      <c r="K2802">
        <v>1.8</v>
      </c>
      <c r="L2802">
        <v>2.0499999999999998</v>
      </c>
      <c r="M2802">
        <v>0.75</v>
      </c>
      <c r="U2802">
        <f t="shared" si="89"/>
        <v>95.28</v>
      </c>
      <c r="V2802">
        <v>18.899999999999999</v>
      </c>
      <c r="X2802">
        <v>139.69999999999999</v>
      </c>
      <c r="Y2802">
        <v>385.7</v>
      </c>
      <c r="BZ2802" t="s">
        <v>2649</v>
      </c>
      <c r="CD2802" s="3" t="s">
        <v>2791</v>
      </c>
      <c r="CE2802" s="3" t="s">
        <v>2791</v>
      </c>
    </row>
    <row r="2803" spans="1:83">
      <c r="A2803" t="s">
        <v>1963</v>
      </c>
      <c r="B2803">
        <v>46</v>
      </c>
      <c r="C2803">
        <v>0.81</v>
      </c>
      <c r="D2803">
        <v>8.5</v>
      </c>
      <c r="F2803">
        <v>18.7</v>
      </c>
      <c r="G2803" s="3">
        <f>F2803/Conversions!$C$4</f>
        <v>14.535561601243684</v>
      </c>
      <c r="H2803">
        <v>0.3</v>
      </c>
      <c r="I2803" s="3">
        <f>H2803/Conversions!$C$6</f>
        <v>0.23234200743494424</v>
      </c>
      <c r="J2803">
        <v>13.3</v>
      </c>
      <c r="K2803">
        <v>1.4</v>
      </c>
      <c r="L2803">
        <v>1.72</v>
      </c>
      <c r="M2803">
        <v>0.61</v>
      </c>
      <c r="U2803">
        <f t="shared" si="89"/>
        <v>91.34</v>
      </c>
      <c r="V2803">
        <v>13.5</v>
      </c>
      <c r="X2803">
        <v>119.9</v>
      </c>
      <c r="Y2803">
        <v>139</v>
      </c>
      <c r="BZ2803" t="s">
        <v>2649</v>
      </c>
      <c r="CD2803" s="3" t="s">
        <v>2791</v>
      </c>
      <c r="CE2803" s="3" t="s">
        <v>2791</v>
      </c>
    </row>
    <row r="2804" spans="1:83">
      <c r="A2804" t="s">
        <v>1963</v>
      </c>
      <c r="B2804">
        <v>44.7</v>
      </c>
      <c r="C2804">
        <v>0.87</v>
      </c>
      <c r="D2804">
        <v>9.1</v>
      </c>
      <c r="F2804">
        <v>21.1</v>
      </c>
      <c r="G2804" s="3">
        <f>F2804/Conversions!$C$4</f>
        <v>16.401088223863198</v>
      </c>
      <c r="H2804">
        <v>2.67</v>
      </c>
      <c r="I2804" s="3">
        <f>H2804/Conversions!$C$6</f>
        <v>2.0678438661710037</v>
      </c>
      <c r="J2804">
        <v>10.4</v>
      </c>
      <c r="K2804">
        <v>1.4</v>
      </c>
      <c r="L2804">
        <v>2.2400000000000002</v>
      </c>
      <c r="M2804">
        <v>0.71</v>
      </c>
      <c r="U2804">
        <f t="shared" si="89"/>
        <v>93.19</v>
      </c>
      <c r="V2804">
        <v>11.2</v>
      </c>
      <c r="X2804">
        <v>43.6</v>
      </c>
      <c r="Y2804">
        <v>146.69999999999999</v>
      </c>
      <c r="BZ2804" t="s">
        <v>2649</v>
      </c>
      <c r="CD2804" s="3" t="s">
        <v>2791</v>
      </c>
      <c r="CE2804" s="3" t="s">
        <v>2791</v>
      </c>
    </row>
    <row r="2805" spans="1:83">
      <c r="A2805" t="s">
        <v>1963</v>
      </c>
      <c r="B2805">
        <v>50.3</v>
      </c>
      <c r="C2805">
        <v>0.83</v>
      </c>
      <c r="D2805">
        <v>9.1</v>
      </c>
      <c r="F2805">
        <v>17.399999999999999</v>
      </c>
      <c r="G2805" s="3">
        <f>F2805/Conversions!$C$4</f>
        <v>13.525068013991449</v>
      </c>
      <c r="H2805">
        <v>0.28999999999999998</v>
      </c>
      <c r="I2805" s="3">
        <f>H2805/Conversions!$C$6</f>
        <v>0.22459727385377942</v>
      </c>
      <c r="J2805">
        <v>9.8000000000000007</v>
      </c>
      <c r="K2805">
        <v>1.9</v>
      </c>
      <c r="L2805">
        <v>2.17</v>
      </c>
      <c r="M2805">
        <v>0.62</v>
      </c>
      <c r="U2805">
        <f t="shared" si="89"/>
        <v>92.41</v>
      </c>
      <c r="V2805">
        <v>11.8</v>
      </c>
      <c r="X2805">
        <v>49.9</v>
      </c>
      <c r="Y2805">
        <v>171.8</v>
      </c>
      <c r="BZ2805" t="s">
        <v>2649</v>
      </c>
      <c r="CD2805" s="3" t="s">
        <v>2791</v>
      </c>
      <c r="CE2805" s="3" t="s">
        <v>2791</v>
      </c>
    </row>
    <row r="2806" spans="1:83">
      <c r="A2806" t="s">
        <v>1963</v>
      </c>
      <c r="B2806">
        <v>44.1</v>
      </c>
      <c r="C2806">
        <v>0.82</v>
      </c>
      <c r="D2806">
        <v>8.1</v>
      </c>
      <c r="F2806">
        <v>20.3</v>
      </c>
      <c r="G2806" s="3">
        <f>F2806/Conversions!$C$4</f>
        <v>15.779246016323359</v>
      </c>
      <c r="H2806">
        <v>0.28999999999999998</v>
      </c>
      <c r="I2806" s="3">
        <f>H2806/Conversions!$C$6</f>
        <v>0.22459727385377942</v>
      </c>
      <c r="J2806">
        <v>11.5</v>
      </c>
      <c r="K2806">
        <v>1.6</v>
      </c>
      <c r="L2806">
        <v>1.62</v>
      </c>
      <c r="M2806">
        <v>0.42</v>
      </c>
      <c r="U2806">
        <f t="shared" si="89"/>
        <v>88.75</v>
      </c>
      <c r="V2806">
        <v>9.9</v>
      </c>
      <c r="Y2806">
        <v>129.6</v>
      </c>
      <c r="BZ2806" t="s">
        <v>2649</v>
      </c>
      <c r="CD2806" s="3" t="s">
        <v>2791</v>
      </c>
      <c r="CE2806" s="3" t="s">
        <v>2791</v>
      </c>
    </row>
    <row r="2807" spans="1:83">
      <c r="A2807" t="s">
        <v>1963</v>
      </c>
      <c r="B2807">
        <v>50.4</v>
      </c>
      <c r="C2807">
        <v>0.82</v>
      </c>
      <c r="D2807">
        <v>9.1999999999999993</v>
      </c>
      <c r="F2807">
        <v>18.5</v>
      </c>
      <c r="G2807" s="3">
        <f>F2807/Conversions!$C$4</f>
        <v>14.380101049358725</v>
      </c>
      <c r="H2807">
        <v>0.2</v>
      </c>
      <c r="I2807" s="3">
        <f>H2807/Conversions!$C$6</f>
        <v>0.15489467162329618</v>
      </c>
      <c r="J2807">
        <v>10.3</v>
      </c>
      <c r="K2807">
        <v>1.8</v>
      </c>
      <c r="L2807">
        <v>2</v>
      </c>
      <c r="M2807">
        <v>0.66</v>
      </c>
      <c r="U2807">
        <f t="shared" si="89"/>
        <v>93.88</v>
      </c>
      <c r="V2807">
        <v>12.1</v>
      </c>
      <c r="X2807">
        <v>142</v>
      </c>
      <c r="Y2807">
        <v>187.9</v>
      </c>
      <c r="BZ2807" t="s">
        <v>2649</v>
      </c>
      <c r="CD2807" s="3" t="s">
        <v>2791</v>
      </c>
      <c r="CE2807" s="3" t="s">
        <v>2791</v>
      </c>
    </row>
    <row r="2808" spans="1:83">
      <c r="A2808" t="s">
        <v>1964</v>
      </c>
      <c r="B2808">
        <v>44.9</v>
      </c>
      <c r="C2808">
        <v>0.8</v>
      </c>
      <c r="D2808">
        <v>8.6999999999999993</v>
      </c>
      <c r="F2808">
        <v>21.1</v>
      </c>
      <c r="G2808" s="3">
        <f>F2808/Conversions!$C$4</f>
        <v>16.401088223863198</v>
      </c>
      <c r="H2808">
        <v>0.17</v>
      </c>
      <c r="I2808" s="3">
        <f>H2808/Conversions!$C$6</f>
        <v>0.13166047087980176</v>
      </c>
      <c r="J2808">
        <v>11.5</v>
      </c>
      <c r="K2808">
        <v>1.3</v>
      </c>
      <c r="L2808">
        <v>1.95</v>
      </c>
      <c r="M2808">
        <v>0.56000000000000005</v>
      </c>
      <c r="U2808">
        <f t="shared" si="89"/>
        <v>90.97999999999999</v>
      </c>
      <c r="BZ2808" t="s">
        <v>2649</v>
      </c>
      <c r="CD2808" s="3" t="s">
        <v>2791</v>
      </c>
      <c r="CE2808" s="3" t="s">
        <v>2791</v>
      </c>
    </row>
    <row r="2809" spans="1:83">
      <c r="A2809" t="s">
        <v>1965</v>
      </c>
      <c r="B2809">
        <v>52.2</v>
      </c>
      <c r="C2809">
        <v>0.89</v>
      </c>
      <c r="D2809">
        <v>11.4</v>
      </c>
      <c r="F2809">
        <v>17.3</v>
      </c>
      <c r="G2809" s="3">
        <f>F2809/Conversions!$C$4</f>
        <v>13.44733773804897</v>
      </c>
      <c r="H2809">
        <v>0.17</v>
      </c>
      <c r="I2809" s="3">
        <f>H2809/Conversions!$C$6</f>
        <v>0.13166047087980176</v>
      </c>
      <c r="J2809">
        <v>10.4</v>
      </c>
      <c r="K2809">
        <v>2.1</v>
      </c>
      <c r="L2809">
        <v>2.37</v>
      </c>
      <c r="M2809">
        <v>0.76</v>
      </c>
      <c r="U2809">
        <f t="shared" si="89"/>
        <v>97.59</v>
      </c>
      <c r="V2809">
        <v>12.8</v>
      </c>
      <c r="X2809">
        <v>14.7</v>
      </c>
      <c r="Y2809">
        <v>249.5</v>
      </c>
      <c r="BZ2809" t="s">
        <v>2649</v>
      </c>
      <c r="CD2809" s="3" t="s">
        <v>2791</v>
      </c>
      <c r="CE2809" s="3" t="s">
        <v>2791</v>
      </c>
    </row>
    <row r="2810" spans="1:83">
      <c r="A2810" t="s">
        <v>1965</v>
      </c>
      <c r="B2810">
        <v>52.7</v>
      </c>
      <c r="C2810">
        <v>0.89</v>
      </c>
      <c r="D2810">
        <v>10.6</v>
      </c>
      <c r="F2810">
        <v>16.8</v>
      </c>
      <c r="G2810" s="3">
        <f>F2810/Conversions!$C$4</f>
        <v>13.058686358336573</v>
      </c>
      <c r="H2810">
        <v>0.17</v>
      </c>
      <c r="I2810" s="3">
        <f>H2810/Conversions!$C$6</f>
        <v>0.13166047087980176</v>
      </c>
      <c r="J2810">
        <v>11</v>
      </c>
      <c r="K2810">
        <v>1.8</v>
      </c>
      <c r="L2810">
        <v>2.27</v>
      </c>
      <c r="M2810">
        <v>0.83</v>
      </c>
      <c r="U2810">
        <f t="shared" si="89"/>
        <v>97.06</v>
      </c>
      <c r="V2810">
        <v>14.9</v>
      </c>
      <c r="X2810">
        <v>88.8</v>
      </c>
      <c r="Y2810">
        <v>221.2</v>
      </c>
      <c r="BZ2810" t="s">
        <v>2649</v>
      </c>
      <c r="CD2810" s="3" t="s">
        <v>2791</v>
      </c>
      <c r="CE2810" s="3" t="s">
        <v>2791</v>
      </c>
    </row>
    <row r="2811" spans="1:83">
      <c r="A2811" t="s">
        <v>1965</v>
      </c>
      <c r="B2811">
        <v>52.6</v>
      </c>
      <c r="C2811">
        <v>0.87</v>
      </c>
      <c r="D2811">
        <v>11</v>
      </c>
      <c r="F2811">
        <v>17.5</v>
      </c>
      <c r="G2811" s="3">
        <f>F2811/Conversions!$C$4</f>
        <v>13.602798289933929</v>
      </c>
      <c r="H2811">
        <v>0.16</v>
      </c>
      <c r="I2811" s="3">
        <f>H2811/Conversions!$C$6</f>
        <v>0.12391573729863693</v>
      </c>
      <c r="J2811">
        <v>10.199999999999999</v>
      </c>
      <c r="K2811">
        <v>1.5</v>
      </c>
      <c r="L2811">
        <v>2.4500000000000002</v>
      </c>
      <c r="M2811">
        <v>1.18</v>
      </c>
      <c r="U2811">
        <f t="shared" si="89"/>
        <v>97.460000000000008</v>
      </c>
      <c r="V2811">
        <v>16.2</v>
      </c>
      <c r="X2811">
        <v>127.9</v>
      </c>
      <c r="Y2811">
        <v>283.10000000000002</v>
      </c>
      <c r="BZ2811" t="s">
        <v>2649</v>
      </c>
      <c r="CD2811" s="3" t="s">
        <v>2791</v>
      </c>
      <c r="CE2811" s="3" t="s">
        <v>2791</v>
      </c>
    </row>
    <row r="2812" spans="1:83">
      <c r="A2812" t="s">
        <v>1965</v>
      </c>
      <c r="B2812">
        <v>52</v>
      </c>
      <c r="C2812">
        <v>0.95</v>
      </c>
      <c r="D2812">
        <v>12.3</v>
      </c>
      <c r="F2812">
        <v>18.100000000000001</v>
      </c>
      <c r="G2812" s="3">
        <f>F2812/Conversions!$C$4</f>
        <v>14.069179945588807</v>
      </c>
      <c r="H2812">
        <v>0.2</v>
      </c>
      <c r="I2812" s="3">
        <f>H2812/Conversions!$C$6</f>
        <v>0.15489467162329618</v>
      </c>
      <c r="J2812">
        <v>9.1999999999999993</v>
      </c>
      <c r="K2812">
        <v>1.9</v>
      </c>
      <c r="L2812">
        <v>2.63</v>
      </c>
      <c r="M2812">
        <v>1.08</v>
      </c>
      <c r="U2812">
        <f t="shared" si="89"/>
        <v>98.360000000000014</v>
      </c>
      <c r="V2812">
        <v>17.7</v>
      </c>
      <c r="X2812">
        <v>122.6</v>
      </c>
      <c r="Y2812">
        <v>327.8</v>
      </c>
      <c r="BZ2812" t="s">
        <v>2649</v>
      </c>
      <c r="CD2812" s="3" t="s">
        <v>2791</v>
      </c>
      <c r="CE2812" s="3" t="s">
        <v>2791</v>
      </c>
    </row>
    <row r="2813" spans="1:83">
      <c r="A2813" t="s">
        <v>1965</v>
      </c>
      <c r="B2813">
        <v>41.8</v>
      </c>
      <c r="C2813">
        <v>0.91</v>
      </c>
      <c r="D2813">
        <v>8.4</v>
      </c>
      <c r="F2813">
        <v>14</v>
      </c>
      <c r="G2813" s="3">
        <f>F2813/Conversions!$C$4</f>
        <v>10.882238631947144</v>
      </c>
      <c r="H2813">
        <v>0.18</v>
      </c>
      <c r="I2813" s="3">
        <f>H2813/Conversions!$C$6</f>
        <v>0.13940520446096655</v>
      </c>
      <c r="J2813">
        <v>4</v>
      </c>
      <c r="K2813">
        <v>17.100000000000001</v>
      </c>
      <c r="L2813">
        <v>1.45</v>
      </c>
      <c r="M2813">
        <v>0.4</v>
      </c>
      <c r="U2813">
        <f t="shared" si="89"/>
        <v>88.24</v>
      </c>
      <c r="V2813">
        <v>13.1</v>
      </c>
      <c r="X2813">
        <v>71.5</v>
      </c>
      <c r="BZ2813" t="s">
        <v>2649</v>
      </c>
      <c r="CD2813" s="3" t="s">
        <v>2791</v>
      </c>
      <c r="CE2813" s="3" t="s">
        <v>2791</v>
      </c>
    </row>
    <row r="2814" spans="1:83">
      <c r="A2814" t="s">
        <v>1965</v>
      </c>
      <c r="B2814">
        <v>36.5</v>
      </c>
      <c r="C2814">
        <v>0.85</v>
      </c>
      <c r="D2814">
        <v>5.6</v>
      </c>
      <c r="F2814">
        <v>12.8</v>
      </c>
      <c r="G2814" s="3">
        <f>F2814/Conversions!$C$4</f>
        <v>9.9494753206373883</v>
      </c>
      <c r="H2814">
        <v>0.14000000000000001</v>
      </c>
      <c r="I2814" s="3">
        <f>H2814/Conversions!$C$6</f>
        <v>0.10842627013630733</v>
      </c>
      <c r="J2814">
        <v>3.7</v>
      </c>
      <c r="K2814">
        <v>19.7</v>
      </c>
      <c r="L2814">
        <v>1.02</v>
      </c>
      <c r="M2814">
        <v>0.27</v>
      </c>
      <c r="U2814">
        <f t="shared" si="89"/>
        <v>80.58</v>
      </c>
      <c r="V2814">
        <v>15.4</v>
      </c>
      <c r="BZ2814" t="s">
        <v>2649</v>
      </c>
      <c r="CD2814" s="3" t="s">
        <v>2791</v>
      </c>
      <c r="CE2814" s="3" t="s">
        <v>2791</v>
      </c>
    </row>
    <row r="2815" spans="1:83">
      <c r="A2815" t="s">
        <v>1965</v>
      </c>
      <c r="B2815">
        <v>41.2</v>
      </c>
      <c r="C2815">
        <v>0.75</v>
      </c>
      <c r="D2815">
        <v>7.5</v>
      </c>
      <c r="F2815">
        <v>12.1</v>
      </c>
      <c r="G2815" s="3">
        <f>F2815/Conversions!$C$4</f>
        <v>9.4053633890400317</v>
      </c>
      <c r="H2815">
        <v>0.15</v>
      </c>
      <c r="I2815" s="3">
        <f>H2815/Conversions!$C$6</f>
        <v>0.11617100371747212</v>
      </c>
      <c r="J2815">
        <v>3.8</v>
      </c>
      <c r="K2815">
        <v>18.600000000000001</v>
      </c>
      <c r="L2815">
        <v>1.28</v>
      </c>
      <c r="M2815">
        <v>0.46</v>
      </c>
      <c r="U2815">
        <f t="shared" si="89"/>
        <v>85.84</v>
      </c>
      <c r="V2815">
        <v>14.9</v>
      </c>
      <c r="X2815">
        <v>1.4</v>
      </c>
      <c r="BZ2815" t="s">
        <v>2649</v>
      </c>
      <c r="CD2815" s="3" t="s">
        <v>2791</v>
      </c>
      <c r="CE2815" s="3" t="s">
        <v>2791</v>
      </c>
    </row>
    <row r="2816" spans="1:83">
      <c r="A2816" t="s">
        <v>1966</v>
      </c>
      <c r="B2816">
        <v>52.1</v>
      </c>
      <c r="C2816">
        <v>0.95</v>
      </c>
      <c r="D2816">
        <v>12.7</v>
      </c>
      <c r="F2816">
        <v>20.399999999999999</v>
      </c>
      <c r="G2816" s="3">
        <f>F2816/Conversions!$C$4</f>
        <v>15.856976292265836</v>
      </c>
      <c r="H2816">
        <v>0.13</v>
      </c>
      <c r="I2816" s="3">
        <f>H2816/Conversions!$C$6</f>
        <v>0.10068153655514252</v>
      </c>
      <c r="J2816">
        <v>6.5</v>
      </c>
      <c r="K2816">
        <v>1.8</v>
      </c>
      <c r="L2816">
        <v>2.62</v>
      </c>
      <c r="M2816">
        <v>1.06</v>
      </c>
      <c r="U2816">
        <f t="shared" si="89"/>
        <v>98.260000000000019</v>
      </c>
      <c r="V2816">
        <v>13.8</v>
      </c>
      <c r="X2816">
        <v>81.099999999999994</v>
      </c>
      <c r="Y2816">
        <v>231.4</v>
      </c>
      <c r="BZ2816" t="s">
        <v>2649</v>
      </c>
      <c r="CD2816" s="3" t="s">
        <v>2791</v>
      </c>
      <c r="CE2816" s="3" t="s">
        <v>2791</v>
      </c>
    </row>
    <row r="2817" spans="1:83">
      <c r="A2817" t="s">
        <v>1966</v>
      </c>
      <c r="B2817">
        <v>52.6</v>
      </c>
      <c r="C2817">
        <v>1</v>
      </c>
      <c r="D2817">
        <v>12.1</v>
      </c>
      <c r="F2817">
        <v>20.100000000000001</v>
      </c>
      <c r="G2817" s="3">
        <f>F2817/Conversions!$C$4</f>
        <v>15.6237854644384</v>
      </c>
      <c r="H2817">
        <v>0.13</v>
      </c>
      <c r="I2817" s="3">
        <f>H2817/Conversions!$C$6</f>
        <v>0.10068153655514252</v>
      </c>
      <c r="J2817">
        <v>7.5</v>
      </c>
      <c r="K2817">
        <v>1.6</v>
      </c>
      <c r="L2817">
        <v>2.42</v>
      </c>
      <c r="M2817">
        <v>0.87</v>
      </c>
      <c r="U2817">
        <f t="shared" si="89"/>
        <v>98.32</v>
      </c>
      <c r="V2817">
        <v>18.7</v>
      </c>
      <c r="X2817">
        <v>74.5</v>
      </c>
      <c r="Y2817">
        <v>242.6</v>
      </c>
      <c r="BZ2817" t="s">
        <v>2649</v>
      </c>
      <c r="CD2817" s="3" t="s">
        <v>2791</v>
      </c>
      <c r="CE2817" s="3" t="s">
        <v>2791</v>
      </c>
    </row>
    <row r="2818" spans="1:83">
      <c r="A2818" t="s">
        <v>1966</v>
      </c>
      <c r="B2818">
        <v>51.3</v>
      </c>
      <c r="C2818">
        <v>1.05</v>
      </c>
      <c r="D2818">
        <v>11.7</v>
      </c>
      <c r="F2818">
        <v>20.100000000000001</v>
      </c>
      <c r="G2818" s="3">
        <f>F2818/Conversions!$C$4</f>
        <v>15.6237854644384</v>
      </c>
      <c r="H2818">
        <v>0.13</v>
      </c>
      <c r="I2818" s="3">
        <f>H2818/Conversions!$C$6</f>
        <v>0.10068153655514252</v>
      </c>
      <c r="J2818">
        <v>7.6</v>
      </c>
      <c r="K2818">
        <v>1.8</v>
      </c>
      <c r="L2818">
        <v>2.4500000000000002</v>
      </c>
      <c r="M2818">
        <v>0.87</v>
      </c>
      <c r="U2818">
        <f t="shared" si="89"/>
        <v>97</v>
      </c>
      <c r="V2818">
        <v>14.2</v>
      </c>
      <c r="X2818">
        <v>124.9</v>
      </c>
      <c r="Y2818">
        <v>188.6</v>
      </c>
      <c r="BZ2818" t="s">
        <v>2649</v>
      </c>
      <c r="CD2818" s="3" t="s">
        <v>2791</v>
      </c>
      <c r="CE2818" s="3" t="s">
        <v>2791</v>
      </c>
    </row>
    <row r="2819" spans="1:83">
      <c r="A2819" t="s">
        <v>1967</v>
      </c>
      <c r="B2819">
        <v>38.4</v>
      </c>
      <c r="C2819">
        <v>0.67</v>
      </c>
      <c r="D2819">
        <v>10.3</v>
      </c>
      <c r="F2819">
        <v>12.3</v>
      </c>
      <c r="G2819" s="3">
        <f>F2819/Conversions!$C$4</f>
        <v>9.5608239409249904</v>
      </c>
      <c r="H2819">
        <v>0.39</v>
      </c>
      <c r="I2819" s="3">
        <f>H2819/Conversions!$C$6</f>
        <v>0.30204460966542757</v>
      </c>
      <c r="J2819">
        <v>2.7</v>
      </c>
      <c r="K2819">
        <v>22.7</v>
      </c>
      <c r="L2819">
        <v>1.65</v>
      </c>
      <c r="M2819">
        <v>0.41</v>
      </c>
      <c r="U2819">
        <f t="shared" si="89"/>
        <v>89.52</v>
      </c>
      <c r="BZ2819" t="s">
        <v>2649</v>
      </c>
      <c r="CD2819" s="3" t="s">
        <v>2791</v>
      </c>
      <c r="CE2819" s="3" t="s">
        <v>2791</v>
      </c>
    </row>
    <row r="2820" spans="1:83">
      <c r="A2820" t="s">
        <v>1967</v>
      </c>
      <c r="B2820">
        <v>42.1</v>
      </c>
      <c r="C2820">
        <v>0.66</v>
      </c>
      <c r="D2820">
        <v>9.1999999999999993</v>
      </c>
      <c r="F2820">
        <v>13.4</v>
      </c>
      <c r="G2820" s="3">
        <f>F2820/Conversions!$C$4</f>
        <v>10.415856976292266</v>
      </c>
      <c r="H2820">
        <v>0.32</v>
      </c>
      <c r="I2820" s="3">
        <f>H2820/Conversions!$C$6</f>
        <v>0.24783147459727387</v>
      </c>
      <c r="J2820">
        <v>4.0999999999999996</v>
      </c>
      <c r="K2820">
        <v>23.4</v>
      </c>
      <c r="L2820">
        <v>1.28</v>
      </c>
      <c r="M2820">
        <v>0.44</v>
      </c>
      <c r="U2820">
        <f t="shared" si="89"/>
        <v>94.9</v>
      </c>
      <c r="BZ2820" t="s">
        <v>2649</v>
      </c>
      <c r="CD2820" s="3" t="s">
        <v>2791</v>
      </c>
      <c r="CE2820" s="3" t="s">
        <v>2791</v>
      </c>
    </row>
    <row r="2821" spans="1:83">
      <c r="A2821" t="s">
        <v>1967</v>
      </c>
      <c r="B2821">
        <v>38.1</v>
      </c>
      <c r="C2821">
        <v>0.77</v>
      </c>
      <c r="D2821">
        <v>8.6</v>
      </c>
      <c r="F2821">
        <v>22.6</v>
      </c>
      <c r="G2821" s="3">
        <f>F2821/Conversions!$C$4</f>
        <v>17.56704236300039</v>
      </c>
      <c r="H2821">
        <v>0.68</v>
      </c>
      <c r="I2821" s="3">
        <f>H2821/Conversions!$C$6</f>
        <v>0.52664188351920704</v>
      </c>
      <c r="J2821">
        <v>9.1</v>
      </c>
      <c r="K2821">
        <v>8.6</v>
      </c>
      <c r="L2821">
        <v>1.57</v>
      </c>
      <c r="M2821">
        <v>0.33</v>
      </c>
      <c r="U2821">
        <f t="shared" si="89"/>
        <v>90.35</v>
      </c>
      <c r="BZ2821" t="s">
        <v>2649</v>
      </c>
      <c r="CD2821" s="3" t="s">
        <v>2791</v>
      </c>
      <c r="CE2821" s="3" t="s">
        <v>2791</v>
      </c>
    </row>
    <row r="2822" spans="1:83">
      <c r="A2822" t="s">
        <v>1967</v>
      </c>
      <c r="B2822">
        <v>41.3</v>
      </c>
      <c r="C2822">
        <v>0.69</v>
      </c>
      <c r="D2822">
        <v>10.199999999999999</v>
      </c>
      <c r="F2822">
        <v>20.3</v>
      </c>
      <c r="G2822" s="3">
        <f>F2822/Conversions!$C$4</f>
        <v>15.779246016323359</v>
      </c>
      <c r="H2822">
        <v>1.49</v>
      </c>
      <c r="I2822" s="3">
        <f>H2822/Conversions!$C$6</f>
        <v>1.1539653035935564</v>
      </c>
      <c r="J2822">
        <v>5.7</v>
      </c>
      <c r="K2822">
        <v>11.4</v>
      </c>
      <c r="L2822">
        <v>2.0699999999999998</v>
      </c>
      <c r="M2822">
        <v>0.53</v>
      </c>
      <c r="U2822">
        <f t="shared" si="89"/>
        <v>93.679999999999993</v>
      </c>
      <c r="BZ2822" t="s">
        <v>2649</v>
      </c>
      <c r="CD2822" s="3" t="s">
        <v>2791</v>
      </c>
      <c r="CE2822" s="3" t="s">
        <v>2791</v>
      </c>
    </row>
    <row r="2823" spans="1:83">
      <c r="A2823" t="s">
        <v>1967</v>
      </c>
      <c r="B2823">
        <v>41.8</v>
      </c>
      <c r="C2823">
        <v>0.66</v>
      </c>
      <c r="D2823">
        <v>8.9</v>
      </c>
      <c r="F2823">
        <v>14.9</v>
      </c>
      <c r="G2823" s="3">
        <f>F2823/Conversions!$C$4</f>
        <v>11.58181111542946</v>
      </c>
      <c r="H2823">
        <v>0.35</v>
      </c>
      <c r="I2823" s="3">
        <f>H2823/Conversions!$C$6</f>
        <v>0.27106567534076831</v>
      </c>
      <c r="J2823">
        <v>4.2</v>
      </c>
      <c r="K2823">
        <v>20.9</v>
      </c>
      <c r="L2823">
        <v>1.46</v>
      </c>
      <c r="M2823">
        <v>0.46</v>
      </c>
      <c r="U2823">
        <f t="shared" si="89"/>
        <v>93.63000000000001</v>
      </c>
      <c r="BZ2823" t="s">
        <v>2649</v>
      </c>
      <c r="CD2823" s="3" t="s">
        <v>2791</v>
      </c>
      <c r="CE2823" s="3" t="s">
        <v>2791</v>
      </c>
    </row>
    <row r="2824" spans="1:83">
      <c r="A2824" t="s">
        <v>1967</v>
      </c>
      <c r="B2824">
        <v>40.799999999999997</v>
      </c>
      <c r="C2824">
        <v>0.77</v>
      </c>
      <c r="D2824">
        <v>10.3</v>
      </c>
      <c r="F2824">
        <v>14.1</v>
      </c>
      <c r="G2824" s="3">
        <f>F2824/Conversions!$C$4</f>
        <v>10.959968907889623</v>
      </c>
      <c r="H2824">
        <v>0.34</v>
      </c>
      <c r="I2824" s="3">
        <f>H2824/Conversions!$C$6</f>
        <v>0.26332094175960352</v>
      </c>
      <c r="J2824">
        <v>3.3</v>
      </c>
      <c r="K2824">
        <v>19.7</v>
      </c>
      <c r="L2824">
        <v>1.65</v>
      </c>
      <c r="M2824">
        <v>0.61</v>
      </c>
      <c r="U2824">
        <f t="shared" si="89"/>
        <v>91.569999999999979</v>
      </c>
      <c r="BZ2824" t="s">
        <v>2649</v>
      </c>
      <c r="CD2824" s="3" t="s">
        <v>2791</v>
      </c>
      <c r="CE2824" s="3" t="s">
        <v>2791</v>
      </c>
    </row>
    <row r="2825" spans="1:83">
      <c r="A2825" t="s">
        <v>1967</v>
      </c>
      <c r="B2825">
        <v>43.7</v>
      </c>
      <c r="C2825">
        <v>0.71</v>
      </c>
      <c r="D2825">
        <v>14.4</v>
      </c>
      <c r="F2825">
        <v>13.9</v>
      </c>
      <c r="G2825" s="3">
        <f>F2825/Conversions!$C$4</f>
        <v>10.804508356004664</v>
      </c>
      <c r="H2825">
        <v>0.28000000000000003</v>
      </c>
      <c r="I2825" s="3">
        <f>H2825/Conversions!$C$6</f>
        <v>0.21685254027261466</v>
      </c>
      <c r="J2825">
        <v>2.6</v>
      </c>
      <c r="K2825">
        <v>17.100000000000001</v>
      </c>
      <c r="L2825">
        <v>2.2999999999999998</v>
      </c>
      <c r="M2825">
        <v>1.1299999999999999</v>
      </c>
      <c r="U2825">
        <f t="shared" si="89"/>
        <v>96.120000000000019</v>
      </c>
      <c r="BZ2825" t="s">
        <v>2649</v>
      </c>
      <c r="CD2825" s="3" t="s">
        <v>2791</v>
      </c>
      <c r="CE2825" s="3" t="s">
        <v>2791</v>
      </c>
    </row>
    <row r="2826" spans="1:83">
      <c r="A2826" t="s">
        <v>1967</v>
      </c>
      <c r="B2826">
        <v>40</v>
      </c>
      <c r="C2826">
        <v>0.44</v>
      </c>
      <c r="D2826">
        <v>9.5</v>
      </c>
      <c r="F2826">
        <v>14.1</v>
      </c>
      <c r="G2826" s="3">
        <f>F2826/Conversions!$C$4</f>
        <v>10.959968907889623</v>
      </c>
      <c r="H2826">
        <v>0.36</v>
      </c>
      <c r="I2826" s="3">
        <f>H2826/Conversions!$C$6</f>
        <v>0.27881040892193309</v>
      </c>
      <c r="J2826">
        <v>2.5</v>
      </c>
      <c r="K2826">
        <v>21.7</v>
      </c>
      <c r="L2826">
        <v>1.62</v>
      </c>
      <c r="M2826">
        <v>1.04</v>
      </c>
      <c r="U2826">
        <f t="shared" si="89"/>
        <v>91.259999999999991</v>
      </c>
      <c r="BZ2826" t="s">
        <v>2649</v>
      </c>
      <c r="CD2826" s="3" t="s">
        <v>2791</v>
      </c>
      <c r="CE2826" s="3" t="s">
        <v>2791</v>
      </c>
    </row>
    <row r="2827" spans="1:83">
      <c r="A2827" t="s">
        <v>1967</v>
      </c>
      <c r="B2827">
        <v>39.1</v>
      </c>
      <c r="C2827">
        <v>0.79</v>
      </c>
      <c r="D2827">
        <v>10.6</v>
      </c>
      <c r="F2827">
        <v>16.100000000000001</v>
      </c>
      <c r="G2827" s="3">
        <f>F2827/Conversions!$C$4</f>
        <v>12.514574426739216</v>
      </c>
      <c r="H2827">
        <v>0.34</v>
      </c>
      <c r="I2827" s="3">
        <f>H2827/Conversions!$C$6</f>
        <v>0.26332094175960352</v>
      </c>
      <c r="J2827">
        <v>3.1</v>
      </c>
      <c r="K2827">
        <v>19.100000000000001</v>
      </c>
      <c r="L2827">
        <v>1.67</v>
      </c>
      <c r="M2827">
        <v>0.49</v>
      </c>
      <c r="U2827">
        <f t="shared" si="89"/>
        <v>91.289999999999992</v>
      </c>
      <c r="BZ2827" t="s">
        <v>2649</v>
      </c>
      <c r="CD2827" s="3" t="s">
        <v>2791</v>
      </c>
      <c r="CE2827" s="3" t="s">
        <v>2791</v>
      </c>
    </row>
    <row r="2828" spans="1:83">
      <c r="A2828" t="s">
        <v>1967</v>
      </c>
      <c r="B2828">
        <v>40.9</v>
      </c>
      <c r="C2828">
        <v>0.89</v>
      </c>
      <c r="D2828">
        <v>7.5</v>
      </c>
      <c r="F2828">
        <v>27.2</v>
      </c>
      <c r="G2828" s="3">
        <f>F2828/Conversions!$C$4</f>
        <v>21.14263505635445</v>
      </c>
      <c r="H2828">
        <v>1.85</v>
      </c>
      <c r="I2828" s="3">
        <f>H2828/Conversions!$C$6</f>
        <v>1.4327757125154896</v>
      </c>
      <c r="J2828">
        <v>10.9</v>
      </c>
      <c r="K2828">
        <v>1.7</v>
      </c>
      <c r="L2828">
        <v>2.2599999999999998</v>
      </c>
      <c r="M2828">
        <v>0.42</v>
      </c>
      <c r="U2828">
        <f t="shared" si="89"/>
        <v>93.62</v>
      </c>
      <c r="BZ2828" t="s">
        <v>2649</v>
      </c>
      <c r="CD2828" s="3" t="s">
        <v>2791</v>
      </c>
      <c r="CE2828" s="3" t="s">
        <v>2791</v>
      </c>
    </row>
    <row r="2829" spans="1:83">
      <c r="A2829" t="s">
        <v>1968</v>
      </c>
      <c r="B2829">
        <v>49.3</v>
      </c>
      <c r="C2829">
        <v>0.89</v>
      </c>
      <c r="D2829">
        <v>12.6</v>
      </c>
      <c r="F2829">
        <v>21.6</v>
      </c>
      <c r="G2829" s="3">
        <f>F2829/Conversions!$C$4</f>
        <v>16.789739603575594</v>
      </c>
      <c r="H2829">
        <v>0.15</v>
      </c>
      <c r="I2829" s="3">
        <f>H2829/Conversions!$C$6</f>
        <v>0.11617100371747212</v>
      </c>
      <c r="J2829">
        <v>7.6</v>
      </c>
      <c r="K2829">
        <v>1.6</v>
      </c>
      <c r="L2829">
        <v>2.58</v>
      </c>
      <c r="M2829">
        <v>0.91</v>
      </c>
      <c r="U2829">
        <f t="shared" si="89"/>
        <v>97.22999999999999</v>
      </c>
      <c r="V2829">
        <v>13.7</v>
      </c>
      <c r="X2829">
        <v>98.2</v>
      </c>
      <c r="Y2829">
        <v>235.1</v>
      </c>
      <c r="BZ2829" t="s">
        <v>2649</v>
      </c>
      <c r="CD2829" s="3" t="s">
        <v>2791</v>
      </c>
      <c r="CE2829" s="3" t="s">
        <v>2791</v>
      </c>
    </row>
    <row r="2830" spans="1:83">
      <c r="A2830" t="s">
        <v>1968</v>
      </c>
      <c r="B2830">
        <v>42.8</v>
      </c>
      <c r="C2830">
        <v>0.85</v>
      </c>
      <c r="D2830">
        <v>11.8</v>
      </c>
      <c r="F2830">
        <v>16.399999999999999</v>
      </c>
      <c r="G2830" s="3">
        <f>F2830/Conversions!$C$4</f>
        <v>12.747765254566653</v>
      </c>
      <c r="H2830">
        <v>0.15</v>
      </c>
      <c r="I2830" s="3">
        <f>H2830/Conversions!$C$6</f>
        <v>0.11617100371747212</v>
      </c>
      <c r="J2830">
        <v>4.5999999999999996</v>
      </c>
      <c r="K2830">
        <v>13.8</v>
      </c>
      <c r="L2830">
        <v>1.71</v>
      </c>
      <c r="M2830">
        <v>0.51</v>
      </c>
      <c r="U2830">
        <f t="shared" si="89"/>
        <v>92.619999999999976</v>
      </c>
      <c r="V2830">
        <v>22.2</v>
      </c>
      <c r="X2830">
        <v>94.4</v>
      </c>
      <c r="BZ2830" t="s">
        <v>2649</v>
      </c>
      <c r="CD2830" s="3" t="s">
        <v>2791</v>
      </c>
      <c r="CE2830" s="3" t="s">
        <v>2791</v>
      </c>
    </row>
    <row r="2831" spans="1:83">
      <c r="A2831" t="s">
        <v>1968</v>
      </c>
      <c r="B2831">
        <v>45.6</v>
      </c>
      <c r="C2831">
        <v>0.77</v>
      </c>
      <c r="D2831">
        <v>12</v>
      </c>
      <c r="F2831">
        <v>16.2</v>
      </c>
      <c r="G2831" s="3">
        <f>F2831/Conversions!$C$4</f>
        <v>12.592304702681695</v>
      </c>
      <c r="H2831">
        <v>0.19</v>
      </c>
      <c r="I2831" s="3">
        <f>H2831/Conversions!$C$6</f>
        <v>0.14714993804213136</v>
      </c>
      <c r="J2831">
        <v>4.9000000000000004</v>
      </c>
      <c r="K2831">
        <v>16.5</v>
      </c>
      <c r="L2831">
        <v>1.92</v>
      </c>
      <c r="M2831">
        <v>0.64</v>
      </c>
      <c r="U2831">
        <f t="shared" si="89"/>
        <v>98.72</v>
      </c>
      <c r="V2831">
        <v>32.6</v>
      </c>
      <c r="X2831">
        <v>64.099999999999994</v>
      </c>
      <c r="Y2831">
        <v>135.9</v>
      </c>
      <c r="BZ2831" t="s">
        <v>2649</v>
      </c>
      <c r="CD2831" s="3" t="s">
        <v>2791</v>
      </c>
      <c r="CE2831" s="3" t="s">
        <v>2791</v>
      </c>
    </row>
    <row r="2832" spans="1:83">
      <c r="A2832" t="s">
        <v>1968</v>
      </c>
      <c r="B2832">
        <v>52.2</v>
      </c>
      <c r="C2832">
        <v>0.94</v>
      </c>
      <c r="D2832">
        <v>12.5</v>
      </c>
      <c r="F2832">
        <v>19.5</v>
      </c>
      <c r="G2832" s="3">
        <f>F2832/Conversions!$C$4</f>
        <v>15.157403808783522</v>
      </c>
      <c r="H2832">
        <v>0.15</v>
      </c>
      <c r="I2832" s="3">
        <f>H2832/Conversions!$C$6</f>
        <v>0.11617100371747212</v>
      </c>
      <c r="J2832">
        <v>8.3000000000000007</v>
      </c>
      <c r="K2832">
        <v>1.9</v>
      </c>
      <c r="L2832">
        <v>2.85</v>
      </c>
      <c r="M2832">
        <v>1.35</v>
      </c>
      <c r="U2832">
        <f t="shared" si="89"/>
        <v>99.69</v>
      </c>
      <c r="V2832">
        <v>16.899999999999999</v>
      </c>
      <c r="X2832">
        <v>122.6</v>
      </c>
      <c r="Y2832">
        <v>321.39999999999998</v>
      </c>
      <c r="BZ2832" t="s">
        <v>2649</v>
      </c>
      <c r="CD2832" s="3" t="s">
        <v>2791</v>
      </c>
      <c r="CE2832" s="3" t="s">
        <v>2791</v>
      </c>
    </row>
    <row r="2833" spans="1:83">
      <c r="A2833" t="s">
        <v>1968</v>
      </c>
      <c r="B2833">
        <v>47.4</v>
      </c>
      <c r="C2833">
        <v>0.94</v>
      </c>
      <c r="D2833">
        <v>13.3</v>
      </c>
      <c r="F2833">
        <v>21.2</v>
      </c>
      <c r="G2833" s="3">
        <f>F2833/Conversions!$C$4</f>
        <v>16.478818499805673</v>
      </c>
      <c r="H2833">
        <v>0.2</v>
      </c>
      <c r="I2833" s="3">
        <f>H2833/Conversions!$C$6</f>
        <v>0.15489467162329618</v>
      </c>
      <c r="J2833">
        <v>8.9</v>
      </c>
      <c r="K2833">
        <v>1.6</v>
      </c>
      <c r="L2833">
        <v>2.66</v>
      </c>
      <c r="M2833">
        <v>0.89</v>
      </c>
      <c r="U2833">
        <f t="shared" si="89"/>
        <v>97.09</v>
      </c>
      <c r="V2833">
        <v>15.1</v>
      </c>
      <c r="X2833">
        <v>1.8</v>
      </c>
      <c r="Y2833">
        <v>246.8</v>
      </c>
      <c r="BZ2833" t="s">
        <v>2649</v>
      </c>
      <c r="CD2833" s="3" t="s">
        <v>2791</v>
      </c>
      <c r="CE2833" s="3" t="s">
        <v>2791</v>
      </c>
    </row>
    <row r="2834" spans="1:83">
      <c r="A2834" t="s">
        <v>1969</v>
      </c>
      <c r="B2834">
        <v>36</v>
      </c>
      <c r="C2834">
        <v>0.63</v>
      </c>
      <c r="D2834">
        <v>5.0999999999999996</v>
      </c>
      <c r="F2834">
        <v>12.4</v>
      </c>
      <c r="G2834" s="3">
        <f>F2834/Conversions!$C$4</f>
        <v>9.6385542168674707</v>
      </c>
      <c r="H2834">
        <v>0.22</v>
      </c>
      <c r="I2834" s="3">
        <f>H2834/Conversions!$C$6</f>
        <v>0.17038413878562578</v>
      </c>
      <c r="J2834">
        <v>4.0999999999999996</v>
      </c>
      <c r="K2834">
        <v>21.3</v>
      </c>
      <c r="L2834">
        <v>0.66</v>
      </c>
      <c r="M2834">
        <v>0.17</v>
      </c>
      <c r="U2834">
        <f t="shared" si="89"/>
        <v>80.580000000000013</v>
      </c>
      <c r="V2834">
        <v>18</v>
      </c>
      <c r="BZ2834" t="s">
        <v>2649</v>
      </c>
      <c r="CD2834" s="3" t="s">
        <v>2791</v>
      </c>
      <c r="CE2834" s="3" t="s">
        <v>2791</v>
      </c>
    </row>
    <row r="2835" spans="1:83">
      <c r="A2835" t="s">
        <v>1969</v>
      </c>
      <c r="B2835">
        <v>32.1</v>
      </c>
      <c r="C2835">
        <v>0.63</v>
      </c>
      <c r="D2835">
        <v>6.5</v>
      </c>
      <c r="F2835">
        <v>11.6</v>
      </c>
      <c r="G2835" s="3">
        <f>F2835/Conversions!$C$4</f>
        <v>9.0167120093276338</v>
      </c>
      <c r="H2835">
        <v>0.22</v>
      </c>
      <c r="I2835" s="3">
        <f>H2835/Conversions!$C$6</f>
        <v>0.17038413878562578</v>
      </c>
      <c r="J2835">
        <v>2.9</v>
      </c>
      <c r="K2835">
        <v>22.4</v>
      </c>
      <c r="L2835">
        <v>0.89</v>
      </c>
      <c r="M2835">
        <v>0.2</v>
      </c>
      <c r="U2835">
        <f t="shared" si="89"/>
        <v>77.44</v>
      </c>
      <c r="V2835">
        <v>15.7</v>
      </c>
      <c r="BZ2835" t="s">
        <v>2649</v>
      </c>
      <c r="CD2835" s="3" t="s">
        <v>2791</v>
      </c>
      <c r="CE2835" s="3" t="s">
        <v>2791</v>
      </c>
    </row>
    <row r="2836" spans="1:83">
      <c r="A2836" t="s">
        <v>1969</v>
      </c>
      <c r="B2836">
        <v>33.700000000000003</v>
      </c>
      <c r="C2836">
        <v>0.69</v>
      </c>
      <c r="D2836">
        <v>5.7</v>
      </c>
      <c r="F2836">
        <v>11.1</v>
      </c>
      <c r="G2836" s="3">
        <f>F2836/Conversions!$C$4</f>
        <v>8.6280606296152342</v>
      </c>
      <c r="H2836">
        <v>0.19</v>
      </c>
      <c r="I2836" s="3">
        <f>H2836/Conversions!$C$6</f>
        <v>0.14714993804213136</v>
      </c>
      <c r="J2836">
        <v>2.9</v>
      </c>
      <c r="K2836">
        <v>22.1</v>
      </c>
      <c r="L2836">
        <v>0.86</v>
      </c>
      <c r="M2836">
        <v>0.19</v>
      </c>
      <c r="U2836">
        <f t="shared" si="89"/>
        <v>77.429999999999993</v>
      </c>
      <c r="V2836">
        <v>11.6</v>
      </c>
      <c r="BZ2836" t="s">
        <v>2649</v>
      </c>
      <c r="CD2836" s="3" t="s">
        <v>2791</v>
      </c>
      <c r="CE2836" s="3" t="s">
        <v>2791</v>
      </c>
    </row>
    <row r="2837" spans="1:83">
      <c r="A2837" t="s">
        <v>1969</v>
      </c>
      <c r="B2837">
        <v>37.4</v>
      </c>
      <c r="C2837">
        <v>0.67</v>
      </c>
      <c r="D2837">
        <v>9.3000000000000007</v>
      </c>
      <c r="F2837">
        <v>11.9</v>
      </c>
      <c r="G2837" s="3">
        <f>F2837/Conversions!$C$4</f>
        <v>9.2499028371550729</v>
      </c>
      <c r="H2837">
        <v>0.18</v>
      </c>
      <c r="I2837" s="3">
        <f>H2837/Conversions!$C$6</f>
        <v>0.13940520446096655</v>
      </c>
      <c r="J2837">
        <v>3.7</v>
      </c>
      <c r="K2837">
        <v>18.600000000000001</v>
      </c>
      <c r="L2837">
        <v>1.33</v>
      </c>
      <c r="M2837">
        <v>0.25</v>
      </c>
      <c r="U2837">
        <f t="shared" si="89"/>
        <v>83.330000000000013</v>
      </c>
      <c r="V2837">
        <v>13.6</v>
      </c>
      <c r="X2837">
        <v>48.8</v>
      </c>
      <c r="Y2837">
        <v>135.30000000000001</v>
      </c>
      <c r="BZ2837" t="s">
        <v>2649</v>
      </c>
      <c r="CD2837" s="3" t="s">
        <v>2791</v>
      </c>
      <c r="CE2837" s="3" t="s">
        <v>2791</v>
      </c>
    </row>
    <row r="2838" spans="1:83">
      <c r="A2838" t="s">
        <v>1969</v>
      </c>
      <c r="B2838">
        <v>35.5</v>
      </c>
      <c r="C2838">
        <v>0.65</v>
      </c>
      <c r="D2838">
        <v>7.6</v>
      </c>
      <c r="F2838">
        <v>10.199999999999999</v>
      </c>
      <c r="G2838" s="3">
        <f>F2838/Conversions!$C$4</f>
        <v>7.928488146132918</v>
      </c>
      <c r="H2838">
        <v>0.16</v>
      </c>
      <c r="I2838" s="3">
        <f>H2838/Conversions!$C$6</f>
        <v>0.12391573729863693</v>
      </c>
      <c r="J2838">
        <v>2.5</v>
      </c>
      <c r="K2838">
        <v>22.3</v>
      </c>
      <c r="L2838">
        <v>1.04</v>
      </c>
      <c r="M2838">
        <v>0.17</v>
      </c>
      <c r="U2838">
        <f t="shared" si="89"/>
        <v>80.12</v>
      </c>
      <c r="V2838">
        <v>1.2</v>
      </c>
      <c r="Y2838">
        <v>23.8</v>
      </c>
      <c r="BZ2838" t="s">
        <v>2649</v>
      </c>
      <c r="CD2838" s="3" t="s">
        <v>2791</v>
      </c>
      <c r="CE2838" s="3" t="s">
        <v>2791</v>
      </c>
    </row>
    <row r="2839" spans="1:83">
      <c r="A2839" t="s">
        <v>1970</v>
      </c>
      <c r="B2839">
        <v>48.4</v>
      </c>
      <c r="C2839">
        <v>0.9</v>
      </c>
      <c r="D2839">
        <v>9.1</v>
      </c>
      <c r="F2839">
        <v>21.7</v>
      </c>
      <c r="G2839" s="3">
        <f>F2839/Conversions!$C$4</f>
        <v>16.867469879518072</v>
      </c>
      <c r="H2839">
        <v>2.89</v>
      </c>
      <c r="I2839" s="3">
        <f>H2839/Conversions!$C$6</f>
        <v>2.2382280049566297</v>
      </c>
      <c r="J2839">
        <v>3.9</v>
      </c>
      <c r="K2839">
        <v>4.0999999999999996</v>
      </c>
      <c r="L2839">
        <v>2.4300000000000002</v>
      </c>
      <c r="M2839">
        <v>0.7</v>
      </c>
      <c r="U2839">
        <f t="shared" si="89"/>
        <v>94.12</v>
      </c>
      <c r="V2839">
        <v>9.5</v>
      </c>
      <c r="BZ2839" t="s">
        <v>2649</v>
      </c>
      <c r="CD2839" s="3" t="s">
        <v>2791</v>
      </c>
      <c r="CE2839" s="3" t="s">
        <v>2791</v>
      </c>
    </row>
    <row r="2840" spans="1:83">
      <c r="A2840" t="s">
        <v>1970</v>
      </c>
      <c r="B2840">
        <v>44.4</v>
      </c>
      <c r="C2840">
        <v>0.88</v>
      </c>
      <c r="D2840">
        <v>6.5</v>
      </c>
      <c r="F2840">
        <v>21.1</v>
      </c>
      <c r="G2840" s="3">
        <f>F2840/Conversions!$C$4</f>
        <v>16.401088223863198</v>
      </c>
      <c r="H2840">
        <v>2.4700000000000002</v>
      </c>
      <c r="I2840" s="3">
        <f>H2840/Conversions!$C$6</f>
        <v>1.912949194547708</v>
      </c>
      <c r="J2840">
        <v>7</v>
      </c>
      <c r="K2840">
        <v>4.8</v>
      </c>
      <c r="L2840">
        <v>2.39</v>
      </c>
      <c r="M2840">
        <v>0.44</v>
      </c>
      <c r="U2840">
        <f t="shared" si="89"/>
        <v>89.97999999999999</v>
      </c>
      <c r="V2840">
        <v>8.5</v>
      </c>
      <c r="BZ2840" t="s">
        <v>2649</v>
      </c>
      <c r="CD2840" s="3" t="s">
        <v>2791</v>
      </c>
      <c r="CE2840" s="3" t="s">
        <v>2791</v>
      </c>
    </row>
    <row r="2841" spans="1:83">
      <c r="A2841" t="s">
        <v>1970</v>
      </c>
      <c r="B2841">
        <v>45.6</v>
      </c>
      <c r="C2841">
        <v>0.86</v>
      </c>
      <c r="D2841">
        <v>8.6</v>
      </c>
      <c r="F2841">
        <v>20.5</v>
      </c>
      <c r="G2841" s="3">
        <f>F2841/Conversions!$C$4</f>
        <v>15.934706568208318</v>
      </c>
      <c r="H2841">
        <v>0.31</v>
      </c>
      <c r="I2841" s="3">
        <f>H2841/Conversions!$C$6</f>
        <v>0.24008674101610905</v>
      </c>
      <c r="J2841">
        <v>4.3</v>
      </c>
      <c r="K2841">
        <v>7.6</v>
      </c>
      <c r="L2841">
        <v>1.99</v>
      </c>
      <c r="M2841">
        <v>0.49</v>
      </c>
      <c r="U2841">
        <f t="shared" si="89"/>
        <v>90.25</v>
      </c>
      <c r="V2841">
        <v>8.6</v>
      </c>
      <c r="X2841">
        <v>35.4</v>
      </c>
      <c r="BZ2841" t="s">
        <v>2649</v>
      </c>
      <c r="CD2841" s="3" t="s">
        <v>2791</v>
      </c>
      <c r="CE2841" s="3" t="s">
        <v>2791</v>
      </c>
    </row>
    <row r="2842" spans="1:83">
      <c r="A2842" t="s">
        <v>1970</v>
      </c>
      <c r="B2842">
        <v>48.9</v>
      </c>
      <c r="C2842">
        <v>0.84</v>
      </c>
      <c r="D2842">
        <v>5.9</v>
      </c>
      <c r="F2842">
        <v>23.3</v>
      </c>
      <c r="G2842" s="3">
        <f>F2842/Conversions!$C$4</f>
        <v>18.111154294597746</v>
      </c>
      <c r="H2842">
        <v>3.69</v>
      </c>
      <c r="I2842" s="3">
        <f>H2842/Conversions!$C$6</f>
        <v>2.8578066914498144</v>
      </c>
      <c r="J2842">
        <v>6</v>
      </c>
      <c r="K2842">
        <v>2.1</v>
      </c>
      <c r="L2842">
        <v>2.42</v>
      </c>
      <c r="M2842">
        <v>0.6</v>
      </c>
      <c r="U2842">
        <f t="shared" si="89"/>
        <v>93.75</v>
      </c>
      <c r="V2842">
        <v>2.2000000000000002</v>
      </c>
      <c r="BZ2842" t="s">
        <v>2649</v>
      </c>
      <c r="CD2842" s="3" t="s">
        <v>2791</v>
      </c>
      <c r="CE2842" s="3" t="s">
        <v>2791</v>
      </c>
    </row>
    <row r="2843" spans="1:83">
      <c r="A2843" t="s">
        <v>1970</v>
      </c>
      <c r="B2843">
        <v>50.5</v>
      </c>
      <c r="C2843">
        <v>1.32</v>
      </c>
      <c r="D2843">
        <v>7.5</v>
      </c>
      <c r="F2843">
        <v>20.100000000000001</v>
      </c>
      <c r="G2843" s="3">
        <f>F2843/Conversions!$C$4</f>
        <v>15.6237854644384</v>
      </c>
      <c r="H2843">
        <v>1.2</v>
      </c>
      <c r="I2843" s="3">
        <f>H2843/Conversions!$C$6</f>
        <v>0.92936802973977695</v>
      </c>
      <c r="J2843">
        <v>3.6</v>
      </c>
      <c r="K2843">
        <v>5.6</v>
      </c>
      <c r="L2843">
        <v>2.0099999999999998</v>
      </c>
      <c r="M2843">
        <v>0.57999999999999996</v>
      </c>
      <c r="U2843">
        <f t="shared" si="89"/>
        <v>92.41</v>
      </c>
      <c r="V2843">
        <v>8.4</v>
      </c>
      <c r="Y2843">
        <v>184.2</v>
      </c>
      <c r="BZ2843" t="s">
        <v>2649</v>
      </c>
      <c r="CD2843" s="3" t="s">
        <v>2791</v>
      </c>
      <c r="CE2843" s="3" t="s">
        <v>2791</v>
      </c>
    </row>
    <row r="2844" spans="1:83">
      <c r="A2844" t="s">
        <v>1970</v>
      </c>
      <c r="B2844">
        <v>47.3</v>
      </c>
      <c r="C2844">
        <v>3.28</v>
      </c>
      <c r="D2844">
        <v>3.4</v>
      </c>
      <c r="F2844">
        <v>20</v>
      </c>
      <c r="G2844" s="3">
        <f>F2844/Conversions!$C$4</f>
        <v>15.54605518849592</v>
      </c>
      <c r="H2844">
        <v>0.39</v>
      </c>
      <c r="I2844" s="3">
        <f>H2844/Conversions!$C$6</f>
        <v>0.30204460966542757</v>
      </c>
      <c r="J2844">
        <v>4.8</v>
      </c>
      <c r="K2844">
        <v>5.6</v>
      </c>
      <c r="L2844">
        <v>1.92</v>
      </c>
      <c r="M2844">
        <v>0.42</v>
      </c>
      <c r="U2844">
        <f t="shared" si="89"/>
        <v>87.11</v>
      </c>
      <c r="V2844">
        <v>8.6999999999999993</v>
      </c>
      <c r="BZ2844" t="s">
        <v>2649</v>
      </c>
      <c r="CD2844" s="3" t="s">
        <v>2791</v>
      </c>
      <c r="CE2844" s="3" t="s">
        <v>2791</v>
      </c>
    </row>
    <row r="2845" spans="1:83">
      <c r="A2845" t="s">
        <v>1970</v>
      </c>
      <c r="B2845">
        <v>45.6</v>
      </c>
      <c r="C2845">
        <v>0.68</v>
      </c>
      <c r="D2845">
        <v>5.4</v>
      </c>
      <c r="F2845">
        <v>21.5</v>
      </c>
      <c r="G2845" s="3">
        <f>F2845/Conversions!$C$4</f>
        <v>16.712009327633112</v>
      </c>
      <c r="H2845">
        <v>1.1000000000000001</v>
      </c>
      <c r="I2845" s="3">
        <f>H2845/Conversions!$C$6</f>
        <v>0.85192069392812897</v>
      </c>
      <c r="J2845">
        <v>4.5999999999999996</v>
      </c>
      <c r="K2845">
        <v>6.7</v>
      </c>
      <c r="L2845">
        <v>1.83</v>
      </c>
      <c r="M2845">
        <v>0.48</v>
      </c>
      <c r="U2845">
        <f t="shared" si="89"/>
        <v>87.89</v>
      </c>
      <c r="V2845">
        <v>15.6</v>
      </c>
      <c r="X2845">
        <v>41.6</v>
      </c>
      <c r="BZ2845" t="s">
        <v>2649</v>
      </c>
      <c r="CD2845" s="3" t="s">
        <v>2791</v>
      </c>
      <c r="CE2845" s="3" t="s">
        <v>2791</v>
      </c>
    </row>
    <row r="2846" spans="1:83">
      <c r="A2846" t="s">
        <v>1970</v>
      </c>
      <c r="B2846">
        <v>50.7</v>
      </c>
      <c r="C2846">
        <v>1.07</v>
      </c>
      <c r="D2846">
        <v>6.1</v>
      </c>
      <c r="F2846">
        <v>23.5</v>
      </c>
      <c r="G2846" s="3">
        <f>F2846/Conversions!$C$4</f>
        <v>18.266614846482707</v>
      </c>
      <c r="H2846">
        <v>2.58</v>
      </c>
      <c r="I2846" s="3">
        <f>H2846/Conversions!$C$6</f>
        <v>1.9981412639405207</v>
      </c>
      <c r="J2846">
        <v>6.2</v>
      </c>
      <c r="K2846">
        <v>2</v>
      </c>
      <c r="L2846">
        <v>1.7</v>
      </c>
      <c r="M2846">
        <v>0.39</v>
      </c>
      <c r="U2846">
        <f t="shared" si="89"/>
        <v>94.24</v>
      </c>
      <c r="V2846">
        <v>15.9</v>
      </c>
      <c r="BZ2846" t="s">
        <v>2649</v>
      </c>
      <c r="CD2846" s="3" t="s">
        <v>2791</v>
      </c>
      <c r="CE2846" s="3" t="s">
        <v>2791</v>
      </c>
    </row>
    <row r="2847" spans="1:83">
      <c r="A2847" t="s">
        <v>1970</v>
      </c>
      <c r="B2847">
        <v>47.1</v>
      </c>
      <c r="C2847">
        <v>0.77</v>
      </c>
      <c r="D2847">
        <v>8.4</v>
      </c>
      <c r="F2847">
        <v>19.2</v>
      </c>
      <c r="G2847" s="3">
        <f>F2847/Conversions!$C$4</f>
        <v>14.924212980956082</v>
      </c>
      <c r="H2847">
        <v>0.51</v>
      </c>
      <c r="I2847" s="3">
        <f>H2847/Conversions!$C$6</f>
        <v>0.39498141263940523</v>
      </c>
      <c r="J2847">
        <v>5.6</v>
      </c>
      <c r="K2847">
        <v>6.6</v>
      </c>
      <c r="L2847">
        <v>1.92</v>
      </c>
      <c r="M2847">
        <v>0.63</v>
      </c>
      <c r="U2847">
        <f t="shared" si="89"/>
        <v>90.73</v>
      </c>
      <c r="V2847">
        <v>1.8</v>
      </c>
      <c r="BZ2847" t="s">
        <v>2649</v>
      </c>
      <c r="CD2847" s="3" t="s">
        <v>2791</v>
      </c>
      <c r="CE2847" s="3" t="s">
        <v>2791</v>
      </c>
    </row>
    <row r="2848" spans="1:83">
      <c r="A2848" t="s">
        <v>1971</v>
      </c>
      <c r="B2848">
        <v>49.4</v>
      </c>
      <c r="C2848">
        <v>0.94</v>
      </c>
      <c r="D2848">
        <v>5.9</v>
      </c>
      <c r="F2848">
        <v>22.8</v>
      </c>
      <c r="G2848" s="3">
        <f>F2848/Conversions!$C$4</f>
        <v>17.72250291488535</v>
      </c>
      <c r="H2848">
        <v>2.89</v>
      </c>
      <c r="I2848" s="3">
        <f>H2848/Conversions!$C$6</f>
        <v>2.2382280049566297</v>
      </c>
      <c r="J2848">
        <v>4.2</v>
      </c>
      <c r="K2848">
        <v>1.7</v>
      </c>
      <c r="L2848">
        <v>1.59</v>
      </c>
      <c r="M2848">
        <v>0.24</v>
      </c>
      <c r="U2848">
        <f t="shared" si="89"/>
        <v>89.66</v>
      </c>
      <c r="V2848">
        <v>6.9</v>
      </c>
      <c r="BZ2848" t="s">
        <v>2649</v>
      </c>
      <c r="CD2848" s="3" t="s">
        <v>2791</v>
      </c>
      <c r="CE2848" s="3" t="s">
        <v>2791</v>
      </c>
    </row>
    <row r="2849" spans="1:83">
      <c r="A2849" t="s">
        <v>1971</v>
      </c>
      <c r="B2849">
        <v>50.7</v>
      </c>
      <c r="C2849">
        <v>0.9</v>
      </c>
      <c r="D2849">
        <v>7.8</v>
      </c>
      <c r="F2849">
        <v>22.7</v>
      </c>
      <c r="G2849" s="3">
        <f>F2849/Conversions!$C$4</f>
        <v>17.644772638942868</v>
      </c>
      <c r="H2849">
        <v>3.15</v>
      </c>
      <c r="I2849" s="3">
        <f>H2849/Conversions!$C$6</f>
        <v>2.4395910780669148</v>
      </c>
      <c r="J2849">
        <v>3.2</v>
      </c>
      <c r="K2849">
        <v>1.4</v>
      </c>
      <c r="L2849">
        <v>2.11</v>
      </c>
      <c r="M2849">
        <v>0.28000000000000003</v>
      </c>
      <c r="U2849">
        <f t="shared" si="89"/>
        <v>92.240000000000009</v>
      </c>
      <c r="V2849">
        <v>9.1</v>
      </c>
      <c r="BZ2849" t="s">
        <v>2649</v>
      </c>
      <c r="CD2849" s="3" t="s">
        <v>2791</v>
      </c>
      <c r="CE2849" s="3" t="s">
        <v>2791</v>
      </c>
    </row>
    <row r="2850" spans="1:83">
      <c r="A2850" t="s">
        <v>1971</v>
      </c>
      <c r="B2850">
        <v>50.2</v>
      </c>
      <c r="C2850">
        <v>1.1200000000000001</v>
      </c>
      <c r="D2850">
        <v>9.6</v>
      </c>
      <c r="F2850">
        <v>22.4</v>
      </c>
      <c r="G2850" s="3">
        <f>F2850/Conversions!$C$4</f>
        <v>17.411581811115429</v>
      </c>
      <c r="H2850">
        <v>2.4900000000000002</v>
      </c>
      <c r="I2850" s="3">
        <f>H2850/Conversions!$C$6</f>
        <v>1.9284386617100375</v>
      </c>
      <c r="J2850">
        <v>4.5999999999999996</v>
      </c>
      <c r="K2850">
        <v>2.8</v>
      </c>
      <c r="L2850">
        <v>2.63</v>
      </c>
      <c r="M2850">
        <v>0.54</v>
      </c>
      <c r="U2850">
        <f t="shared" si="89"/>
        <v>96.38</v>
      </c>
      <c r="V2850">
        <v>9.9</v>
      </c>
      <c r="BZ2850" t="s">
        <v>2649</v>
      </c>
      <c r="CD2850" s="3" t="s">
        <v>2791</v>
      </c>
      <c r="CE2850" s="3" t="s">
        <v>2791</v>
      </c>
    </row>
    <row r="2851" spans="1:83">
      <c r="A2851" t="s">
        <v>1971</v>
      </c>
      <c r="B2851">
        <v>51.3</v>
      </c>
      <c r="C2851">
        <v>0.89</v>
      </c>
      <c r="D2851">
        <v>6.6</v>
      </c>
      <c r="F2851">
        <v>22.7</v>
      </c>
      <c r="G2851" s="3">
        <f>F2851/Conversions!$C$4</f>
        <v>17.644772638942868</v>
      </c>
      <c r="H2851">
        <v>2.61</v>
      </c>
      <c r="I2851" s="3">
        <f>H2851/Conversions!$C$6</f>
        <v>2.0213754646840147</v>
      </c>
      <c r="J2851">
        <v>3.9</v>
      </c>
      <c r="K2851">
        <v>1.5</v>
      </c>
      <c r="L2851">
        <v>2.09</v>
      </c>
      <c r="M2851">
        <v>0.28999999999999998</v>
      </c>
      <c r="U2851">
        <f t="shared" si="89"/>
        <v>91.88</v>
      </c>
      <c r="V2851">
        <v>9.1</v>
      </c>
      <c r="BZ2851" t="s">
        <v>2649</v>
      </c>
      <c r="CD2851" s="3" t="s">
        <v>2791</v>
      </c>
      <c r="CE2851" s="3" t="s">
        <v>2791</v>
      </c>
    </row>
    <row r="2852" spans="1:83">
      <c r="A2852" t="s">
        <v>1971</v>
      </c>
      <c r="B2852">
        <v>44.6</v>
      </c>
      <c r="C2852">
        <v>0.85</v>
      </c>
      <c r="D2852">
        <v>6.8</v>
      </c>
      <c r="F2852">
        <v>23.9</v>
      </c>
      <c r="G2852" s="3">
        <f>F2852/Conversions!$C$4</f>
        <v>18.577535950252624</v>
      </c>
      <c r="H2852">
        <v>3</v>
      </c>
      <c r="I2852" s="3">
        <f>H2852/Conversions!$C$6</f>
        <v>2.3234200743494426</v>
      </c>
      <c r="J2852">
        <v>5.2</v>
      </c>
      <c r="K2852">
        <v>0.8</v>
      </c>
      <c r="L2852">
        <v>2.5499999999999998</v>
      </c>
      <c r="M2852">
        <v>0.26</v>
      </c>
      <c r="U2852">
        <f t="shared" si="89"/>
        <v>87.960000000000008</v>
      </c>
      <c r="V2852">
        <v>5.8</v>
      </c>
      <c r="BZ2852" t="s">
        <v>2649</v>
      </c>
      <c r="CD2852" s="3" t="s">
        <v>2791</v>
      </c>
      <c r="CE2852" s="3" t="s">
        <v>2791</v>
      </c>
    </row>
    <row r="2853" spans="1:83">
      <c r="A2853" t="s">
        <v>1972</v>
      </c>
      <c r="B2853">
        <v>51.9</v>
      </c>
      <c r="C2853">
        <v>0.99</v>
      </c>
      <c r="D2853">
        <v>10.9</v>
      </c>
      <c r="F2853">
        <v>20.399999999999999</v>
      </c>
      <c r="G2853" s="3">
        <f>F2853/Conversions!$C$4</f>
        <v>15.856976292265836</v>
      </c>
      <c r="H2853">
        <v>0.26</v>
      </c>
      <c r="I2853" s="3">
        <f>H2853/Conversions!$C$6</f>
        <v>0.20136307311028503</v>
      </c>
      <c r="J2853">
        <v>5.6</v>
      </c>
      <c r="K2853">
        <v>3.1</v>
      </c>
      <c r="L2853">
        <v>2.38</v>
      </c>
      <c r="M2853">
        <v>0.75</v>
      </c>
      <c r="U2853">
        <f t="shared" si="89"/>
        <v>96.28</v>
      </c>
      <c r="V2853">
        <v>17.3</v>
      </c>
      <c r="X2853">
        <v>42</v>
      </c>
      <c r="Y2853">
        <v>264.10000000000002</v>
      </c>
      <c r="BZ2853" t="s">
        <v>2649</v>
      </c>
      <c r="CD2853" s="3" t="s">
        <v>2791</v>
      </c>
      <c r="CE2853" s="3" t="s">
        <v>2791</v>
      </c>
    </row>
    <row r="2854" spans="1:83">
      <c r="A2854" t="s">
        <v>1972</v>
      </c>
      <c r="B2854">
        <v>43.9</v>
      </c>
      <c r="C2854">
        <v>0.84</v>
      </c>
      <c r="D2854">
        <v>7.7</v>
      </c>
      <c r="F2854">
        <v>17.399999999999999</v>
      </c>
      <c r="G2854" s="3">
        <f>F2854/Conversions!$C$4</f>
        <v>13.525068013991449</v>
      </c>
      <c r="H2854">
        <v>0.25</v>
      </c>
      <c r="I2854" s="3">
        <f>H2854/Conversions!$C$6</f>
        <v>0.19361833952912022</v>
      </c>
      <c r="J2854">
        <v>4.5</v>
      </c>
      <c r="K2854">
        <v>11</v>
      </c>
      <c r="L2854">
        <v>1.81</v>
      </c>
      <c r="M2854">
        <v>0.45</v>
      </c>
      <c r="U2854">
        <f t="shared" si="89"/>
        <v>87.85</v>
      </c>
      <c r="V2854">
        <v>13.3</v>
      </c>
      <c r="X2854">
        <v>85.3</v>
      </c>
      <c r="BZ2854" t="s">
        <v>2649</v>
      </c>
      <c r="CD2854" s="3" t="s">
        <v>2791</v>
      </c>
      <c r="CE2854" s="3" t="s">
        <v>2791</v>
      </c>
    </row>
    <row r="2855" spans="1:83">
      <c r="A2855" t="s">
        <v>1972</v>
      </c>
      <c r="B2855">
        <v>41.8</v>
      </c>
      <c r="C2855">
        <v>0.75</v>
      </c>
      <c r="D2855">
        <v>7.7</v>
      </c>
      <c r="F2855">
        <v>15.2</v>
      </c>
      <c r="G2855" s="3">
        <f>F2855/Conversions!$C$4</f>
        <v>11.815001943256899</v>
      </c>
      <c r="H2855">
        <v>0.25</v>
      </c>
      <c r="I2855" s="3">
        <f>H2855/Conversions!$C$6</f>
        <v>0.19361833952912022</v>
      </c>
      <c r="J2855">
        <v>3.3</v>
      </c>
      <c r="K2855">
        <v>14.6</v>
      </c>
      <c r="L2855">
        <v>3.5</v>
      </c>
      <c r="M2855">
        <v>0.32</v>
      </c>
      <c r="U2855">
        <f t="shared" si="89"/>
        <v>87.42</v>
      </c>
      <c r="V2855">
        <v>14</v>
      </c>
      <c r="X2855">
        <v>57.1</v>
      </c>
      <c r="BZ2855" t="s">
        <v>2649</v>
      </c>
      <c r="CD2855" s="3" t="s">
        <v>2791</v>
      </c>
      <c r="CE2855" s="3" t="s">
        <v>2791</v>
      </c>
    </row>
    <row r="2856" spans="1:83">
      <c r="A2856" t="s">
        <v>1972</v>
      </c>
      <c r="B2856">
        <v>35.799999999999997</v>
      </c>
      <c r="C2856">
        <v>0.69</v>
      </c>
      <c r="D2856">
        <v>7</v>
      </c>
      <c r="F2856">
        <v>14.7</v>
      </c>
      <c r="G2856" s="3">
        <f>F2856/Conversions!$C$4</f>
        <v>11.426350563544501</v>
      </c>
      <c r="H2856">
        <v>0.26</v>
      </c>
      <c r="I2856" s="3">
        <f>H2856/Conversions!$C$6</f>
        <v>0.20136307311028503</v>
      </c>
      <c r="J2856">
        <v>3.9</v>
      </c>
      <c r="K2856">
        <v>18.8</v>
      </c>
      <c r="L2856">
        <v>1.07</v>
      </c>
      <c r="M2856">
        <v>0.34</v>
      </c>
      <c r="U2856">
        <f t="shared" si="89"/>
        <v>82.56</v>
      </c>
      <c r="X2856">
        <v>55.2</v>
      </c>
      <c r="BZ2856" t="s">
        <v>2649</v>
      </c>
      <c r="CD2856" s="3" t="s">
        <v>2791</v>
      </c>
      <c r="CE2856" s="3" t="s">
        <v>2791</v>
      </c>
    </row>
    <row r="2857" spans="1:83">
      <c r="A2857" t="s">
        <v>1972</v>
      </c>
      <c r="B2857">
        <v>43.7</v>
      </c>
      <c r="C2857">
        <v>0.85</v>
      </c>
      <c r="D2857">
        <v>9.8000000000000007</v>
      </c>
      <c r="F2857">
        <v>19.8</v>
      </c>
      <c r="G2857" s="3">
        <f>F2857/Conversions!$C$4</f>
        <v>15.390594636610961</v>
      </c>
      <c r="H2857">
        <v>0.25</v>
      </c>
      <c r="I2857" s="3">
        <f>H2857/Conversions!$C$6</f>
        <v>0.19361833952912022</v>
      </c>
      <c r="J2857">
        <v>4</v>
      </c>
      <c r="K2857">
        <v>9.3000000000000007</v>
      </c>
      <c r="L2857">
        <v>3.42</v>
      </c>
      <c r="M2857">
        <v>0.34</v>
      </c>
      <c r="U2857">
        <f t="shared" si="89"/>
        <v>91.460000000000008</v>
      </c>
      <c r="V2857">
        <v>1.1000000000000001</v>
      </c>
      <c r="BZ2857" t="s">
        <v>2649</v>
      </c>
      <c r="CD2857" s="3" t="s">
        <v>2791</v>
      </c>
      <c r="CE2857" s="3" t="s">
        <v>2791</v>
      </c>
    </row>
    <row r="2858" spans="1:83">
      <c r="A2858" t="s">
        <v>1972</v>
      </c>
      <c r="B2858">
        <v>39</v>
      </c>
      <c r="C2858">
        <v>0.72</v>
      </c>
      <c r="D2858">
        <v>7.7</v>
      </c>
      <c r="F2858">
        <v>16.600000000000001</v>
      </c>
      <c r="G2858" s="3">
        <f>F2858/Conversions!$C$4</f>
        <v>12.903225806451614</v>
      </c>
      <c r="H2858">
        <v>0.25</v>
      </c>
      <c r="I2858" s="3">
        <f>H2858/Conversions!$C$6</f>
        <v>0.19361833952912022</v>
      </c>
      <c r="J2858">
        <v>3.7</v>
      </c>
      <c r="K2858">
        <v>15.2</v>
      </c>
      <c r="L2858">
        <v>1.4</v>
      </c>
      <c r="M2858">
        <v>0.28000000000000003</v>
      </c>
      <c r="U2858">
        <f t="shared" si="89"/>
        <v>84.85</v>
      </c>
      <c r="V2858">
        <v>17.7</v>
      </c>
      <c r="BZ2858" t="s">
        <v>2649</v>
      </c>
      <c r="CD2858" s="3" t="s">
        <v>2791</v>
      </c>
      <c r="CE2858" s="3" t="s">
        <v>2791</v>
      </c>
    </row>
    <row r="2859" spans="1:83">
      <c r="A2859" t="s">
        <v>1972</v>
      </c>
      <c r="B2859">
        <v>52.1</v>
      </c>
      <c r="C2859">
        <v>0.8</v>
      </c>
      <c r="D2859">
        <v>11.1</v>
      </c>
      <c r="F2859">
        <v>16.7</v>
      </c>
      <c r="G2859" s="3">
        <f>F2859/Conversions!$C$4</f>
        <v>12.980956082394092</v>
      </c>
      <c r="H2859">
        <v>0.81</v>
      </c>
      <c r="I2859" s="3">
        <f>H2859/Conversions!$C$6</f>
        <v>0.62732342007434949</v>
      </c>
      <c r="J2859">
        <v>4.0999999999999996</v>
      </c>
      <c r="K2859">
        <v>0.7</v>
      </c>
      <c r="L2859">
        <v>11.37</v>
      </c>
      <c r="M2859">
        <v>0.39</v>
      </c>
      <c r="U2859">
        <f t="shared" si="89"/>
        <v>98.07</v>
      </c>
      <c r="V2859">
        <v>8.6999999999999993</v>
      </c>
      <c r="Y2859">
        <v>195.8</v>
      </c>
      <c r="BZ2859" t="s">
        <v>2649</v>
      </c>
      <c r="CD2859" s="3" t="s">
        <v>2791</v>
      </c>
      <c r="CE2859" s="3" t="s">
        <v>2791</v>
      </c>
    </row>
    <row r="2860" spans="1:83">
      <c r="A2860" t="s">
        <v>1972</v>
      </c>
      <c r="B2860">
        <v>49</v>
      </c>
      <c r="C2860">
        <v>0.91</v>
      </c>
      <c r="D2860">
        <v>11</v>
      </c>
      <c r="F2860">
        <v>21.6</v>
      </c>
      <c r="G2860" s="3">
        <f>F2860/Conversions!$C$4</f>
        <v>16.789739603575594</v>
      </c>
      <c r="H2860">
        <v>1.23</v>
      </c>
      <c r="I2860" s="3">
        <f>H2860/Conversions!$C$6</f>
        <v>0.95260223048327142</v>
      </c>
      <c r="J2860">
        <v>5.5</v>
      </c>
      <c r="K2860">
        <v>1.6</v>
      </c>
      <c r="L2860">
        <v>2.66</v>
      </c>
      <c r="M2860">
        <v>0.94</v>
      </c>
      <c r="U2860">
        <f t="shared" ref="U2860:U2923" si="90">SUM(J2860:M2860,H2860,B2860:F2860)</f>
        <v>94.44</v>
      </c>
      <c r="V2860">
        <v>14.8</v>
      </c>
      <c r="X2860">
        <v>79.099999999999994</v>
      </c>
      <c r="Y2860">
        <v>16.899999999999999</v>
      </c>
      <c r="BZ2860" t="s">
        <v>2649</v>
      </c>
      <c r="CD2860" s="3" t="s">
        <v>2791</v>
      </c>
      <c r="CE2860" s="3" t="s">
        <v>2791</v>
      </c>
    </row>
    <row r="2861" spans="1:83">
      <c r="A2861" t="s">
        <v>1972</v>
      </c>
      <c r="B2861">
        <v>49</v>
      </c>
      <c r="C2861">
        <v>0.89</v>
      </c>
      <c r="D2861">
        <v>11</v>
      </c>
      <c r="F2861">
        <v>21.8</v>
      </c>
      <c r="G2861" s="3">
        <f>F2861/Conversions!$C$4</f>
        <v>16.945200155460554</v>
      </c>
      <c r="H2861">
        <v>0.28000000000000003</v>
      </c>
      <c r="I2861" s="3">
        <f>H2861/Conversions!$C$6</f>
        <v>0.21685254027261466</v>
      </c>
      <c r="J2861">
        <v>5.4</v>
      </c>
      <c r="K2861">
        <v>4</v>
      </c>
      <c r="L2861">
        <v>2.36</v>
      </c>
      <c r="M2861">
        <v>0.7</v>
      </c>
      <c r="U2861">
        <f t="shared" si="90"/>
        <v>95.429999999999993</v>
      </c>
      <c r="V2861">
        <v>12.7</v>
      </c>
      <c r="X2861">
        <v>16.399999999999999</v>
      </c>
      <c r="BZ2861" t="s">
        <v>2649</v>
      </c>
      <c r="CD2861" s="3" t="s">
        <v>2791</v>
      </c>
      <c r="CE2861" s="3" t="s">
        <v>2791</v>
      </c>
    </row>
    <row r="2862" spans="1:83">
      <c r="A2862" t="s">
        <v>1973</v>
      </c>
      <c r="B2862">
        <v>40.799999999999997</v>
      </c>
      <c r="C2862">
        <v>0.94</v>
      </c>
      <c r="D2862">
        <v>8.1999999999999993</v>
      </c>
      <c r="F2862">
        <v>19.399999999999999</v>
      </c>
      <c r="G2862" s="3">
        <f>F2862/Conversions!$C$4</f>
        <v>15.07967353284104</v>
      </c>
      <c r="H2862">
        <v>0.13</v>
      </c>
      <c r="I2862" s="3">
        <f>H2862/Conversions!$C$6</f>
        <v>0.10068153655514252</v>
      </c>
      <c r="J2862">
        <v>7.4</v>
      </c>
      <c r="K2862">
        <v>7.8</v>
      </c>
      <c r="L2862">
        <v>1.77</v>
      </c>
      <c r="M2862">
        <v>0.3</v>
      </c>
      <c r="U2862">
        <f t="shared" si="90"/>
        <v>86.739999999999981</v>
      </c>
      <c r="V2862">
        <v>11.1</v>
      </c>
      <c r="BZ2862" t="s">
        <v>2649</v>
      </c>
      <c r="CD2862" s="3" t="s">
        <v>2791</v>
      </c>
      <c r="CE2862" s="3" t="s">
        <v>2791</v>
      </c>
    </row>
    <row r="2863" spans="1:83">
      <c r="A2863" t="s">
        <v>1973</v>
      </c>
      <c r="B2863">
        <v>40.799999999999997</v>
      </c>
      <c r="C2863">
        <v>0.88</v>
      </c>
      <c r="D2863">
        <v>8</v>
      </c>
      <c r="F2863">
        <v>19</v>
      </c>
      <c r="G2863" s="3">
        <f>F2863/Conversions!$C$4</f>
        <v>14.768752429071123</v>
      </c>
      <c r="H2863">
        <v>0.15</v>
      </c>
      <c r="I2863" s="3">
        <f>H2863/Conversions!$C$6</f>
        <v>0.11617100371747212</v>
      </c>
      <c r="J2863">
        <v>8.4</v>
      </c>
      <c r="K2863">
        <v>7.3</v>
      </c>
      <c r="L2863">
        <v>1.76</v>
      </c>
      <c r="M2863">
        <v>0.3</v>
      </c>
      <c r="U2863">
        <f t="shared" si="90"/>
        <v>86.59</v>
      </c>
      <c r="V2863">
        <v>9.1999999999999993</v>
      </c>
      <c r="BZ2863" t="s">
        <v>2649</v>
      </c>
      <c r="CD2863" s="3" t="s">
        <v>2791</v>
      </c>
      <c r="CE2863" s="3" t="s">
        <v>2791</v>
      </c>
    </row>
    <row r="2864" spans="1:83">
      <c r="A2864" t="s">
        <v>1973</v>
      </c>
      <c r="B2864">
        <v>40.299999999999997</v>
      </c>
      <c r="C2864">
        <v>0.95</v>
      </c>
      <c r="D2864">
        <v>7.8</v>
      </c>
      <c r="F2864">
        <v>19.600000000000001</v>
      </c>
      <c r="G2864" s="3">
        <f>F2864/Conversions!$C$4</f>
        <v>15.235134084726003</v>
      </c>
      <c r="H2864">
        <v>0.13</v>
      </c>
      <c r="I2864" s="3">
        <f>H2864/Conversions!$C$6</f>
        <v>0.10068153655514252</v>
      </c>
      <c r="J2864">
        <v>7.7</v>
      </c>
      <c r="K2864">
        <v>7.6</v>
      </c>
      <c r="L2864">
        <v>1.71</v>
      </c>
      <c r="M2864">
        <v>0.3</v>
      </c>
      <c r="U2864">
        <f t="shared" si="90"/>
        <v>86.09</v>
      </c>
      <c r="V2864">
        <v>1.1000000000000001</v>
      </c>
      <c r="BZ2864" t="s">
        <v>2649</v>
      </c>
      <c r="CD2864" s="3" t="s">
        <v>2791</v>
      </c>
      <c r="CE2864" s="3" t="s">
        <v>2791</v>
      </c>
    </row>
    <row r="2865" spans="1:83">
      <c r="A2865" t="s">
        <v>1973</v>
      </c>
      <c r="B2865">
        <v>41.2</v>
      </c>
      <c r="C2865">
        <v>0.89</v>
      </c>
      <c r="D2865">
        <v>8.5</v>
      </c>
      <c r="F2865">
        <v>19.100000000000001</v>
      </c>
      <c r="G2865" s="3">
        <f>F2865/Conversions!$C$4</f>
        <v>14.846482705013605</v>
      </c>
      <c r="H2865">
        <v>0.13</v>
      </c>
      <c r="I2865" s="3">
        <f>H2865/Conversions!$C$6</f>
        <v>0.10068153655514252</v>
      </c>
      <c r="J2865">
        <v>7.6</v>
      </c>
      <c r="K2865">
        <v>7.8</v>
      </c>
      <c r="L2865">
        <v>1.83</v>
      </c>
      <c r="M2865">
        <v>0.3</v>
      </c>
      <c r="U2865">
        <f t="shared" si="90"/>
        <v>87.35</v>
      </c>
      <c r="V2865">
        <v>7.6</v>
      </c>
      <c r="BZ2865" t="s">
        <v>2649</v>
      </c>
      <c r="CD2865" s="3" t="s">
        <v>2791</v>
      </c>
      <c r="CE2865" s="3" t="s">
        <v>2791</v>
      </c>
    </row>
    <row r="2866" spans="1:83">
      <c r="A2866" t="s">
        <v>1973</v>
      </c>
      <c r="B2866">
        <v>41.4</v>
      </c>
      <c r="C2866">
        <v>0.89</v>
      </c>
      <c r="D2866">
        <v>8.1999999999999993</v>
      </c>
      <c r="F2866">
        <v>19.2</v>
      </c>
      <c r="G2866" s="3">
        <f>F2866/Conversions!$C$4</f>
        <v>14.924212980956082</v>
      </c>
      <c r="H2866">
        <v>0.13</v>
      </c>
      <c r="I2866" s="3">
        <f>H2866/Conversions!$C$6</f>
        <v>0.10068153655514252</v>
      </c>
      <c r="J2866">
        <v>8</v>
      </c>
      <c r="K2866">
        <v>7.5</v>
      </c>
      <c r="L2866">
        <v>1.85</v>
      </c>
      <c r="M2866">
        <v>0.33</v>
      </c>
      <c r="U2866">
        <f t="shared" si="90"/>
        <v>87.5</v>
      </c>
      <c r="V2866">
        <v>12.3</v>
      </c>
      <c r="BZ2866" t="s">
        <v>2649</v>
      </c>
      <c r="CD2866" s="3" t="s">
        <v>2791</v>
      </c>
      <c r="CE2866" s="3" t="s">
        <v>2791</v>
      </c>
    </row>
    <row r="2867" spans="1:83">
      <c r="A2867" t="s">
        <v>1973</v>
      </c>
      <c r="B2867">
        <v>41.1</v>
      </c>
      <c r="C2867">
        <v>0.87</v>
      </c>
      <c r="D2867">
        <v>8.3000000000000007</v>
      </c>
      <c r="F2867">
        <v>19.100000000000001</v>
      </c>
      <c r="G2867" s="3">
        <f>F2867/Conversions!$C$4</f>
        <v>14.846482705013605</v>
      </c>
      <c r="H2867">
        <v>0.13</v>
      </c>
      <c r="I2867" s="3">
        <f>H2867/Conversions!$C$6</f>
        <v>0.10068153655514252</v>
      </c>
      <c r="J2867">
        <v>8.3000000000000007</v>
      </c>
      <c r="K2867">
        <v>7.8</v>
      </c>
      <c r="L2867">
        <v>1.9</v>
      </c>
      <c r="M2867">
        <v>0.32</v>
      </c>
      <c r="U2867">
        <f t="shared" si="90"/>
        <v>87.82</v>
      </c>
      <c r="V2867">
        <v>1.8</v>
      </c>
      <c r="BZ2867" t="s">
        <v>2649</v>
      </c>
      <c r="CD2867" s="3" t="s">
        <v>2791</v>
      </c>
      <c r="CE2867" s="3" t="s">
        <v>2791</v>
      </c>
    </row>
    <row r="2868" spans="1:83">
      <c r="A2868" t="s">
        <v>1973</v>
      </c>
      <c r="B2868">
        <v>41.3</v>
      </c>
      <c r="C2868">
        <v>0.95</v>
      </c>
      <c r="D2868">
        <v>8.3000000000000007</v>
      </c>
      <c r="F2868">
        <v>19.600000000000001</v>
      </c>
      <c r="G2868" s="3">
        <f>F2868/Conversions!$C$4</f>
        <v>15.235134084726003</v>
      </c>
      <c r="H2868">
        <v>0.13</v>
      </c>
      <c r="I2868" s="3">
        <f>H2868/Conversions!$C$6</f>
        <v>0.10068153655514252</v>
      </c>
      <c r="J2868">
        <v>7.1</v>
      </c>
      <c r="K2868">
        <v>7.9</v>
      </c>
      <c r="L2868">
        <v>1.86</v>
      </c>
      <c r="M2868">
        <v>0.35</v>
      </c>
      <c r="U2868">
        <f t="shared" si="90"/>
        <v>87.490000000000009</v>
      </c>
      <c r="V2868">
        <v>1.6</v>
      </c>
      <c r="BZ2868" t="s">
        <v>2649</v>
      </c>
      <c r="CD2868" s="3" t="s">
        <v>2791</v>
      </c>
      <c r="CE2868" s="3" t="s">
        <v>2791</v>
      </c>
    </row>
    <row r="2869" spans="1:83">
      <c r="A2869" t="s">
        <v>1974</v>
      </c>
      <c r="B2869">
        <v>42.8</v>
      </c>
      <c r="C2869">
        <v>0.85</v>
      </c>
      <c r="D2869">
        <v>8.8000000000000007</v>
      </c>
      <c r="F2869">
        <v>19.3</v>
      </c>
      <c r="G2869" s="3">
        <f>F2869/Conversions!$C$4</f>
        <v>15.001943256898564</v>
      </c>
      <c r="H2869">
        <v>0.14000000000000001</v>
      </c>
      <c r="I2869" s="3">
        <f>H2869/Conversions!$C$6</f>
        <v>0.10842627013630733</v>
      </c>
      <c r="J2869">
        <v>8</v>
      </c>
      <c r="K2869">
        <v>7.8</v>
      </c>
      <c r="L2869">
        <v>1.92</v>
      </c>
      <c r="M2869">
        <v>0.35</v>
      </c>
      <c r="U2869">
        <f t="shared" si="90"/>
        <v>89.96</v>
      </c>
      <c r="V2869">
        <v>11.7</v>
      </c>
      <c r="BZ2869" t="s">
        <v>2649</v>
      </c>
      <c r="CD2869" s="3" t="s">
        <v>2791</v>
      </c>
      <c r="CE2869" s="3" t="s">
        <v>2791</v>
      </c>
    </row>
    <row r="2870" spans="1:83">
      <c r="A2870" t="s">
        <v>1974</v>
      </c>
      <c r="B2870">
        <v>41.7</v>
      </c>
      <c r="C2870">
        <v>0.93</v>
      </c>
      <c r="D2870">
        <v>8.4</v>
      </c>
      <c r="F2870">
        <v>20.100000000000001</v>
      </c>
      <c r="G2870" s="3">
        <f>F2870/Conversions!$C$4</f>
        <v>15.6237854644384</v>
      </c>
      <c r="H2870">
        <v>0.13</v>
      </c>
      <c r="I2870" s="3">
        <f>H2870/Conversions!$C$6</f>
        <v>0.10068153655514252</v>
      </c>
      <c r="J2870">
        <v>7.9</v>
      </c>
      <c r="K2870">
        <v>7.3</v>
      </c>
      <c r="L2870">
        <v>1.86</v>
      </c>
      <c r="M2870">
        <v>0.32</v>
      </c>
      <c r="U2870">
        <f t="shared" si="90"/>
        <v>88.640000000000015</v>
      </c>
      <c r="V2870">
        <v>14.1</v>
      </c>
      <c r="BZ2870" t="s">
        <v>2649</v>
      </c>
      <c r="CD2870" s="3" t="s">
        <v>2791</v>
      </c>
      <c r="CE2870" s="3" t="s">
        <v>2791</v>
      </c>
    </row>
    <row r="2871" spans="1:83">
      <c r="A2871" t="s">
        <v>1975</v>
      </c>
      <c r="B2871">
        <v>41.8</v>
      </c>
      <c r="C2871">
        <v>0.88</v>
      </c>
      <c r="D2871">
        <v>8</v>
      </c>
      <c r="F2871">
        <v>18.600000000000001</v>
      </c>
      <c r="G2871" s="3">
        <f>F2871/Conversions!$C$4</f>
        <v>14.457831325301207</v>
      </c>
      <c r="H2871">
        <v>0.13</v>
      </c>
      <c r="I2871" s="3">
        <f>H2871/Conversions!$C$6</f>
        <v>0.10068153655514252</v>
      </c>
      <c r="J2871">
        <v>7.4</v>
      </c>
      <c r="K2871">
        <v>8</v>
      </c>
      <c r="L2871">
        <v>1.63</v>
      </c>
      <c r="M2871">
        <v>0.26</v>
      </c>
      <c r="U2871">
        <f t="shared" si="90"/>
        <v>86.699999999999989</v>
      </c>
      <c r="BZ2871" t="s">
        <v>2649</v>
      </c>
      <c r="CD2871" s="3" t="s">
        <v>2791</v>
      </c>
      <c r="CE2871" s="3" t="s">
        <v>2791</v>
      </c>
    </row>
    <row r="2872" spans="1:83">
      <c r="A2872" t="s">
        <v>1975</v>
      </c>
      <c r="B2872">
        <v>41.6</v>
      </c>
      <c r="C2872">
        <v>0.82</v>
      </c>
      <c r="D2872">
        <v>9.5</v>
      </c>
      <c r="F2872">
        <v>18.8</v>
      </c>
      <c r="G2872" s="3">
        <f>F2872/Conversions!$C$4</f>
        <v>14.613291877186164</v>
      </c>
      <c r="H2872">
        <v>0.13</v>
      </c>
      <c r="I2872" s="3">
        <f>H2872/Conversions!$C$6</f>
        <v>0.10068153655514252</v>
      </c>
      <c r="J2872">
        <v>6.7</v>
      </c>
      <c r="K2872">
        <v>7.7</v>
      </c>
      <c r="L2872">
        <v>1.88</v>
      </c>
      <c r="M2872">
        <v>0.28999999999999998</v>
      </c>
      <c r="U2872">
        <f t="shared" si="90"/>
        <v>87.42</v>
      </c>
      <c r="BZ2872" t="s">
        <v>2649</v>
      </c>
      <c r="CD2872" s="3" t="s">
        <v>2791</v>
      </c>
      <c r="CE2872" s="3" t="s">
        <v>2791</v>
      </c>
    </row>
    <row r="2873" spans="1:83">
      <c r="A2873" t="s">
        <v>1975</v>
      </c>
      <c r="B2873">
        <v>43.1</v>
      </c>
      <c r="C2873">
        <v>0.84</v>
      </c>
      <c r="D2873">
        <v>10.5</v>
      </c>
      <c r="F2873">
        <v>19.100000000000001</v>
      </c>
      <c r="G2873" s="3">
        <f>F2873/Conversions!$C$4</f>
        <v>14.846482705013605</v>
      </c>
      <c r="H2873">
        <v>0.16</v>
      </c>
      <c r="I2873" s="3">
        <f>H2873/Conversions!$C$6</f>
        <v>0.12391573729863693</v>
      </c>
      <c r="J2873">
        <v>7.1</v>
      </c>
      <c r="K2873">
        <v>7.1</v>
      </c>
      <c r="L2873">
        <v>2.64</v>
      </c>
      <c r="M2873">
        <v>0.46</v>
      </c>
      <c r="U2873">
        <f t="shared" si="90"/>
        <v>91</v>
      </c>
      <c r="BZ2873" t="s">
        <v>2649</v>
      </c>
      <c r="CD2873" s="3" t="s">
        <v>2791</v>
      </c>
      <c r="CE2873" s="3" t="s">
        <v>2791</v>
      </c>
    </row>
    <row r="2874" spans="1:83">
      <c r="A2874" t="s">
        <v>1975</v>
      </c>
      <c r="B2874">
        <v>41.3</v>
      </c>
      <c r="C2874">
        <v>0.88</v>
      </c>
      <c r="D2874">
        <v>8.6999999999999993</v>
      </c>
      <c r="F2874">
        <v>19.7</v>
      </c>
      <c r="G2874" s="3">
        <f>F2874/Conversions!$C$4</f>
        <v>15.312864360668479</v>
      </c>
      <c r="H2874">
        <v>0.14000000000000001</v>
      </c>
      <c r="I2874" s="3">
        <f>H2874/Conversions!$C$6</f>
        <v>0.10842627013630733</v>
      </c>
      <c r="J2874">
        <v>6.8</v>
      </c>
      <c r="K2874">
        <v>7.2</v>
      </c>
      <c r="L2874">
        <v>2</v>
      </c>
      <c r="M2874">
        <v>0.32</v>
      </c>
      <c r="U2874">
        <f t="shared" si="90"/>
        <v>87.04</v>
      </c>
      <c r="BZ2874" t="s">
        <v>2649</v>
      </c>
      <c r="CD2874" s="3" t="s">
        <v>2791</v>
      </c>
      <c r="CE2874" s="3" t="s">
        <v>2791</v>
      </c>
    </row>
    <row r="2875" spans="1:83">
      <c r="A2875" t="s">
        <v>1975</v>
      </c>
      <c r="B2875">
        <v>43.7</v>
      </c>
      <c r="C2875">
        <v>0.76</v>
      </c>
      <c r="D2875">
        <v>9.8000000000000007</v>
      </c>
      <c r="F2875">
        <v>20.2</v>
      </c>
      <c r="G2875" s="3">
        <f>F2875/Conversions!$C$4</f>
        <v>15.701515740380879</v>
      </c>
      <c r="H2875">
        <v>0.19</v>
      </c>
      <c r="I2875" s="3">
        <f>H2875/Conversions!$C$6</f>
        <v>0.14714993804213136</v>
      </c>
      <c r="J2875">
        <v>7.5</v>
      </c>
      <c r="K2875">
        <v>7.1</v>
      </c>
      <c r="L2875">
        <v>2.29</v>
      </c>
      <c r="M2875">
        <v>0.73</v>
      </c>
      <c r="U2875">
        <f t="shared" si="90"/>
        <v>92.27000000000001</v>
      </c>
      <c r="BZ2875" t="s">
        <v>2649</v>
      </c>
      <c r="CD2875" s="3" t="s">
        <v>2791</v>
      </c>
      <c r="CE2875" s="3" t="s">
        <v>2791</v>
      </c>
    </row>
    <row r="2876" spans="1:83">
      <c r="A2876" t="s">
        <v>1975</v>
      </c>
      <c r="B2876">
        <v>41.3</v>
      </c>
      <c r="C2876">
        <v>1.04</v>
      </c>
      <c r="D2876">
        <v>8.3000000000000007</v>
      </c>
      <c r="F2876">
        <v>22.1</v>
      </c>
      <c r="G2876" s="3">
        <f>F2876/Conversions!$C$4</f>
        <v>17.178390983287994</v>
      </c>
      <c r="H2876">
        <v>0.19</v>
      </c>
      <c r="I2876" s="3">
        <f>H2876/Conversions!$C$6</f>
        <v>0.14714993804213136</v>
      </c>
      <c r="J2876">
        <v>6.6</v>
      </c>
      <c r="K2876">
        <v>6.3</v>
      </c>
      <c r="L2876">
        <v>2.16</v>
      </c>
      <c r="M2876">
        <v>0.51</v>
      </c>
      <c r="U2876">
        <f t="shared" si="90"/>
        <v>88.5</v>
      </c>
      <c r="BZ2876" t="s">
        <v>2649</v>
      </c>
      <c r="CD2876" s="3" t="s">
        <v>2791</v>
      </c>
      <c r="CE2876" s="3" t="s">
        <v>2791</v>
      </c>
    </row>
    <row r="2877" spans="1:83">
      <c r="A2877" t="s">
        <v>1976</v>
      </c>
      <c r="B2877">
        <v>41.2</v>
      </c>
      <c r="C2877">
        <v>0.94</v>
      </c>
      <c r="D2877">
        <v>7.8</v>
      </c>
      <c r="F2877">
        <v>19.8</v>
      </c>
      <c r="G2877" s="3">
        <f>F2877/Conversions!$C$4</f>
        <v>15.390594636610961</v>
      </c>
      <c r="H2877">
        <v>0.15</v>
      </c>
      <c r="I2877" s="3">
        <f>H2877/Conversions!$C$6</f>
        <v>0.11617100371747212</v>
      </c>
      <c r="J2877">
        <v>6.8</v>
      </c>
      <c r="K2877">
        <v>7.6</v>
      </c>
      <c r="L2877">
        <v>1.95</v>
      </c>
      <c r="M2877">
        <v>0.35</v>
      </c>
      <c r="U2877">
        <f t="shared" si="90"/>
        <v>86.589999999999989</v>
      </c>
      <c r="BZ2877" t="s">
        <v>2649</v>
      </c>
      <c r="CD2877" s="3" t="s">
        <v>2791</v>
      </c>
      <c r="CE2877" s="3" t="s">
        <v>2791</v>
      </c>
    </row>
    <row r="2878" spans="1:83">
      <c r="A2878" t="s">
        <v>1976</v>
      </c>
      <c r="B2878">
        <v>43.4</v>
      </c>
      <c r="C2878">
        <v>1</v>
      </c>
      <c r="D2878">
        <v>10.3</v>
      </c>
      <c r="F2878">
        <v>22</v>
      </c>
      <c r="G2878" s="3">
        <f>F2878/Conversions!$C$4</f>
        <v>17.100660707345511</v>
      </c>
      <c r="H2878">
        <v>0.18</v>
      </c>
      <c r="I2878" s="3">
        <f>H2878/Conversions!$C$6</f>
        <v>0.13940520446096655</v>
      </c>
      <c r="J2878">
        <v>5.3</v>
      </c>
      <c r="K2878">
        <v>6.8</v>
      </c>
      <c r="L2878">
        <v>3.08</v>
      </c>
      <c r="M2878">
        <v>1.04</v>
      </c>
      <c r="U2878">
        <f t="shared" si="90"/>
        <v>93.1</v>
      </c>
      <c r="BZ2878" t="s">
        <v>2649</v>
      </c>
      <c r="CD2878" s="3" t="s">
        <v>2791</v>
      </c>
      <c r="CE2878" s="3" t="s">
        <v>2791</v>
      </c>
    </row>
    <row r="2879" spans="1:83">
      <c r="A2879" t="s">
        <v>1976</v>
      </c>
      <c r="B2879">
        <v>40.200000000000003</v>
      </c>
      <c r="C2879">
        <v>0.96</v>
      </c>
      <c r="D2879">
        <v>8.1</v>
      </c>
      <c r="F2879">
        <v>20.8</v>
      </c>
      <c r="G2879" s="3">
        <f>F2879/Conversions!$C$4</f>
        <v>16.167897396035755</v>
      </c>
      <c r="H2879">
        <v>0.14000000000000001</v>
      </c>
      <c r="I2879" s="3">
        <f>H2879/Conversions!$C$6</f>
        <v>0.10842627013630733</v>
      </c>
      <c r="J2879">
        <v>7.4</v>
      </c>
      <c r="K2879">
        <v>6.8</v>
      </c>
      <c r="L2879">
        <v>1.96</v>
      </c>
      <c r="M2879">
        <v>0.35</v>
      </c>
      <c r="U2879">
        <f t="shared" si="90"/>
        <v>86.710000000000008</v>
      </c>
      <c r="BZ2879" t="s">
        <v>2649</v>
      </c>
      <c r="CD2879" s="3" t="s">
        <v>2791</v>
      </c>
      <c r="CE2879" s="3" t="s">
        <v>2791</v>
      </c>
    </row>
    <row r="2880" spans="1:83">
      <c r="A2880" t="s">
        <v>1976</v>
      </c>
      <c r="B2880">
        <v>41.2</v>
      </c>
      <c r="C2880">
        <v>0.95</v>
      </c>
      <c r="D2880">
        <v>10.199999999999999</v>
      </c>
      <c r="F2880">
        <v>22</v>
      </c>
      <c r="G2880" s="3">
        <f>F2880/Conversions!$C$4</f>
        <v>17.100660707345511</v>
      </c>
      <c r="H2880">
        <v>0.17</v>
      </c>
      <c r="I2880" s="3">
        <f>H2880/Conversions!$C$6</f>
        <v>0.13166047087980176</v>
      </c>
      <c r="J2880">
        <v>5.7</v>
      </c>
      <c r="K2880">
        <v>7.2</v>
      </c>
      <c r="L2880">
        <v>2.81</v>
      </c>
      <c r="M2880">
        <v>0.88</v>
      </c>
      <c r="U2880">
        <f t="shared" si="90"/>
        <v>91.110000000000014</v>
      </c>
      <c r="BZ2880" t="s">
        <v>2649</v>
      </c>
      <c r="CD2880" s="3" t="s">
        <v>2791</v>
      </c>
      <c r="CE2880" s="3" t="s">
        <v>2791</v>
      </c>
    </row>
    <row r="2881" spans="1:83">
      <c r="A2881" t="s">
        <v>1976</v>
      </c>
      <c r="B2881">
        <v>46</v>
      </c>
      <c r="C2881">
        <v>0.84</v>
      </c>
      <c r="D2881">
        <v>11.5</v>
      </c>
      <c r="F2881">
        <v>20.9</v>
      </c>
      <c r="G2881" s="3">
        <f>F2881/Conversions!$C$4</f>
        <v>16.245627671978234</v>
      </c>
      <c r="H2881">
        <v>0.21</v>
      </c>
      <c r="I2881" s="3">
        <f>H2881/Conversions!$C$6</f>
        <v>0.16263940520446096</v>
      </c>
      <c r="J2881">
        <v>6.2</v>
      </c>
      <c r="K2881">
        <v>8</v>
      </c>
      <c r="L2881">
        <v>3.51</v>
      </c>
      <c r="M2881">
        <v>1.2</v>
      </c>
      <c r="U2881">
        <f t="shared" si="90"/>
        <v>98.360000000000014</v>
      </c>
      <c r="BZ2881" t="s">
        <v>2649</v>
      </c>
      <c r="CD2881" s="3" t="s">
        <v>2791</v>
      </c>
      <c r="CE2881" s="3" t="s">
        <v>2791</v>
      </c>
    </row>
    <row r="2882" spans="1:83">
      <c r="A2882" t="s">
        <v>1977</v>
      </c>
      <c r="B2882">
        <v>42.9</v>
      </c>
      <c r="C2882">
        <v>0.78</v>
      </c>
      <c r="D2882">
        <v>10.3</v>
      </c>
      <c r="F2882">
        <v>25</v>
      </c>
      <c r="G2882" s="3">
        <f>F2882/Conversions!$C$4</f>
        <v>19.432568985619898</v>
      </c>
      <c r="H2882">
        <v>4.03</v>
      </c>
      <c r="I2882" s="3">
        <f>H2882/Conversions!$C$6</f>
        <v>3.1211276332094182</v>
      </c>
      <c r="J2882">
        <v>9.6</v>
      </c>
      <c r="K2882">
        <v>1.5</v>
      </c>
      <c r="L2882">
        <v>2.88</v>
      </c>
      <c r="M2882">
        <v>0.68</v>
      </c>
      <c r="U2882">
        <f t="shared" si="90"/>
        <v>97.67</v>
      </c>
      <c r="V2882">
        <v>12.1</v>
      </c>
      <c r="X2882">
        <v>32.799999999999997</v>
      </c>
      <c r="BZ2882" t="s">
        <v>2649</v>
      </c>
      <c r="CD2882" s="3" t="s">
        <v>2791</v>
      </c>
      <c r="CE2882" s="3" t="s">
        <v>2791</v>
      </c>
    </row>
    <row r="2883" spans="1:83">
      <c r="A2883" t="s">
        <v>1977</v>
      </c>
      <c r="B2883">
        <v>42.1</v>
      </c>
      <c r="C2883">
        <v>1.22</v>
      </c>
      <c r="D2883">
        <v>9.6999999999999993</v>
      </c>
      <c r="F2883">
        <v>26.4</v>
      </c>
      <c r="G2883" s="3">
        <f>F2883/Conversions!$C$4</f>
        <v>20.520792848814612</v>
      </c>
      <c r="H2883">
        <v>2.81</v>
      </c>
      <c r="I2883" s="3">
        <f>H2883/Conversions!$C$6</f>
        <v>2.1762701363073114</v>
      </c>
      <c r="J2883">
        <v>8.9</v>
      </c>
      <c r="K2883">
        <v>2</v>
      </c>
      <c r="L2883">
        <v>2.85</v>
      </c>
      <c r="M2883">
        <v>0.33</v>
      </c>
      <c r="U2883">
        <f t="shared" si="90"/>
        <v>96.31</v>
      </c>
      <c r="V2883">
        <v>6.9</v>
      </c>
      <c r="BZ2883" t="s">
        <v>2649</v>
      </c>
      <c r="CD2883" s="3" t="s">
        <v>2791</v>
      </c>
      <c r="CE2883" s="3" t="s">
        <v>2791</v>
      </c>
    </row>
    <row r="2884" spans="1:83">
      <c r="A2884" t="s">
        <v>1977</v>
      </c>
      <c r="B2884">
        <v>46.1</v>
      </c>
      <c r="C2884">
        <v>0.76</v>
      </c>
      <c r="D2884">
        <v>11.6</v>
      </c>
      <c r="F2884">
        <v>24.6</v>
      </c>
      <c r="G2884" s="3">
        <f>F2884/Conversions!$C$4</f>
        <v>19.121647881849981</v>
      </c>
      <c r="H2884">
        <v>1.33</v>
      </c>
      <c r="I2884" s="3">
        <f>H2884/Conversions!$C$6</f>
        <v>1.0300495662949196</v>
      </c>
      <c r="J2884">
        <v>6.8</v>
      </c>
      <c r="K2884">
        <v>1.3</v>
      </c>
      <c r="L2884">
        <v>3.26</v>
      </c>
      <c r="M2884">
        <v>0.76</v>
      </c>
      <c r="U2884">
        <f t="shared" si="90"/>
        <v>96.509999999999991</v>
      </c>
      <c r="V2884">
        <v>6.9</v>
      </c>
      <c r="Y2884">
        <v>192.8</v>
      </c>
      <c r="BZ2884" t="s">
        <v>2649</v>
      </c>
      <c r="CD2884" s="3" t="s">
        <v>2791</v>
      </c>
      <c r="CE2884" s="3" t="s">
        <v>2791</v>
      </c>
    </row>
    <row r="2885" spans="1:83">
      <c r="A2885" t="s">
        <v>1977</v>
      </c>
      <c r="B2885">
        <v>44.5</v>
      </c>
      <c r="C2885">
        <v>0.77</v>
      </c>
      <c r="D2885">
        <v>10.1</v>
      </c>
      <c r="F2885">
        <v>24.5</v>
      </c>
      <c r="G2885" s="3">
        <f>F2885/Conversions!$C$4</f>
        <v>19.043917605907502</v>
      </c>
      <c r="H2885">
        <v>1.34</v>
      </c>
      <c r="I2885" s="3">
        <f>H2885/Conversions!$C$6</f>
        <v>1.0377942998760843</v>
      </c>
      <c r="J2885">
        <v>6.7</v>
      </c>
      <c r="K2885">
        <v>2.2999999999999998</v>
      </c>
      <c r="L2885">
        <v>2.4</v>
      </c>
      <c r="M2885">
        <v>0.42</v>
      </c>
      <c r="U2885">
        <f t="shared" si="90"/>
        <v>93.03</v>
      </c>
      <c r="V2885">
        <v>9</v>
      </c>
      <c r="BZ2885" t="s">
        <v>2649</v>
      </c>
      <c r="CD2885" s="3" t="s">
        <v>2791</v>
      </c>
      <c r="CE2885" s="3" t="s">
        <v>2791</v>
      </c>
    </row>
    <row r="2886" spans="1:83">
      <c r="A2886" t="s">
        <v>1977</v>
      </c>
      <c r="B2886">
        <v>43.1</v>
      </c>
      <c r="C2886">
        <v>0.85</v>
      </c>
      <c r="D2886">
        <v>9.4</v>
      </c>
      <c r="F2886">
        <v>24.2</v>
      </c>
      <c r="G2886" s="3">
        <f>F2886/Conversions!$C$4</f>
        <v>18.810726778080063</v>
      </c>
      <c r="H2886">
        <v>2.93</v>
      </c>
      <c r="I2886" s="3">
        <f>H2886/Conversions!$C$6</f>
        <v>2.2692069392812888</v>
      </c>
      <c r="J2886">
        <v>9.6</v>
      </c>
      <c r="K2886">
        <v>1.5</v>
      </c>
      <c r="L2886">
        <v>2.5299999999999998</v>
      </c>
      <c r="M2886">
        <v>0.41</v>
      </c>
      <c r="U2886">
        <f t="shared" si="90"/>
        <v>94.52000000000001</v>
      </c>
      <c r="V2886">
        <v>9</v>
      </c>
      <c r="BZ2886" t="s">
        <v>2649</v>
      </c>
      <c r="CD2886" s="3" t="s">
        <v>2791</v>
      </c>
      <c r="CE2886" s="3" t="s">
        <v>2791</v>
      </c>
    </row>
    <row r="2887" spans="1:83">
      <c r="A2887" t="s">
        <v>1977</v>
      </c>
      <c r="B2887">
        <v>42.7</v>
      </c>
      <c r="C2887">
        <v>0.71</v>
      </c>
      <c r="D2887">
        <v>10</v>
      </c>
      <c r="F2887">
        <v>26.4</v>
      </c>
      <c r="G2887" s="3">
        <f>F2887/Conversions!$C$4</f>
        <v>20.520792848814612</v>
      </c>
      <c r="H2887">
        <v>3.21</v>
      </c>
      <c r="I2887" s="3">
        <f>H2887/Conversions!$C$6</f>
        <v>2.4860594795539037</v>
      </c>
      <c r="J2887">
        <v>9.1999999999999993</v>
      </c>
      <c r="K2887">
        <v>1.3</v>
      </c>
      <c r="L2887">
        <v>3.42</v>
      </c>
      <c r="M2887">
        <v>0.6</v>
      </c>
      <c r="U2887">
        <f t="shared" si="90"/>
        <v>97.54000000000002</v>
      </c>
      <c r="V2887">
        <v>5.5</v>
      </c>
      <c r="BZ2887" t="s">
        <v>2649</v>
      </c>
      <c r="CD2887" s="3" t="s">
        <v>2791</v>
      </c>
      <c r="CE2887" s="3" t="s">
        <v>2791</v>
      </c>
    </row>
    <row r="2888" spans="1:83">
      <c r="A2888" t="s">
        <v>1977</v>
      </c>
      <c r="B2888">
        <v>41.9</v>
      </c>
      <c r="C2888">
        <v>0.81</v>
      </c>
      <c r="D2888">
        <v>9.8000000000000007</v>
      </c>
      <c r="F2888">
        <v>23.8</v>
      </c>
      <c r="G2888" s="3">
        <f>F2888/Conversions!$C$4</f>
        <v>18.499805674310146</v>
      </c>
      <c r="H2888">
        <v>2.96</v>
      </c>
      <c r="I2888" s="3">
        <f>H2888/Conversions!$C$6</f>
        <v>2.2924411400247835</v>
      </c>
      <c r="J2888">
        <v>10.4</v>
      </c>
      <c r="K2888">
        <v>1.7</v>
      </c>
      <c r="L2888">
        <v>2.37</v>
      </c>
      <c r="M2888">
        <v>0.3</v>
      </c>
      <c r="U2888">
        <f t="shared" si="90"/>
        <v>94.039999999999992</v>
      </c>
      <c r="V2888">
        <v>8.1</v>
      </c>
      <c r="Y2888">
        <v>129</v>
      </c>
      <c r="BZ2888" t="s">
        <v>2649</v>
      </c>
      <c r="CD2888" s="3" t="s">
        <v>2791</v>
      </c>
      <c r="CE2888" s="3" t="s">
        <v>2791</v>
      </c>
    </row>
    <row r="2889" spans="1:83">
      <c r="A2889" t="s">
        <v>1977</v>
      </c>
      <c r="B2889">
        <v>41.3</v>
      </c>
      <c r="C2889">
        <v>0.78</v>
      </c>
      <c r="D2889">
        <v>9.5</v>
      </c>
      <c r="F2889">
        <v>26.5</v>
      </c>
      <c r="G2889" s="3">
        <f>F2889/Conversions!$C$4</f>
        <v>20.598523124757094</v>
      </c>
      <c r="H2889">
        <v>0.6</v>
      </c>
      <c r="I2889" s="3">
        <f>H2889/Conversions!$C$6</f>
        <v>0.46468401486988847</v>
      </c>
      <c r="J2889">
        <v>8.4</v>
      </c>
      <c r="K2889">
        <v>4.3</v>
      </c>
      <c r="L2889">
        <v>2.62</v>
      </c>
      <c r="M2889">
        <v>0.27</v>
      </c>
      <c r="U2889">
        <f t="shared" si="90"/>
        <v>94.27</v>
      </c>
      <c r="V2889">
        <v>13.4</v>
      </c>
      <c r="Y2889">
        <v>17.399999999999999</v>
      </c>
      <c r="BZ2889" t="s">
        <v>2649</v>
      </c>
      <c r="CD2889" s="3" t="s">
        <v>2791</v>
      </c>
      <c r="CE2889" s="3" t="s">
        <v>2791</v>
      </c>
    </row>
    <row r="2890" spans="1:83">
      <c r="A2890" t="s">
        <v>1977</v>
      </c>
      <c r="B2890">
        <v>40.6</v>
      </c>
      <c r="C2890">
        <v>0.85</v>
      </c>
      <c r="D2890">
        <v>8.1999999999999993</v>
      </c>
      <c r="F2890">
        <v>23.6</v>
      </c>
      <c r="G2890" s="3">
        <f>F2890/Conversions!$C$4</f>
        <v>18.344345122425185</v>
      </c>
      <c r="H2890">
        <v>0.21</v>
      </c>
      <c r="I2890" s="3">
        <f>H2890/Conversions!$C$6</f>
        <v>0.16263940520446096</v>
      </c>
      <c r="J2890">
        <v>10.8</v>
      </c>
      <c r="K2890">
        <v>2.5</v>
      </c>
      <c r="L2890">
        <v>2.54</v>
      </c>
      <c r="M2890">
        <v>0.46</v>
      </c>
      <c r="U2890">
        <f t="shared" si="90"/>
        <v>89.759999999999991</v>
      </c>
      <c r="V2890">
        <v>18.100000000000001</v>
      </c>
      <c r="Y2890">
        <v>123.7</v>
      </c>
      <c r="BZ2890" t="s">
        <v>2649</v>
      </c>
      <c r="CD2890" s="3" t="s">
        <v>2791</v>
      </c>
      <c r="CE2890" s="3" t="s">
        <v>2791</v>
      </c>
    </row>
    <row r="2891" spans="1:83">
      <c r="A2891" t="s">
        <v>1977</v>
      </c>
      <c r="B2891">
        <v>48</v>
      </c>
      <c r="C2891">
        <v>0.75</v>
      </c>
      <c r="D2891">
        <v>9</v>
      </c>
      <c r="F2891">
        <v>22.1</v>
      </c>
      <c r="G2891" s="3">
        <f>F2891/Conversions!$C$4</f>
        <v>17.178390983287994</v>
      </c>
      <c r="H2891">
        <v>0.22</v>
      </c>
      <c r="I2891" s="3">
        <f>H2891/Conversions!$C$6</f>
        <v>0.17038413878562578</v>
      </c>
      <c r="J2891">
        <v>10.3</v>
      </c>
      <c r="K2891">
        <v>1.7</v>
      </c>
      <c r="L2891">
        <v>2.38</v>
      </c>
      <c r="M2891">
        <v>0.38</v>
      </c>
      <c r="U2891">
        <f t="shared" si="90"/>
        <v>94.830000000000013</v>
      </c>
      <c r="V2891">
        <v>7.9</v>
      </c>
      <c r="BZ2891" t="s">
        <v>2649</v>
      </c>
      <c r="CD2891" s="3" t="s">
        <v>2791</v>
      </c>
      <c r="CE2891" s="3" t="s">
        <v>2791</v>
      </c>
    </row>
    <row r="2892" spans="1:83">
      <c r="A2892" t="s">
        <v>1978</v>
      </c>
      <c r="B2892">
        <v>48.7</v>
      </c>
      <c r="C2892">
        <v>0.93</v>
      </c>
      <c r="D2892">
        <v>10.199999999999999</v>
      </c>
      <c r="F2892">
        <v>21.8</v>
      </c>
      <c r="G2892" s="3">
        <f>F2892/Conversions!$C$4</f>
        <v>16.945200155460554</v>
      </c>
      <c r="H2892">
        <v>0.21</v>
      </c>
      <c r="I2892" s="3">
        <f>H2892/Conversions!$C$6</f>
        <v>0.16263940520446096</v>
      </c>
      <c r="J2892">
        <v>6.4</v>
      </c>
      <c r="K2892">
        <v>1.6</v>
      </c>
      <c r="L2892">
        <v>1.9</v>
      </c>
      <c r="M2892">
        <v>0.43</v>
      </c>
      <c r="U2892">
        <f t="shared" si="90"/>
        <v>92.17</v>
      </c>
      <c r="V2892">
        <v>13.7</v>
      </c>
      <c r="X2892">
        <v>44.8</v>
      </c>
      <c r="Y2892">
        <v>14.4</v>
      </c>
      <c r="BZ2892" t="s">
        <v>2649</v>
      </c>
      <c r="CD2892" s="3" t="s">
        <v>2791</v>
      </c>
      <c r="CE2892" s="3" t="s">
        <v>2791</v>
      </c>
    </row>
    <row r="2893" spans="1:83">
      <c r="A2893" t="s">
        <v>1978</v>
      </c>
      <c r="B2893">
        <v>49.9</v>
      </c>
      <c r="C2893">
        <v>0.99</v>
      </c>
      <c r="D2893">
        <v>10.5</v>
      </c>
      <c r="F2893">
        <v>22.7</v>
      </c>
      <c r="G2893" s="3">
        <f>F2893/Conversions!$C$4</f>
        <v>17.644772638942868</v>
      </c>
      <c r="H2893">
        <v>0.21</v>
      </c>
      <c r="I2893" s="3">
        <f>H2893/Conversions!$C$6</f>
        <v>0.16263940520446096</v>
      </c>
      <c r="J2893">
        <v>5.9</v>
      </c>
      <c r="K2893">
        <v>1.5</v>
      </c>
      <c r="L2893">
        <v>2.04</v>
      </c>
      <c r="M2893">
        <v>0.64</v>
      </c>
      <c r="U2893">
        <f t="shared" si="90"/>
        <v>94.38000000000001</v>
      </c>
      <c r="V2893">
        <v>14.6</v>
      </c>
      <c r="Y2893">
        <v>159.69999999999999</v>
      </c>
      <c r="BZ2893" t="s">
        <v>2649</v>
      </c>
      <c r="CD2893" s="3" t="s">
        <v>2791</v>
      </c>
      <c r="CE2893" s="3" t="s">
        <v>2791</v>
      </c>
    </row>
    <row r="2894" spans="1:83">
      <c r="A2894" t="s">
        <v>1978</v>
      </c>
      <c r="B2894">
        <v>48.8</v>
      </c>
      <c r="C2894">
        <v>0.91</v>
      </c>
      <c r="D2894">
        <v>10.8</v>
      </c>
      <c r="F2894">
        <v>21.3</v>
      </c>
      <c r="G2894" s="3">
        <f>F2894/Conversions!$C$4</f>
        <v>16.556548775748155</v>
      </c>
      <c r="H2894">
        <v>0.15</v>
      </c>
      <c r="I2894" s="3">
        <f>H2894/Conversions!$C$6</f>
        <v>0.11617100371747212</v>
      </c>
      <c r="J2894">
        <v>6.4</v>
      </c>
      <c r="K2894">
        <v>1.9</v>
      </c>
      <c r="L2894">
        <v>2.2000000000000002</v>
      </c>
      <c r="M2894">
        <v>0.74</v>
      </c>
      <c r="U2894">
        <f t="shared" si="90"/>
        <v>93.199999999999989</v>
      </c>
      <c r="V2894">
        <v>12.6</v>
      </c>
      <c r="X2894">
        <v>86.6</v>
      </c>
      <c r="Y2894">
        <v>122.2</v>
      </c>
      <c r="BZ2894" t="s">
        <v>2649</v>
      </c>
      <c r="CD2894" s="3" t="s">
        <v>2791</v>
      </c>
      <c r="CE2894" s="3" t="s">
        <v>2791</v>
      </c>
    </row>
    <row r="2895" spans="1:83">
      <c r="A2895" t="s">
        <v>1978</v>
      </c>
      <c r="B2895">
        <v>53.8</v>
      </c>
      <c r="C2895">
        <v>0.94</v>
      </c>
      <c r="D2895">
        <v>11.4</v>
      </c>
      <c r="F2895">
        <v>20.100000000000001</v>
      </c>
      <c r="G2895" s="3">
        <f>F2895/Conversions!$C$4</f>
        <v>15.6237854644384</v>
      </c>
      <c r="H2895">
        <v>0.28999999999999998</v>
      </c>
      <c r="I2895" s="3">
        <f>H2895/Conversions!$C$6</f>
        <v>0.22459727385377942</v>
      </c>
      <c r="J2895">
        <v>6.2</v>
      </c>
      <c r="K2895">
        <v>2</v>
      </c>
      <c r="L2895">
        <v>2.27</v>
      </c>
      <c r="M2895">
        <v>0.81</v>
      </c>
      <c r="U2895">
        <f t="shared" si="90"/>
        <v>97.81</v>
      </c>
      <c r="V2895">
        <v>17.399999999999999</v>
      </c>
      <c r="X2895">
        <v>127.7</v>
      </c>
      <c r="Y2895">
        <v>186.2</v>
      </c>
      <c r="BZ2895" t="s">
        <v>2649</v>
      </c>
      <c r="CD2895" s="3" t="s">
        <v>2791</v>
      </c>
      <c r="CE2895" s="3" t="s">
        <v>2791</v>
      </c>
    </row>
    <row r="2896" spans="1:83">
      <c r="A2896" t="s">
        <v>1978</v>
      </c>
      <c r="B2896">
        <v>50.2</v>
      </c>
      <c r="C2896">
        <v>0.9</v>
      </c>
      <c r="D2896">
        <v>11.7</v>
      </c>
      <c r="F2896">
        <v>21.2</v>
      </c>
      <c r="G2896" s="3">
        <f>F2896/Conversions!$C$4</f>
        <v>16.478818499805673</v>
      </c>
      <c r="H2896">
        <v>0.47</v>
      </c>
      <c r="I2896" s="3">
        <f>H2896/Conversions!$C$6</f>
        <v>0.36400247831474597</v>
      </c>
      <c r="J2896">
        <v>6.9</v>
      </c>
      <c r="K2896">
        <v>1.6</v>
      </c>
      <c r="L2896">
        <v>2.2799999999999998</v>
      </c>
      <c r="M2896">
        <v>0.8</v>
      </c>
      <c r="U2896">
        <f t="shared" si="90"/>
        <v>96.05</v>
      </c>
      <c r="V2896">
        <v>18.5</v>
      </c>
      <c r="X2896">
        <v>32.9</v>
      </c>
      <c r="Y2896">
        <v>237</v>
      </c>
      <c r="BZ2896" t="s">
        <v>2649</v>
      </c>
      <c r="CD2896" s="3" t="s">
        <v>2791</v>
      </c>
      <c r="CE2896" s="3" t="s">
        <v>2791</v>
      </c>
    </row>
    <row r="2897" spans="1:83">
      <c r="A2897" t="s">
        <v>1978</v>
      </c>
      <c r="B2897">
        <v>53</v>
      </c>
      <c r="C2897">
        <v>0.98</v>
      </c>
      <c r="D2897">
        <v>11.9</v>
      </c>
      <c r="F2897">
        <v>18.2</v>
      </c>
      <c r="G2897" s="3">
        <f>F2897/Conversions!$C$4</f>
        <v>14.146910221531286</v>
      </c>
      <c r="H2897">
        <v>0.25</v>
      </c>
      <c r="I2897" s="3">
        <f>H2897/Conversions!$C$6</f>
        <v>0.19361833952912022</v>
      </c>
      <c r="J2897">
        <v>8.4</v>
      </c>
      <c r="K2897">
        <v>2.1</v>
      </c>
      <c r="L2897">
        <v>3.72</v>
      </c>
      <c r="M2897">
        <v>0.67</v>
      </c>
      <c r="U2897">
        <f t="shared" si="90"/>
        <v>99.220000000000013</v>
      </c>
      <c r="V2897">
        <v>15.3</v>
      </c>
      <c r="Y2897">
        <v>313.39999999999998</v>
      </c>
      <c r="BZ2897" t="s">
        <v>2649</v>
      </c>
      <c r="CD2897" s="3" t="s">
        <v>2791</v>
      </c>
      <c r="CE2897" s="3" t="s">
        <v>2791</v>
      </c>
    </row>
    <row r="2898" spans="1:83">
      <c r="A2898" t="s">
        <v>1978</v>
      </c>
      <c r="B2898">
        <v>53.9</v>
      </c>
      <c r="C2898">
        <v>0.96</v>
      </c>
      <c r="D2898">
        <v>12.4</v>
      </c>
      <c r="F2898">
        <v>19.399999999999999</v>
      </c>
      <c r="G2898" s="3">
        <f>F2898/Conversions!$C$4</f>
        <v>15.07967353284104</v>
      </c>
      <c r="H2898">
        <v>0.23</v>
      </c>
      <c r="I2898" s="3">
        <f>H2898/Conversions!$C$6</f>
        <v>0.17812887236679059</v>
      </c>
      <c r="J2898">
        <v>6.7</v>
      </c>
      <c r="K2898">
        <v>2.7</v>
      </c>
      <c r="L2898">
        <v>2.39</v>
      </c>
      <c r="M2898">
        <v>0.85</v>
      </c>
      <c r="U2898">
        <f t="shared" si="90"/>
        <v>99.53</v>
      </c>
      <c r="V2898">
        <v>17.5</v>
      </c>
      <c r="X2898">
        <v>124.1</v>
      </c>
      <c r="Y2898">
        <v>244.7</v>
      </c>
      <c r="BZ2898" t="s">
        <v>2649</v>
      </c>
      <c r="CD2898" s="3" t="s">
        <v>2791</v>
      </c>
      <c r="CE2898" s="3" t="s">
        <v>2791</v>
      </c>
    </row>
    <row r="2899" spans="1:83">
      <c r="A2899" t="s">
        <v>1978</v>
      </c>
      <c r="B2899">
        <v>54.5</v>
      </c>
      <c r="C2899">
        <v>0.9</v>
      </c>
      <c r="D2899">
        <v>13.4</v>
      </c>
      <c r="F2899">
        <v>20.3</v>
      </c>
      <c r="G2899" s="3">
        <f>F2899/Conversions!$C$4</f>
        <v>15.779246016323359</v>
      </c>
      <c r="H2899">
        <v>0.25</v>
      </c>
      <c r="I2899" s="3">
        <f>H2899/Conversions!$C$6</f>
        <v>0.19361833952912022</v>
      </c>
      <c r="J2899">
        <v>6</v>
      </c>
      <c r="K2899">
        <v>1.8</v>
      </c>
      <c r="L2899">
        <v>2.6</v>
      </c>
      <c r="M2899">
        <v>1.05</v>
      </c>
      <c r="U2899">
        <f t="shared" si="90"/>
        <v>100.80000000000001</v>
      </c>
      <c r="V2899">
        <v>18.899999999999999</v>
      </c>
      <c r="X2899">
        <v>116.9</v>
      </c>
      <c r="Y2899">
        <v>247.2</v>
      </c>
      <c r="BZ2899" t="s">
        <v>2649</v>
      </c>
      <c r="CD2899" s="3" t="s">
        <v>2791</v>
      </c>
      <c r="CE2899" s="3" t="s">
        <v>2791</v>
      </c>
    </row>
    <row r="2900" spans="1:83">
      <c r="A2900" t="s">
        <v>1978</v>
      </c>
      <c r="B2900">
        <v>51.7</v>
      </c>
      <c r="C2900">
        <v>0.86</v>
      </c>
      <c r="D2900">
        <v>12.7</v>
      </c>
      <c r="F2900">
        <v>19.600000000000001</v>
      </c>
      <c r="G2900" s="3">
        <f>F2900/Conversions!$C$4</f>
        <v>15.235134084726003</v>
      </c>
      <c r="H2900">
        <v>0.25</v>
      </c>
      <c r="I2900" s="3">
        <f>H2900/Conversions!$C$6</f>
        <v>0.19361833952912022</v>
      </c>
      <c r="J2900">
        <v>6.5</v>
      </c>
      <c r="K2900">
        <v>3.3</v>
      </c>
      <c r="L2900">
        <v>2.52</v>
      </c>
      <c r="M2900">
        <v>0.74</v>
      </c>
      <c r="U2900">
        <f t="shared" si="90"/>
        <v>98.170000000000016</v>
      </c>
      <c r="V2900">
        <v>18.7</v>
      </c>
      <c r="X2900">
        <v>43.3</v>
      </c>
      <c r="Y2900">
        <v>224</v>
      </c>
      <c r="BZ2900" t="s">
        <v>2649</v>
      </c>
      <c r="CD2900" s="3" t="s">
        <v>2791</v>
      </c>
      <c r="CE2900" s="3" t="s">
        <v>2791</v>
      </c>
    </row>
    <row r="2901" spans="1:83">
      <c r="A2901" t="s">
        <v>1979</v>
      </c>
      <c r="B2901">
        <v>48.7</v>
      </c>
      <c r="C2901">
        <v>0.84</v>
      </c>
      <c r="D2901">
        <v>10.7</v>
      </c>
      <c r="F2901">
        <v>17.3</v>
      </c>
      <c r="G2901" s="3">
        <f>F2901/Conversions!$C$4</f>
        <v>13.44733773804897</v>
      </c>
      <c r="H2901">
        <v>0.23</v>
      </c>
      <c r="I2901" s="3">
        <f>H2901/Conversions!$C$6</f>
        <v>0.17812887236679059</v>
      </c>
      <c r="J2901">
        <v>6.6</v>
      </c>
      <c r="K2901">
        <v>6</v>
      </c>
      <c r="L2901">
        <v>2.31</v>
      </c>
      <c r="M2901">
        <v>0.65</v>
      </c>
      <c r="U2901">
        <f t="shared" si="90"/>
        <v>93.330000000000013</v>
      </c>
      <c r="V2901">
        <v>13.6</v>
      </c>
      <c r="X2901">
        <v>48</v>
      </c>
      <c r="Y2901">
        <v>198.9</v>
      </c>
      <c r="BZ2901" t="s">
        <v>2649</v>
      </c>
      <c r="CD2901" s="3" t="s">
        <v>2791</v>
      </c>
      <c r="CE2901" s="3" t="s">
        <v>2791</v>
      </c>
    </row>
    <row r="2902" spans="1:83">
      <c r="A2902" t="s">
        <v>1979</v>
      </c>
      <c r="B2902">
        <v>49.7</v>
      </c>
      <c r="C2902">
        <v>1.08</v>
      </c>
      <c r="D2902">
        <v>10.3</v>
      </c>
      <c r="F2902">
        <v>18.8</v>
      </c>
      <c r="G2902" s="3">
        <f>F2902/Conversions!$C$4</f>
        <v>14.613291877186164</v>
      </c>
      <c r="H2902">
        <v>1.22</v>
      </c>
      <c r="I2902" s="3">
        <f>H2902/Conversions!$C$6</f>
        <v>0.94485749690210663</v>
      </c>
      <c r="J2902">
        <v>10.1</v>
      </c>
      <c r="K2902">
        <v>1.8</v>
      </c>
      <c r="L2902">
        <v>2.09</v>
      </c>
      <c r="M2902">
        <v>0.65</v>
      </c>
      <c r="U2902">
        <f t="shared" si="90"/>
        <v>95.74</v>
      </c>
      <c r="V2902">
        <v>14.2</v>
      </c>
      <c r="Y2902">
        <v>196.7</v>
      </c>
      <c r="BZ2902" t="s">
        <v>2649</v>
      </c>
      <c r="CD2902" s="3" t="s">
        <v>2791</v>
      </c>
      <c r="CE2902" s="3" t="s">
        <v>2791</v>
      </c>
    </row>
    <row r="2903" spans="1:83">
      <c r="A2903" t="s">
        <v>1979</v>
      </c>
      <c r="B2903">
        <v>39.6</v>
      </c>
      <c r="C2903">
        <v>0.71</v>
      </c>
      <c r="D2903">
        <v>7.4</v>
      </c>
      <c r="F2903">
        <v>14.3</v>
      </c>
      <c r="G2903" s="3">
        <f>F2903/Conversions!$C$4</f>
        <v>11.115429459774584</v>
      </c>
      <c r="H2903">
        <v>0.28999999999999998</v>
      </c>
      <c r="I2903" s="3">
        <f>H2903/Conversions!$C$6</f>
        <v>0.22459727385377942</v>
      </c>
      <c r="J2903">
        <v>4.5</v>
      </c>
      <c r="K2903">
        <v>15.8</v>
      </c>
      <c r="L2903">
        <v>1.26</v>
      </c>
      <c r="M2903">
        <v>0.33</v>
      </c>
      <c r="U2903">
        <f t="shared" si="90"/>
        <v>84.19</v>
      </c>
      <c r="V2903">
        <v>13.3</v>
      </c>
      <c r="X2903">
        <v>35.700000000000003</v>
      </c>
      <c r="BZ2903" t="s">
        <v>2649</v>
      </c>
      <c r="CD2903" s="3" t="s">
        <v>2791</v>
      </c>
      <c r="CE2903" s="3" t="s">
        <v>2791</v>
      </c>
    </row>
    <row r="2904" spans="1:83">
      <c r="A2904" t="s">
        <v>1979</v>
      </c>
      <c r="B2904">
        <v>44.3</v>
      </c>
      <c r="C2904">
        <v>0.86</v>
      </c>
      <c r="D2904">
        <v>7.8</v>
      </c>
      <c r="F2904">
        <v>16</v>
      </c>
      <c r="G2904" s="3">
        <f>F2904/Conversions!$C$4</f>
        <v>12.436844150796736</v>
      </c>
      <c r="H2904">
        <v>0.24</v>
      </c>
      <c r="I2904" s="3">
        <f>H2904/Conversions!$C$6</f>
        <v>0.18587360594795541</v>
      </c>
      <c r="J2904">
        <v>16.600000000000001</v>
      </c>
      <c r="K2904">
        <v>2.9</v>
      </c>
      <c r="L2904">
        <v>1.52</v>
      </c>
      <c r="M2904">
        <v>0.33</v>
      </c>
      <c r="U2904">
        <f t="shared" si="90"/>
        <v>90.549999999999983</v>
      </c>
      <c r="V2904">
        <v>9</v>
      </c>
      <c r="Y2904">
        <v>166</v>
      </c>
      <c r="BZ2904" t="s">
        <v>2649</v>
      </c>
      <c r="CD2904" s="3" t="s">
        <v>2791</v>
      </c>
      <c r="CE2904" s="3" t="s">
        <v>2791</v>
      </c>
    </row>
    <row r="2905" spans="1:83">
      <c r="A2905" t="s">
        <v>1979</v>
      </c>
      <c r="B2905">
        <v>38.799999999999997</v>
      </c>
      <c r="C2905">
        <v>0.84</v>
      </c>
      <c r="D2905">
        <v>7.3</v>
      </c>
      <c r="F2905">
        <v>21.9</v>
      </c>
      <c r="G2905" s="3">
        <f>F2905/Conversions!$C$4</f>
        <v>17.022930431403029</v>
      </c>
      <c r="H2905">
        <v>3.3</v>
      </c>
      <c r="I2905" s="3">
        <f>H2905/Conversions!$C$6</f>
        <v>2.5557620817843865</v>
      </c>
      <c r="J2905">
        <v>12.3</v>
      </c>
      <c r="K2905">
        <v>1.5</v>
      </c>
      <c r="L2905">
        <v>2.11</v>
      </c>
      <c r="M2905">
        <v>0.32</v>
      </c>
      <c r="U2905">
        <f t="shared" si="90"/>
        <v>88.37</v>
      </c>
      <c r="V2905">
        <v>5.5</v>
      </c>
      <c r="BZ2905" t="s">
        <v>2649</v>
      </c>
      <c r="CD2905" s="3" t="s">
        <v>2791</v>
      </c>
      <c r="CE2905" s="3" t="s">
        <v>2791</v>
      </c>
    </row>
    <row r="2906" spans="1:83">
      <c r="A2906" t="s">
        <v>1979</v>
      </c>
      <c r="B2906">
        <v>39.200000000000003</v>
      </c>
      <c r="C2906">
        <v>0.82</v>
      </c>
      <c r="D2906">
        <v>7.7</v>
      </c>
      <c r="F2906">
        <v>21.2</v>
      </c>
      <c r="G2906" s="3">
        <f>F2906/Conversions!$C$4</f>
        <v>16.478818499805673</v>
      </c>
      <c r="H2906">
        <v>3.27</v>
      </c>
      <c r="I2906" s="3">
        <f>H2906/Conversions!$C$6</f>
        <v>2.5325278810408922</v>
      </c>
      <c r="J2906">
        <v>12.6</v>
      </c>
      <c r="K2906">
        <v>1.7</v>
      </c>
      <c r="L2906">
        <v>2.14</v>
      </c>
      <c r="M2906">
        <v>0.35</v>
      </c>
      <c r="U2906">
        <f t="shared" si="90"/>
        <v>88.98</v>
      </c>
      <c r="V2906">
        <v>9.5</v>
      </c>
      <c r="BZ2906" t="s">
        <v>2649</v>
      </c>
      <c r="CD2906" s="3" t="s">
        <v>2791</v>
      </c>
      <c r="CE2906" s="3" t="s">
        <v>2791</v>
      </c>
    </row>
    <row r="2907" spans="1:83">
      <c r="A2907" t="s">
        <v>1979</v>
      </c>
      <c r="B2907">
        <v>50.1</v>
      </c>
      <c r="C2907">
        <v>0.88</v>
      </c>
      <c r="D2907">
        <v>10.199999999999999</v>
      </c>
      <c r="F2907">
        <v>18.8</v>
      </c>
      <c r="G2907" s="3">
        <f>F2907/Conversions!$C$4</f>
        <v>14.613291877186164</v>
      </c>
      <c r="H2907">
        <v>1.82</v>
      </c>
      <c r="I2907" s="3">
        <f>H2907/Conversions!$C$6</f>
        <v>1.4095415117719952</v>
      </c>
      <c r="J2907">
        <v>9.4</v>
      </c>
      <c r="K2907">
        <v>2.2999999999999998</v>
      </c>
      <c r="L2907">
        <v>2.21</v>
      </c>
      <c r="M2907">
        <v>0.61</v>
      </c>
      <c r="U2907">
        <f t="shared" si="90"/>
        <v>96.32</v>
      </c>
      <c r="V2907">
        <v>11</v>
      </c>
      <c r="Y2907">
        <v>187.3</v>
      </c>
      <c r="BZ2907" t="s">
        <v>2649</v>
      </c>
      <c r="CD2907" s="3" t="s">
        <v>2791</v>
      </c>
      <c r="CE2907" s="3" t="s">
        <v>2791</v>
      </c>
    </row>
    <row r="2908" spans="1:83">
      <c r="A2908" t="s">
        <v>1979</v>
      </c>
      <c r="B2908">
        <v>47.7</v>
      </c>
      <c r="C2908">
        <v>1.24</v>
      </c>
      <c r="D2908">
        <v>9.6</v>
      </c>
      <c r="F2908">
        <v>20.399999999999999</v>
      </c>
      <c r="G2908" s="3">
        <f>F2908/Conversions!$C$4</f>
        <v>15.856976292265836</v>
      </c>
      <c r="H2908">
        <v>0.64</v>
      </c>
      <c r="I2908" s="3">
        <f>H2908/Conversions!$C$6</f>
        <v>0.49566294919454773</v>
      </c>
      <c r="J2908">
        <v>8.3000000000000007</v>
      </c>
      <c r="K2908">
        <v>2.5</v>
      </c>
      <c r="L2908">
        <v>2.0699999999999998</v>
      </c>
      <c r="M2908">
        <v>0.5</v>
      </c>
      <c r="U2908">
        <f t="shared" si="90"/>
        <v>92.950000000000017</v>
      </c>
      <c r="V2908">
        <v>9.6</v>
      </c>
      <c r="Y2908">
        <v>157.9</v>
      </c>
      <c r="BZ2908" t="s">
        <v>2649</v>
      </c>
      <c r="CD2908" s="3" t="s">
        <v>2791</v>
      </c>
      <c r="CE2908" s="3" t="s">
        <v>2791</v>
      </c>
    </row>
    <row r="2909" spans="1:83">
      <c r="A2909" t="s">
        <v>1979</v>
      </c>
      <c r="B2909">
        <v>40.6</v>
      </c>
      <c r="C2909">
        <v>0.89</v>
      </c>
      <c r="D2909">
        <v>7.8</v>
      </c>
      <c r="F2909">
        <v>23.6</v>
      </c>
      <c r="G2909" s="3">
        <f>F2909/Conversions!$C$4</f>
        <v>18.344345122425185</v>
      </c>
      <c r="H2909">
        <v>3.31</v>
      </c>
      <c r="I2909" s="3">
        <f>H2909/Conversions!$C$6</f>
        <v>2.5635068153655518</v>
      </c>
      <c r="J2909">
        <v>11</v>
      </c>
      <c r="K2909">
        <v>2.2000000000000002</v>
      </c>
      <c r="L2909">
        <v>1.83</v>
      </c>
      <c r="M2909">
        <v>0.24</v>
      </c>
      <c r="U2909">
        <f t="shared" si="90"/>
        <v>91.47</v>
      </c>
      <c r="V2909">
        <v>6.7</v>
      </c>
      <c r="BZ2909" t="s">
        <v>2649</v>
      </c>
      <c r="CD2909" s="3" t="s">
        <v>2791</v>
      </c>
      <c r="CE2909" s="3" t="s">
        <v>2791</v>
      </c>
    </row>
    <row r="2910" spans="1:83">
      <c r="A2910" t="s">
        <v>1980</v>
      </c>
      <c r="B2910">
        <v>53.3</v>
      </c>
      <c r="C2910">
        <v>0.92</v>
      </c>
      <c r="D2910">
        <v>12.6</v>
      </c>
      <c r="F2910">
        <v>19.399999999999999</v>
      </c>
      <c r="G2910" s="3">
        <f>F2910/Conversions!$C$4</f>
        <v>15.07967353284104</v>
      </c>
      <c r="H2910">
        <v>2.2599999999999998</v>
      </c>
      <c r="I2910" s="3">
        <f>H2910/Conversions!$C$6</f>
        <v>1.7503097893432467</v>
      </c>
      <c r="J2910">
        <v>6.2</v>
      </c>
      <c r="K2910">
        <v>2.2999999999999998</v>
      </c>
      <c r="L2910">
        <v>2.68</v>
      </c>
      <c r="M2910">
        <v>1.22</v>
      </c>
      <c r="U2910">
        <f t="shared" si="90"/>
        <v>100.88</v>
      </c>
      <c r="V2910">
        <v>21.6</v>
      </c>
      <c r="X2910">
        <v>89.3</v>
      </c>
      <c r="Y2910">
        <v>318.60000000000002</v>
      </c>
      <c r="BZ2910" t="s">
        <v>2649</v>
      </c>
      <c r="CD2910" s="3" t="s">
        <v>2791</v>
      </c>
      <c r="CE2910" s="3" t="s">
        <v>2791</v>
      </c>
    </row>
    <row r="2911" spans="1:83">
      <c r="A2911" t="s">
        <v>1980</v>
      </c>
      <c r="B2911">
        <v>34.200000000000003</v>
      </c>
      <c r="C2911">
        <v>0.75</v>
      </c>
      <c r="D2911">
        <v>6.4</v>
      </c>
      <c r="F2911">
        <v>12.5</v>
      </c>
      <c r="G2911" s="3">
        <f>F2911/Conversions!$C$4</f>
        <v>9.7162844928099492</v>
      </c>
      <c r="H2911">
        <v>0.25</v>
      </c>
      <c r="I2911" s="3">
        <f>H2911/Conversions!$C$6</f>
        <v>0.19361833952912022</v>
      </c>
      <c r="J2911">
        <v>3.6</v>
      </c>
      <c r="K2911">
        <v>23.2</v>
      </c>
      <c r="L2911">
        <v>0.97</v>
      </c>
      <c r="M2911">
        <v>0.24</v>
      </c>
      <c r="U2911">
        <f t="shared" si="90"/>
        <v>82.11</v>
      </c>
      <c r="V2911">
        <v>2.2999999999999998</v>
      </c>
      <c r="X2911">
        <v>43.3</v>
      </c>
      <c r="BZ2911" t="s">
        <v>2649</v>
      </c>
      <c r="CD2911" s="3" t="s">
        <v>2791</v>
      </c>
      <c r="CE2911" s="3" t="s">
        <v>2791</v>
      </c>
    </row>
    <row r="2912" spans="1:83">
      <c r="A2912" t="s">
        <v>1980</v>
      </c>
      <c r="B2912">
        <v>38.6</v>
      </c>
      <c r="C2912">
        <v>0.76</v>
      </c>
      <c r="D2912">
        <v>7.7</v>
      </c>
      <c r="F2912">
        <v>14.5</v>
      </c>
      <c r="G2912" s="3">
        <f>F2912/Conversions!$C$4</f>
        <v>11.270890011659542</v>
      </c>
      <c r="H2912">
        <v>0.32</v>
      </c>
      <c r="I2912" s="3">
        <f>H2912/Conversions!$C$6</f>
        <v>0.24783147459727387</v>
      </c>
      <c r="J2912">
        <v>4</v>
      </c>
      <c r="K2912">
        <v>20</v>
      </c>
      <c r="L2912">
        <v>1.1499999999999999</v>
      </c>
      <c r="M2912">
        <v>0.4</v>
      </c>
      <c r="U2912">
        <f t="shared" si="90"/>
        <v>87.43</v>
      </c>
      <c r="V2912">
        <v>24.4</v>
      </c>
      <c r="X2912">
        <v>78.2</v>
      </c>
      <c r="BZ2912" t="s">
        <v>2649</v>
      </c>
      <c r="CD2912" s="3" t="s">
        <v>2791</v>
      </c>
      <c r="CE2912" s="3" t="s">
        <v>2791</v>
      </c>
    </row>
    <row r="2913" spans="1:83">
      <c r="A2913" t="s">
        <v>1980</v>
      </c>
      <c r="B2913">
        <v>40.799999999999997</v>
      </c>
      <c r="C2913">
        <v>0.9</v>
      </c>
      <c r="D2913">
        <v>7.5</v>
      </c>
      <c r="F2913">
        <v>15.1</v>
      </c>
      <c r="G2913" s="3">
        <f>F2913/Conversions!$C$4</f>
        <v>11.737271667314419</v>
      </c>
      <c r="H2913">
        <v>0.27</v>
      </c>
      <c r="I2913" s="3">
        <f>H2913/Conversions!$C$6</f>
        <v>0.20910780669144985</v>
      </c>
      <c r="J2913">
        <v>4.8</v>
      </c>
      <c r="K2913">
        <v>15.6</v>
      </c>
      <c r="L2913">
        <v>1.31</v>
      </c>
      <c r="M2913">
        <v>0.31</v>
      </c>
      <c r="U2913">
        <f t="shared" si="90"/>
        <v>86.589999999999975</v>
      </c>
      <c r="V2913">
        <v>18.600000000000001</v>
      </c>
      <c r="BZ2913" t="s">
        <v>2649</v>
      </c>
      <c r="CD2913" s="3" t="s">
        <v>2791</v>
      </c>
      <c r="CE2913" s="3" t="s">
        <v>2791</v>
      </c>
    </row>
    <row r="2914" spans="1:83">
      <c r="A2914" t="s">
        <v>1980</v>
      </c>
      <c r="B2914">
        <v>40.5</v>
      </c>
      <c r="C2914">
        <v>0.72</v>
      </c>
      <c r="D2914">
        <v>7.4</v>
      </c>
      <c r="F2914">
        <v>12.3</v>
      </c>
      <c r="G2914" s="3">
        <f>F2914/Conversions!$C$4</f>
        <v>9.5608239409249904</v>
      </c>
      <c r="H2914">
        <v>0.24</v>
      </c>
      <c r="I2914" s="3">
        <f>H2914/Conversions!$C$6</f>
        <v>0.18587360594795541</v>
      </c>
      <c r="J2914">
        <v>3.8</v>
      </c>
      <c r="K2914">
        <v>19.8</v>
      </c>
      <c r="L2914">
        <v>1.26</v>
      </c>
      <c r="M2914">
        <v>0.32</v>
      </c>
      <c r="U2914">
        <f t="shared" si="90"/>
        <v>86.34</v>
      </c>
      <c r="V2914">
        <v>19.600000000000001</v>
      </c>
      <c r="BZ2914" t="s">
        <v>2649</v>
      </c>
      <c r="CD2914" s="3" t="s">
        <v>2791</v>
      </c>
      <c r="CE2914" s="3" t="s">
        <v>2791</v>
      </c>
    </row>
    <row r="2915" spans="1:83">
      <c r="A2915" t="s">
        <v>1980</v>
      </c>
      <c r="B2915">
        <v>34.799999999999997</v>
      </c>
      <c r="C2915">
        <v>0.65</v>
      </c>
      <c r="D2915">
        <v>6.4</v>
      </c>
      <c r="F2915">
        <v>11.4</v>
      </c>
      <c r="G2915" s="3">
        <f>F2915/Conversions!$C$4</f>
        <v>8.8612514574426751</v>
      </c>
      <c r="H2915">
        <v>0.26</v>
      </c>
      <c r="I2915" s="3">
        <f>H2915/Conversions!$C$6</f>
        <v>0.20136307311028503</v>
      </c>
      <c r="J2915">
        <v>3.5</v>
      </c>
      <c r="K2915">
        <v>25.1</v>
      </c>
      <c r="L2915">
        <v>0.8</v>
      </c>
      <c r="M2915">
        <v>0.17</v>
      </c>
      <c r="U2915">
        <f t="shared" si="90"/>
        <v>83.080000000000013</v>
      </c>
      <c r="V2915">
        <v>19.3</v>
      </c>
      <c r="BZ2915" t="s">
        <v>2649</v>
      </c>
      <c r="CD2915" s="3" t="s">
        <v>2791</v>
      </c>
      <c r="CE2915" s="3" t="s">
        <v>2791</v>
      </c>
    </row>
    <row r="2916" spans="1:83">
      <c r="A2916" t="s">
        <v>1980</v>
      </c>
      <c r="B2916">
        <v>42.8</v>
      </c>
      <c r="C2916">
        <v>0.76</v>
      </c>
      <c r="D2916">
        <v>9.1</v>
      </c>
      <c r="F2916">
        <v>15.9</v>
      </c>
      <c r="G2916" s="3">
        <f>F2916/Conversions!$C$4</f>
        <v>12.359113874854255</v>
      </c>
      <c r="H2916">
        <v>0.28000000000000003</v>
      </c>
      <c r="I2916" s="3">
        <f>H2916/Conversions!$C$6</f>
        <v>0.21685254027261466</v>
      </c>
      <c r="J2916">
        <v>3.5</v>
      </c>
      <c r="K2916">
        <v>16</v>
      </c>
      <c r="L2916">
        <v>1.5</v>
      </c>
      <c r="M2916">
        <v>0.42</v>
      </c>
      <c r="U2916">
        <f t="shared" si="90"/>
        <v>90.26</v>
      </c>
      <c r="V2916">
        <v>17.8</v>
      </c>
      <c r="X2916">
        <v>3.5</v>
      </c>
      <c r="BZ2916" t="s">
        <v>2649</v>
      </c>
      <c r="CD2916" s="3" t="s">
        <v>2791</v>
      </c>
      <c r="CE2916" s="3" t="s">
        <v>2791</v>
      </c>
    </row>
    <row r="2917" spans="1:83">
      <c r="A2917" t="s">
        <v>1980</v>
      </c>
      <c r="B2917">
        <v>41.9</v>
      </c>
      <c r="C2917">
        <v>0.83</v>
      </c>
      <c r="D2917">
        <v>9.1999999999999993</v>
      </c>
      <c r="F2917">
        <v>19.600000000000001</v>
      </c>
      <c r="G2917" s="3">
        <f>F2917/Conversions!$C$4</f>
        <v>15.235134084726003</v>
      </c>
      <c r="H2917">
        <v>0.27</v>
      </c>
      <c r="I2917" s="3">
        <f>H2917/Conversions!$C$6</f>
        <v>0.20910780669144985</v>
      </c>
      <c r="J2917">
        <v>5.9</v>
      </c>
      <c r="K2917">
        <v>10</v>
      </c>
      <c r="L2917">
        <v>1.68</v>
      </c>
      <c r="M2917">
        <v>0.49</v>
      </c>
      <c r="U2917">
        <f t="shared" si="90"/>
        <v>89.87</v>
      </c>
      <c r="BZ2917" t="s">
        <v>2649</v>
      </c>
      <c r="CD2917" s="3" t="s">
        <v>2791</v>
      </c>
      <c r="CE2917" s="3" t="s">
        <v>2791</v>
      </c>
    </row>
    <row r="2918" spans="1:83">
      <c r="A2918" t="s">
        <v>1980</v>
      </c>
      <c r="B2918">
        <v>47.6</v>
      </c>
      <c r="C2918">
        <v>0.9</v>
      </c>
      <c r="D2918">
        <v>10.6</v>
      </c>
      <c r="F2918">
        <v>18.100000000000001</v>
      </c>
      <c r="G2918" s="3">
        <f>F2918/Conversions!$C$4</f>
        <v>14.069179945588807</v>
      </c>
      <c r="H2918">
        <v>0.26</v>
      </c>
      <c r="I2918" s="3">
        <f>H2918/Conversions!$C$6</f>
        <v>0.20136307311028503</v>
      </c>
      <c r="J2918">
        <v>4.9000000000000004</v>
      </c>
      <c r="K2918">
        <v>8.8000000000000007</v>
      </c>
      <c r="L2918">
        <v>2.0099999999999998</v>
      </c>
      <c r="M2918">
        <v>0.63</v>
      </c>
      <c r="U2918">
        <f t="shared" si="90"/>
        <v>93.800000000000011</v>
      </c>
      <c r="V2918">
        <v>17.600000000000001</v>
      </c>
      <c r="X2918">
        <v>37.5</v>
      </c>
      <c r="Y2918">
        <v>123.4</v>
      </c>
      <c r="BZ2918" t="s">
        <v>2649</v>
      </c>
      <c r="CD2918" s="3" t="s">
        <v>2791</v>
      </c>
      <c r="CE2918" s="3" t="s">
        <v>2791</v>
      </c>
    </row>
    <row r="2919" spans="1:83">
      <c r="A2919" t="s">
        <v>1981</v>
      </c>
      <c r="B2919">
        <v>53.8</v>
      </c>
      <c r="C2919">
        <v>0.88</v>
      </c>
      <c r="D2919">
        <v>12.4</v>
      </c>
      <c r="F2919">
        <v>18</v>
      </c>
      <c r="G2919" s="3">
        <f>F2919/Conversions!$C$4</f>
        <v>13.991449669646327</v>
      </c>
      <c r="H2919">
        <v>0.22</v>
      </c>
      <c r="I2919" s="3">
        <f>H2919/Conversions!$C$6</f>
        <v>0.17038413878562578</v>
      </c>
      <c r="J2919">
        <v>7.8</v>
      </c>
      <c r="K2919">
        <v>1.5</v>
      </c>
      <c r="L2919">
        <v>2.44</v>
      </c>
      <c r="M2919">
        <v>0.87</v>
      </c>
      <c r="U2919">
        <f t="shared" si="90"/>
        <v>97.91</v>
      </c>
      <c r="V2919">
        <v>12</v>
      </c>
      <c r="Y2919">
        <v>257.8</v>
      </c>
      <c r="BZ2919" t="s">
        <v>2649</v>
      </c>
      <c r="CD2919" s="3" t="s">
        <v>2791</v>
      </c>
      <c r="CE2919" s="3" t="s">
        <v>2791</v>
      </c>
    </row>
    <row r="2920" spans="1:83">
      <c r="A2920" t="s">
        <v>1981</v>
      </c>
      <c r="B2920">
        <v>54.7</v>
      </c>
      <c r="C2920">
        <v>0.88</v>
      </c>
      <c r="D2920">
        <v>13.1</v>
      </c>
      <c r="F2920">
        <v>18.399999999999999</v>
      </c>
      <c r="G2920" s="3">
        <f>F2920/Conversions!$C$4</f>
        <v>14.302370773416245</v>
      </c>
      <c r="H2920">
        <v>0.19</v>
      </c>
      <c r="I2920" s="3">
        <f>H2920/Conversions!$C$6</f>
        <v>0.14714993804213136</v>
      </c>
      <c r="J2920">
        <v>7.5</v>
      </c>
      <c r="K2920">
        <v>1.7</v>
      </c>
      <c r="L2920">
        <v>2.4300000000000002</v>
      </c>
      <c r="M2920">
        <v>1.03</v>
      </c>
      <c r="U2920">
        <f t="shared" si="90"/>
        <v>99.929999999999978</v>
      </c>
      <c r="V2920">
        <v>13.1</v>
      </c>
      <c r="X2920">
        <v>66.5</v>
      </c>
      <c r="Y2920">
        <v>341</v>
      </c>
      <c r="BZ2920" t="s">
        <v>2649</v>
      </c>
      <c r="CD2920" s="3" t="s">
        <v>2791</v>
      </c>
      <c r="CE2920" s="3" t="s">
        <v>2791</v>
      </c>
    </row>
    <row r="2921" spans="1:83">
      <c r="A2921" t="s">
        <v>1981</v>
      </c>
      <c r="B2921">
        <v>53.4</v>
      </c>
      <c r="C2921">
        <v>0.87</v>
      </c>
      <c r="D2921">
        <v>12.2</v>
      </c>
      <c r="F2921">
        <v>18</v>
      </c>
      <c r="G2921" s="3">
        <f>F2921/Conversions!$C$4</f>
        <v>13.991449669646327</v>
      </c>
      <c r="H2921">
        <v>0.17</v>
      </c>
      <c r="I2921" s="3">
        <f>H2921/Conversions!$C$6</f>
        <v>0.13166047087980176</v>
      </c>
      <c r="J2921">
        <v>8.4</v>
      </c>
      <c r="K2921">
        <v>1.5</v>
      </c>
      <c r="L2921">
        <v>2.27</v>
      </c>
      <c r="M2921">
        <v>0.9</v>
      </c>
      <c r="U2921">
        <f t="shared" si="90"/>
        <v>97.710000000000008</v>
      </c>
      <c r="V2921">
        <v>13</v>
      </c>
      <c r="X2921">
        <v>41.8</v>
      </c>
      <c r="Y2921">
        <v>327.60000000000002</v>
      </c>
      <c r="BZ2921" t="s">
        <v>2649</v>
      </c>
      <c r="CD2921" s="3" t="s">
        <v>2791</v>
      </c>
      <c r="CE2921" s="3" t="s">
        <v>2791</v>
      </c>
    </row>
    <row r="2922" spans="1:83">
      <c r="A2922" t="s">
        <v>1981</v>
      </c>
      <c r="B2922">
        <v>54</v>
      </c>
      <c r="C2922">
        <v>0.99</v>
      </c>
      <c r="D2922">
        <v>12.1</v>
      </c>
      <c r="F2922">
        <v>17.600000000000001</v>
      </c>
      <c r="G2922" s="3">
        <f>F2922/Conversions!$C$4</f>
        <v>13.68052856587641</v>
      </c>
      <c r="H2922">
        <v>0.17</v>
      </c>
      <c r="I2922" s="3">
        <f>H2922/Conversions!$C$6</f>
        <v>0.13166047087980176</v>
      </c>
      <c r="J2922">
        <v>7.9</v>
      </c>
      <c r="K2922">
        <v>1.6</v>
      </c>
      <c r="L2922">
        <v>2.39</v>
      </c>
      <c r="M2922">
        <v>0.99</v>
      </c>
      <c r="U2922">
        <f t="shared" si="90"/>
        <v>97.739999999999981</v>
      </c>
      <c r="V2922">
        <v>13.3</v>
      </c>
      <c r="X2922">
        <v>118.3</v>
      </c>
      <c r="Y2922">
        <v>32.6</v>
      </c>
      <c r="BZ2922" t="s">
        <v>2649</v>
      </c>
      <c r="CD2922" s="3" t="s">
        <v>2791</v>
      </c>
      <c r="CE2922" s="3" t="s">
        <v>2791</v>
      </c>
    </row>
    <row r="2923" spans="1:83">
      <c r="A2923" t="s">
        <v>1981</v>
      </c>
      <c r="B2923">
        <v>54.6</v>
      </c>
      <c r="C2923">
        <v>0.85</v>
      </c>
      <c r="D2923">
        <v>12.1</v>
      </c>
      <c r="F2923">
        <v>18.600000000000001</v>
      </c>
      <c r="G2923" s="3">
        <f>F2923/Conversions!$C$4</f>
        <v>14.457831325301207</v>
      </c>
      <c r="H2923">
        <v>0.15</v>
      </c>
      <c r="I2923" s="3">
        <f>H2923/Conversions!$C$6</f>
        <v>0.11617100371747212</v>
      </c>
      <c r="J2923">
        <v>7.7</v>
      </c>
      <c r="K2923">
        <v>1.5</v>
      </c>
      <c r="L2923">
        <v>2.33</v>
      </c>
      <c r="M2923">
        <v>0.99</v>
      </c>
      <c r="U2923">
        <f t="shared" si="90"/>
        <v>98.82</v>
      </c>
      <c r="V2923">
        <v>13.3</v>
      </c>
      <c r="X2923">
        <v>43.8</v>
      </c>
      <c r="Y2923">
        <v>268.7</v>
      </c>
      <c r="BZ2923" t="s">
        <v>2649</v>
      </c>
      <c r="CD2923" s="3" t="s">
        <v>2791</v>
      </c>
      <c r="CE2923" s="3" t="s">
        <v>2791</v>
      </c>
    </row>
    <row r="2924" spans="1:83">
      <c r="A2924" t="s">
        <v>1982</v>
      </c>
      <c r="B2924">
        <v>55.4</v>
      </c>
      <c r="C2924">
        <v>0.83</v>
      </c>
      <c r="D2924">
        <v>13.5</v>
      </c>
      <c r="F2924">
        <v>16.2</v>
      </c>
      <c r="G2924" s="3">
        <f>F2924/Conversions!$C$4</f>
        <v>12.592304702681695</v>
      </c>
      <c r="H2924">
        <v>0.14000000000000001</v>
      </c>
      <c r="I2924" s="3">
        <f>H2924/Conversions!$C$6</f>
        <v>0.10842627013630733</v>
      </c>
      <c r="J2924">
        <v>9</v>
      </c>
      <c r="K2924">
        <v>1.7</v>
      </c>
      <c r="L2924">
        <v>2.63</v>
      </c>
      <c r="M2924">
        <v>1.29</v>
      </c>
      <c r="U2924">
        <f t="shared" ref="U2924:U2987" si="91">SUM(J2924:M2924,H2924,B2924:F2924)</f>
        <v>100.69</v>
      </c>
      <c r="BZ2924" t="s">
        <v>2649</v>
      </c>
      <c r="CD2924" s="3" t="s">
        <v>2791</v>
      </c>
      <c r="CE2924" s="3" t="s">
        <v>2791</v>
      </c>
    </row>
    <row r="2925" spans="1:83">
      <c r="A2925" t="s">
        <v>1982</v>
      </c>
      <c r="B2925">
        <v>53.3</v>
      </c>
      <c r="C2925">
        <v>0.92</v>
      </c>
      <c r="D2925">
        <v>12.5</v>
      </c>
      <c r="F2925">
        <v>19.5</v>
      </c>
      <c r="G2925" s="3">
        <f>F2925/Conversions!$C$4</f>
        <v>15.157403808783522</v>
      </c>
      <c r="H2925">
        <v>0.21</v>
      </c>
      <c r="I2925" s="3">
        <f>H2925/Conversions!$C$6</f>
        <v>0.16263940520446096</v>
      </c>
      <c r="J2925">
        <v>8.6999999999999993</v>
      </c>
      <c r="K2925">
        <v>1.7</v>
      </c>
      <c r="L2925">
        <v>2.82</v>
      </c>
      <c r="M2925">
        <v>1.24</v>
      </c>
      <c r="U2925">
        <f t="shared" si="91"/>
        <v>100.89</v>
      </c>
      <c r="BZ2925" t="s">
        <v>2649</v>
      </c>
      <c r="CD2925" s="3" t="s">
        <v>2791</v>
      </c>
      <c r="CE2925" s="3" t="s">
        <v>2791</v>
      </c>
    </row>
    <row r="2926" spans="1:83">
      <c r="A2926" t="s">
        <v>1982</v>
      </c>
      <c r="B2926">
        <v>57.4</v>
      </c>
      <c r="C2926">
        <v>2.78</v>
      </c>
      <c r="D2926">
        <v>12.1</v>
      </c>
      <c r="F2926">
        <v>17</v>
      </c>
      <c r="G2926" s="3">
        <f>F2926/Conversions!$C$4</f>
        <v>13.214146910221531</v>
      </c>
      <c r="H2926">
        <v>0.22</v>
      </c>
      <c r="I2926" s="3">
        <f>H2926/Conversions!$C$6</f>
        <v>0.17038413878562578</v>
      </c>
      <c r="J2926">
        <v>7</v>
      </c>
      <c r="K2926">
        <v>1.9</v>
      </c>
      <c r="L2926">
        <v>3.03</v>
      </c>
      <c r="M2926">
        <v>1.61</v>
      </c>
      <c r="U2926">
        <f t="shared" si="91"/>
        <v>103.03999999999999</v>
      </c>
      <c r="BZ2926" t="s">
        <v>2649</v>
      </c>
      <c r="CD2926" s="3" t="s">
        <v>2791</v>
      </c>
      <c r="CE2926" s="3" t="s">
        <v>2791</v>
      </c>
    </row>
    <row r="2927" spans="1:83">
      <c r="A2927" t="s">
        <v>1982</v>
      </c>
      <c r="B2927">
        <v>45.8</v>
      </c>
      <c r="C2927">
        <v>0.76</v>
      </c>
      <c r="D2927">
        <v>12.3</v>
      </c>
      <c r="F2927">
        <v>24.7</v>
      </c>
      <c r="G2927" s="3">
        <f>F2927/Conversions!$C$4</f>
        <v>19.199378157792459</v>
      </c>
      <c r="H2927">
        <v>0.17</v>
      </c>
      <c r="I2927" s="3">
        <f>H2927/Conversions!$C$6</f>
        <v>0.13166047087980176</v>
      </c>
      <c r="J2927">
        <v>4.7</v>
      </c>
      <c r="K2927">
        <v>1.7</v>
      </c>
      <c r="L2927">
        <v>2.35</v>
      </c>
      <c r="M2927">
        <v>0.79</v>
      </c>
      <c r="U2927">
        <f t="shared" si="91"/>
        <v>93.27</v>
      </c>
      <c r="BZ2927" t="s">
        <v>2649</v>
      </c>
      <c r="CD2927" s="3" t="s">
        <v>2791</v>
      </c>
      <c r="CE2927" s="3" t="s">
        <v>2791</v>
      </c>
    </row>
    <row r="2928" spans="1:83">
      <c r="A2928" t="s">
        <v>1982</v>
      </c>
      <c r="B2928">
        <v>42.9</v>
      </c>
      <c r="C2928">
        <v>0.76</v>
      </c>
      <c r="D2928">
        <v>10.6</v>
      </c>
      <c r="F2928">
        <v>28.3</v>
      </c>
      <c r="G2928" s="3">
        <f>F2928/Conversions!$C$4</f>
        <v>21.997668091721728</v>
      </c>
      <c r="H2928">
        <v>0.17</v>
      </c>
      <c r="I2928" s="3">
        <f>H2928/Conversions!$C$6</f>
        <v>0.13166047087980176</v>
      </c>
      <c r="J2928">
        <v>4.2</v>
      </c>
      <c r="K2928">
        <v>1.3</v>
      </c>
      <c r="L2928">
        <v>2.16</v>
      </c>
      <c r="M2928">
        <v>0.54</v>
      </c>
      <c r="U2928">
        <f t="shared" si="91"/>
        <v>90.929999999999993</v>
      </c>
      <c r="BZ2928" t="s">
        <v>2649</v>
      </c>
      <c r="CD2928" s="3" t="s">
        <v>2791</v>
      </c>
      <c r="CE2928" s="3" t="s">
        <v>2791</v>
      </c>
    </row>
    <row r="2929" spans="1:83">
      <c r="A2929" t="s">
        <v>1982</v>
      </c>
      <c r="B2929">
        <v>49.8</v>
      </c>
      <c r="C2929">
        <v>0.92</v>
      </c>
      <c r="D2929">
        <v>13.4</v>
      </c>
      <c r="F2929">
        <v>21.4</v>
      </c>
      <c r="G2929" s="3">
        <f>F2929/Conversions!$C$4</f>
        <v>16.634279051690633</v>
      </c>
      <c r="H2929">
        <v>0.13</v>
      </c>
      <c r="I2929" s="3">
        <f>H2929/Conversions!$C$6</f>
        <v>0.10068153655514252</v>
      </c>
      <c r="J2929">
        <v>5.0999999999999996</v>
      </c>
      <c r="K2929">
        <v>2</v>
      </c>
      <c r="L2929">
        <v>2.64</v>
      </c>
      <c r="M2929">
        <v>1.0900000000000001</v>
      </c>
      <c r="U2929">
        <f t="shared" si="91"/>
        <v>96.47999999999999</v>
      </c>
      <c r="BZ2929" t="s">
        <v>2649</v>
      </c>
      <c r="CD2929" s="3" t="s">
        <v>2791</v>
      </c>
      <c r="CE2929" s="3" t="s">
        <v>2791</v>
      </c>
    </row>
    <row r="2930" spans="1:83">
      <c r="A2930" t="s">
        <v>1982</v>
      </c>
      <c r="B2930">
        <v>44.4</v>
      </c>
      <c r="C2930">
        <v>0.72</v>
      </c>
      <c r="D2930">
        <v>10.4</v>
      </c>
      <c r="F2930">
        <v>15.2</v>
      </c>
      <c r="G2930" s="3">
        <f>F2930/Conversions!$C$4</f>
        <v>11.815001943256899</v>
      </c>
      <c r="H2930">
        <v>0.17</v>
      </c>
      <c r="I2930" s="3">
        <f>H2930/Conversions!$C$6</f>
        <v>0.13166047087980176</v>
      </c>
      <c r="J2930">
        <v>3.6</v>
      </c>
      <c r="K2930">
        <v>9.4</v>
      </c>
      <c r="L2930">
        <v>8.8699999999999992</v>
      </c>
      <c r="M2930">
        <v>0.41</v>
      </c>
      <c r="U2930">
        <f t="shared" si="91"/>
        <v>93.17</v>
      </c>
      <c r="BZ2930" t="s">
        <v>2649</v>
      </c>
      <c r="CD2930" s="3" t="s">
        <v>2791</v>
      </c>
      <c r="CE2930" s="3" t="s">
        <v>2791</v>
      </c>
    </row>
    <row r="2931" spans="1:83">
      <c r="A2931" t="s">
        <v>1982</v>
      </c>
      <c r="B2931">
        <v>45.5</v>
      </c>
      <c r="C2931">
        <v>0.87</v>
      </c>
      <c r="D2931">
        <v>10.9</v>
      </c>
      <c r="F2931">
        <v>23.3</v>
      </c>
      <c r="G2931" s="3">
        <f>F2931/Conversions!$C$4</f>
        <v>18.111154294597746</v>
      </c>
      <c r="H2931">
        <v>0.14000000000000001</v>
      </c>
      <c r="I2931" s="3">
        <f>H2931/Conversions!$C$6</f>
        <v>0.10842627013630733</v>
      </c>
      <c r="J2931">
        <v>4.2</v>
      </c>
      <c r="K2931">
        <v>1.6</v>
      </c>
      <c r="L2931">
        <v>1.97</v>
      </c>
      <c r="M2931">
        <v>0.46</v>
      </c>
      <c r="U2931">
        <f t="shared" si="91"/>
        <v>88.94</v>
      </c>
      <c r="BZ2931" t="s">
        <v>2649</v>
      </c>
      <c r="CD2931" s="3" t="s">
        <v>2791</v>
      </c>
      <c r="CE2931" s="3" t="s">
        <v>2791</v>
      </c>
    </row>
    <row r="2932" spans="1:83">
      <c r="A2932" t="s">
        <v>1982</v>
      </c>
      <c r="B2932">
        <v>43.1</v>
      </c>
      <c r="C2932">
        <v>0.88</v>
      </c>
      <c r="D2932">
        <v>10.7</v>
      </c>
      <c r="F2932">
        <v>27.2</v>
      </c>
      <c r="G2932" s="3">
        <f>F2932/Conversions!$C$4</f>
        <v>21.14263505635445</v>
      </c>
      <c r="H2932">
        <v>0.16</v>
      </c>
      <c r="I2932" s="3">
        <f>H2932/Conversions!$C$6</f>
        <v>0.12391573729863693</v>
      </c>
      <c r="J2932">
        <v>4.5999999999999996</v>
      </c>
      <c r="K2932">
        <v>1.4</v>
      </c>
      <c r="L2932">
        <v>2.02</v>
      </c>
      <c r="M2932">
        <v>0.51</v>
      </c>
      <c r="U2932">
        <f t="shared" si="91"/>
        <v>90.570000000000007</v>
      </c>
      <c r="BZ2932" t="s">
        <v>2649</v>
      </c>
      <c r="CD2932" s="3" t="s">
        <v>2791</v>
      </c>
      <c r="CE2932" s="3" t="s">
        <v>2791</v>
      </c>
    </row>
    <row r="2933" spans="1:83">
      <c r="A2933" t="s">
        <v>1982</v>
      </c>
      <c r="B2933">
        <v>44.3</v>
      </c>
      <c r="C2933">
        <v>0.91</v>
      </c>
      <c r="D2933">
        <v>9.9</v>
      </c>
      <c r="F2933">
        <v>22.6</v>
      </c>
      <c r="G2933" s="3">
        <f>F2933/Conversions!$C$4</f>
        <v>17.56704236300039</v>
      </c>
      <c r="H2933">
        <v>0.16</v>
      </c>
      <c r="I2933" s="3">
        <f>H2933/Conversions!$C$6</f>
        <v>0.12391573729863693</v>
      </c>
      <c r="J2933">
        <v>4.9000000000000004</v>
      </c>
      <c r="K2933">
        <v>1.7</v>
      </c>
      <c r="L2933">
        <v>2.0699999999999998</v>
      </c>
      <c r="M2933">
        <v>0.68</v>
      </c>
      <c r="U2933">
        <f t="shared" si="91"/>
        <v>87.22</v>
      </c>
      <c r="BZ2933" t="s">
        <v>2649</v>
      </c>
      <c r="CD2933" s="3" t="s">
        <v>2791</v>
      </c>
      <c r="CE2933" s="3" t="s">
        <v>2791</v>
      </c>
    </row>
    <row r="2934" spans="1:83">
      <c r="A2934" t="s">
        <v>1982</v>
      </c>
      <c r="B2934">
        <v>50.8</v>
      </c>
      <c r="C2934">
        <v>1.1200000000000001</v>
      </c>
      <c r="D2934">
        <v>12.3</v>
      </c>
      <c r="F2934">
        <v>20.8</v>
      </c>
      <c r="G2934" s="3">
        <f>F2934/Conversions!$C$4</f>
        <v>16.167897396035755</v>
      </c>
      <c r="H2934">
        <v>0.15</v>
      </c>
      <c r="I2934" s="3">
        <f>H2934/Conversions!$C$6</f>
        <v>0.11617100371747212</v>
      </c>
      <c r="J2934">
        <v>7.2</v>
      </c>
      <c r="K2934">
        <v>1.9</v>
      </c>
      <c r="L2934">
        <v>2.42</v>
      </c>
      <c r="M2934">
        <v>0.92</v>
      </c>
      <c r="U2934">
        <f t="shared" si="91"/>
        <v>97.61</v>
      </c>
      <c r="BZ2934" t="s">
        <v>2649</v>
      </c>
      <c r="CD2934" s="3" t="s">
        <v>2791</v>
      </c>
      <c r="CE2934" s="3" t="s">
        <v>2791</v>
      </c>
    </row>
    <row r="2935" spans="1:83">
      <c r="A2935" t="s">
        <v>1982</v>
      </c>
      <c r="B2935">
        <v>47.9</v>
      </c>
      <c r="C2935">
        <v>0.87</v>
      </c>
      <c r="D2935">
        <v>8.6999999999999993</v>
      </c>
      <c r="F2935">
        <v>18</v>
      </c>
      <c r="G2935" s="3">
        <f>F2935/Conversions!$C$4</f>
        <v>13.991449669646327</v>
      </c>
      <c r="H2935">
        <v>0.19</v>
      </c>
      <c r="I2935" s="3">
        <f>H2935/Conversions!$C$6</f>
        <v>0.14714993804213136</v>
      </c>
      <c r="J2935">
        <v>14</v>
      </c>
      <c r="K2935">
        <v>1.9</v>
      </c>
      <c r="L2935">
        <v>1.95</v>
      </c>
      <c r="M2935">
        <v>0.47</v>
      </c>
      <c r="U2935">
        <f t="shared" si="91"/>
        <v>93.98</v>
      </c>
      <c r="BZ2935" t="s">
        <v>2649</v>
      </c>
      <c r="CD2935" s="3" t="s">
        <v>2791</v>
      </c>
      <c r="CE2935" s="3" t="s">
        <v>2791</v>
      </c>
    </row>
    <row r="2936" spans="1:83">
      <c r="A2936" t="s">
        <v>1982</v>
      </c>
      <c r="B2936">
        <v>51.4</v>
      </c>
      <c r="C2936">
        <v>1</v>
      </c>
      <c r="D2936">
        <v>11.4</v>
      </c>
      <c r="F2936">
        <v>17.8</v>
      </c>
      <c r="G2936" s="3">
        <f>F2936/Conversions!$C$4</f>
        <v>13.835989117761368</v>
      </c>
      <c r="H2936">
        <v>0.16</v>
      </c>
      <c r="I2936" s="3">
        <f>H2936/Conversions!$C$6</f>
        <v>0.12391573729863693</v>
      </c>
      <c r="J2936">
        <v>11.4</v>
      </c>
      <c r="K2936">
        <v>2.4</v>
      </c>
      <c r="L2936">
        <v>2.4300000000000002</v>
      </c>
      <c r="M2936">
        <v>0.66</v>
      </c>
      <c r="U2936">
        <f t="shared" si="91"/>
        <v>98.65</v>
      </c>
      <c r="BZ2936" t="s">
        <v>2649</v>
      </c>
      <c r="CD2936" s="3" t="s">
        <v>2791</v>
      </c>
      <c r="CE2936" s="3" t="s">
        <v>2791</v>
      </c>
    </row>
    <row r="2937" spans="1:83">
      <c r="A2937" t="s">
        <v>1983</v>
      </c>
      <c r="B2937">
        <v>55.1</v>
      </c>
      <c r="C2937">
        <v>0.92</v>
      </c>
      <c r="D2937">
        <v>15.1</v>
      </c>
      <c r="F2937">
        <v>18.600000000000001</v>
      </c>
      <c r="G2937" s="3">
        <f>F2937/Conversions!$C$4</f>
        <v>14.457831325301207</v>
      </c>
      <c r="H2937">
        <v>0.15</v>
      </c>
      <c r="I2937" s="3">
        <f>H2937/Conversions!$C$6</f>
        <v>0.11617100371747212</v>
      </c>
      <c r="J2937">
        <v>8.3000000000000007</v>
      </c>
      <c r="K2937">
        <v>2.2000000000000002</v>
      </c>
      <c r="L2937">
        <v>2.59</v>
      </c>
      <c r="M2937">
        <v>0.95</v>
      </c>
      <c r="U2937">
        <f t="shared" si="91"/>
        <v>103.91</v>
      </c>
      <c r="V2937">
        <v>12.8</v>
      </c>
      <c r="X2937">
        <v>42.4</v>
      </c>
      <c r="Y2937">
        <v>316.89999999999998</v>
      </c>
      <c r="BZ2937" t="s">
        <v>2649</v>
      </c>
      <c r="CD2937" s="3" t="s">
        <v>2791</v>
      </c>
      <c r="CE2937" s="3" t="s">
        <v>2791</v>
      </c>
    </row>
    <row r="2938" spans="1:83">
      <c r="A2938" t="s">
        <v>1983</v>
      </c>
      <c r="B2938">
        <v>51.6</v>
      </c>
      <c r="C2938">
        <v>0.91</v>
      </c>
      <c r="D2938">
        <v>11.2</v>
      </c>
      <c r="F2938">
        <v>20.100000000000001</v>
      </c>
      <c r="G2938" s="3">
        <f>F2938/Conversions!$C$4</f>
        <v>15.6237854644384</v>
      </c>
      <c r="H2938">
        <v>0.36</v>
      </c>
      <c r="I2938" s="3">
        <f>H2938/Conversions!$C$6</f>
        <v>0.27881040892193309</v>
      </c>
      <c r="J2938">
        <v>10.3</v>
      </c>
      <c r="K2938">
        <v>2.2999999999999998</v>
      </c>
      <c r="L2938">
        <v>2.61</v>
      </c>
      <c r="M2938">
        <v>0.59</v>
      </c>
      <c r="U2938">
        <f t="shared" si="91"/>
        <v>99.97</v>
      </c>
      <c r="V2938">
        <v>11.9</v>
      </c>
      <c r="Y2938">
        <v>23</v>
      </c>
      <c r="BZ2938" t="s">
        <v>2649</v>
      </c>
      <c r="CD2938" s="3" t="s">
        <v>2791</v>
      </c>
      <c r="CE2938" s="3" t="s">
        <v>2791</v>
      </c>
    </row>
    <row r="2939" spans="1:83">
      <c r="A2939" t="s">
        <v>1983</v>
      </c>
      <c r="B2939">
        <v>51.8</v>
      </c>
      <c r="C2939">
        <v>0.82</v>
      </c>
      <c r="D2939">
        <v>11.5</v>
      </c>
      <c r="F2939">
        <v>14.5</v>
      </c>
      <c r="G2939" s="3">
        <f>F2939/Conversions!$C$4</f>
        <v>11.270890011659542</v>
      </c>
      <c r="H2939">
        <v>0.18</v>
      </c>
      <c r="I2939" s="3">
        <f>H2939/Conversions!$C$6</f>
        <v>0.13940520446096655</v>
      </c>
      <c r="J2939">
        <v>15.4</v>
      </c>
      <c r="K2939">
        <v>1.4</v>
      </c>
      <c r="L2939">
        <v>2.2200000000000002</v>
      </c>
      <c r="M2939">
        <v>0.57999999999999996</v>
      </c>
      <c r="U2939">
        <f t="shared" si="91"/>
        <v>98.399999999999991</v>
      </c>
      <c r="V2939">
        <v>1.3</v>
      </c>
      <c r="X2939">
        <v>35.6</v>
      </c>
      <c r="Y2939">
        <v>217.8</v>
      </c>
      <c r="BZ2939" t="s">
        <v>2649</v>
      </c>
      <c r="CD2939" s="3" t="s">
        <v>2791</v>
      </c>
      <c r="CE2939" s="3" t="s">
        <v>2791</v>
      </c>
    </row>
    <row r="2940" spans="1:83">
      <c r="A2940" t="s">
        <v>1983</v>
      </c>
      <c r="B2940">
        <v>50.6</v>
      </c>
      <c r="C2940">
        <v>0.94</v>
      </c>
      <c r="D2940">
        <v>10.8</v>
      </c>
      <c r="F2940">
        <v>20.5</v>
      </c>
      <c r="G2940" s="3">
        <f>F2940/Conversions!$C$4</f>
        <v>15.934706568208318</v>
      </c>
      <c r="H2940">
        <v>0.18</v>
      </c>
      <c r="I2940" s="3">
        <f>H2940/Conversions!$C$6</f>
        <v>0.13940520446096655</v>
      </c>
      <c r="J2940">
        <v>10.4</v>
      </c>
      <c r="K2940">
        <v>1.6</v>
      </c>
      <c r="L2940">
        <v>2.37</v>
      </c>
      <c r="M2940">
        <v>0.49</v>
      </c>
      <c r="U2940">
        <f t="shared" si="91"/>
        <v>97.88</v>
      </c>
      <c r="V2940">
        <v>6.9</v>
      </c>
      <c r="X2940">
        <v>37.4</v>
      </c>
      <c r="Y2940">
        <v>21</v>
      </c>
      <c r="BZ2940" t="s">
        <v>2649</v>
      </c>
      <c r="CD2940" s="3" t="s">
        <v>2791</v>
      </c>
      <c r="CE2940" s="3" t="s">
        <v>2791</v>
      </c>
    </row>
    <row r="2941" spans="1:83">
      <c r="A2941" t="s">
        <v>1983</v>
      </c>
      <c r="B2941">
        <v>51.8</v>
      </c>
      <c r="C2941">
        <v>1.07</v>
      </c>
      <c r="D2941">
        <v>11</v>
      </c>
      <c r="F2941">
        <v>17.8</v>
      </c>
      <c r="G2941" s="3">
        <f>F2941/Conversions!$C$4</f>
        <v>13.835989117761368</v>
      </c>
      <c r="H2941">
        <v>0.19</v>
      </c>
      <c r="I2941" s="3">
        <f>H2941/Conversions!$C$6</f>
        <v>0.14714993804213136</v>
      </c>
      <c r="J2941">
        <v>14.7</v>
      </c>
      <c r="K2941">
        <v>2.2999999999999998</v>
      </c>
      <c r="L2941">
        <v>2.14</v>
      </c>
      <c r="M2941">
        <v>0.47</v>
      </c>
      <c r="U2941">
        <f t="shared" si="91"/>
        <v>101.46999999999998</v>
      </c>
      <c r="V2941">
        <v>9.1</v>
      </c>
      <c r="Y2941">
        <v>198.8</v>
      </c>
      <c r="BZ2941" t="s">
        <v>2649</v>
      </c>
      <c r="CD2941" s="3" t="s">
        <v>2791</v>
      </c>
      <c r="CE2941" s="3" t="s">
        <v>2791</v>
      </c>
    </row>
    <row r="2942" spans="1:83">
      <c r="A2942" t="s">
        <v>1984</v>
      </c>
      <c r="B2942">
        <v>43.1</v>
      </c>
      <c r="C2942">
        <v>0.7</v>
      </c>
      <c r="D2942">
        <v>8.6999999999999993</v>
      </c>
      <c r="F2942">
        <v>18.2</v>
      </c>
      <c r="G2942" s="3">
        <f>F2942/Conversions!$C$4</f>
        <v>14.146910221531286</v>
      </c>
      <c r="H2942">
        <v>0.28000000000000003</v>
      </c>
      <c r="I2942" s="3">
        <f>H2942/Conversions!$C$6</f>
        <v>0.21685254027261466</v>
      </c>
      <c r="J2942">
        <v>9</v>
      </c>
      <c r="K2942">
        <v>11.1</v>
      </c>
      <c r="L2942">
        <v>1.63</v>
      </c>
      <c r="M2942">
        <v>0.41</v>
      </c>
      <c r="U2942">
        <f t="shared" si="91"/>
        <v>93.120000000000019</v>
      </c>
      <c r="BZ2942" t="s">
        <v>2649</v>
      </c>
      <c r="CD2942" s="3" t="s">
        <v>2791</v>
      </c>
      <c r="CE2942" s="3" t="s">
        <v>2791</v>
      </c>
    </row>
    <row r="2943" spans="1:83">
      <c r="A2943" t="s">
        <v>1984</v>
      </c>
      <c r="B2943">
        <v>45.6</v>
      </c>
      <c r="C2943">
        <v>0.96</v>
      </c>
      <c r="D2943">
        <v>11.2</v>
      </c>
      <c r="F2943">
        <v>17.899999999999999</v>
      </c>
      <c r="G2943" s="3">
        <f>F2943/Conversions!$C$4</f>
        <v>13.913719393703847</v>
      </c>
      <c r="H2943">
        <v>0.22</v>
      </c>
      <c r="I2943" s="3">
        <f>H2943/Conversions!$C$6</f>
        <v>0.17038413878562578</v>
      </c>
      <c r="J2943">
        <v>5.8</v>
      </c>
      <c r="K2943">
        <v>11.4</v>
      </c>
      <c r="L2943">
        <v>1.87</v>
      </c>
      <c r="M2943">
        <v>0.74</v>
      </c>
      <c r="U2943">
        <f t="shared" si="91"/>
        <v>95.69</v>
      </c>
      <c r="BZ2943" t="s">
        <v>2649</v>
      </c>
      <c r="CD2943" s="3" t="s">
        <v>2791</v>
      </c>
      <c r="CE2943" s="3" t="s">
        <v>2791</v>
      </c>
    </row>
    <row r="2944" spans="1:83">
      <c r="A2944" t="s">
        <v>1984</v>
      </c>
      <c r="B2944">
        <v>52.2</v>
      </c>
      <c r="C2944">
        <v>1.0900000000000001</v>
      </c>
      <c r="D2944">
        <v>17.3</v>
      </c>
      <c r="F2944">
        <v>19.5</v>
      </c>
      <c r="G2944" s="3">
        <f>F2944/Conversions!$C$4</f>
        <v>15.157403808783522</v>
      </c>
      <c r="H2944">
        <v>0.21</v>
      </c>
      <c r="I2944" s="3">
        <f>H2944/Conversions!$C$6</f>
        <v>0.16263940520446096</v>
      </c>
      <c r="J2944">
        <v>8.5</v>
      </c>
      <c r="K2944">
        <v>2</v>
      </c>
      <c r="L2944">
        <v>2.96</v>
      </c>
      <c r="M2944">
        <v>1.1200000000000001</v>
      </c>
      <c r="U2944">
        <f t="shared" si="91"/>
        <v>104.88000000000001</v>
      </c>
      <c r="BZ2944" t="s">
        <v>2649</v>
      </c>
      <c r="CD2944" s="3" t="s">
        <v>2791</v>
      </c>
      <c r="CE2944" s="3" t="s">
        <v>2791</v>
      </c>
    </row>
    <row r="2945" spans="1:83">
      <c r="A2945" t="s">
        <v>1984</v>
      </c>
      <c r="B2945">
        <v>51.1</v>
      </c>
      <c r="C2945">
        <v>0.86</v>
      </c>
      <c r="D2945">
        <v>14.4</v>
      </c>
      <c r="F2945">
        <v>18.5</v>
      </c>
      <c r="G2945" s="3">
        <f>F2945/Conversions!$C$4</f>
        <v>14.380101049358725</v>
      </c>
      <c r="H2945">
        <v>0.16</v>
      </c>
      <c r="I2945" s="3">
        <f>H2945/Conversions!$C$6</f>
        <v>0.12391573729863693</v>
      </c>
      <c r="J2945">
        <v>10.7</v>
      </c>
      <c r="K2945">
        <v>1.8</v>
      </c>
      <c r="L2945">
        <v>2.97</v>
      </c>
      <c r="M2945">
        <v>0.85</v>
      </c>
      <c r="U2945">
        <f t="shared" si="91"/>
        <v>101.34</v>
      </c>
      <c r="BZ2945" t="s">
        <v>2649</v>
      </c>
      <c r="CD2945" s="3" t="s">
        <v>2791</v>
      </c>
      <c r="CE2945" s="3" t="s">
        <v>2791</v>
      </c>
    </row>
    <row r="2946" spans="1:83">
      <c r="A2946" t="s">
        <v>1984</v>
      </c>
      <c r="B2946">
        <v>50.5</v>
      </c>
      <c r="C2946">
        <v>0.94</v>
      </c>
      <c r="D2946">
        <v>14.7</v>
      </c>
      <c r="F2946">
        <v>20.3</v>
      </c>
      <c r="G2946" s="3">
        <f>F2946/Conversions!$C$4</f>
        <v>15.779246016323359</v>
      </c>
      <c r="H2946">
        <v>0.24</v>
      </c>
      <c r="I2946" s="3">
        <f>H2946/Conversions!$C$6</f>
        <v>0.18587360594795541</v>
      </c>
      <c r="J2946">
        <v>7.3</v>
      </c>
      <c r="K2946">
        <v>2.7</v>
      </c>
      <c r="L2946">
        <v>2.5499999999999998</v>
      </c>
      <c r="M2946">
        <v>0.99</v>
      </c>
      <c r="U2946">
        <f t="shared" si="91"/>
        <v>100.22</v>
      </c>
      <c r="BZ2946" t="s">
        <v>2649</v>
      </c>
      <c r="CD2946" s="3" t="s">
        <v>2791</v>
      </c>
      <c r="CE2946" s="3" t="s">
        <v>2791</v>
      </c>
    </row>
    <row r="2947" spans="1:83">
      <c r="A2947" t="s">
        <v>1984</v>
      </c>
      <c r="B2947">
        <v>48.6</v>
      </c>
      <c r="C2947">
        <v>0.89</v>
      </c>
      <c r="D2947">
        <v>12.6</v>
      </c>
      <c r="F2947">
        <v>22.2</v>
      </c>
      <c r="G2947" s="3">
        <f>F2947/Conversions!$C$4</f>
        <v>17.256121259230468</v>
      </c>
      <c r="H2947">
        <v>1.23</v>
      </c>
      <c r="I2947" s="3">
        <f>H2947/Conversions!$C$6</f>
        <v>0.95260223048327142</v>
      </c>
      <c r="J2947">
        <v>7.7</v>
      </c>
      <c r="K2947">
        <v>1.2</v>
      </c>
      <c r="L2947">
        <v>2.38</v>
      </c>
      <c r="M2947">
        <v>0.88</v>
      </c>
      <c r="U2947">
        <f t="shared" si="91"/>
        <v>97.68</v>
      </c>
      <c r="BZ2947" t="s">
        <v>2649</v>
      </c>
      <c r="CD2947" s="3" t="s">
        <v>2791</v>
      </c>
      <c r="CE2947" s="3" t="s">
        <v>2791</v>
      </c>
    </row>
    <row r="2948" spans="1:83">
      <c r="A2948" t="s">
        <v>1984</v>
      </c>
      <c r="B2948">
        <v>51</v>
      </c>
      <c r="C2948">
        <v>1.51</v>
      </c>
      <c r="D2948">
        <v>13.1</v>
      </c>
      <c r="F2948">
        <v>19.5</v>
      </c>
      <c r="G2948" s="3">
        <f>F2948/Conversions!$C$4</f>
        <v>15.157403808783522</v>
      </c>
      <c r="H2948">
        <v>0.21</v>
      </c>
      <c r="I2948" s="3">
        <f>H2948/Conversions!$C$6</f>
        <v>0.16263940520446096</v>
      </c>
      <c r="J2948">
        <v>8.4</v>
      </c>
      <c r="K2948">
        <v>2.2999999999999998</v>
      </c>
      <c r="L2948">
        <v>2.46</v>
      </c>
      <c r="M2948">
        <v>0.81</v>
      </c>
      <c r="U2948">
        <f t="shared" si="91"/>
        <v>99.29</v>
      </c>
      <c r="BZ2948" t="s">
        <v>2649</v>
      </c>
      <c r="CD2948" s="3" t="s">
        <v>2791</v>
      </c>
      <c r="CE2948" s="3" t="s">
        <v>2791</v>
      </c>
    </row>
    <row r="2949" spans="1:83">
      <c r="A2949" t="s">
        <v>1985</v>
      </c>
      <c r="B2949">
        <v>50.1</v>
      </c>
      <c r="C2949">
        <v>0.97</v>
      </c>
      <c r="D2949">
        <v>13.4</v>
      </c>
      <c r="F2949">
        <v>21.5</v>
      </c>
      <c r="G2949" s="3">
        <f>F2949/Conversions!$C$4</f>
        <v>16.712009327633112</v>
      </c>
      <c r="H2949">
        <v>0.71</v>
      </c>
      <c r="I2949" s="3">
        <f>H2949/Conversions!$C$6</f>
        <v>0.5498760842627014</v>
      </c>
      <c r="J2949">
        <v>8.4</v>
      </c>
      <c r="K2949">
        <v>1.3</v>
      </c>
      <c r="L2949">
        <v>2.54</v>
      </c>
      <c r="M2949">
        <v>1.1000000000000001</v>
      </c>
      <c r="U2949">
        <f t="shared" si="91"/>
        <v>100.02000000000001</v>
      </c>
      <c r="V2949">
        <v>15.7</v>
      </c>
      <c r="X2949">
        <v>1.6</v>
      </c>
      <c r="Y2949">
        <v>227.3</v>
      </c>
      <c r="BZ2949" t="s">
        <v>2649</v>
      </c>
      <c r="CD2949" s="3" t="s">
        <v>2791</v>
      </c>
      <c r="CE2949" s="3" t="s">
        <v>2791</v>
      </c>
    </row>
    <row r="2950" spans="1:83">
      <c r="A2950" t="s">
        <v>1985</v>
      </c>
      <c r="B2950">
        <v>51.5</v>
      </c>
      <c r="C2950">
        <v>0.75</v>
      </c>
      <c r="D2950">
        <v>14.5</v>
      </c>
      <c r="F2950">
        <v>19.600000000000001</v>
      </c>
      <c r="G2950" s="3">
        <f>F2950/Conversions!$C$4</f>
        <v>15.235134084726003</v>
      </c>
      <c r="H2950">
        <v>0.19</v>
      </c>
      <c r="I2950" s="3">
        <f>H2950/Conversions!$C$6</f>
        <v>0.14714993804213136</v>
      </c>
      <c r="J2950">
        <v>8.8000000000000007</v>
      </c>
      <c r="K2950">
        <v>1.4</v>
      </c>
      <c r="L2950">
        <v>2.38</v>
      </c>
      <c r="M2950">
        <v>0.8</v>
      </c>
      <c r="U2950">
        <f t="shared" si="91"/>
        <v>99.920000000000016</v>
      </c>
      <c r="V2950">
        <v>15.2</v>
      </c>
      <c r="X2950">
        <v>45.7</v>
      </c>
      <c r="BZ2950" t="s">
        <v>2649</v>
      </c>
      <c r="CD2950" s="3" t="s">
        <v>2791</v>
      </c>
      <c r="CE2950" s="3" t="s">
        <v>2791</v>
      </c>
    </row>
    <row r="2951" spans="1:83">
      <c r="A2951" t="s">
        <v>1985</v>
      </c>
      <c r="B2951">
        <v>49.1</v>
      </c>
      <c r="C2951">
        <v>0.85</v>
      </c>
      <c r="D2951">
        <v>12.9</v>
      </c>
      <c r="F2951">
        <v>22.3</v>
      </c>
      <c r="G2951" s="3">
        <f>F2951/Conversions!$C$4</f>
        <v>17.333851535172951</v>
      </c>
      <c r="H2951">
        <v>0.22</v>
      </c>
      <c r="I2951" s="3">
        <f>H2951/Conversions!$C$6</f>
        <v>0.17038413878562578</v>
      </c>
      <c r="J2951">
        <v>6.9</v>
      </c>
      <c r="K2951">
        <v>2.5</v>
      </c>
      <c r="L2951">
        <v>2.5099999999999998</v>
      </c>
      <c r="M2951">
        <v>1.06</v>
      </c>
      <c r="U2951">
        <f t="shared" si="91"/>
        <v>98.34</v>
      </c>
      <c r="V2951">
        <v>13.9</v>
      </c>
      <c r="X2951">
        <v>78.2</v>
      </c>
      <c r="Y2951">
        <v>124.1</v>
      </c>
      <c r="BZ2951" t="s">
        <v>2649</v>
      </c>
      <c r="CD2951" s="3" t="s">
        <v>2791</v>
      </c>
      <c r="CE2951" s="3" t="s">
        <v>2791</v>
      </c>
    </row>
    <row r="2952" spans="1:83">
      <c r="A2952" t="s">
        <v>1985</v>
      </c>
      <c r="B2952">
        <v>49.9</v>
      </c>
      <c r="C2952">
        <v>1</v>
      </c>
      <c r="D2952">
        <v>16</v>
      </c>
      <c r="F2952">
        <v>20</v>
      </c>
      <c r="G2952" s="3">
        <f>F2952/Conversions!$C$4</f>
        <v>15.54605518849592</v>
      </c>
      <c r="H2952">
        <v>0.24</v>
      </c>
      <c r="I2952" s="3">
        <f>H2952/Conversions!$C$6</f>
        <v>0.18587360594795541</v>
      </c>
      <c r="J2952">
        <v>8</v>
      </c>
      <c r="K2952">
        <v>2.2999999999999998</v>
      </c>
      <c r="L2952">
        <v>3.11</v>
      </c>
      <c r="M2952">
        <v>1.06</v>
      </c>
      <c r="U2952">
        <f t="shared" si="91"/>
        <v>101.61</v>
      </c>
      <c r="V2952">
        <v>15.6</v>
      </c>
      <c r="X2952">
        <v>86.2</v>
      </c>
      <c r="Y2952">
        <v>246.2</v>
      </c>
      <c r="BZ2952" t="s">
        <v>2649</v>
      </c>
      <c r="CD2952" s="3" t="s">
        <v>2791</v>
      </c>
      <c r="CE2952" s="3" t="s">
        <v>2791</v>
      </c>
    </row>
    <row r="2953" spans="1:83">
      <c r="A2953" t="s">
        <v>1985</v>
      </c>
      <c r="B2953">
        <v>48.2</v>
      </c>
      <c r="C2953">
        <v>0.75</v>
      </c>
      <c r="D2953">
        <v>12.7</v>
      </c>
      <c r="F2953">
        <v>21.5</v>
      </c>
      <c r="G2953" s="3">
        <f>F2953/Conversions!$C$4</f>
        <v>16.712009327633112</v>
      </c>
      <c r="H2953">
        <v>0.22</v>
      </c>
      <c r="I2953" s="3">
        <f>H2953/Conversions!$C$6</f>
        <v>0.17038413878562578</v>
      </c>
      <c r="J2953">
        <v>9.1</v>
      </c>
      <c r="K2953">
        <v>2.4</v>
      </c>
      <c r="L2953">
        <v>2.3199999999999998</v>
      </c>
      <c r="M2953">
        <v>0.62</v>
      </c>
      <c r="U2953">
        <f t="shared" si="91"/>
        <v>97.81</v>
      </c>
      <c r="V2953">
        <v>12.7</v>
      </c>
      <c r="X2953">
        <v>47.6</v>
      </c>
      <c r="BZ2953" t="s">
        <v>2649</v>
      </c>
      <c r="CD2953" s="3" t="s">
        <v>2791</v>
      </c>
      <c r="CE2953" s="3" t="s">
        <v>2791</v>
      </c>
    </row>
    <row r="2954" spans="1:83">
      <c r="A2954" t="s">
        <v>1986</v>
      </c>
      <c r="B2954">
        <v>38.700000000000003</v>
      </c>
      <c r="C2954">
        <v>0.7</v>
      </c>
      <c r="D2954">
        <v>6.2</v>
      </c>
      <c r="F2954">
        <v>13.3</v>
      </c>
      <c r="G2954" s="3">
        <f>F2954/Conversions!$C$4</f>
        <v>10.338126700349788</v>
      </c>
      <c r="H2954">
        <v>0.22</v>
      </c>
      <c r="I2954" s="3">
        <f>H2954/Conversions!$C$6</f>
        <v>0.17038413878562578</v>
      </c>
      <c r="J2954">
        <v>4.4000000000000004</v>
      </c>
      <c r="K2954">
        <v>19.899999999999999</v>
      </c>
      <c r="L2954">
        <v>1.1499999999999999</v>
      </c>
      <c r="M2954">
        <v>0.26</v>
      </c>
      <c r="U2954">
        <f t="shared" si="91"/>
        <v>84.83</v>
      </c>
      <c r="V2954">
        <v>17.3</v>
      </c>
      <c r="BZ2954" t="s">
        <v>2649</v>
      </c>
      <c r="CD2954" s="3" t="s">
        <v>2791</v>
      </c>
      <c r="CE2954" s="3" t="s">
        <v>2791</v>
      </c>
    </row>
    <row r="2955" spans="1:83">
      <c r="A2955" t="s">
        <v>1986</v>
      </c>
      <c r="B2955">
        <v>42.4</v>
      </c>
      <c r="C2955">
        <v>0.76</v>
      </c>
      <c r="D2955">
        <v>8.1</v>
      </c>
      <c r="F2955">
        <v>12.9</v>
      </c>
      <c r="G2955" s="3">
        <f>F2955/Conversions!$C$4</f>
        <v>10.027205596579869</v>
      </c>
      <c r="H2955">
        <v>0.21</v>
      </c>
      <c r="I2955" s="3">
        <f>H2955/Conversions!$C$6</f>
        <v>0.16263940520446096</v>
      </c>
      <c r="J2955">
        <v>4.3</v>
      </c>
      <c r="K2955">
        <v>20.3</v>
      </c>
      <c r="L2955">
        <v>1.1599999999999999</v>
      </c>
      <c r="M2955">
        <v>0.27</v>
      </c>
      <c r="U2955">
        <f t="shared" si="91"/>
        <v>90.4</v>
      </c>
      <c r="V2955">
        <v>16.899999999999999</v>
      </c>
      <c r="BZ2955" t="s">
        <v>2649</v>
      </c>
      <c r="CD2955" s="3" t="s">
        <v>2791</v>
      </c>
      <c r="CE2955" s="3" t="s">
        <v>2791</v>
      </c>
    </row>
    <row r="2956" spans="1:83">
      <c r="A2956" t="s">
        <v>1986</v>
      </c>
      <c r="B2956">
        <v>35.1</v>
      </c>
      <c r="C2956">
        <v>0.75</v>
      </c>
      <c r="D2956">
        <v>6.6</v>
      </c>
      <c r="F2956">
        <v>15.2</v>
      </c>
      <c r="G2956" s="3">
        <f>F2956/Conversions!$C$4</f>
        <v>11.815001943256899</v>
      </c>
      <c r="H2956">
        <v>0.37</v>
      </c>
      <c r="I2956" s="3">
        <f>H2956/Conversions!$C$6</f>
        <v>0.28655514250309794</v>
      </c>
      <c r="J2956">
        <v>5</v>
      </c>
      <c r="K2956">
        <v>19</v>
      </c>
      <c r="L2956">
        <v>1.07</v>
      </c>
      <c r="M2956">
        <v>0.39</v>
      </c>
      <c r="U2956">
        <f t="shared" si="91"/>
        <v>83.48</v>
      </c>
      <c r="V2956">
        <v>23.9</v>
      </c>
      <c r="X2956">
        <v>67.599999999999994</v>
      </c>
      <c r="BZ2956" t="s">
        <v>2649</v>
      </c>
      <c r="CD2956" s="3" t="s">
        <v>2791</v>
      </c>
      <c r="CE2956" s="3" t="s">
        <v>2791</v>
      </c>
    </row>
    <row r="2957" spans="1:83">
      <c r="A2957" t="s">
        <v>1986</v>
      </c>
      <c r="B2957">
        <v>40.299999999999997</v>
      </c>
      <c r="C2957">
        <v>0.71</v>
      </c>
      <c r="D2957">
        <v>6.5</v>
      </c>
      <c r="F2957">
        <v>12.8</v>
      </c>
      <c r="G2957" s="3">
        <f>F2957/Conversions!$C$4</f>
        <v>9.9494753206373883</v>
      </c>
      <c r="H2957">
        <v>0.21</v>
      </c>
      <c r="I2957" s="3">
        <f>H2957/Conversions!$C$6</f>
        <v>0.16263940520446096</v>
      </c>
      <c r="J2957">
        <v>4.2</v>
      </c>
      <c r="K2957">
        <v>18.2</v>
      </c>
      <c r="L2957">
        <v>1.06</v>
      </c>
      <c r="M2957">
        <v>0.24</v>
      </c>
      <c r="U2957">
        <f t="shared" si="91"/>
        <v>84.219999999999985</v>
      </c>
      <c r="V2957">
        <v>8.9</v>
      </c>
      <c r="BZ2957" t="s">
        <v>2649</v>
      </c>
      <c r="CD2957" s="3" t="s">
        <v>2791</v>
      </c>
      <c r="CE2957" s="3" t="s">
        <v>2791</v>
      </c>
    </row>
    <row r="2958" spans="1:83">
      <c r="A2958" t="s">
        <v>1986</v>
      </c>
      <c r="B2958">
        <v>42</v>
      </c>
      <c r="C2958">
        <v>0.78</v>
      </c>
      <c r="D2958">
        <v>9</v>
      </c>
      <c r="F2958">
        <v>14.2</v>
      </c>
      <c r="G2958" s="3">
        <f>F2958/Conversions!$C$4</f>
        <v>11.037699183832101</v>
      </c>
      <c r="H2958">
        <v>0.24</v>
      </c>
      <c r="I2958" s="3">
        <f>H2958/Conversions!$C$6</f>
        <v>0.18587360594795541</v>
      </c>
      <c r="J2958">
        <v>4.4000000000000004</v>
      </c>
      <c r="K2958">
        <v>16.100000000000001</v>
      </c>
      <c r="L2958">
        <v>1.45</v>
      </c>
      <c r="M2958">
        <v>0.48</v>
      </c>
      <c r="U2958">
        <f t="shared" si="91"/>
        <v>88.65</v>
      </c>
      <c r="V2958">
        <v>16.3</v>
      </c>
      <c r="X2958">
        <v>83.8</v>
      </c>
      <c r="Y2958">
        <v>135.9</v>
      </c>
      <c r="BZ2958" t="s">
        <v>2649</v>
      </c>
      <c r="CD2958" s="3" t="s">
        <v>2791</v>
      </c>
      <c r="CE2958" s="3" t="s">
        <v>2791</v>
      </c>
    </row>
    <row r="2959" spans="1:83">
      <c r="A2959" t="s">
        <v>1986</v>
      </c>
      <c r="B2959">
        <v>52</v>
      </c>
      <c r="C2959">
        <v>0.89</v>
      </c>
      <c r="D2959">
        <v>11.4</v>
      </c>
      <c r="F2959">
        <v>16.899999999999999</v>
      </c>
      <c r="G2959" s="3">
        <f>F2959/Conversions!$C$4</f>
        <v>13.136416634279051</v>
      </c>
      <c r="H2959">
        <v>0.25</v>
      </c>
      <c r="I2959" s="3">
        <f>H2959/Conversions!$C$6</f>
        <v>0.19361833952912022</v>
      </c>
      <c r="J2959">
        <v>6.6</v>
      </c>
      <c r="K2959">
        <v>5.5</v>
      </c>
      <c r="L2959">
        <v>2.31</v>
      </c>
      <c r="M2959">
        <v>0.75</v>
      </c>
      <c r="U2959">
        <f t="shared" si="91"/>
        <v>96.6</v>
      </c>
      <c r="V2959">
        <v>11.6</v>
      </c>
      <c r="X2959">
        <v>13.9</v>
      </c>
      <c r="Y2959">
        <v>24.9</v>
      </c>
      <c r="BZ2959" t="s">
        <v>2649</v>
      </c>
      <c r="CD2959" s="3" t="s">
        <v>2791</v>
      </c>
      <c r="CE2959" s="3" t="s">
        <v>2791</v>
      </c>
    </row>
    <row r="2960" spans="1:83">
      <c r="A2960" t="s">
        <v>1986</v>
      </c>
      <c r="B2960">
        <v>52.3</v>
      </c>
      <c r="C2960">
        <v>0.85</v>
      </c>
      <c r="D2960">
        <v>10.7</v>
      </c>
      <c r="F2960">
        <v>18.8</v>
      </c>
      <c r="G2960" s="3">
        <f>F2960/Conversions!$C$4</f>
        <v>14.613291877186164</v>
      </c>
      <c r="H2960">
        <v>0.24</v>
      </c>
      <c r="I2960" s="3">
        <f>H2960/Conversions!$C$6</f>
        <v>0.18587360594795541</v>
      </c>
      <c r="J2960">
        <v>9.6999999999999993</v>
      </c>
      <c r="K2960">
        <v>1.9</v>
      </c>
      <c r="L2960">
        <v>2.0299999999999998</v>
      </c>
      <c r="M2960">
        <v>0.64</v>
      </c>
      <c r="U2960">
        <f t="shared" si="91"/>
        <v>97.16</v>
      </c>
      <c r="V2960">
        <v>14.2</v>
      </c>
      <c r="X2960">
        <v>77.3</v>
      </c>
      <c r="Y2960">
        <v>24.9</v>
      </c>
      <c r="BZ2960" t="s">
        <v>2649</v>
      </c>
      <c r="CD2960" s="3" t="s">
        <v>2791</v>
      </c>
      <c r="CE2960" s="3" t="s">
        <v>2791</v>
      </c>
    </row>
    <row r="2961" spans="1:83">
      <c r="A2961" t="s">
        <v>1986</v>
      </c>
      <c r="B2961">
        <v>52.4</v>
      </c>
      <c r="C2961">
        <v>0.93</v>
      </c>
      <c r="D2961">
        <v>11.1</v>
      </c>
      <c r="F2961">
        <v>18</v>
      </c>
      <c r="G2961" s="3">
        <f>F2961/Conversions!$C$4</f>
        <v>13.991449669646327</v>
      </c>
      <c r="H2961">
        <v>0.26</v>
      </c>
      <c r="I2961" s="3">
        <f>H2961/Conversions!$C$6</f>
        <v>0.20136307311028503</v>
      </c>
      <c r="J2961">
        <v>8.1999999999999993</v>
      </c>
      <c r="K2961">
        <v>2.9</v>
      </c>
      <c r="L2961">
        <v>2.2599999999999998</v>
      </c>
      <c r="M2961">
        <v>0.76</v>
      </c>
      <c r="U2961">
        <f t="shared" si="91"/>
        <v>96.81</v>
      </c>
      <c r="V2961">
        <v>15.1</v>
      </c>
      <c r="X2961">
        <v>58.8</v>
      </c>
      <c r="Y2961">
        <v>218.2</v>
      </c>
      <c r="BZ2961" t="s">
        <v>2649</v>
      </c>
      <c r="CD2961" s="3" t="s">
        <v>2791</v>
      </c>
      <c r="CE2961" s="3" t="s">
        <v>2791</v>
      </c>
    </row>
    <row r="2962" spans="1:83">
      <c r="A2962" t="s">
        <v>1986</v>
      </c>
      <c r="B2962">
        <v>48.8</v>
      </c>
      <c r="C2962">
        <v>0.88</v>
      </c>
      <c r="D2962">
        <v>11</v>
      </c>
      <c r="F2962">
        <v>17.7</v>
      </c>
      <c r="G2962" s="3">
        <f>F2962/Conversions!$C$4</f>
        <v>13.758258841818888</v>
      </c>
      <c r="H2962">
        <v>0.26</v>
      </c>
      <c r="I2962" s="3">
        <f>H2962/Conversions!$C$6</f>
        <v>0.20136307311028503</v>
      </c>
      <c r="J2962">
        <v>6.9</v>
      </c>
      <c r="K2962">
        <v>6.4</v>
      </c>
      <c r="L2962">
        <v>1.94</v>
      </c>
      <c r="M2962">
        <v>0.56999999999999995</v>
      </c>
      <c r="U2962">
        <f t="shared" si="91"/>
        <v>94.45</v>
      </c>
      <c r="V2962">
        <v>13.9</v>
      </c>
      <c r="X2962">
        <v>39.9</v>
      </c>
      <c r="Y2962">
        <v>189.7</v>
      </c>
      <c r="BZ2962" t="s">
        <v>2649</v>
      </c>
      <c r="CD2962" s="3" t="s">
        <v>2791</v>
      </c>
      <c r="CE2962" s="3" t="s">
        <v>2791</v>
      </c>
    </row>
    <row r="2963" spans="1:83">
      <c r="A2963" t="s">
        <v>1987</v>
      </c>
      <c r="B2963">
        <v>52.2</v>
      </c>
      <c r="C2963">
        <v>0.89</v>
      </c>
      <c r="D2963">
        <v>11.5</v>
      </c>
      <c r="F2963">
        <v>18.899999999999999</v>
      </c>
      <c r="G2963" s="3">
        <f>F2963/Conversions!$C$4</f>
        <v>14.691022153128642</v>
      </c>
      <c r="H2963">
        <v>0.16</v>
      </c>
      <c r="I2963" s="3">
        <f>H2963/Conversions!$C$6</f>
        <v>0.12391573729863693</v>
      </c>
      <c r="J2963">
        <v>8</v>
      </c>
      <c r="K2963">
        <v>1.5</v>
      </c>
      <c r="L2963">
        <v>2.15</v>
      </c>
      <c r="M2963">
        <v>0.66</v>
      </c>
      <c r="U2963">
        <f t="shared" si="91"/>
        <v>95.960000000000008</v>
      </c>
      <c r="V2963">
        <v>13.1</v>
      </c>
      <c r="Y2963">
        <v>251.1</v>
      </c>
      <c r="BZ2963" t="s">
        <v>2649</v>
      </c>
      <c r="CD2963" s="3" t="s">
        <v>2791</v>
      </c>
      <c r="CE2963" s="3" t="s">
        <v>2791</v>
      </c>
    </row>
    <row r="2964" spans="1:83">
      <c r="A2964" t="s">
        <v>1987</v>
      </c>
      <c r="B2964">
        <v>50.1</v>
      </c>
      <c r="C2964">
        <v>0.84</v>
      </c>
      <c r="D2964">
        <v>10.7</v>
      </c>
      <c r="F2964">
        <v>19.600000000000001</v>
      </c>
      <c r="G2964" s="3">
        <f>F2964/Conversions!$C$4</f>
        <v>15.235134084726003</v>
      </c>
      <c r="H2964">
        <v>0.15</v>
      </c>
      <c r="I2964" s="3">
        <f>H2964/Conversions!$C$6</f>
        <v>0.11617100371747212</v>
      </c>
      <c r="J2964">
        <v>8.5</v>
      </c>
      <c r="K2964">
        <v>1.5</v>
      </c>
      <c r="L2964">
        <v>2.0099999999999998</v>
      </c>
      <c r="M2964">
        <v>0.62</v>
      </c>
      <c r="U2964">
        <f t="shared" si="91"/>
        <v>94.02000000000001</v>
      </c>
      <c r="V2964">
        <v>12.2</v>
      </c>
      <c r="Y2964">
        <v>164.6</v>
      </c>
      <c r="BZ2964" t="s">
        <v>2649</v>
      </c>
      <c r="CD2964" s="3" t="s">
        <v>2791</v>
      </c>
      <c r="CE2964" s="3" t="s">
        <v>2791</v>
      </c>
    </row>
    <row r="2965" spans="1:83">
      <c r="A2965" t="s">
        <v>1987</v>
      </c>
      <c r="B2965">
        <v>46.6</v>
      </c>
      <c r="C2965">
        <v>0.75</v>
      </c>
      <c r="D2965">
        <v>13.7</v>
      </c>
      <c r="F2965">
        <v>21.4</v>
      </c>
      <c r="G2965" s="3">
        <f>F2965/Conversions!$C$4</f>
        <v>16.634279051690633</v>
      </c>
      <c r="H2965">
        <v>0.17</v>
      </c>
      <c r="I2965" s="3">
        <f>H2965/Conversions!$C$6</f>
        <v>0.13166047087980176</v>
      </c>
      <c r="J2965">
        <v>4.7</v>
      </c>
      <c r="K2965">
        <v>4.0999999999999996</v>
      </c>
      <c r="L2965">
        <v>3.02</v>
      </c>
      <c r="M2965">
        <v>0.49</v>
      </c>
      <c r="U2965">
        <f t="shared" si="91"/>
        <v>94.93</v>
      </c>
      <c r="V2965">
        <v>8.6</v>
      </c>
      <c r="Y2965">
        <v>154.9</v>
      </c>
      <c r="BZ2965" t="s">
        <v>2649</v>
      </c>
      <c r="CD2965" s="3" t="s">
        <v>2791</v>
      </c>
      <c r="CE2965" s="3" t="s">
        <v>2791</v>
      </c>
    </row>
    <row r="2966" spans="1:83">
      <c r="A2966" t="s">
        <v>1987</v>
      </c>
      <c r="B2966">
        <v>43.3</v>
      </c>
      <c r="C2966">
        <v>0.81</v>
      </c>
      <c r="D2966">
        <v>9.1</v>
      </c>
      <c r="F2966">
        <v>21.2</v>
      </c>
      <c r="G2966" s="3">
        <f>F2966/Conversions!$C$4</f>
        <v>16.478818499805673</v>
      </c>
      <c r="H2966">
        <v>0.14000000000000001</v>
      </c>
      <c r="I2966" s="3">
        <f>H2966/Conversions!$C$6</f>
        <v>0.10842627013630733</v>
      </c>
      <c r="J2966">
        <v>6.7</v>
      </c>
      <c r="K2966">
        <v>1.9</v>
      </c>
      <c r="L2966">
        <v>1.98</v>
      </c>
      <c r="M2966">
        <v>0.42</v>
      </c>
      <c r="U2966">
        <f t="shared" si="91"/>
        <v>85.55</v>
      </c>
      <c r="V2966">
        <v>1.4</v>
      </c>
      <c r="BZ2966" t="s">
        <v>2649</v>
      </c>
      <c r="CD2966" s="3" t="s">
        <v>2791</v>
      </c>
      <c r="CE2966" s="3" t="s">
        <v>2791</v>
      </c>
    </row>
    <row r="2967" spans="1:83">
      <c r="A2967" t="s">
        <v>1987</v>
      </c>
      <c r="B2967">
        <v>53.4</v>
      </c>
      <c r="C2967">
        <v>0.89</v>
      </c>
      <c r="D2967">
        <v>11.8</v>
      </c>
      <c r="F2967">
        <v>19.399999999999999</v>
      </c>
      <c r="G2967" s="3">
        <f>F2967/Conversions!$C$4</f>
        <v>15.07967353284104</v>
      </c>
      <c r="H2967">
        <v>0.18</v>
      </c>
      <c r="I2967" s="3">
        <f>H2967/Conversions!$C$6</f>
        <v>0.13940520446096655</v>
      </c>
      <c r="J2967">
        <v>8</v>
      </c>
      <c r="K2967">
        <v>1.6</v>
      </c>
      <c r="L2967">
        <v>2.25</v>
      </c>
      <c r="M2967">
        <v>0.96</v>
      </c>
      <c r="U2967">
        <f t="shared" si="91"/>
        <v>98.47999999999999</v>
      </c>
      <c r="V2967">
        <v>11.8</v>
      </c>
      <c r="X2967">
        <v>139.19999999999999</v>
      </c>
      <c r="Y2967">
        <v>29.8</v>
      </c>
      <c r="BZ2967" t="s">
        <v>2649</v>
      </c>
      <c r="CD2967" s="3" t="s">
        <v>2791</v>
      </c>
      <c r="CE2967" s="3" t="s">
        <v>2791</v>
      </c>
    </row>
    <row r="2968" spans="1:83">
      <c r="A2968" t="s">
        <v>1987</v>
      </c>
      <c r="B2968">
        <v>49.6</v>
      </c>
      <c r="C2968">
        <v>0.73</v>
      </c>
      <c r="D2968">
        <v>11</v>
      </c>
      <c r="F2968">
        <v>21</v>
      </c>
      <c r="G2968" s="3">
        <f>F2968/Conversions!$C$4</f>
        <v>16.323357947920716</v>
      </c>
      <c r="H2968">
        <v>0.2</v>
      </c>
      <c r="I2968" s="3">
        <f>H2968/Conversions!$C$6</f>
        <v>0.15489467162329618</v>
      </c>
      <c r="J2968">
        <v>9</v>
      </c>
      <c r="K2968">
        <v>1</v>
      </c>
      <c r="L2968">
        <v>2.65</v>
      </c>
      <c r="M2968">
        <v>1.04</v>
      </c>
      <c r="U2968">
        <f t="shared" si="91"/>
        <v>96.22</v>
      </c>
      <c r="V2968">
        <v>12.4</v>
      </c>
      <c r="BZ2968" t="s">
        <v>2649</v>
      </c>
      <c r="CD2968" s="3" t="s">
        <v>2791</v>
      </c>
      <c r="CE2968" s="3" t="s">
        <v>2791</v>
      </c>
    </row>
    <row r="2969" spans="1:83">
      <c r="A2969" t="s">
        <v>1987</v>
      </c>
      <c r="B2969">
        <v>48.8</v>
      </c>
      <c r="C2969">
        <v>0.8</v>
      </c>
      <c r="D2969">
        <v>10.1</v>
      </c>
      <c r="F2969">
        <v>20.6</v>
      </c>
      <c r="G2969" s="3">
        <f>F2969/Conversions!$C$4</f>
        <v>16.012436844150798</v>
      </c>
      <c r="H2969">
        <v>0.19</v>
      </c>
      <c r="I2969" s="3">
        <f>H2969/Conversions!$C$6</f>
        <v>0.14714993804213136</v>
      </c>
      <c r="J2969">
        <v>8.1999999999999993</v>
      </c>
      <c r="K2969">
        <v>1.2</v>
      </c>
      <c r="L2969">
        <v>2.86</v>
      </c>
      <c r="M2969">
        <v>0.85</v>
      </c>
      <c r="U2969">
        <f t="shared" si="91"/>
        <v>93.6</v>
      </c>
      <c r="V2969">
        <v>12.3</v>
      </c>
      <c r="Y2969">
        <v>121.1</v>
      </c>
      <c r="BZ2969" t="s">
        <v>2649</v>
      </c>
      <c r="CD2969" s="3" t="s">
        <v>2791</v>
      </c>
      <c r="CE2969" s="3" t="s">
        <v>2791</v>
      </c>
    </row>
    <row r="2970" spans="1:83">
      <c r="A2970" t="s">
        <v>1987</v>
      </c>
      <c r="B2970">
        <v>47.2</v>
      </c>
      <c r="C2970">
        <v>0.85</v>
      </c>
      <c r="D2970">
        <v>11.2</v>
      </c>
      <c r="F2970">
        <v>21.3</v>
      </c>
      <c r="G2970" s="3">
        <f>F2970/Conversions!$C$4</f>
        <v>16.556548775748155</v>
      </c>
      <c r="H2970">
        <v>0.15</v>
      </c>
      <c r="I2970" s="3">
        <f>H2970/Conversions!$C$6</f>
        <v>0.11617100371747212</v>
      </c>
      <c r="J2970">
        <v>7.4</v>
      </c>
      <c r="K2970">
        <v>3.5</v>
      </c>
      <c r="L2970">
        <v>2.39</v>
      </c>
      <c r="M2970">
        <v>0.5</v>
      </c>
      <c r="U2970">
        <f t="shared" si="91"/>
        <v>94.49</v>
      </c>
      <c r="V2970">
        <v>1.1000000000000001</v>
      </c>
      <c r="BZ2970" t="s">
        <v>2649</v>
      </c>
      <c r="CD2970" s="3" t="s">
        <v>2791</v>
      </c>
      <c r="CE2970" s="3" t="s">
        <v>2791</v>
      </c>
    </row>
    <row r="2971" spans="1:83">
      <c r="A2971" t="s">
        <v>1988</v>
      </c>
      <c r="B2971">
        <v>46.8</v>
      </c>
      <c r="C2971">
        <v>0.71</v>
      </c>
      <c r="D2971">
        <v>11</v>
      </c>
      <c r="F2971">
        <v>16</v>
      </c>
      <c r="G2971" s="3">
        <f>F2971/Conversions!$C$4</f>
        <v>12.436844150796736</v>
      </c>
      <c r="H2971">
        <v>0.23</v>
      </c>
      <c r="I2971" s="3">
        <f>H2971/Conversions!$C$6</f>
        <v>0.17812887236679059</v>
      </c>
      <c r="J2971">
        <v>10.199999999999999</v>
      </c>
      <c r="K2971">
        <v>7.5</v>
      </c>
      <c r="L2971">
        <v>2.25</v>
      </c>
      <c r="M2971">
        <v>0.39</v>
      </c>
      <c r="U2971">
        <f t="shared" si="91"/>
        <v>95.08</v>
      </c>
      <c r="V2971">
        <v>2.7</v>
      </c>
      <c r="BZ2971" t="s">
        <v>2649</v>
      </c>
      <c r="CD2971" s="3" t="s">
        <v>2791</v>
      </c>
      <c r="CE2971" s="3" t="s">
        <v>2791</v>
      </c>
    </row>
    <row r="2972" spans="1:83">
      <c r="A2972" t="s">
        <v>1988</v>
      </c>
      <c r="B2972">
        <v>51.9</v>
      </c>
      <c r="C2972">
        <v>0.82</v>
      </c>
      <c r="D2972">
        <v>12.7</v>
      </c>
      <c r="F2972">
        <v>18.100000000000001</v>
      </c>
      <c r="G2972" s="3">
        <f>F2972/Conversions!$C$4</f>
        <v>14.069179945588807</v>
      </c>
      <c r="H2972">
        <v>0.13</v>
      </c>
      <c r="I2972" s="3">
        <f>H2972/Conversions!$C$6</f>
        <v>0.10068153655514252</v>
      </c>
      <c r="J2972">
        <v>8.6</v>
      </c>
      <c r="K2972">
        <v>2.1</v>
      </c>
      <c r="L2972">
        <v>2.39</v>
      </c>
      <c r="M2972">
        <v>0.61</v>
      </c>
      <c r="U2972">
        <f t="shared" si="91"/>
        <v>97.35</v>
      </c>
      <c r="V2972">
        <v>9.9</v>
      </c>
      <c r="Y2972">
        <v>127.4</v>
      </c>
      <c r="BZ2972" t="s">
        <v>2649</v>
      </c>
      <c r="CD2972" s="3" t="s">
        <v>2791</v>
      </c>
      <c r="CE2972" s="3" t="s">
        <v>2791</v>
      </c>
    </row>
    <row r="2973" spans="1:83">
      <c r="A2973" t="s">
        <v>1988</v>
      </c>
      <c r="B2973">
        <v>55</v>
      </c>
      <c r="C2973">
        <v>3.97</v>
      </c>
      <c r="D2973">
        <v>6.2</v>
      </c>
      <c r="F2973">
        <v>16.100000000000001</v>
      </c>
      <c r="G2973" s="3">
        <f>F2973/Conversions!$C$4</f>
        <v>12.514574426739216</v>
      </c>
      <c r="H2973">
        <v>0.15</v>
      </c>
      <c r="I2973" s="3">
        <f>H2973/Conversions!$C$6</f>
        <v>0.11617100371747212</v>
      </c>
      <c r="J2973">
        <v>8.5</v>
      </c>
      <c r="K2973">
        <v>1.4</v>
      </c>
      <c r="L2973">
        <v>1.22</v>
      </c>
      <c r="M2973">
        <v>0.52</v>
      </c>
      <c r="U2973">
        <f t="shared" si="91"/>
        <v>93.06</v>
      </c>
      <c r="V2973">
        <v>9.4</v>
      </c>
      <c r="BZ2973" t="s">
        <v>2649</v>
      </c>
      <c r="CD2973" s="3" t="s">
        <v>2791</v>
      </c>
      <c r="CE2973" s="3" t="s">
        <v>2791</v>
      </c>
    </row>
    <row r="2974" spans="1:83">
      <c r="A2974" t="s">
        <v>1988</v>
      </c>
      <c r="B2974">
        <v>50.6</v>
      </c>
      <c r="C2974">
        <v>0.87</v>
      </c>
      <c r="D2974">
        <v>14.3</v>
      </c>
      <c r="F2974">
        <v>19.100000000000001</v>
      </c>
      <c r="G2974" s="3">
        <f>F2974/Conversions!$C$4</f>
        <v>14.846482705013605</v>
      </c>
      <c r="H2974">
        <v>0.13</v>
      </c>
      <c r="I2974" s="3">
        <f>H2974/Conversions!$C$6</f>
        <v>0.10068153655514252</v>
      </c>
      <c r="J2974">
        <v>8.8000000000000007</v>
      </c>
      <c r="K2974">
        <v>1.7</v>
      </c>
      <c r="L2974">
        <v>2.44</v>
      </c>
      <c r="M2974">
        <v>0.79</v>
      </c>
      <c r="U2974">
        <f t="shared" si="91"/>
        <v>98.730000000000018</v>
      </c>
      <c r="V2974">
        <v>14.2</v>
      </c>
      <c r="X2974">
        <v>59.4</v>
      </c>
      <c r="Y2974">
        <v>233.6</v>
      </c>
      <c r="BZ2974" t="s">
        <v>2649</v>
      </c>
      <c r="CD2974" s="3" t="s">
        <v>2791</v>
      </c>
      <c r="CE2974" s="3" t="s">
        <v>2791</v>
      </c>
    </row>
    <row r="2975" spans="1:83">
      <c r="A2975" t="s">
        <v>1988</v>
      </c>
      <c r="B2975">
        <v>49.1</v>
      </c>
      <c r="C2975">
        <v>1.67</v>
      </c>
      <c r="D2975">
        <v>11.2</v>
      </c>
      <c r="F2975">
        <v>20.2</v>
      </c>
      <c r="G2975" s="3">
        <f>F2975/Conversions!$C$4</f>
        <v>15.701515740380879</v>
      </c>
      <c r="H2975">
        <v>0.19</v>
      </c>
      <c r="I2975" s="3">
        <f>H2975/Conversions!$C$6</f>
        <v>0.14714993804213136</v>
      </c>
      <c r="J2975">
        <v>8.5</v>
      </c>
      <c r="K2975">
        <v>1.8</v>
      </c>
      <c r="L2975">
        <v>2.4300000000000002</v>
      </c>
      <c r="M2975">
        <v>0.75</v>
      </c>
      <c r="U2975">
        <f t="shared" si="91"/>
        <v>95.84</v>
      </c>
      <c r="V2975">
        <v>11</v>
      </c>
      <c r="Y2975">
        <v>135.30000000000001</v>
      </c>
      <c r="BZ2975" t="s">
        <v>2649</v>
      </c>
      <c r="CD2975" s="3" t="s">
        <v>2791</v>
      </c>
      <c r="CE2975" s="3" t="s">
        <v>2791</v>
      </c>
    </row>
    <row r="2976" spans="1:83">
      <c r="A2976" t="s">
        <v>1988</v>
      </c>
      <c r="B2976">
        <v>52.8</v>
      </c>
      <c r="C2976">
        <v>0.83</v>
      </c>
      <c r="D2976">
        <v>13.7</v>
      </c>
      <c r="F2976">
        <v>18.399999999999999</v>
      </c>
      <c r="G2976" s="3">
        <f>F2976/Conversions!$C$4</f>
        <v>14.302370773416245</v>
      </c>
      <c r="H2976">
        <v>0.13</v>
      </c>
      <c r="I2976" s="3">
        <f>H2976/Conversions!$C$6</f>
        <v>0.10068153655514252</v>
      </c>
      <c r="J2976">
        <v>8.5</v>
      </c>
      <c r="K2976">
        <v>2.2000000000000002</v>
      </c>
      <c r="L2976">
        <v>2.29</v>
      </c>
      <c r="M2976">
        <v>0.56000000000000005</v>
      </c>
      <c r="U2976">
        <f t="shared" si="91"/>
        <v>99.41</v>
      </c>
      <c r="V2976">
        <v>12</v>
      </c>
      <c r="X2976">
        <v>29.8</v>
      </c>
      <c r="Y2976">
        <v>142.4</v>
      </c>
      <c r="BZ2976" t="s">
        <v>2649</v>
      </c>
      <c r="CD2976" s="3" t="s">
        <v>2791</v>
      </c>
      <c r="CE2976" s="3" t="s">
        <v>2791</v>
      </c>
    </row>
    <row r="2977" spans="1:83">
      <c r="A2977" t="s">
        <v>1988</v>
      </c>
      <c r="B2977">
        <v>50.2</v>
      </c>
      <c r="C2977">
        <v>0.85</v>
      </c>
      <c r="D2977">
        <v>12.1</v>
      </c>
      <c r="F2977">
        <v>20</v>
      </c>
      <c r="G2977" s="3">
        <f>F2977/Conversions!$C$4</f>
        <v>15.54605518849592</v>
      </c>
      <c r="H2977">
        <v>0.19</v>
      </c>
      <c r="I2977" s="3">
        <f>H2977/Conversions!$C$6</f>
        <v>0.14714993804213136</v>
      </c>
      <c r="J2977">
        <v>9.3000000000000007</v>
      </c>
      <c r="K2977">
        <v>1.9</v>
      </c>
      <c r="L2977">
        <v>2.3199999999999998</v>
      </c>
      <c r="M2977">
        <v>0.83</v>
      </c>
      <c r="U2977">
        <f t="shared" si="91"/>
        <v>97.69</v>
      </c>
      <c r="V2977">
        <v>13.7</v>
      </c>
      <c r="Y2977">
        <v>213.9</v>
      </c>
      <c r="BZ2977" t="s">
        <v>2649</v>
      </c>
      <c r="CD2977" s="3" t="s">
        <v>2791</v>
      </c>
      <c r="CE2977" s="3" t="s">
        <v>2791</v>
      </c>
    </row>
    <row r="2978" spans="1:83">
      <c r="A2978" t="s">
        <v>1988</v>
      </c>
      <c r="B2978">
        <v>46</v>
      </c>
      <c r="C2978">
        <v>0.76</v>
      </c>
      <c r="D2978">
        <v>10.3</v>
      </c>
      <c r="F2978">
        <v>18.600000000000001</v>
      </c>
      <c r="G2978" s="3">
        <f>F2978/Conversions!$C$4</f>
        <v>14.457831325301207</v>
      </c>
      <c r="H2978">
        <v>0.19</v>
      </c>
      <c r="I2978" s="3">
        <f>H2978/Conversions!$C$6</f>
        <v>0.14714993804213136</v>
      </c>
      <c r="J2978">
        <v>11.9</v>
      </c>
      <c r="K2978">
        <v>3.2</v>
      </c>
      <c r="L2978">
        <v>1.95</v>
      </c>
      <c r="M2978">
        <v>0.3</v>
      </c>
      <c r="U2978">
        <f t="shared" si="91"/>
        <v>93.200000000000017</v>
      </c>
      <c r="V2978">
        <v>9.3000000000000007</v>
      </c>
      <c r="BZ2978" t="s">
        <v>2649</v>
      </c>
      <c r="CD2978" s="3" t="s">
        <v>2791</v>
      </c>
      <c r="CE2978" s="3" t="s">
        <v>2791</v>
      </c>
    </row>
    <row r="2979" spans="1:83">
      <c r="A2979" t="s">
        <v>1989</v>
      </c>
      <c r="B2979">
        <v>50.4</v>
      </c>
      <c r="C2979">
        <v>0.99</v>
      </c>
      <c r="D2979">
        <v>11.5</v>
      </c>
      <c r="F2979">
        <v>20.6</v>
      </c>
      <c r="G2979" s="3">
        <f>F2979/Conversions!$C$4</f>
        <v>16.012436844150798</v>
      </c>
      <c r="H2979">
        <v>0.15</v>
      </c>
      <c r="I2979" s="3">
        <f>H2979/Conversions!$C$6</f>
        <v>0.11617100371747212</v>
      </c>
      <c r="J2979">
        <v>7.8</v>
      </c>
      <c r="K2979">
        <v>2.8</v>
      </c>
      <c r="L2979">
        <v>2.61</v>
      </c>
      <c r="M2979">
        <v>0.79</v>
      </c>
      <c r="U2979">
        <f t="shared" si="91"/>
        <v>97.639999999999986</v>
      </c>
      <c r="V2979">
        <v>12.1</v>
      </c>
      <c r="X2979">
        <v>39.799999999999997</v>
      </c>
      <c r="Y2979">
        <v>278.3</v>
      </c>
      <c r="BZ2979" t="s">
        <v>2649</v>
      </c>
      <c r="CD2979" s="3" t="s">
        <v>2791</v>
      </c>
      <c r="CE2979" s="3" t="s">
        <v>2791</v>
      </c>
    </row>
    <row r="2980" spans="1:83">
      <c r="A2980" t="s">
        <v>1989</v>
      </c>
      <c r="B2980">
        <v>43.2</v>
      </c>
      <c r="C2980">
        <v>0.79</v>
      </c>
      <c r="D2980">
        <v>9.4</v>
      </c>
      <c r="F2980">
        <v>18.3</v>
      </c>
      <c r="G2980" s="3">
        <f>F2980/Conversions!$C$4</f>
        <v>14.224640497473766</v>
      </c>
      <c r="H2980">
        <v>0.19</v>
      </c>
      <c r="I2980" s="3">
        <f>H2980/Conversions!$C$6</f>
        <v>0.14714993804213136</v>
      </c>
      <c r="J2980">
        <v>4.5</v>
      </c>
      <c r="K2980">
        <v>11.7</v>
      </c>
      <c r="L2980">
        <v>1.65</v>
      </c>
      <c r="M2980">
        <v>0.57999999999999996</v>
      </c>
      <c r="U2980">
        <f t="shared" si="91"/>
        <v>90.31</v>
      </c>
      <c r="V2980">
        <v>16.3</v>
      </c>
      <c r="X2980">
        <v>168.8</v>
      </c>
      <c r="Y2980">
        <v>144.30000000000001</v>
      </c>
      <c r="BZ2980" t="s">
        <v>2649</v>
      </c>
      <c r="CD2980" s="3" t="s">
        <v>2791</v>
      </c>
      <c r="CE2980" s="3" t="s">
        <v>2791</v>
      </c>
    </row>
    <row r="2981" spans="1:83">
      <c r="A2981" t="s">
        <v>1989</v>
      </c>
      <c r="B2981">
        <v>37.9</v>
      </c>
      <c r="C2981">
        <v>0.7</v>
      </c>
      <c r="D2981">
        <v>7.7</v>
      </c>
      <c r="F2981">
        <v>14.9</v>
      </c>
      <c r="G2981" s="3">
        <f>F2981/Conversions!$C$4</f>
        <v>11.58181111542946</v>
      </c>
      <c r="H2981">
        <v>0.18</v>
      </c>
      <c r="I2981" s="3">
        <f>H2981/Conversions!$C$6</f>
        <v>0.13940520446096655</v>
      </c>
      <c r="J2981">
        <v>3.6</v>
      </c>
      <c r="K2981">
        <v>19.600000000000001</v>
      </c>
      <c r="L2981">
        <v>1.1200000000000001</v>
      </c>
      <c r="M2981">
        <v>0.37</v>
      </c>
      <c r="U2981">
        <f t="shared" si="91"/>
        <v>86.070000000000007</v>
      </c>
      <c r="V2981">
        <v>2.6</v>
      </c>
      <c r="X2981">
        <v>53</v>
      </c>
      <c r="BZ2981" t="s">
        <v>2649</v>
      </c>
      <c r="CD2981" s="3" t="s">
        <v>2791</v>
      </c>
      <c r="CE2981" s="3" t="s">
        <v>2791</v>
      </c>
    </row>
    <row r="2982" spans="1:83">
      <c r="A2982" t="s">
        <v>1989</v>
      </c>
      <c r="B2982">
        <v>37.4</v>
      </c>
      <c r="C2982">
        <v>0.67</v>
      </c>
      <c r="D2982">
        <v>7.5</v>
      </c>
      <c r="F2982">
        <v>14.3</v>
      </c>
      <c r="G2982" s="3">
        <f>F2982/Conversions!$C$4</f>
        <v>11.115429459774584</v>
      </c>
      <c r="H2982">
        <v>0.15</v>
      </c>
      <c r="I2982" s="3">
        <f>H2982/Conversions!$C$6</f>
        <v>0.11617100371747212</v>
      </c>
      <c r="J2982">
        <v>3.3</v>
      </c>
      <c r="K2982">
        <v>16.899999999999999</v>
      </c>
      <c r="L2982">
        <v>1.21</v>
      </c>
      <c r="M2982">
        <v>0.33</v>
      </c>
      <c r="U2982">
        <f t="shared" si="91"/>
        <v>81.759999999999991</v>
      </c>
      <c r="V2982">
        <v>18.2</v>
      </c>
      <c r="X2982">
        <v>32.9</v>
      </c>
      <c r="BZ2982" t="s">
        <v>2649</v>
      </c>
      <c r="CD2982" s="3" t="s">
        <v>2791</v>
      </c>
      <c r="CE2982" s="3" t="s">
        <v>2791</v>
      </c>
    </row>
    <row r="2983" spans="1:83">
      <c r="A2983" t="s">
        <v>1989</v>
      </c>
      <c r="B2983">
        <v>37.799999999999997</v>
      </c>
      <c r="C2983">
        <v>0.69</v>
      </c>
      <c r="D2983">
        <v>7.4</v>
      </c>
      <c r="F2983">
        <v>14.4</v>
      </c>
      <c r="G2983" s="3">
        <f>F2983/Conversions!$C$4</f>
        <v>11.193159735717062</v>
      </c>
      <c r="H2983">
        <v>0.18</v>
      </c>
      <c r="I2983" s="3">
        <f>H2983/Conversions!$C$6</f>
        <v>0.13940520446096655</v>
      </c>
      <c r="J2983">
        <v>3.7</v>
      </c>
      <c r="K2983">
        <v>18.3</v>
      </c>
      <c r="L2983">
        <v>1.1299999999999999</v>
      </c>
      <c r="M2983">
        <v>0.39</v>
      </c>
      <c r="U2983">
        <f t="shared" si="91"/>
        <v>83.990000000000009</v>
      </c>
      <c r="V2983">
        <v>2.9</v>
      </c>
      <c r="X2983">
        <v>12.3</v>
      </c>
      <c r="BZ2983" t="s">
        <v>2649</v>
      </c>
      <c r="CD2983" s="3" t="s">
        <v>2791</v>
      </c>
      <c r="CE2983" s="3" t="s">
        <v>2791</v>
      </c>
    </row>
    <row r="2984" spans="1:83">
      <c r="A2984" t="s">
        <v>1990</v>
      </c>
      <c r="B2984">
        <v>36.299999999999997</v>
      </c>
      <c r="C2984">
        <v>0.68</v>
      </c>
      <c r="D2984">
        <v>6.8</v>
      </c>
      <c r="F2984">
        <v>13.9</v>
      </c>
      <c r="G2984" s="3">
        <f>F2984/Conversions!$C$4</f>
        <v>10.804508356004664</v>
      </c>
      <c r="H2984">
        <v>0.19</v>
      </c>
      <c r="I2984" s="3">
        <f>H2984/Conversions!$C$6</f>
        <v>0.14714993804213136</v>
      </c>
      <c r="J2984">
        <v>3.6</v>
      </c>
      <c r="K2984">
        <v>21.3</v>
      </c>
      <c r="L2984">
        <v>0.95</v>
      </c>
      <c r="M2984">
        <v>0.32</v>
      </c>
      <c r="U2984">
        <f t="shared" si="91"/>
        <v>84.04</v>
      </c>
      <c r="V2984">
        <v>2.1</v>
      </c>
      <c r="X2984">
        <v>67</v>
      </c>
      <c r="BZ2984" t="s">
        <v>2649</v>
      </c>
      <c r="CD2984" s="3" t="s">
        <v>2791</v>
      </c>
      <c r="CE2984" s="3" t="s">
        <v>2791</v>
      </c>
    </row>
    <row r="2985" spans="1:83">
      <c r="A2985" t="s">
        <v>1990</v>
      </c>
      <c r="B2985">
        <v>35.5</v>
      </c>
      <c r="C2985">
        <v>0.64</v>
      </c>
      <c r="D2985">
        <v>6.8</v>
      </c>
      <c r="F2985">
        <v>13.4</v>
      </c>
      <c r="G2985" s="3">
        <f>F2985/Conversions!$C$4</f>
        <v>10.415856976292266</v>
      </c>
      <c r="H2985">
        <v>0.2</v>
      </c>
      <c r="I2985" s="3">
        <f>H2985/Conversions!$C$6</f>
        <v>0.15489467162329618</v>
      </c>
      <c r="J2985">
        <v>3.3</v>
      </c>
      <c r="K2985">
        <v>21.8</v>
      </c>
      <c r="L2985">
        <v>0.96</v>
      </c>
      <c r="M2985">
        <v>0.26</v>
      </c>
      <c r="U2985">
        <f t="shared" si="91"/>
        <v>82.860000000000014</v>
      </c>
      <c r="V2985">
        <v>19.8</v>
      </c>
      <c r="BZ2985" t="s">
        <v>2649</v>
      </c>
      <c r="CD2985" s="3" t="s">
        <v>2791</v>
      </c>
      <c r="CE2985" s="3" t="s">
        <v>2791</v>
      </c>
    </row>
    <row r="2986" spans="1:83">
      <c r="A2986" t="s">
        <v>1990</v>
      </c>
      <c r="B2986">
        <v>36.6</v>
      </c>
      <c r="C2986">
        <v>0.65</v>
      </c>
      <c r="D2986">
        <v>6.7</v>
      </c>
      <c r="F2986">
        <v>13.9</v>
      </c>
      <c r="G2986" s="3">
        <f>F2986/Conversions!$C$4</f>
        <v>10.804508356004664</v>
      </c>
      <c r="H2986">
        <v>0.16</v>
      </c>
      <c r="I2986" s="3">
        <f>H2986/Conversions!$C$6</f>
        <v>0.12391573729863693</v>
      </c>
      <c r="J2986">
        <v>3.6</v>
      </c>
      <c r="K2986">
        <v>20</v>
      </c>
      <c r="L2986">
        <v>0.8</v>
      </c>
      <c r="M2986">
        <v>0.18</v>
      </c>
      <c r="U2986">
        <f t="shared" si="91"/>
        <v>82.59</v>
      </c>
      <c r="V2986">
        <v>17.3</v>
      </c>
      <c r="BZ2986" t="s">
        <v>2649</v>
      </c>
      <c r="CD2986" s="3" t="s">
        <v>2791</v>
      </c>
      <c r="CE2986" s="3" t="s">
        <v>2791</v>
      </c>
    </row>
    <row r="2987" spans="1:83">
      <c r="A2987" t="s">
        <v>1990</v>
      </c>
      <c r="B2987">
        <v>46.9</v>
      </c>
      <c r="C2987">
        <v>0.81</v>
      </c>
      <c r="D2987">
        <v>8.6</v>
      </c>
      <c r="F2987">
        <v>21.8</v>
      </c>
      <c r="G2987" s="3">
        <f>F2987/Conversions!$C$4</f>
        <v>16.945200155460554</v>
      </c>
      <c r="H2987">
        <v>0.15</v>
      </c>
      <c r="I2987" s="3">
        <f>H2987/Conversions!$C$6</f>
        <v>0.11617100371747212</v>
      </c>
      <c r="J2987">
        <v>9.6</v>
      </c>
      <c r="K2987">
        <v>1.2</v>
      </c>
      <c r="L2987">
        <v>2</v>
      </c>
      <c r="M2987">
        <v>0.82</v>
      </c>
      <c r="U2987">
        <f t="shared" si="91"/>
        <v>91.88</v>
      </c>
      <c r="V2987">
        <v>15.6</v>
      </c>
      <c r="X2987">
        <v>41.9</v>
      </c>
      <c r="BZ2987" t="s">
        <v>2649</v>
      </c>
      <c r="CD2987" s="3" t="s">
        <v>2791</v>
      </c>
      <c r="CE2987" s="3" t="s">
        <v>2791</v>
      </c>
    </row>
    <row r="2988" spans="1:83">
      <c r="A2988" t="s">
        <v>1990</v>
      </c>
      <c r="B2988">
        <v>49.9</v>
      </c>
      <c r="C2988">
        <v>0.98</v>
      </c>
      <c r="D2988">
        <v>11.3</v>
      </c>
      <c r="F2988">
        <v>22.2</v>
      </c>
      <c r="G2988" s="3">
        <f>F2988/Conversions!$C$4</f>
        <v>17.256121259230468</v>
      </c>
      <c r="H2988">
        <v>0.18</v>
      </c>
      <c r="I2988" s="3">
        <f>H2988/Conversions!$C$6</f>
        <v>0.13940520446096655</v>
      </c>
      <c r="J2988">
        <v>8.6999999999999993</v>
      </c>
      <c r="K2988">
        <v>1.6</v>
      </c>
      <c r="L2988">
        <v>2.31</v>
      </c>
      <c r="M2988">
        <v>0.96</v>
      </c>
      <c r="U2988">
        <f t="shared" ref="U2988:U3051" si="92">SUM(J2988:M2988,H2988,B2988:F2988)</f>
        <v>98.13</v>
      </c>
      <c r="V2988">
        <v>21.4</v>
      </c>
      <c r="X2988">
        <v>94</v>
      </c>
      <c r="Y2988">
        <v>316.60000000000002</v>
      </c>
      <c r="BZ2988" t="s">
        <v>2649</v>
      </c>
      <c r="CD2988" s="3" t="s">
        <v>2791</v>
      </c>
      <c r="CE2988" s="3" t="s">
        <v>2791</v>
      </c>
    </row>
    <row r="2989" spans="1:83">
      <c r="A2989" t="s">
        <v>1990</v>
      </c>
      <c r="B2989">
        <v>50.4</v>
      </c>
      <c r="C2989">
        <v>0.87</v>
      </c>
      <c r="D2989">
        <v>11.3</v>
      </c>
      <c r="F2989">
        <v>21.9</v>
      </c>
      <c r="G2989" s="3">
        <f>F2989/Conversions!$C$4</f>
        <v>17.022930431403029</v>
      </c>
      <c r="H2989">
        <v>0.16</v>
      </c>
      <c r="I2989" s="3">
        <f>H2989/Conversions!$C$6</f>
        <v>0.12391573729863693</v>
      </c>
      <c r="J2989">
        <v>8.6</v>
      </c>
      <c r="K2989">
        <v>1.6</v>
      </c>
      <c r="L2989">
        <v>2.34</v>
      </c>
      <c r="M2989">
        <v>0.97</v>
      </c>
      <c r="U2989">
        <f t="shared" si="92"/>
        <v>98.139999999999986</v>
      </c>
      <c r="V2989">
        <v>19.3</v>
      </c>
      <c r="X2989">
        <v>35.6</v>
      </c>
      <c r="Y2989">
        <v>321.89999999999998</v>
      </c>
      <c r="BZ2989" t="s">
        <v>2649</v>
      </c>
      <c r="CD2989" s="3" t="s">
        <v>2791</v>
      </c>
      <c r="CE2989" s="3" t="s">
        <v>2791</v>
      </c>
    </row>
    <row r="2990" spans="1:83">
      <c r="A2990" t="s">
        <v>1990</v>
      </c>
      <c r="B2990">
        <v>50.1</v>
      </c>
      <c r="C2990">
        <v>0.89</v>
      </c>
      <c r="D2990">
        <v>10.3</v>
      </c>
      <c r="F2990">
        <v>22.5</v>
      </c>
      <c r="G2990" s="3">
        <f>F2990/Conversions!$C$4</f>
        <v>17.489312087057911</v>
      </c>
      <c r="H2990">
        <v>0.18</v>
      </c>
      <c r="I2990" s="3">
        <f>H2990/Conversions!$C$6</f>
        <v>0.13940520446096655</v>
      </c>
      <c r="J2990">
        <v>8.5</v>
      </c>
      <c r="K2990">
        <v>1.5</v>
      </c>
      <c r="L2990">
        <v>2.25</v>
      </c>
      <c r="M2990">
        <v>0.92</v>
      </c>
      <c r="U2990">
        <f t="shared" si="92"/>
        <v>97.14</v>
      </c>
      <c r="V2990">
        <v>18.2</v>
      </c>
      <c r="X2990">
        <v>89.8</v>
      </c>
      <c r="Y2990">
        <v>272</v>
      </c>
      <c r="BZ2990" t="s">
        <v>2649</v>
      </c>
      <c r="CD2990" s="3" t="s">
        <v>2791</v>
      </c>
      <c r="CE2990" s="3" t="s">
        <v>2791</v>
      </c>
    </row>
    <row r="2991" spans="1:83">
      <c r="A2991" t="s">
        <v>1990</v>
      </c>
      <c r="B2991">
        <v>52.6</v>
      </c>
      <c r="C2991">
        <v>0.87</v>
      </c>
      <c r="D2991">
        <v>11.7</v>
      </c>
      <c r="F2991">
        <v>21.2</v>
      </c>
      <c r="G2991" s="3">
        <f>F2991/Conversions!$C$4</f>
        <v>16.478818499805673</v>
      </c>
      <c r="H2991">
        <v>0.37</v>
      </c>
      <c r="I2991" s="3">
        <f>H2991/Conversions!$C$6</f>
        <v>0.28655514250309794</v>
      </c>
      <c r="J2991">
        <v>8.4</v>
      </c>
      <c r="K2991">
        <v>2</v>
      </c>
      <c r="L2991">
        <v>2.57</v>
      </c>
      <c r="M2991">
        <v>1.17</v>
      </c>
      <c r="U2991">
        <f t="shared" si="92"/>
        <v>100.88000000000001</v>
      </c>
      <c r="V2991">
        <v>19.8</v>
      </c>
      <c r="X2991">
        <v>94.5</v>
      </c>
      <c r="Y2991">
        <v>342.9</v>
      </c>
      <c r="BZ2991" t="s">
        <v>2649</v>
      </c>
      <c r="CD2991" s="3" t="s">
        <v>2791</v>
      </c>
      <c r="CE2991" s="3" t="s">
        <v>2791</v>
      </c>
    </row>
    <row r="2992" spans="1:83">
      <c r="A2992" t="s">
        <v>1990</v>
      </c>
      <c r="B2992">
        <v>49.4</v>
      </c>
      <c r="C2992">
        <v>0.95</v>
      </c>
      <c r="D2992">
        <v>11.5</v>
      </c>
      <c r="F2992">
        <v>22.1</v>
      </c>
      <c r="G2992" s="3">
        <f>F2992/Conversions!$C$4</f>
        <v>17.178390983287994</v>
      </c>
      <c r="H2992">
        <v>0.17</v>
      </c>
      <c r="I2992" s="3">
        <f>H2992/Conversions!$C$6</f>
        <v>0.13166047087980176</v>
      </c>
      <c r="J2992">
        <v>8.1</v>
      </c>
      <c r="K2992">
        <v>2.1</v>
      </c>
      <c r="L2992">
        <v>2.39</v>
      </c>
      <c r="M2992">
        <v>0.81</v>
      </c>
      <c r="U2992">
        <f t="shared" si="92"/>
        <v>97.52000000000001</v>
      </c>
      <c r="V2992">
        <v>15.9</v>
      </c>
      <c r="X2992">
        <v>71.7</v>
      </c>
      <c r="Y2992">
        <v>295.60000000000002</v>
      </c>
      <c r="BZ2992" t="s">
        <v>2649</v>
      </c>
      <c r="CD2992" s="3" t="s">
        <v>2791</v>
      </c>
      <c r="CE2992" s="3" t="s">
        <v>2791</v>
      </c>
    </row>
    <row r="2993" spans="1:83">
      <c r="A2993" t="s">
        <v>1991</v>
      </c>
      <c r="B2993">
        <v>51.3</v>
      </c>
      <c r="C2993">
        <v>0.91</v>
      </c>
      <c r="D2993">
        <v>11.8</v>
      </c>
      <c r="F2993">
        <v>19.7</v>
      </c>
      <c r="G2993" s="3">
        <f>F2993/Conversions!$C$4</f>
        <v>15.312864360668479</v>
      </c>
      <c r="H2993">
        <v>0.2</v>
      </c>
      <c r="I2993" s="3">
        <f>H2993/Conversions!$C$6</f>
        <v>0.15489467162329618</v>
      </c>
      <c r="J2993">
        <v>6.6</v>
      </c>
      <c r="K2993">
        <v>2.2999999999999998</v>
      </c>
      <c r="L2993">
        <v>3.82</v>
      </c>
      <c r="M2993">
        <v>0.71</v>
      </c>
      <c r="U2993">
        <f t="shared" si="92"/>
        <v>97.339999999999989</v>
      </c>
      <c r="V2993">
        <v>13.2</v>
      </c>
      <c r="X2993">
        <v>81.3</v>
      </c>
      <c r="Y2993">
        <v>257.89999999999998</v>
      </c>
      <c r="BZ2993" t="s">
        <v>2649</v>
      </c>
      <c r="CD2993" s="3" t="s">
        <v>2791</v>
      </c>
      <c r="CE2993" s="3" t="s">
        <v>2791</v>
      </c>
    </row>
    <row r="2994" spans="1:83">
      <c r="A2994" t="s">
        <v>1991</v>
      </c>
      <c r="B2994">
        <v>41.1</v>
      </c>
      <c r="C2994">
        <v>0.75</v>
      </c>
      <c r="D2994">
        <v>7.1</v>
      </c>
      <c r="F2994">
        <v>15.9</v>
      </c>
      <c r="G2994" s="3">
        <f>F2994/Conversions!$C$4</f>
        <v>12.359113874854255</v>
      </c>
      <c r="H2994">
        <v>0.17</v>
      </c>
      <c r="I2994" s="3">
        <f>H2994/Conversions!$C$6</f>
        <v>0.13166047087980176</v>
      </c>
      <c r="J2994">
        <v>4.2</v>
      </c>
      <c r="K2994">
        <v>13.4</v>
      </c>
      <c r="L2994">
        <v>1.37</v>
      </c>
      <c r="M2994">
        <v>0.41</v>
      </c>
      <c r="U2994">
        <f t="shared" si="92"/>
        <v>84.4</v>
      </c>
      <c r="V2994">
        <v>16.3</v>
      </c>
      <c r="X2994">
        <v>48.3</v>
      </c>
      <c r="BZ2994" t="s">
        <v>2649</v>
      </c>
      <c r="CD2994" s="3" t="s">
        <v>2791</v>
      </c>
      <c r="CE2994" s="3" t="s">
        <v>2791</v>
      </c>
    </row>
    <row r="2995" spans="1:83">
      <c r="A2995" t="s">
        <v>1992</v>
      </c>
      <c r="B2995">
        <v>32.5</v>
      </c>
      <c r="C2995">
        <v>0.63</v>
      </c>
      <c r="D2995">
        <v>5.9</v>
      </c>
      <c r="F2995">
        <v>11.1</v>
      </c>
      <c r="G2995" s="3">
        <f>F2995/Conversions!$C$4</f>
        <v>8.6280606296152342</v>
      </c>
      <c r="H2995">
        <v>0.15</v>
      </c>
      <c r="I2995" s="3">
        <f>H2995/Conversions!$C$6</f>
        <v>0.11617100371747212</v>
      </c>
      <c r="J2995">
        <v>2.7</v>
      </c>
      <c r="K2995">
        <v>23.1</v>
      </c>
      <c r="L2995">
        <v>0.96</v>
      </c>
      <c r="M2995">
        <v>0.33</v>
      </c>
      <c r="U2995">
        <f t="shared" si="92"/>
        <v>77.36999999999999</v>
      </c>
      <c r="V2995">
        <v>17.100000000000001</v>
      </c>
      <c r="X2995">
        <v>61.6</v>
      </c>
      <c r="BZ2995" t="s">
        <v>2649</v>
      </c>
      <c r="CD2995" s="3" t="s">
        <v>2791</v>
      </c>
      <c r="CE2995" s="3" t="s">
        <v>2791</v>
      </c>
    </row>
    <row r="2996" spans="1:83">
      <c r="A2996" t="s">
        <v>1992</v>
      </c>
      <c r="B2996">
        <v>20.2</v>
      </c>
      <c r="C2996">
        <v>0.2</v>
      </c>
      <c r="D2996">
        <v>3.1</v>
      </c>
      <c r="F2996">
        <v>8.5</v>
      </c>
      <c r="G2996" s="3">
        <f>F2996/Conversions!$C$4</f>
        <v>6.6070734551107657</v>
      </c>
      <c r="H2996">
        <v>0.13</v>
      </c>
      <c r="I2996" s="3">
        <f>H2996/Conversions!$C$6</f>
        <v>0.10068153655514252</v>
      </c>
      <c r="J2996">
        <v>3.2</v>
      </c>
      <c r="K2996">
        <v>28.9</v>
      </c>
      <c r="L2996">
        <v>0.51</v>
      </c>
      <c r="M2996">
        <v>0.09</v>
      </c>
      <c r="U2996">
        <f t="shared" si="92"/>
        <v>64.830000000000013</v>
      </c>
      <c r="V2996">
        <v>11.4</v>
      </c>
      <c r="BZ2996" t="s">
        <v>2649</v>
      </c>
      <c r="CD2996" s="3" t="s">
        <v>2791</v>
      </c>
      <c r="CE2996" s="3" t="s">
        <v>2791</v>
      </c>
    </row>
    <row r="2997" spans="1:83">
      <c r="A2997" t="s">
        <v>1992</v>
      </c>
      <c r="B2997">
        <v>27.7</v>
      </c>
      <c r="C2997">
        <v>0.59</v>
      </c>
      <c r="D2997">
        <v>4.8</v>
      </c>
      <c r="F2997">
        <v>9.5</v>
      </c>
      <c r="G2997" s="3">
        <f>F2997/Conversions!$C$4</f>
        <v>7.3843762145355614</v>
      </c>
      <c r="H2997">
        <v>0.15</v>
      </c>
      <c r="I2997" s="3">
        <f>H2997/Conversions!$C$6</f>
        <v>0.11617100371747212</v>
      </c>
      <c r="J2997">
        <v>2.8</v>
      </c>
      <c r="K2997">
        <v>26.9</v>
      </c>
      <c r="L2997">
        <v>0.76</v>
      </c>
      <c r="M2997">
        <v>0.21</v>
      </c>
      <c r="U2997">
        <f t="shared" si="92"/>
        <v>73.41</v>
      </c>
      <c r="V2997">
        <v>11.3</v>
      </c>
      <c r="X2997">
        <v>3.3</v>
      </c>
      <c r="BZ2997" t="s">
        <v>2649</v>
      </c>
      <c r="CD2997" s="3" t="s">
        <v>2791</v>
      </c>
      <c r="CE2997" s="3" t="s">
        <v>2791</v>
      </c>
    </row>
    <row r="2998" spans="1:83">
      <c r="A2998" t="s">
        <v>1992</v>
      </c>
      <c r="B2998">
        <v>32.299999999999997</v>
      </c>
      <c r="C2998">
        <v>0.62</v>
      </c>
      <c r="D2998">
        <v>5.7</v>
      </c>
      <c r="F2998">
        <v>11.2</v>
      </c>
      <c r="G2998" s="3">
        <f>F2998/Conversions!$C$4</f>
        <v>8.7057909055577145</v>
      </c>
      <c r="H2998">
        <v>0.17</v>
      </c>
      <c r="I2998" s="3">
        <f>H2998/Conversions!$C$6</f>
        <v>0.13166047087980176</v>
      </c>
      <c r="J2998">
        <v>3.2</v>
      </c>
      <c r="K2998">
        <v>25.1</v>
      </c>
      <c r="L2998">
        <v>0.81</v>
      </c>
      <c r="M2998">
        <v>0.26</v>
      </c>
      <c r="U2998">
        <f t="shared" si="92"/>
        <v>79.36</v>
      </c>
      <c r="V2998">
        <v>13.7</v>
      </c>
      <c r="X2998">
        <v>3.7</v>
      </c>
      <c r="BZ2998" t="s">
        <v>2649</v>
      </c>
      <c r="CD2998" s="3" t="s">
        <v>2791</v>
      </c>
      <c r="CE2998" s="3" t="s">
        <v>2791</v>
      </c>
    </row>
    <row r="2999" spans="1:83">
      <c r="A2999" t="s">
        <v>1992</v>
      </c>
      <c r="B2999">
        <v>32</v>
      </c>
      <c r="C2999">
        <v>0.67</v>
      </c>
      <c r="D2999">
        <v>5.6</v>
      </c>
      <c r="F2999">
        <v>11.6</v>
      </c>
      <c r="G2999" s="3">
        <f>F2999/Conversions!$C$4</f>
        <v>9.0167120093276338</v>
      </c>
      <c r="H2999">
        <v>0.17</v>
      </c>
      <c r="I2999" s="3">
        <f>H2999/Conversions!$C$6</f>
        <v>0.13166047087980176</v>
      </c>
      <c r="J2999">
        <v>3.3</v>
      </c>
      <c r="K2999">
        <v>23.6</v>
      </c>
      <c r="L2999">
        <v>0.89</v>
      </c>
      <c r="M2999">
        <v>0.27</v>
      </c>
      <c r="U2999">
        <f t="shared" si="92"/>
        <v>78.099999999999994</v>
      </c>
      <c r="V2999">
        <v>14.7</v>
      </c>
      <c r="X2999">
        <v>34.1</v>
      </c>
      <c r="BZ2999" t="s">
        <v>2649</v>
      </c>
      <c r="CD2999" s="3" t="s">
        <v>2791</v>
      </c>
      <c r="CE2999" s="3" t="s">
        <v>2791</v>
      </c>
    </row>
    <row r="3000" spans="1:83">
      <c r="A3000" t="s">
        <v>1992</v>
      </c>
      <c r="B3000">
        <v>39.299999999999997</v>
      </c>
      <c r="C3000">
        <v>0.73</v>
      </c>
      <c r="D3000">
        <v>7.3</v>
      </c>
      <c r="F3000">
        <v>14.4</v>
      </c>
      <c r="G3000" s="3">
        <f>F3000/Conversions!$C$4</f>
        <v>11.193159735717062</v>
      </c>
      <c r="H3000">
        <v>0.17</v>
      </c>
      <c r="I3000" s="3">
        <f>H3000/Conversions!$C$6</f>
        <v>0.13166047087980176</v>
      </c>
      <c r="J3000">
        <v>3.8</v>
      </c>
      <c r="K3000">
        <v>16.8</v>
      </c>
      <c r="L3000">
        <v>1.26</v>
      </c>
      <c r="M3000">
        <v>0.49</v>
      </c>
      <c r="U3000">
        <f t="shared" si="92"/>
        <v>84.25</v>
      </c>
      <c r="V3000">
        <v>2.8</v>
      </c>
      <c r="X3000">
        <v>42.7</v>
      </c>
      <c r="BZ3000" t="s">
        <v>2649</v>
      </c>
      <c r="CD3000" s="3" t="s">
        <v>2791</v>
      </c>
      <c r="CE3000" s="3" t="s">
        <v>2791</v>
      </c>
    </row>
    <row r="3001" spans="1:83">
      <c r="A3001" t="s">
        <v>1992</v>
      </c>
      <c r="B3001">
        <v>38.9</v>
      </c>
      <c r="C3001">
        <v>0.71</v>
      </c>
      <c r="D3001">
        <v>7.3</v>
      </c>
      <c r="F3001">
        <v>14.1</v>
      </c>
      <c r="G3001" s="3">
        <f>F3001/Conversions!$C$4</f>
        <v>10.959968907889623</v>
      </c>
      <c r="H3001">
        <v>0.17</v>
      </c>
      <c r="I3001" s="3">
        <f>H3001/Conversions!$C$6</f>
        <v>0.13166047087980176</v>
      </c>
      <c r="J3001">
        <v>3.8</v>
      </c>
      <c r="K3001">
        <v>16.7</v>
      </c>
      <c r="L3001">
        <v>1.23</v>
      </c>
      <c r="M3001">
        <v>0.39</v>
      </c>
      <c r="U3001">
        <f t="shared" si="92"/>
        <v>83.3</v>
      </c>
      <c r="V3001">
        <v>18</v>
      </c>
      <c r="X3001">
        <v>54.8</v>
      </c>
      <c r="BZ3001" t="s">
        <v>2649</v>
      </c>
      <c r="CD3001" s="3" t="s">
        <v>2791</v>
      </c>
      <c r="CE3001" s="3" t="s">
        <v>2791</v>
      </c>
    </row>
    <row r="3002" spans="1:83">
      <c r="A3002" t="s">
        <v>1992</v>
      </c>
      <c r="B3002">
        <v>32.700000000000003</v>
      </c>
      <c r="C3002">
        <v>0.61</v>
      </c>
      <c r="D3002">
        <v>5.9</v>
      </c>
      <c r="F3002">
        <v>11.4</v>
      </c>
      <c r="G3002" s="3">
        <f>F3002/Conversions!$C$4</f>
        <v>8.8612514574426751</v>
      </c>
      <c r="H3002">
        <v>0.16</v>
      </c>
      <c r="I3002" s="3">
        <f>H3002/Conversions!$C$6</f>
        <v>0.12391573729863693</v>
      </c>
      <c r="J3002">
        <v>3</v>
      </c>
      <c r="K3002">
        <v>24.2</v>
      </c>
      <c r="L3002">
        <v>0.88</v>
      </c>
      <c r="M3002">
        <v>0.22</v>
      </c>
      <c r="U3002">
        <f t="shared" si="92"/>
        <v>79.070000000000007</v>
      </c>
      <c r="V3002">
        <v>12.3</v>
      </c>
      <c r="X3002">
        <v>42.5</v>
      </c>
      <c r="BZ3002" t="s">
        <v>2649</v>
      </c>
      <c r="CD3002" s="3" t="s">
        <v>2791</v>
      </c>
      <c r="CE3002" s="3" t="s">
        <v>2791</v>
      </c>
    </row>
    <row r="3003" spans="1:83">
      <c r="A3003" t="s">
        <v>1992</v>
      </c>
      <c r="B3003">
        <v>42</v>
      </c>
      <c r="C3003">
        <v>0.76</v>
      </c>
      <c r="D3003">
        <v>7.5</v>
      </c>
      <c r="F3003">
        <v>14.7</v>
      </c>
      <c r="G3003" s="3">
        <f>F3003/Conversions!$C$4</f>
        <v>11.426350563544501</v>
      </c>
      <c r="H3003">
        <v>0.18</v>
      </c>
      <c r="I3003" s="3">
        <f>H3003/Conversions!$C$6</f>
        <v>0.13940520446096655</v>
      </c>
      <c r="J3003">
        <v>4.4000000000000004</v>
      </c>
      <c r="K3003">
        <v>16.899999999999999</v>
      </c>
      <c r="L3003">
        <v>1.29</v>
      </c>
      <c r="M3003">
        <v>0.38</v>
      </c>
      <c r="U3003">
        <f t="shared" si="92"/>
        <v>88.11</v>
      </c>
      <c r="V3003">
        <v>2.5</v>
      </c>
      <c r="X3003">
        <v>51.6</v>
      </c>
      <c r="BZ3003" t="s">
        <v>2649</v>
      </c>
      <c r="CD3003" s="3" t="s">
        <v>2791</v>
      </c>
      <c r="CE3003" s="3" t="s">
        <v>2791</v>
      </c>
    </row>
    <row r="3004" spans="1:83">
      <c r="A3004" t="s">
        <v>1992</v>
      </c>
      <c r="B3004">
        <v>37.1</v>
      </c>
      <c r="C3004">
        <v>0.67</v>
      </c>
      <c r="D3004">
        <v>6.6</v>
      </c>
      <c r="F3004">
        <v>12.8</v>
      </c>
      <c r="G3004" s="3">
        <f>F3004/Conversions!$C$4</f>
        <v>9.9494753206373883</v>
      </c>
      <c r="H3004">
        <v>0.16</v>
      </c>
      <c r="I3004" s="3">
        <f>H3004/Conversions!$C$6</f>
        <v>0.12391573729863693</v>
      </c>
      <c r="J3004">
        <v>3.5</v>
      </c>
      <c r="K3004">
        <v>19.5</v>
      </c>
      <c r="L3004">
        <v>1.1200000000000001</v>
      </c>
      <c r="M3004">
        <v>0.33</v>
      </c>
      <c r="U3004">
        <f t="shared" si="92"/>
        <v>81.78</v>
      </c>
      <c r="V3004">
        <v>19.600000000000001</v>
      </c>
      <c r="BZ3004" t="s">
        <v>2649</v>
      </c>
      <c r="CD3004" s="3" t="s">
        <v>2791</v>
      </c>
      <c r="CE3004" s="3" t="s">
        <v>2791</v>
      </c>
    </row>
    <row r="3005" spans="1:83">
      <c r="A3005" t="s">
        <v>1993</v>
      </c>
      <c r="B3005">
        <v>45.1</v>
      </c>
      <c r="C3005">
        <v>1.58</v>
      </c>
      <c r="D3005">
        <v>8.3000000000000007</v>
      </c>
      <c r="F3005">
        <v>22.8</v>
      </c>
      <c r="G3005" s="3">
        <f>F3005/Conversions!$C$4</f>
        <v>17.72250291488535</v>
      </c>
      <c r="H3005">
        <v>3.42</v>
      </c>
      <c r="I3005" s="3">
        <f>H3005/Conversions!$C$6</f>
        <v>2.6486988847583643</v>
      </c>
      <c r="J3005">
        <v>6.7</v>
      </c>
      <c r="K3005">
        <v>3.5</v>
      </c>
      <c r="L3005">
        <v>2.15</v>
      </c>
      <c r="M3005">
        <v>0.32</v>
      </c>
      <c r="U3005">
        <f t="shared" si="92"/>
        <v>93.86999999999999</v>
      </c>
      <c r="V3005">
        <v>12.8</v>
      </c>
      <c r="BZ3005" t="s">
        <v>2649</v>
      </c>
      <c r="CD3005" s="3" t="s">
        <v>2791</v>
      </c>
      <c r="CE3005" s="3" t="s">
        <v>2791</v>
      </c>
    </row>
    <row r="3006" spans="1:83">
      <c r="A3006" t="s">
        <v>1993</v>
      </c>
      <c r="B3006">
        <v>45</v>
      </c>
      <c r="C3006">
        <v>0.75</v>
      </c>
      <c r="D3006">
        <v>9</v>
      </c>
      <c r="F3006">
        <v>28.4</v>
      </c>
      <c r="G3006" s="3">
        <f>F3006/Conversions!$C$4</f>
        <v>22.075398367664203</v>
      </c>
      <c r="H3006">
        <v>4.51</v>
      </c>
      <c r="I3006" s="3">
        <f>H3006/Conversions!$C$6</f>
        <v>3.4928748451053284</v>
      </c>
      <c r="J3006">
        <v>4.5</v>
      </c>
      <c r="K3006">
        <v>2.2000000000000002</v>
      </c>
      <c r="L3006">
        <v>2.4300000000000002</v>
      </c>
      <c r="M3006">
        <v>0.32</v>
      </c>
      <c r="U3006">
        <f t="shared" si="92"/>
        <v>97.110000000000014</v>
      </c>
      <c r="V3006">
        <v>18.5</v>
      </c>
      <c r="BZ3006" t="s">
        <v>2649</v>
      </c>
      <c r="CD3006" s="3" t="s">
        <v>2791</v>
      </c>
      <c r="CE3006" s="3" t="s">
        <v>2791</v>
      </c>
    </row>
    <row r="3007" spans="1:83">
      <c r="A3007" t="s">
        <v>1993</v>
      </c>
      <c r="B3007">
        <v>52.1</v>
      </c>
      <c r="C3007">
        <v>0.7</v>
      </c>
      <c r="D3007">
        <v>13.4</v>
      </c>
      <c r="F3007">
        <v>20.9</v>
      </c>
      <c r="G3007" s="3">
        <f>F3007/Conversions!$C$4</f>
        <v>16.245627671978234</v>
      </c>
      <c r="H3007">
        <v>3.53</v>
      </c>
      <c r="I3007" s="3">
        <f>H3007/Conversions!$C$6</f>
        <v>2.7338909541511773</v>
      </c>
      <c r="J3007">
        <v>4.5</v>
      </c>
      <c r="K3007">
        <v>4.5</v>
      </c>
      <c r="L3007">
        <v>3.56</v>
      </c>
      <c r="M3007">
        <v>1.69</v>
      </c>
      <c r="U3007">
        <f t="shared" si="92"/>
        <v>104.88</v>
      </c>
      <c r="V3007">
        <v>15.3</v>
      </c>
      <c r="X3007">
        <v>37.700000000000003</v>
      </c>
      <c r="BZ3007" t="s">
        <v>2649</v>
      </c>
      <c r="CD3007" s="3" t="s">
        <v>2791</v>
      </c>
      <c r="CE3007" s="3" t="s">
        <v>2791</v>
      </c>
    </row>
    <row r="3008" spans="1:83">
      <c r="A3008" t="s">
        <v>1993</v>
      </c>
      <c r="B3008">
        <v>48.6</v>
      </c>
      <c r="C3008">
        <v>2.69</v>
      </c>
      <c r="D3008">
        <v>7</v>
      </c>
      <c r="F3008">
        <v>22.1</v>
      </c>
      <c r="G3008" s="3">
        <f>F3008/Conversions!$C$4</f>
        <v>17.178390983287994</v>
      </c>
      <c r="H3008">
        <v>0.41</v>
      </c>
      <c r="I3008" s="3">
        <f>H3008/Conversions!$C$6</f>
        <v>0.31753407682775714</v>
      </c>
      <c r="J3008">
        <v>6.5</v>
      </c>
      <c r="K3008">
        <v>4.0999999999999996</v>
      </c>
      <c r="L3008">
        <v>2.66</v>
      </c>
      <c r="M3008">
        <v>0.64</v>
      </c>
      <c r="U3008">
        <f t="shared" si="92"/>
        <v>94.700000000000017</v>
      </c>
      <c r="V3008">
        <v>13.4</v>
      </c>
      <c r="BZ3008" t="s">
        <v>2649</v>
      </c>
      <c r="CD3008" s="3" t="s">
        <v>2791</v>
      </c>
      <c r="CE3008" s="3" t="s">
        <v>2791</v>
      </c>
    </row>
    <row r="3009" spans="1:83">
      <c r="A3009" t="s">
        <v>1993</v>
      </c>
      <c r="B3009">
        <v>48.2</v>
      </c>
      <c r="C3009">
        <v>0.84</v>
      </c>
      <c r="D3009">
        <v>14.5</v>
      </c>
      <c r="F3009">
        <v>22</v>
      </c>
      <c r="G3009" s="3">
        <f>F3009/Conversions!$C$4</f>
        <v>17.100660707345511</v>
      </c>
      <c r="H3009">
        <v>3.12</v>
      </c>
      <c r="I3009" s="3">
        <f>H3009/Conversions!$C$6</f>
        <v>2.4163568773234205</v>
      </c>
      <c r="J3009">
        <v>4.3</v>
      </c>
      <c r="K3009">
        <v>4.3</v>
      </c>
      <c r="L3009">
        <v>3.5</v>
      </c>
      <c r="M3009">
        <v>0.44</v>
      </c>
      <c r="U3009">
        <f t="shared" si="92"/>
        <v>101.2</v>
      </c>
      <c r="V3009">
        <v>11</v>
      </c>
      <c r="BZ3009" t="s">
        <v>2649</v>
      </c>
      <c r="CD3009" s="3" t="s">
        <v>2791</v>
      </c>
      <c r="CE3009" s="3" t="s">
        <v>2791</v>
      </c>
    </row>
    <row r="3010" spans="1:83">
      <c r="A3010" t="s">
        <v>1994</v>
      </c>
      <c r="B3010">
        <v>50.2</v>
      </c>
      <c r="C3010">
        <v>0.93</v>
      </c>
      <c r="D3010">
        <v>11.7</v>
      </c>
      <c r="F3010">
        <v>19.8</v>
      </c>
      <c r="G3010" s="3">
        <f>F3010/Conversions!$C$4</f>
        <v>15.390594636610961</v>
      </c>
      <c r="H3010">
        <v>3.46</v>
      </c>
      <c r="I3010" s="3">
        <f>H3010/Conversions!$C$6</f>
        <v>2.6796778190830239</v>
      </c>
      <c r="J3010">
        <v>7.6</v>
      </c>
      <c r="K3010">
        <v>1.4</v>
      </c>
      <c r="L3010">
        <v>2.5099999999999998</v>
      </c>
      <c r="M3010">
        <v>0.83</v>
      </c>
      <c r="U3010">
        <f t="shared" si="92"/>
        <v>98.43</v>
      </c>
      <c r="V3010">
        <v>13.4</v>
      </c>
      <c r="X3010">
        <v>48.4</v>
      </c>
      <c r="Y3010">
        <v>33.4</v>
      </c>
      <c r="BZ3010" t="s">
        <v>2649</v>
      </c>
      <c r="CD3010" s="3" t="s">
        <v>2791</v>
      </c>
      <c r="CE3010" s="3" t="s">
        <v>2791</v>
      </c>
    </row>
    <row r="3011" spans="1:83">
      <c r="A3011" t="s">
        <v>1994</v>
      </c>
      <c r="B3011">
        <v>51.2</v>
      </c>
      <c r="C3011">
        <v>0.92</v>
      </c>
      <c r="D3011">
        <v>10.9</v>
      </c>
      <c r="F3011">
        <v>19.3</v>
      </c>
      <c r="G3011" s="3">
        <f>F3011/Conversions!$C$4</f>
        <v>15.001943256898564</v>
      </c>
      <c r="H3011">
        <v>2.35</v>
      </c>
      <c r="I3011" s="3">
        <f>H3011/Conversions!$C$6</f>
        <v>1.8200123915737301</v>
      </c>
      <c r="J3011">
        <v>7.9</v>
      </c>
      <c r="K3011">
        <v>1.4</v>
      </c>
      <c r="L3011">
        <v>2.5</v>
      </c>
      <c r="M3011">
        <v>0.97</v>
      </c>
      <c r="U3011">
        <f t="shared" si="92"/>
        <v>97.440000000000012</v>
      </c>
      <c r="V3011">
        <v>11.1</v>
      </c>
      <c r="X3011">
        <v>223.4</v>
      </c>
      <c r="Y3011">
        <v>234.2</v>
      </c>
      <c r="BZ3011" t="s">
        <v>2649</v>
      </c>
      <c r="CD3011" s="3" t="s">
        <v>2791</v>
      </c>
      <c r="CE3011" s="3" t="s">
        <v>2791</v>
      </c>
    </row>
    <row r="3012" spans="1:83">
      <c r="A3012" t="s">
        <v>1994</v>
      </c>
      <c r="B3012">
        <v>49.7</v>
      </c>
      <c r="C3012">
        <v>0.95</v>
      </c>
      <c r="D3012">
        <v>11.1</v>
      </c>
      <c r="F3012">
        <v>19.7</v>
      </c>
      <c r="G3012" s="3">
        <f>F3012/Conversions!$C$4</f>
        <v>15.312864360668479</v>
      </c>
      <c r="H3012">
        <v>0.18</v>
      </c>
      <c r="I3012" s="3">
        <f>H3012/Conversions!$C$6</f>
        <v>0.13940520446096655</v>
      </c>
      <c r="J3012">
        <v>10.8</v>
      </c>
      <c r="K3012">
        <v>1.7</v>
      </c>
      <c r="L3012">
        <v>2.27</v>
      </c>
      <c r="M3012">
        <v>0.78</v>
      </c>
      <c r="U3012">
        <f t="shared" si="92"/>
        <v>97.18</v>
      </c>
      <c r="V3012">
        <v>11.6</v>
      </c>
      <c r="X3012">
        <v>137.19999999999999</v>
      </c>
      <c r="Y3012">
        <v>296.7</v>
      </c>
      <c r="BZ3012" t="s">
        <v>2649</v>
      </c>
      <c r="CD3012" s="3" t="s">
        <v>2791</v>
      </c>
      <c r="CE3012" s="3" t="s">
        <v>2791</v>
      </c>
    </row>
    <row r="3013" spans="1:83">
      <c r="A3013" t="s">
        <v>1994</v>
      </c>
      <c r="B3013">
        <v>48.5</v>
      </c>
      <c r="C3013">
        <v>0.87</v>
      </c>
      <c r="D3013">
        <v>10.4</v>
      </c>
      <c r="F3013">
        <v>18.600000000000001</v>
      </c>
      <c r="G3013" s="3">
        <f>F3013/Conversions!$C$4</f>
        <v>14.457831325301207</v>
      </c>
      <c r="H3013">
        <v>1.92</v>
      </c>
      <c r="I3013" s="3">
        <f>H3013/Conversions!$C$6</f>
        <v>1.4869888475836432</v>
      </c>
      <c r="J3013">
        <v>10.6</v>
      </c>
      <c r="K3013">
        <v>1.4</v>
      </c>
      <c r="L3013">
        <v>2.04</v>
      </c>
      <c r="M3013">
        <v>0.64</v>
      </c>
      <c r="U3013">
        <f t="shared" si="92"/>
        <v>94.97</v>
      </c>
      <c r="V3013">
        <v>1.6</v>
      </c>
      <c r="X3013">
        <v>61.6</v>
      </c>
      <c r="Y3013">
        <v>191.6</v>
      </c>
      <c r="BZ3013" t="s">
        <v>2649</v>
      </c>
      <c r="CD3013" s="3" t="s">
        <v>2791</v>
      </c>
      <c r="CE3013" s="3" t="s">
        <v>2791</v>
      </c>
    </row>
    <row r="3014" spans="1:83">
      <c r="A3014" t="s">
        <v>1994</v>
      </c>
      <c r="B3014">
        <v>46.2</v>
      </c>
      <c r="C3014">
        <v>0.84</v>
      </c>
      <c r="D3014">
        <v>9.5</v>
      </c>
      <c r="F3014">
        <v>18.899999999999999</v>
      </c>
      <c r="G3014" s="3">
        <f>F3014/Conversions!$C$4</f>
        <v>14.691022153128642</v>
      </c>
      <c r="H3014">
        <v>0.18</v>
      </c>
      <c r="I3014" s="3">
        <f>H3014/Conversions!$C$6</f>
        <v>0.13940520446096655</v>
      </c>
      <c r="J3014">
        <v>11.7</v>
      </c>
      <c r="K3014">
        <v>3.3</v>
      </c>
      <c r="L3014">
        <v>2.0099999999999998</v>
      </c>
      <c r="M3014">
        <v>0.71</v>
      </c>
      <c r="U3014">
        <f t="shared" si="92"/>
        <v>93.34</v>
      </c>
      <c r="V3014">
        <v>1.6</v>
      </c>
      <c r="X3014">
        <v>53.1</v>
      </c>
      <c r="Y3014">
        <v>191.9</v>
      </c>
      <c r="BZ3014" t="s">
        <v>2649</v>
      </c>
      <c r="CD3014" s="3" t="s">
        <v>2791</v>
      </c>
      <c r="CE3014" s="3" t="s">
        <v>2791</v>
      </c>
    </row>
    <row r="3015" spans="1:83">
      <c r="A3015" t="s">
        <v>1994</v>
      </c>
      <c r="B3015">
        <v>41.8</v>
      </c>
      <c r="C3015">
        <v>0.77</v>
      </c>
      <c r="D3015">
        <v>8</v>
      </c>
      <c r="F3015">
        <v>17.8</v>
      </c>
      <c r="G3015" s="3">
        <f>F3015/Conversions!$C$4</f>
        <v>13.835989117761368</v>
      </c>
      <c r="H3015">
        <v>0.19</v>
      </c>
      <c r="I3015" s="3">
        <f>H3015/Conversions!$C$6</f>
        <v>0.14714993804213136</v>
      </c>
      <c r="J3015">
        <v>7</v>
      </c>
      <c r="K3015">
        <v>10.5</v>
      </c>
      <c r="L3015">
        <v>1.52</v>
      </c>
      <c r="M3015">
        <v>0.52</v>
      </c>
      <c r="U3015">
        <f t="shared" si="92"/>
        <v>88.100000000000009</v>
      </c>
      <c r="V3015">
        <v>12.5</v>
      </c>
      <c r="X3015">
        <v>4.9000000000000004</v>
      </c>
      <c r="BZ3015" t="s">
        <v>2649</v>
      </c>
      <c r="CD3015" s="3" t="s">
        <v>2791</v>
      </c>
      <c r="CE3015" s="3" t="s">
        <v>2791</v>
      </c>
    </row>
    <row r="3016" spans="1:83">
      <c r="A3016" t="s">
        <v>1994</v>
      </c>
      <c r="B3016">
        <v>45.1</v>
      </c>
      <c r="C3016">
        <v>0.84</v>
      </c>
      <c r="D3016">
        <v>9.4</v>
      </c>
      <c r="F3016">
        <v>18.899999999999999</v>
      </c>
      <c r="G3016" s="3">
        <f>F3016/Conversions!$C$4</f>
        <v>14.691022153128642</v>
      </c>
      <c r="H3016">
        <v>0.23</v>
      </c>
      <c r="I3016" s="3">
        <f>H3016/Conversions!$C$6</f>
        <v>0.17812887236679059</v>
      </c>
      <c r="J3016">
        <v>5.3</v>
      </c>
      <c r="K3016">
        <v>9.1</v>
      </c>
      <c r="L3016">
        <v>1.82</v>
      </c>
      <c r="M3016">
        <v>0.63</v>
      </c>
      <c r="U3016">
        <f t="shared" si="92"/>
        <v>91.32</v>
      </c>
      <c r="V3016">
        <v>14.3</v>
      </c>
      <c r="X3016">
        <v>113</v>
      </c>
      <c r="Y3016">
        <v>157.80000000000001</v>
      </c>
      <c r="BZ3016" t="s">
        <v>2649</v>
      </c>
      <c r="CD3016" s="3" t="s">
        <v>2791</v>
      </c>
      <c r="CE3016" s="3" t="s">
        <v>2791</v>
      </c>
    </row>
    <row r="3017" spans="1:83">
      <c r="A3017" t="s">
        <v>1994</v>
      </c>
      <c r="B3017">
        <v>49.7</v>
      </c>
      <c r="C3017">
        <v>0.92</v>
      </c>
      <c r="D3017">
        <v>11.9</v>
      </c>
      <c r="F3017">
        <v>19.600000000000001</v>
      </c>
      <c r="G3017" s="3">
        <f>F3017/Conversions!$C$4</f>
        <v>15.235134084726003</v>
      </c>
      <c r="H3017">
        <v>0.24</v>
      </c>
      <c r="I3017" s="3">
        <f>H3017/Conversions!$C$6</f>
        <v>0.18587360594795541</v>
      </c>
      <c r="J3017">
        <v>7.2</v>
      </c>
      <c r="K3017">
        <v>3.1</v>
      </c>
      <c r="L3017">
        <v>2.41</v>
      </c>
      <c r="M3017">
        <v>0.82</v>
      </c>
      <c r="U3017">
        <f t="shared" si="92"/>
        <v>95.890000000000015</v>
      </c>
      <c r="V3017">
        <v>11.3</v>
      </c>
      <c r="X3017">
        <v>112.1</v>
      </c>
      <c r="Y3017">
        <v>266.60000000000002</v>
      </c>
      <c r="BZ3017" t="s">
        <v>2649</v>
      </c>
      <c r="CD3017" s="3" t="s">
        <v>2791</v>
      </c>
      <c r="CE3017" s="3" t="s">
        <v>2791</v>
      </c>
    </row>
    <row r="3018" spans="1:83">
      <c r="A3018" t="s">
        <v>1994</v>
      </c>
      <c r="B3018">
        <v>37.1</v>
      </c>
      <c r="C3018">
        <v>0.72</v>
      </c>
      <c r="D3018">
        <v>6.8</v>
      </c>
      <c r="F3018">
        <v>15.5</v>
      </c>
      <c r="G3018" s="3">
        <f>F3018/Conversions!$C$4</f>
        <v>12.048192771084338</v>
      </c>
      <c r="H3018">
        <v>0.2</v>
      </c>
      <c r="I3018" s="3">
        <f>H3018/Conversions!$C$6</f>
        <v>0.15489467162329618</v>
      </c>
      <c r="J3018">
        <v>4</v>
      </c>
      <c r="K3018">
        <v>16.3</v>
      </c>
      <c r="L3018">
        <v>1.1299999999999999</v>
      </c>
      <c r="M3018">
        <v>0.33</v>
      </c>
      <c r="U3018">
        <f t="shared" si="92"/>
        <v>82.08</v>
      </c>
      <c r="V3018">
        <v>11</v>
      </c>
      <c r="BZ3018" t="s">
        <v>2649</v>
      </c>
      <c r="CD3018" s="3" t="s">
        <v>2791</v>
      </c>
      <c r="CE3018" s="3" t="s">
        <v>2791</v>
      </c>
    </row>
    <row r="3019" spans="1:83">
      <c r="A3019" t="s">
        <v>1994</v>
      </c>
      <c r="B3019">
        <v>43.7</v>
      </c>
      <c r="C3019">
        <v>0.78</v>
      </c>
      <c r="D3019">
        <v>9.1</v>
      </c>
      <c r="F3019">
        <v>17.5</v>
      </c>
      <c r="G3019" s="3">
        <f>F3019/Conversions!$C$4</f>
        <v>13.602798289933929</v>
      </c>
      <c r="H3019">
        <v>0.18</v>
      </c>
      <c r="I3019" s="3">
        <f>H3019/Conversions!$C$6</f>
        <v>0.13940520446096655</v>
      </c>
      <c r="J3019">
        <v>4.9000000000000004</v>
      </c>
      <c r="K3019">
        <v>11</v>
      </c>
      <c r="L3019">
        <v>1.67</v>
      </c>
      <c r="M3019">
        <v>0.6</v>
      </c>
      <c r="U3019">
        <f t="shared" si="92"/>
        <v>89.43</v>
      </c>
      <c r="V3019">
        <v>1.9</v>
      </c>
      <c r="X3019">
        <v>115.3</v>
      </c>
      <c r="Y3019">
        <v>131.6</v>
      </c>
      <c r="BZ3019" t="s">
        <v>2649</v>
      </c>
      <c r="CD3019" s="3" t="s">
        <v>2791</v>
      </c>
      <c r="CE3019" s="3" t="s">
        <v>2791</v>
      </c>
    </row>
    <row r="3020" spans="1:83">
      <c r="A3020" t="s">
        <v>1995</v>
      </c>
      <c r="B3020">
        <v>37.4</v>
      </c>
      <c r="C3020">
        <v>0.7</v>
      </c>
      <c r="D3020">
        <v>5.9</v>
      </c>
      <c r="F3020">
        <v>13.3</v>
      </c>
      <c r="G3020" s="3">
        <f>F3020/Conversions!$C$4</f>
        <v>10.338126700349788</v>
      </c>
      <c r="H3020">
        <v>0.13</v>
      </c>
      <c r="I3020" s="3">
        <f>H3020/Conversions!$C$6</f>
        <v>0.10068153655514252</v>
      </c>
      <c r="J3020">
        <v>3.8</v>
      </c>
      <c r="K3020">
        <v>19.600000000000001</v>
      </c>
      <c r="L3020">
        <v>0.91</v>
      </c>
      <c r="M3020">
        <v>0.28000000000000003</v>
      </c>
      <c r="U3020">
        <f t="shared" si="92"/>
        <v>82.02000000000001</v>
      </c>
      <c r="V3020">
        <v>11.6</v>
      </c>
      <c r="BZ3020" t="s">
        <v>2649</v>
      </c>
      <c r="CD3020" s="3" t="s">
        <v>2791</v>
      </c>
      <c r="CE3020" s="3" t="s">
        <v>2791</v>
      </c>
    </row>
    <row r="3021" spans="1:83">
      <c r="A3021" t="s">
        <v>1995</v>
      </c>
      <c r="B3021">
        <v>45.2</v>
      </c>
      <c r="C3021">
        <v>0.98</v>
      </c>
      <c r="D3021">
        <v>9.6</v>
      </c>
      <c r="F3021">
        <v>18.399999999999999</v>
      </c>
      <c r="G3021" s="3">
        <f>F3021/Conversions!$C$4</f>
        <v>14.302370773416245</v>
      </c>
      <c r="H3021">
        <v>0.15</v>
      </c>
      <c r="I3021" s="3">
        <f>H3021/Conversions!$C$6</f>
        <v>0.11617100371747212</v>
      </c>
      <c r="J3021">
        <v>5.4</v>
      </c>
      <c r="K3021">
        <v>10.4</v>
      </c>
      <c r="L3021">
        <v>1.73</v>
      </c>
      <c r="M3021">
        <v>0.59</v>
      </c>
      <c r="U3021">
        <f t="shared" si="92"/>
        <v>92.449999999999989</v>
      </c>
      <c r="V3021">
        <v>13.7</v>
      </c>
      <c r="X3021">
        <v>11.7</v>
      </c>
      <c r="Y3021">
        <v>18.399999999999999</v>
      </c>
      <c r="AA3021">
        <v>735.5</v>
      </c>
      <c r="BZ3021" t="s">
        <v>2649</v>
      </c>
      <c r="CD3021" s="3" t="s">
        <v>2791</v>
      </c>
      <c r="CE3021" s="3" t="s">
        <v>2791</v>
      </c>
    </row>
    <row r="3022" spans="1:83">
      <c r="A3022" t="s">
        <v>1995</v>
      </c>
      <c r="B3022">
        <v>38.299999999999997</v>
      </c>
      <c r="C3022">
        <v>0.77</v>
      </c>
      <c r="D3022">
        <v>6.5</v>
      </c>
      <c r="F3022">
        <v>15.4</v>
      </c>
      <c r="G3022" s="3">
        <f>F3022/Conversions!$C$4</f>
        <v>11.970462495141858</v>
      </c>
      <c r="H3022">
        <v>0.15</v>
      </c>
      <c r="I3022" s="3">
        <f>H3022/Conversions!$C$6</f>
        <v>0.11617100371747212</v>
      </c>
      <c r="J3022">
        <v>4.0999999999999996</v>
      </c>
      <c r="K3022">
        <v>18</v>
      </c>
      <c r="L3022">
        <v>1</v>
      </c>
      <c r="M3022">
        <v>0.33</v>
      </c>
      <c r="U3022">
        <f t="shared" si="92"/>
        <v>84.550000000000011</v>
      </c>
      <c r="V3022">
        <v>11.9</v>
      </c>
      <c r="X3022">
        <v>35.9</v>
      </c>
      <c r="BZ3022" t="s">
        <v>2649</v>
      </c>
      <c r="CD3022" s="3" t="s">
        <v>2791</v>
      </c>
      <c r="CE3022" s="3" t="s">
        <v>2791</v>
      </c>
    </row>
    <row r="3023" spans="1:83">
      <c r="A3023" t="s">
        <v>1995</v>
      </c>
      <c r="B3023">
        <v>35.299999999999997</v>
      </c>
      <c r="C3023">
        <v>0.67</v>
      </c>
      <c r="D3023">
        <v>5.9</v>
      </c>
      <c r="F3023">
        <v>13.4</v>
      </c>
      <c r="G3023" s="3">
        <f>F3023/Conversions!$C$4</f>
        <v>10.415856976292266</v>
      </c>
      <c r="H3023">
        <v>0.13</v>
      </c>
      <c r="I3023" s="3">
        <f>H3023/Conversions!$C$6</f>
        <v>0.10068153655514252</v>
      </c>
      <c r="J3023">
        <v>3.6</v>
      </c>
      <c r="K3023">
        <v>20</v>
      </c>
      <c r="L3023">
        <v>1.04</v>
      </c>
      <c r="M3023">
        <v>0.3</v>
      </c>
      <c r="U3023">
        <f t="shared" si="92"/>
        <v>80.34</v>
      </c>
      <c r="V3023">
        <v>12.4</v>
      </c>
      <c r="X3023">
        <v>39.799999999999997</v>
      </c>
      <c r="BZ3023" t="s">
        <v>2649</v>
      </c>
      <c r="CD3023" s="3" t="s">
        <v>2791</v>
      </c>
      <c r="CE3023" s="3" t="s">
        <v>2791</v>
      </c>
    </row>
    <row r="3024" spans="1:83">
      <c r="A3024" t="s">
        <v>1995</v>
      </c>
      <c r="B3024">
        <v>39.1</v>
      </c>
      <c r="C3024">
        <v>0.72</v>
      </c>
      <c r="D3024">
        <v>7.4</v>
      </c>
      <c r="F3024">
        <v>15</v>
      </c>
      <c r="G3024" s="3">
        <f>F3024/Conversions!$C$4</f>
        <v>11.65954139137194</v>
      </c>
      <c r="H3024">
        <v>0.15</v>
      </c>
      <c r="I3024" s="3">
        <f>H3024/Conversions!$C$6</f>
        <v>0.11617100371747212</v>
      </c>
      <c r="J3024">
        <v>4</v>
      </c>
      <c r="K3024">
        <v>18.2</v>
      </c>
      <c r="L3024">
        <v>1.1000000000000001</v>
      </c>
      <c r="M3024">
        <v>0.34</v>
      </c>
      <c r="U3024">
        <f t="shared" si="92"/>
        <v>86.01</v>
      </c>
      <c r="V3024">
        <v>14</v>
      </c>
      <c r="X3024">
        <v>76.8</v>
      </c>
      <c r="BZ3024" t="s">
        <v>2649</v>
      </c>
      <c r="CD3024" s="3" t="s">
        <v>2791</v>
      </c>
      <c r="CE3024" s="3" t="s">
        <v>2791</v>
      </c>
    </row>
    <row r="3025" spans="1:83">
      <c r="A3025" t="s">
        <v>1995</v>
      </c>
      <c r="B3025">
        <v>31</v>
      </c>
      <c r="C3025">
        <v>0.63</v>
      </c>
      <c r="D3025">
        <v>5.0999999999999996</v>
      </c>
      <c r="F3025">
        <v>11.9</v>
      </c>
      <c r="G3025" s="3">
        <f>F3025/Conversions!$C$4</f>
        <v>9.2499028371550729</v>
      </c>
      <c r="H3025">
        <v>0.13</v>
      </c>
      <c r="I3025" s="3">
        <f>H3025/Conversions!$C$6</f>
        <v>0.10068153655514252</v>
      </c>
      <c r="J3025">
        <v>3.7</v>
      </c>
      <c r="K3025">
        <v>24.3</v>
      </c>
      <c r="L3025">
        <v>0.7</v>
      </c>
      <c r="M3025">
        <v>0.21</v>
      </c>
      <c r="U3025">
        <f t="shared" si="92"/>
        <v>77.67</v>
      </c>
      <c r="V3025">
        <v>12.8</v>
      </c>
      <c r="X3025">
        <v>32.5</v>
      </c>
      <c r="BZ3025" t="s">
        <v>2649</v>
      </c>
      <c r="CD3025" s="3" t="s">
        <v>2791</v>
      </c>
      <c r="CE3025" s="3" t="s">
        <v>2791</v>
      </c>
    </row>
    <row r="3026" spans="1:83">
      <c r="A3026" t="s">
        <v>1995</v>
      </c>
      <c r="B3026">
        <v>35.200000000000003</v>
      </c>
      <c r="C3026">
        <v>0.74</v>
      </c>
      <c r="D3026">
        <v>6.7</v>
      </c>
      <c r="F3026">
        <v>14.7</v>
      </c>
      <c r="G3026" s="3">
        <f>F3026/Conversions!$C$4</f>
        <v>11.426350563544501</v>
      </c>
      <c r="H3026">
        <v>0.16</v>
      </c>
      <c r="I3026" s="3">
        <f>H3026/Conversions!$C$6</f>
        <v>0.12391573729863693</v>
      </c>
      <c r="J3026">
        <v>3.9</v>
      </c>
      <c r="K3026">
        <v>20.6</v>
      </c>
      <c r="L3026">
        <v>0.98</v>
      </c>
      <c r="M3026">
        <v>0.33</v>
      </c>
      <c r="U3026">
        <f t="shared" si="92"/>
        <v>83.31</v>
      </c>
      <c r="V3026">
        <v>19</v>
      </c>
      <c r="X3026">
        <v>81.2</v>
      </c>
      <c r="BZ3026" t="s">
        <v>2649</v>
      </c>
      <c r="CD3026" s="3" t="s">
        <v>2791</v>
      </c>
      <c r="CE3026" s="3" t="s">
        <v>2791</v>
      </c>
    </row>
    <row r="3027" spans="1:83">
      <c r="A3027" t="s">
        <v>1996</v>
      </c>
      <c r="B3027">
        <v>39.9</v>
      </c>
      <c r="C3027">
        <v>0.77</v>
      </c>
      <c r="D3027">
        <v>7.2</v>
      </c>
      <c r="F3027">
        <v>14.8</v>
      </c>
      <c r="G3027" s="3">
        <f>F3027/Conversions!$C$4</f>
        <v>11.504080839486981</v>
      </c>
      <c r="H3027">
        <v>0.14000000000000001</v>
      </c>
      <c r="I3027" s="3">
        <f>H3027/Conversions!$C$6</f>
        <v>0.10842627013630733</v>
      </c>
      <c r="J3027">
        <v>4.3</v>
      </c>
      <c r="K3027">
        <v>16.600000000000001</v>
      </c>
      <c r="L3027">
        <v>1.21</v>
      </c>
      <c r="M3027">
        <v>0.42</v>
      </c>
      <c r="U3027">
        <f t="shared" si="92"/>
        <v>85.34</v>
      </c>
      <c r="V3027">
        <v>13.6</v>
      </c>
      <c r="X3027">
        <v>98.7</v>
      </c>
      <c r="BZ3027" t="s">
        <v>2649</v>
      </c>
      <c r="CD3027" s="3" t="s">
        <v>2791</v>
      </c>
      <c r="CE3027" s="3" t="s">
        <v>2791</v>
      </c>
    </row>
    <row r="3028" spans="1:83">
      <c r="A3028" t="s">
        <v>1996</v>
      </c>
      <c r="B3028">
        <v>39.299999999999997</v>
      </c>
      <c r="C3028">
        <v>0.76</v>
      </c>
      <c r="D3028">
        <v>8</v>
      </c>
      <c r="F3028">
        <v>16.399999999999999</v>
      </c>
      <c r="G3028" s="3">
        <f>F3028/Conversions!$C$4</f>
        <v>12.747765254566653</v>
      </c>
      <c r="H3028">
        <v>0.17</v>
      </c>
      <c r="I3028" s="3">
        <f>H3028/Conversions!$C$6</f>
        <v>0.13166047087980176</v>
      </c>
      <c r="J3028">
        <v>4.2</v>
      </c>
      <c r="K3028">
        <v>18</v>
      </c>
      <c r="L3028">
        <v>1.21</v>
      </c>
      <c r="M3028">
        <v>0.5</v>
      </c>
      <c r="U3028">
        <f t="shared" si="92"/>
        <v>88.539999999999992</v>
      </c>
      <c r="V3028">
        <v>16.3</v>
      </c>
      <c r="X3028">
        <v>77.3</v>
      </c>
      <c r="BZ3028" t="s">
        <v>2649</v>
      </c>
      <c r="CD3028" s="3" t="s">
        <v>2791</v>
      </c>
      <c r="CE3028" s="3" t="s">
        <v>2791</v>
      </c>
    </row>
    <row r="3029" spans="1:83">
      <c r="A3029" t="s">
        <v>1996</v>
      </c>
      <c r="B3029">
        <v>40.299999999999997</v>
      </c>
      <c r="C3029">
        <v>0.75</v>
      </c>
      <c r="D3029">
        <v>7.7</v>
      </c>
      <c r="F3029">
        <v>16.399999999999999</v>
      </c>
      <c r="G3029" s="3">
        <f>F3029/Conversions!$C$4</f>
        <v>12.747765254566653</v>
      </c>
      <c r="H3029">
        <v>0.16</v>
      </c>
      <c r="I3029" s="3">
        <f>H3029/Conversions!$C$6</f>
        <v>0.12391573729863693</v>
      </c>
      <c r="J3029">
        <v>4.3</v>
      </c>
      <c r="K3029">
        <v>15.6</v>
      </c>
      <c r="L3029">
        <v>1.34</v>
      </c>
      <c r="M3029">
        <v>0.6</v>
      </c>
      <c r="U3029">
        <f t="shared" si="92"/>
        <v>87.15</v>
      </c>
      <c r="V3029">
        <v>14.2</v>
      </c>
      <c r="X3029">
        <v>82.5</v>
      </c>
      <c r="BZ3029" t="s">
        <v>2649</v>
      </c>
      <c r="CD3029" s="3" t="s">
        <v>2791</v>
      </c>
      <c r="CE3029" s="3" t="s">
        <v>2791</v>
      </c>
    </row>
    <row r="3030" spans="1:83">
      <c r="A3030" t="s">
        <v>1996</v>
      </c>
      <c r="B3030">
        <v>40.4</v>
      </c>
      <c r="C3030">
        <v>0.75</v>
      </c>
      <c r="D3030">
        <v>7.1</v>
      </c>
      <c r="F3030">
        <v>14.4</v>
      </c>
      <c r="G3030" s="3">
        <f>F3030/Conversions!$C$4</f>
        <v>11.193159735717062</v>
      </c>
      <c r="H3030">
        <v>0.15</v>
      </c>
      <c r="I3030" s="3">
        <f>H3030/Conversions!$C$6</f>
        <v>0.11617100371747212</v>
      </c>
      <c r="J3030">
        <v>4.2</v>
      </c>
      <c r="K3030">
        <v>19.899999999999999</v>
      </c>
      <c r="L3030">
        <v>1.1100000000000001</v>
      </c>
      <c r="M3030">
        <v>0.33</v>
      </c>
      <c r="U3030">
        <f t="shared" si="92"/>
        <v>88.339999999999989</v>
      </c>
      <c r="V3030">
        <v>16.399999999999999</v>
      </c>
      <c r="X3030">
        <v>38.4</v>
      </c>
      <c r="BZ3030" t="s">
        <v>2649</v>
      </c>
      <c r="CD3030" s="3" t="s">
        <v>2791</v>
      </c>
      <c r="CE3030" s="3" t="s">
        <v>2791</v>
      </c>
    </row>
    <row r="3031" spans="1:83">
      <c r="A3031" t="s">
        <v>1996</v>
      </c>
      <c r="B3031">
        <v>38.4</v>
      </c>
      <c r="C3031">
        <v>0.72</v>
      </c>
      <c r="D3031">
        <v>6.9</v>
      </c>
      <c r="F3031">
        <v>14.6</v>
      </c>
      <c r="G3031" s="3">
        <f>F3031/Conversions!$C$4</f>
        <v>11.348620287602021</v>
      </c>
      <c r="H3031">
        <v>0.14000000000000001</v>
      </c>
      <c r="I3031" s="3">
        <f>H3031/Conversions!$C$6</f>
        <v>0.10842627013630733</v>
      </c>
      <c r="J3031">
        <v>4.3</v>
      </c>
      <c r="K3031">
        <v>19.5</v>
      </c>
      <c r="L3031">
        <v>1.19</v>
      </c>
      <c r="M3031">
        <v>0.33</v>
      </c>
      <c r="U3031">
        <f t="shared" si="92"/>
        <v>86.08</v>
      </c>
      <c r="V3031">
        <v>15.7</v>
      </c>
      <c r="BZ3031" t="s">
        <v>2649</v>
      </c>
      <c r="CD3031" s="3" t="s">
        <v>2791</v>
      </c>
      <c r="CE3031" s="3" t="s">
        <v>2791</v>
      </c>
    </row>
    <row r="3032" spans="1:83">
      <c r="A3032" t="s">
        <v>1996</v>
      </c>
      <c r="B3032">
        <v>39.700000000000003</v>
      </c>
      <c r="C3032">
        <v>0.77</v>
      </c>
      <c r="D3032">
        <v>7.2</v>
      </c>
      <c r="F3032">
        <v>14.2</v>
      </c>
      <c r="G3032" s="3">
        <f>F3032/Conversions!$C$4</f>
        <v>11.037699183832101</v>
      </c>
      <c r="H3032">
        <v>0.14000000000000001</v>
      </c>
      <c r="I3032" s="3">
        <f>H3032/Conversions!$C$6</f>
        <v>0.10842627013630733</v>
      </c>
      <c r="J3032">
        <v>3.9</v>
      </c>
      <c r="K3032">
        <v>18.399999999999999</v>
      </c>
      <c r="L3032">
        <v>1.22</v>
      </c>
      <c r="M3032">
        <v>0.32</v>
      </c>
      <c r="U3032">
        <f t="shared" si="92"/>
        <v>85.850000000000009</v>
      </c>
      <c r="V3032">
        <v>15</v>
      </c>
      <c r="BZ3032" t="s">
        <v>2649</v>
      </c>
      <c r="CD3032" s="3" t="s">
        <v>2791</v>
      </c>
      <c r="CE3032" s="3" t="s">
        <v>2791</v>
      </c>
    </row>
    <row r="3033" spans="1:83">
      <c r="A3033" t="s">
        <v>1996</v>
      </c>
      <c r="B3033">
        <v>43.2</v>
      </c>
      <c r="C3033">
        <v>0.99</v>
      </c>
      <c r="D3033">
        <v>9.4</v>
      </c>
      <c r="F3033">
        <v>20.5</v>
      </c>
      <c r="G3033" s="3">
        <f>F3033/Conversions!$C$4</f>
        <v>15.934706568208318</v>
      </c>
      <c r="H3033">
        <v>0.15</v>
      </c>
      <c r="I3033" s="3">
        <f>H3033/Conversions!$C$6</f>
        <v>0.11617100371747212</v>
      </c>
      <c r="J3033">
        <v>7.6</v>
      </c>
      <c r="K3033">
        <v>6.9</v>
      </c>
      <c r="L3033">
        <v>2.14</v>
      </c>
      <c r="M3033">
        <v>0.45</v>
      </c>
      <c r="U3033">
        <f t="shared" si="92"/>
        <v>91.33</v>
      </c>
      <c r="V3033">
        <v>9.6999999999999993</v>
      </c>
      <c r="BZ3033" t="s">
        <v>2649</v>
      </c>
      <c r="CD3033" s="3" t="s">
        <v>2791</v>
      </c>
      <c r="CE3033" s="3" t="s">
        <v>2791</v>
      </c>
    </row>
    <row r="3034" spans="1:83">
      <c r="A3034" t="s">
        <v>1996</v>
      </c>
      <c r="B3034">
        <v>44.9</v>
      </c>
      <c r="C3034">
        <v>0.77</v>
      </c>
      <c r="D3034">
        <v>9.6999999999999993</v>
      </c>
      <c r="F3034">
        <v>15.6</v>
      </c>
      <c r="G3034" s="3">
        <f>F3034/Conversions!$C$4</f>
        <v>12.125923047026816</v>
      </c>
      <c r="H3034">
        <v>0.15</v>
      </c>
      <c r="I3034" s="3">
        <f>H3034/Conversions!$C$6</f>
        <v>0.11617100371747212</v>
      </c>
      <c r="J3034">
        <v>5</v>
      </c>
      <c r="K3034">
        <v>16.100000000000001</v>
      </c>
      <c r="L3034">
        <v>1.82</v>
      </c>
      <c r="M3034">
        <v>0.51</v>
      </c>
      <c r="U3034">
        <f t="shared" si="92"/>
        <v>94.55</v>
      </c>
      <c r="V3034">
        <v>9.8000000000000007</v>
      </c>
      <c r="BZ3034" t="s">
        <v>2649</v>
      </c>
      <c r="CD3034" s="3" t="s">
        <v>2791</v>
      </c>
      <c r="CE3034" s="3" t="s">
        <v>2791</v>
      </c>
    </row>
    <row r="3035" spans="1:83">
      <c r="A3035" t="s">
        <v>1996</v>
      </c>
      <c r="B3035">
        <v>40.200000000000003</v>
      </c>
      <c r="C3035">
        <v>0.75</v>
      </c>
      <c r="D3035">
        <v>7.5</v>
      </c>
      <c r="F3035">
        <v>14.4</v>
      </c>
      <c r="G3035" s="3">
        <f>F3035/Conversions!$C$4</f>
        <v>11.193159735717062</v>
      </c>
      <c r="H3035">
        <v>0.14000000000000001</v>
      </c>
      <c r="I3035" s="3">
        <f>H3035/Conversions!$C$6</f>
        <v>0.10842627013630733</v>
      </c>
      <c r="J3035">
        <v>3.8</v>
      </c>
      <c r="K3035">
        <v>18.7</v>
      </c>
      <c r="L3035">
        <v>1.21</v>
      </c>
      <c r="M3035">
        <v>0.36</v>
      </c>
      <c r="U3035">
        <f t="shared" si="92"/>
        <v>87.06</v>
      </c>
      <c r="V3035">
        <v>14.4</v>
      </c>
      <c r="X3035">
        <v>27.3</v>
      </c>
      <c r="BZ3035" t="s">
        <v>2649</v>
      </c>
      <c r="CD3035" s="3" t="s">
        <v>2791</v>
      </c>
      <c r="CE3035" s="3" t="s">
        <v>2791</v>
      </c>
    </row>
    <row r="3036" spans="1:83">
      <c r="A3036" t="s">
        <v>1997</v>
      </c>
      <c r="B3036">
        <v>43.7</v>
      </c>
      <c r="C3036">
        <v>0.83</v>
      </c>
      <c r="D3036">
        <v>8.6999999999999993</v>
      </c>
      <c r="F3036">
        <v>17.899999999999999</v>
      </c>
      <c r="G3036" s="3">
        <f>F3036/Conversions!$C$4</f>
        <v>13.913719393703847</v>
      </c>
      <c r="H3036">
        <v>0.16</v>
      </c>
      <c r="I3036" s="3">
        <f>H3036/Conversions!$C$6</f>
        <v>0.12391573729863693</v>
      </c>
      <c r="J3036">
        <v>5.0999999999999996</v>
      </c>
      <c r="K3036">
        <v>9.5</v>
      </c>
      <c r="L3036">
        <v>1.64</v>
      </c>
      <c r="M3036">
        <v>0.51</v>
      </c>
      <c r="U3036">
        <f t="shared" si="92"/>
        <v>88.039999999999992</v>
      </c>
      <c r="V3036">
        <v>15.3</v>
      </c>
      <c r="X3036">
        <v>82.4</v>
      </c>
      <c r="Y3036">
        <v>124</v>
      </c>
      <c r="BZ3036" t="s">
        <v>2649</v>
      </c>
      <c r="CD3036" s="3" t="s">
        <v>2791</v>
      </c>
      <c r="CE3036" s="3" t="s">
        <v>2791</v>
      </c>
    </row>
    <row r="3037" spans="1:83">
      <c r="A3037" t="s">
        <v>1997</v>
      </c>
      <c r="B3037">
        <v>36.799999999999997</v>
      </c>
      <c r="C3037">
        <v>0.68</v>
      </c>
      <c r="D3037">
        <v>6.8</v>
      </c>
      <c r="F3037">
        <v>14.4</v>
      </c>
      <c r="G3037" s="3">
        <f>F3037/Conversions!$C$4</f>
        <v>11.193159735717062</v>
      </c>
      <c r="H3037">
        <v>0.19</v>
      </c>
      <c r="I3037" s="3">
        <f>H3037/Conversions!$C$6</f>
        <v>0.14714993804213136</v>
      </c>
      <c r="J3037">
        <v>3.6</v>
      </c>
      <c r="K3037">
        <v>16.600000000000001</v>
      </c>
      <c r="L3037">
        <v>1.01</v>
      </c>
      <c r="M3037">
        <v>0.35</v>
      </c>
      <c r="U3037">
        <f t="shared" si="92"/>
        <v>80.430000000000007</v>
      </c>
      <c r="V3037">
        <v>13.8</v>
      </c>
      <c r="BZ3037" t="s">
        <v>2649</v>
      </c>
      <c r="CD3037" s="3" t="s">
        <v>2791</v>
      </c>
      <c r="CE3037" s="3" t="s">
        <v>2791</v>
      </c>
    </row>
    <row r="3038" spans="1:83">
      <c r="A3038" t="s">
        <v>1997</v>
      </c>
      <c r="B3038">
        <v>33.6</v>
      </c>
      <c r="C3038">
        <v>0.69</v>
      </c>
      <c r="D3038">
        <v>6</v>
      </c>
      <c r="F3038">
        <v>13.4</v>
      </c>
      <c r="G3038" s="3">
        <f>F3038/Conversions!$C$4</f>
        <v>10.415856976292266</v>
      </c>
      <c r="H3038">
        <v>0.17</v>
      </c>
      <c r="I3038" s="3">
        <f>H3038/Conversions!$C$6</f>
        <v>0.13166047087980176</v>
      </c>
      <c r="J3038">
        <v>3</v>
      </c>
      <c r="K3038">
        <v>19.899999999999999</v>
      </c>
      <c r="L3038">
        <v>0.77</v>
      </c>
      <c r="M3038">
        <v>0.23</v>
      </c>
      <c r="U3038">
        <f t="shared" si="92"/>
        <v>77.760000000000005</v>
      </c>
      <c r="V3038">
        <v>14.8</v>
      </c>
      <c r="X3038">
        <v>65</v>
      </c>
      <c r="BZ3038" t="s">
        <v>2649</v>
      </c>
      <c r="CD3038" s="3" t="s">
        <v>2791</v>
      </c>
      <c r="CE3038" s="3" t="s">
        <v>2791</v>
      </c>
    </row>
    <row r="3039" spans="1:83">
      <c r="A3039" t="s">
        <v>1997</v>
      </c>
      <c r="B3039">
        <v>32.799999999999997</v>
      </c>
      <c r="C3039">
        <v>0.65</v>
      </c>
      <c r="D3039">
        <v>6.4</v>
      </c>
      <c r="F3039">
        <v>13.6</v>
      </c>
      <c r="G3039" s="3">
        <f>F3039/Conversions!$C$4</f>
        <v>10.571317528177225</v>
      </c>
      <c r="H3039">
        <v>0.18</v>
      </c>
      <c r="I3039" s="3">
        <f>H3039/Conversions!$C$6</f>
        <v>0.13940520446096655</v>
      </c>
      <c r="J3039">
        <v>3.1</v>
      </c>
      <c r="K3039">
        <v>21.2</v>
      </c>
      <c r="L3039">
        <v>0.77</v>
      </c>
      <c r="M3039">
        <v>0.23</v>
      </c>
      <c r="U3039">
        <f t="shared" si="92"/>
        <v>78.929999999999993</v>
      </c>
      <c r="V3039">
        <v>18.399999999999999</v>
      </c>
      <c r="X3039">
        <v>66.7</v>
      </c>
      <c r="BZ3039" t="s">
        <v>2649</v>
      </c>
      <c r="CD3039" s="3" t="s">
        <v>2791</v>
      </c>
      <c r="CE3039" s="3" t="s">
        <v>2791</v>
      </c>
    </row>
    <row r="3040" spans="1:83">
      <c r="A3040" t="s">
        <v>1997</v>
      </c>
      <c r="B3040">
        <v>27.8</v>
      </c>
      <c r="C3040">
        <v>0.56999999999999995</v>
      </c>
      <c r="D3040">
        <v>5</v>
      </c>
      <c r="F3040">
        <v>10.7</v>
      </c>
      <c r="G3040" s="3">
        <f>F3040/Conversions!$C$4</f>
        <v>8.3171395258453167</v>
      </c>
      <c r="H3040">
        <v>0.15</v>
      </c>
      <c r="I3040" s="3">
        <f>H3040/Conversions!$C$6</f>
        <v>0.11617100371747212</v>
      </c>
      <c r="J3040">
        <v>2.4</v>
      </c>
      <c r="K3040">
        <v>25.1</v>
      </c>
      <c r="L3040">
        <v>0.53</v>
      </c>
      <c r="M3040">
        <v>0.15</v>
      </c>
      <c r="U3040">
        <f t="shared" si="92"/>
        <v>72.399999999999991</v>
      </c>
      <c r="V3040">
        <v>16.3</v>
      </c>
      <c r="BZ3040" t="s">
        <v>2649</v>
      </c>
      <c r="CD3040" s="3" t="s">
        <v>2791</v>
      </c>
      <c r="CE3040" s="3" t="s">
        <v>2791</v>
      </c>
    </row>
    <row r="3041" spans="1:83">
      <c r="A3041" t="s">
        <v>1997</v>
      </c>
      <c r="B3041">
        <v>26.8</v>
      </c>
      <c r="C3041">
        <v>0.56999999999999995</v>
      </c>
      <c r="D3041">
        <v>5</v>
      </c>
      <c r="F3041">
        <v>10.6</v>
      </c>
      <c r="G3041" s="3">
        <f>F3041/Conversions!$C$4</f>
        <v>8.2394092499028364</v>
      </c>
      <c r="H3041">
        <v>0.14000000000000001</v>
      </c>
      <c r="I3041" s="3">
        <f>H3041/Conversions!$C$6</f>
        <v>0.10842627013630733</v>
      </c>
      <c r="J3041">
        <v>2.1</v>
      </c>
      <c r="K3041">
        <v>25.3</v>
      </c>
      <c r="L3041">
        <v>0.55000000000000004</v>
      </c>
      <c r="M3041">
        <v>0.17</v>
      </c>
      <c r="U3041">
        <f t="shared" si="92"/>
        <v>71.23</v>
      </c>
      <c r="V3041">
        <v>13.5</v>
      </c>
      <c r="X3041">
        <v>32</v>
      </c>
      <c r="BZ3041" t="s">
        <v>2649</v>
      </c>
      <c r="CD3041" s="3" t="s">
        <v>2791</v>
      </c>
      <c r="CE3041" s="3" t="s">
        <v>2791</v>
      </c>
    </row>
    <row r="3042" spans="1:83">
      <c r="A3042" t="s">
        <v>1997</v>
      </c>
      <c r="B3042">
        <v>29.4</v>
      </c>
      <c r="C3042">
        <v>0.59</v>
      </c>
      <c r="D3042">
        <v>5.3</v>
      </c>
      <c r="F3042">
        <v>12.2</v>
      </c>
      <c r="G3042" s="3">
        <f>F3042/Conversions!$C$4</f>
        <v>9.4830936649825102</v>
      </c>
      <c r="H3042">
        <v>0.17</v>
      </c>
      <c r="I3042" s="3">
        <f>H3042/Conversions!$C$6</f>
        <v>0.13166047087980176</v>
      </c>
      <c r="J3042">
        <v>2.8</v>
      </c>
      <c r="K3042">
        <v>23.9</v>
      </c>
      <c r="L3042">
        <v>0.59</v>
      </c>
      <c r="M3042">
        <v>0.16</v>
      </c>
      <c r="U3042">
        <f t="shared" si="92"/>
        <v>75.11</v>
      </c>
      <c r="V3042">
        <v>16</v>
      </c>
      <c r="X3042">
        <v>58.8</v>
      </c>
      <c r="BZ3042" t="s">
        <v>2649</v>
      </c>
      <c r="CD3042" s="3" t="s">
        <v>2791</v>
      </c>
      <c r="CE3042" s="3" t="s">
        <v>2791</v>
      </c>
    </row>
    <row r="3043" spans="1:83">
      <c r="A3043" t="s">
        <v>1997</v>
      </c>
      <c r="B3043">
        <v>29.2</v>
      </c>
      <c r="C3043">
        <v>0.62</v>
      </c>
      <c r="D3043">
        <v>5.4</v>
      </c>
      <c r="F3043">
        <v>12.3</v>
      </c>
      <c r="G3043" s="3">
        <f>F3043/Conversions!$C$4</f>
        <v>9.5608239409249904</v>
      </c>
      <c r="H3043">
        <v>0.17</v>
      </c>
      <c r="I3043" s="3">
        <f>H3043/Conversions!$C$6</f>
        <v>0.13166047087980176</v>
      </c>
      <c r="J3043">
        <v>2.7</v>
      </c>
      <c r="K3043">
        <v>23.8</v>
      </c>
      <c r="L3043">
        <v>0.64</v>
      </c>
      <c r="M3043">
        <v>0.22</v>
      </c>
      <c r="U3043">
        <f t="shared" si="92"/>
        <v>75.05</v>
      </c>
      <c r="V3043">
        <v>19.100000000000001</v>
      </c>
      <c r="X3043">
        <v>49.1</v>
      </c>
      <c r="BZ3043" t="s">
        <v>2649</v>
      </c>
      <c r="CD3043" s="3" t="s">
        <v>2791</v>
      </c>
      <c r="CE3043" s="3" t="s">
        <v>2791</v>
      </c>
    </row>
    <row r="3044" spans="1:83">
      <c r="A3044" t="s">
        <v>1997</v>
      </c>
      <c r="B3044">
        <v>29.3</v>
      </c>
      <c r="C3044">
        <v>0.59</v>
      </c>
      <c r="D3044">
        <v>5.2</v>
      </c>
      <c r="F3044">
        <v>11.5</v>
      </c>
      <c r="G3044" s="3">
        <f>F3044/Conversions!$C$4</f>
        <v>8.9389817333851536</v>
      </c>
      <c r="H3044">
        <v>0.18</v>
      </c>
      <c r="I3044" s="3">
        <f>H3044/Conversions!$C$6</f>
        <v>0.13940520446096655</v>
      </c>
      <c r="J3044">
        <v>2.6</v>
      </c>
      <c r="K3044">
        <v>26</v>
      </c>
      <c r="L3044">
        <v>0.52</v>
      </c>
      <c r="M3044">
        <v>0.16</v>
      </c>
      <c r="U3044">
        <f t="shared" si="92"/>
        <v>76.050000000000011</v>
      </c>
      <c r="V3044">
        <v>18.8</v>
      </c>
      <c r="X3044">
        <v>49.4</v>
      </c>
      <c r="BZ3044" t="s">
        <v>2649</v>
      </c>
      <c r="CD3044" s="3" t="s">
        <v>2791</v>
      </c>
      <c r="CE3044" s="3" t="s">
        <v>2791</v>
      </c>
    </row>
    <row r="3045" spans="1:83">
      <c r="A3045" t="s">
        <v>1997</v>
      </c>
      <c r="B3045">
        <v>28.6</v>
      </c>
      <c r="C3045">
        <v>0.57999999999999996</v>
      </c>
      <c r="D3045">
        <v>5.6</v>
      </c>
      <c r="F3045">
        <v>11.4</v>
      </c>
      <c r="G3045" s="3">
        <f>F3045/Conversions!$C$4</f>
        <v>8.8612514574426751</v>
      </c>
      <c r="H3045">
        <v>0.16</v>
      </c>
      <c r="I3045" s="3">
        <f>H3045/Conversions!$C$6</f>
        <v>0.12391573729863693</v>
      </c>
      <c r="J3045">
        <v>2.5</v>
      </c>
      <c r="K3045">
        <v>25</v>
      </c>
      <c r="L3045">
        <v>0.57999999999999996</v>
      </c>
      <c r="M3045">
        <v>0.17</v>
      </c>
      <c r="U3045">
        <f t="shared" si="92"/>
        <v>74.59</v>
      </c>
      <c r="V3045">
        <v>19</v>
      </c>
      <c r="X3045">
        <v>55.1</v>
      </c>
      <c r="BZ3045" t="s">
        <v>2649</v>
      </c>
      <c r="CD3045" s="3" t="s">
        <v>2791</v>
      </c>
      <c r="CE3045" s="3" t="s">
        <v>2791</v>
      </c>
    </row>
    <row r="3046" spans="1:83">
      <c r="A3046" t="s">
        <v>1998</v>
      </c>
      <c r="B3046">
        <v>36</v>
      </c>
      <c r="C3046">
        <v>0.66</v>
      </c>
      <c r="D3046">
        <v>6</v>
      </c>
      <c r="F3046">
        <v>13.7</v>
      </c>
      <c r="G3046" s="3">
        <f>F3046/Conversions!$C$4</f>
        <v>10.649047804119704</v>
      </c>
      <c r="H3046">
        <v>0.19</v>
      </c>
      <c r="I3046" s="3">
        <f>H3046/Conversions!$C$6</f>
        <v>0.14714993804213136</v>
      </c>
      <c r="J3046">
        <v>3.2</v>
      </c>
      <c r="K3046">
        <v>20.9</v>
      </c>
      <c r="L3046">
        <v>0.94</v>
      </c>
      <c r="M3046">
        <v>0.31</v>
      </c>
      <c r="U3046">
        <f t="shared" si="92"/>
        <v>81.899999999999991</v>
      </c>
      <c r="V3046">
        <v>18.8</v>
      </c>
      <c r="X3046">
        <v>29.1</v>
      </c>
      <c r="BZ3046" t="s">
        <v>2649</v>
      </c>
      <c r="CD3046" s="3" t="s">
        <v>2791</v>
      </c>
      <c r="CE3046" s="3" t="s">
        <v>2791</v>
      </c>
    </row>
    <row r="3047" spans="1:83">
      <c r="A3047" t="s">
        <v>1998</v>
      </c>
      <c r="B3047">
        <v>31.9</v>
      </c>
      <c r="C3047">
        <v>0.62</v>
      </c>
      <c r="D3047">
        <v>5.8</v>
      </c>
      <c r="F3047">
        <v>12.3</v>
      </c>
      <c r="G3047" s="3">
        <f>F3047/Conversions!$C$4</f>
        <v>9.5608239409249904</v>
      </c>
      <c r="H3047">
        <v>0.19</v>
      </c>
      <c r="I3047" s="3">
        <f>H3047/Conversions!$C$6</f>
        <v>0.14714993804213136</v>
      </c>
      <c r="J3047">
        <v>2.7</v>
      </c>
      <c r="K3047">
        <v>24.5</v>
      </c>
      <c r="L3047">
        <v>0.84</v>
      </c>
      <c r="M3047">
        <v>0.25</v>
      </c>
      <c r="U3047">
        <f t="shared" si="92"/>
        <v>79.099999999999994</v>
      </c>
      <c r="V3047">
        <v>19</v>
      </c>
      <c r="BZ3047" t="s">
        <v>2649</v>
      </c>
      <c r="CD3047" s="3" t="s">
        <v>2791</v>
      </c>
      <c r="CE3047" s="3" t="s">
        <v>2791</v>
      </c>
    </row>
    <row r="3048" spans="1:83">
      <c r="A3048" t="s">
        <v>1998</v>
      </c>
      <c r="B3048">
        <v>36.5</v>
      </c>
      <c r="C3048">
        <v>0.68</v>
      </c>
      <c r="D3048">
        <v>6.3</v>
      </c>
      <c r="F3048">
        <v>14.4</v>
      </c>
      <c r="G3048" s="3">
        <f>F3048/Conversions!$C$4</f>
        <v>11.193159735717062</v>
      </c>
      <c r="H3048">
        <v>0.23</v>
      </c>
      <c r="I3048" s="3">
        <f>H3048/Conversions!$C$6</f>
        <v>0.17812887236679059</v>
      </c>
      <c r="J3048">
        <v>3.4</v>
      </c>
      <c r="K3048">
        <v>20</v>
      </c>
      <c r="L3048">
        <v>1.0900000000000001</v>
      </c>
      <c r="M3048">
        <v>0.33</v>
      </c>
      <c r="U3048">
        <f t="shared" si="92"/>
        <v>82.93</v>
      </c>
      <c r="V3048">
        <v>18.2</v>
      </c>
      <c r="X3048">
        <v>29.8</v>
      </c>
      <c r="BZ3048" t="s">
        <v>2649</v>
      </c>
      <c r="CD3048" s="3" t="s">
        <v>2791</v>
      </c>
      <c r="CE3048" s="3" t="s">
        <v>2791</v>
      </c>
    </row>
    <row r="3049" spans="1:83">
      <c r="A3049" t="s">
        <v>1998</v>
      </c>
      <c r="B3049">
        <v>38.799999999999997</v>
      </c>
      <c r="C3049">
        <v>0.68</v>
      </c>
      <c r="D3049">
        <v>6.5</v>
      </c>
      <c r="F3049">
        <v>14.6</v>
      </c>
      <c r="G3049" s="3">
        <f>F3049/Conversions!$C$4</f>
        <v>11.348620287602021</v>
      </c>
      <c r="H3049">
        <v>0.19</v>
      </c>
      <c r="I3049" s="3">
        <f>H3049/Conversions!$C$6</f>
        <v>0.14714993804213136</v>
      </c>
      <c r="J3049">
        <v>3.8</v>
      </c>
      <c r="K3049">
        <v>17.8</v>
      </c>
      <c r="L3049">
        <v>1.3</v>
      </c>
      <c r="M3049">
        <v>0.41</v>
      </c>
      <c r="U3049">
        <f t="shared" si="92"/>
        <v>84.079999999999984</v>
      </c>
      <c r="V3049">
        <v>19.600000000000001</v>
      </c>
      <c r="BZ3049" t="s">
        <v>2649</v>
      </c>
      <c r="CD3049" s="3" t="s">
        <v>2791</v>
      </c>
      <c r="CE3049" s="3" t="s">
        <v>2791</v>
      </c>
    </row>
    <row r="3050" spans="1:83">
      <c r="A3050" t="s">
        <v>1998</v>
      </c>
      <c r="B3050">
        <v>33.6</v>
      </c>
      <c r="C3050">
        <v>0.66</v>
      </c>
      <c r="D3050">
        <v>5.8</v>
      </c>
      <c r="F3050">
        <v>13.4</v>
      </c>
      <c r="G3050" s="3">
        <f>F3050/Conversions!$C$4</f>
        <v>10.415856976292266</v>
      </c>
      <c r="H3050">
        <v>0.18</v>
      </c>
      <c r="I3050" s="3">
        <f>H3050/Conversions!$C$6</f>
        <v>0.13940520446096655</v>
      </c>
      <c r="J3050">
        <v>3.6</v>
      </c>
      <c r="K3050">
        <v>22.2</v>
      </c>
      <c r="L3050">
        <v>0.91</v>
      </c>
      <c r="M3050">
        <v>0.18</v>
      </c>
      <c r="U3050">
        <f t="shared" si="92"/>
        <v>80.53</v>
      </c>
      <c r="BZ3050" t="s">
        <v>2649</v>
      </c>
      <c r="CD3050" s="3" t="s">
        <v>2791</v>
      </c>
      <c r="CE3050" s="3" t="s">
        <v>2791</v>
      </c>
    </row>
    <row r="3051" spans="1:83">
      <c r="A3051" t="s">
        <v>1998</v>
      </c>
      <c r="B3051">
        <v>32.5</v>
      </c>
      <c r="C3051">
        <v>0.64</v>
      </c>
      <c r="D3051">
        <v>5.3</v>
      </c>
      <c r="F3051">
        <v>13</v>
      </c>
      <c r="G3051" s="3">
        <f>F3051/Conversions!$C$4</f>
        <v>10.104935872522347</v>
      </c>
      <c r="H3051">
        <v>0.19</v>
      </c>
      <c r="I3051" s="3">
        <f>H3051/Conversions!$C$6</f>
        <v>0.14714993804213136</v>
      </c>
      <c r="J3051">
        <v>3.5</v>
      </c>
      <c r="K3051">
        <v>24.3</v>
      </c>
      <c r="L3051">
        <v>0.77</v>
      </c>
      <c r="M3051">
        <v>0.2</v>
      </c>
      <c r="U3051">
        <f t="shared" si="92"/>
        <v>80.400000000000006</v>
      </c>
      <c r="V3051">
        <v>16.600000000000001</v>
      </c>
      <c r="X3051">
        <v>29.5</v>
      </c>
      <c r="BZ3051" t="s">
        <v>2649</v>
      </c>
      <c r="CD3051" s="3" t="s">
        <v>2791</v>
      </c>
      <c r="CE3051" s="3" t="s">
        <v>2791</v>
      </c>
    </row>
    <row r="3052" spans="1:83">
      <c r="A3052" t="s">
        <v>1998</v>
      </c>
      <c r="B3052">
        <v>37.700000000000003</v>
      </c>
      <c r="C3052">
        <v>0.67</v>
      </c>
      <c r="D3052">
        <v>6.4</v>
      </c>
      <c r="F3052">
        <v>14.3</v>
      </c>
      <c r="G3052" s="3">
        <f>F3052/Conversions!$C$4</f>
        <v>11.115429459774584</v>
      </c>
      <c r="H3052">
        <v>0.19</v>
      </c>
      <c r="I3052" s="3">
        <f>H3052/Conversions!$C$6</f>
        <v>0.14714993804213136</v>
      </c>
      <c r="J3052">
        <v>4.5</v>
      </c>
      <c r="K3052">
        <v>18.8</v>
      </c>
      <c r="L3052">
        <v>1.28</v>
      </c>
      <c r="M3052">
        <v>0.32</v>
      </c>
      <c r="U3052">
        <f t="shared" ref="U3052:U3115" si="93">SUM(J3052:M3052,H3052,B3052:F3052)</f>
        <v>84.160000000000011</v>
      </c>
      <c r="V3052">
        <v>17.7</v>
      </c>
      <c r="BZ3052" t="s">
        <v>2649</v>
      </c>
      <c r="CD3052" s="3" t="s">
        <v>2791</v>
      </c>
      <c r="CE3052" s="3" t="s">
        <v>2791</v>
      </c>
    </row>
    <row r="3053" spans="1:83">
      <c r="A3053" t="s">
        <v>1998</v>
      </c>
      <c r="B3053">
        <v>32.9</v>
      </c>
      <c r="C3053">
        <v>0.64</v>
      </c>
      <c r="D3053">
        <v>6</v>
      </c>
      <c r="F3053">
        <v>13.7</v>
      </c>
      <c r="G3053" s="3">
        <f>F3053/Conversions!$C$4</f>
        <v>10.649047804119704</v>
      </c>
      <c r="H3053">
        <v>0.2</v>
      </c>
      <c r="I3053" s="3">
        <f>H3053/Conversions!$C$6</f>
        <v>0.15489467162329618</v>
      </c>
      <c r="J3053">
        <v>3.2</v>
      </c>
      <c r="K3053">
        <v>22.1</v>
      </c>
      <c r="L3053">
        <v>1</v>
      </c>
      <c r="M3053">
        <v>0.23</v>
      </c>
      <c r="U3053">
        <f t="shared" si="93"/>
        <v>79.97</v>
      </c>
      <c r="V3053">
        <v>18</v>
      </c>
      <c r="X3053">
        <v>65.099999999999994</v>
      </c>
      <c r="BZ3053" t="s">
        <v>2649</v>
      </c>
      <c r="CD3053" s="3" t="s">
        <v>2791</v>
      </c>
      <c r="CE3053" s="3" t="s">
        <v>2791</v>
      </c>
    </row>
    <row r="3054" spans="1:83">
      <c r="A3054" t="s">
        <v>1998</v>
      </c>
      <c r="B3054">
        <v>33.700000000000003</v>
      </c>
      <c r="C3054">
        <v>0.66</v>
      </c>
      <c r="D3054">
        <v>6.1</v>
      </c>
      <c r="F3054">
        <v>13.2</v>
      </c>
      <c r="G3054" s="3">
        <f>F3054/Conversions!$C$4</f>
        <v>10.260396424407306</v>
      </c>
      <c r="H3054">
        <v>0.2</v>
      </c>
      <c r="I3054" s="3">
        <f>H3054/Conversions!$C$6</f>
        <v>0.15489467162329618</v>
      </c>
      <c r="J3054">
        <v>2.9</v>
      </c>
      <c r="K3054">
        <v>22.6</v>
      </c>
      <c r="L3054">
        <v>1.02</v>
      </c>
      <c r="M3054">
        <v>0.25</v>
      </c>
      <c r="U3054">
        <f t="shared" si="93"/>
        <v>80.63</v>
      </c>
      <c r="V3054">
        <v>17.600000000000001</v>
      </c>
      <c r="BZ3054" t="s">
        <v>2649</v>
      </c>
      <c r="CD3054" s="3" t="s">
        <v>2791</v>
      </c>
      <c r="CE3054" s="3" t="s">
        <v>2791</v>
      </c>
    </row>
    <row r="3055" spans="1:83">
      <c r="A3055" t="s">
        <v>1998</v>
      </c>
      <c r="B3055">
        <v>37.6</v>
      </c>
      <c r="C3055">
        <v>0.69</v>
      </c>
      <c r="D3055">
        <v>6.5</v>
      </c>
      <c r="F3055">
        <v>16</v>
      </c>
      <c r="G3055" s="3">
        <f>F3055/Conversions!$C$4</f>
        <v>12.436844150796736</v>
      </c>
      <c r="H3055">
        <v>0.2</v>
      </c>
      <c r="I3055" s="3">
        <f>H3055/Conversions!$C$6</f>
        <v>0.15489467162329618</v>
      </c>
      <c r="J3055">
        <v>4.7</v>
      </c>
      <c r="K3055">
        <v>17.100000000000001</v>
      </c>
      <c r="L3055">
        <v>1.28</v>
      </c>
      <c r="M3055">
        <v>0.35</v>
      </c>
      <c r="U3055">
        <f t="shared" si="93"/>
        <v>84.42</v>
      </c>
      <c r="V3055">
        <v>16.3</v>
      </c>
      <c r="X3055">
        <v>42.2</v>
      </c>
      <c r="BZ3055" t="s">
        <v>2649</v>
      </c>
      <c r="CD3055" s="3" t="s">
        <v>2791</v>
      </c>
      <c r="CE3055" s="3" t="s">
        <v>2791</v>
      </c>
    </row>
    <row r="3056" spans="1:83">
      <c r="A3056" t="s">
        <v>1999</v>
      </c>
      <c r="B3056">
        <v>31.8</v>
      </c>
      <c r="C3056">
        <v>0.63</v>
      </c>
      <c r="D3056">
        <v>6.4</v>
      </c>
      <c r="F3056">
        <v>11.8</v>
      </c>
      <c r="G3056" s="3">
        <f>F3056/Conversions!$C$4</f>
        <v>9.1721725612125926</v>
      </c>
      <c r="H3056">
        <v>0.17</v>
      </c>
      <c r="I3056" s="3">
        <f>H3056/Conversions!$C$6</f>
        <v>0.13166047087980176</v>
      </c>
      <c r="J3056">
        <v>2.2999999999999998</v>
      </c>
      <c r="K3056">
        <v>23.7</v>
      </c>
      <c r="L3056">
        <v>0.67</v>
      </c>
      <c r="M3056">
        <v>0.19</v>
      </c>
      <c r="U3056">
        <f t="shared" si="93"/>
        <v>77.660000000000011</v>
      </c>
      <c r="V3056">
        <v>18.5</v>
      </c>
      <c r="X3056">
        <v>74.099999999999994</v>
      </c>
      <c r="BZ3056" t="s">
        <v>2649</v>
      </c>
      <c r="CD3056" s="3" t="s">
        <v>2791</v>
      </c>
      <c r="CE3056" s="3" t="s">
        <v>2791</v>
      </c>
    </row>
    <row r="3057" spans="1:83">
      <c r="A3057" t="s">
        <v>1999</v>
      </c>
      <c r="B3057">
        <v>29.2</v>
      </c>
      <c r="C3057">
        <v>0.59</v>
      </c>
      <c r="D3057">
        <v>4.8</v>
      </c>
      <c r="F3057">
        <v>10.7</v>
      </c>
      <c r="G3057" s="3">
        <f>F3057/Conversions!$C$4</f>
        <v>8.3171395258453167</v>
      </c>
      <c r="H3057">
        <v>0.14000000000000001</v>
      </c>
      <c r="I3057" s="3">
        <f>H3057/Conversions!$C$6</f>
        <v>0.10842627013630733</v>
      </c>
      <c r="J3057">
        <v>2.6</v>
      </c>
      <c r="K3057">
        <v>23.5</v>
      </c>
      <c r="L3057">
        <v>0.57999999999999996</v>
      </c>
      <c r="M3057">
        <v>0.19</v>
      </c>
      <c r="U3057">
        <f t="shared" si="93"/>
        <v>72.3</v>
      </c>
      <c r="V3057">
        <v>14.2</v>
      </c>
      <c r="BZ3057" t="s">
        <v>2649</v>
      </c>
      <c r="CD3057" s="3" t="s">
        <v>2791</v>
      </c>
      <c r="CE3057" s="3" t="s">
        <v>2791</v>
      </c>
    </row>
    <row r="3058" spans="1:83">
      <c r="A3058" t="s">
        <v>1999</v>
      </c>
      <c r="B3058">
        <v>26.5</v>
      </c>
      <c r="C3058">
        <v>0.54</v>
      </c>
      <c r="D3058">
        <v>5.0999999999999996</v>
      </c>
      <c r="F3058">
        <v>7.3</v>
      </c>
      <c r="G3058" s="3">
        <f>F3058/Conversions!$C$4</f>
        <v>5.6743101438010104</v>
      </c>
      <c r="H3058">
        <v>0.16</v>
      </c>
      <c r="I3058" s="3">
        <f>H3058/Conversions!$C$6</f>
        <v>0.12391573729863693</v>
      </c>
      <c r="J3058">
        <v>1.6</v>
      </c>
      <c r="K3058">
        <v>29</v>
      </c>
      <c r="L3058">
        <v>0.45</v>
      </c>
      <c r="M3058">
        <v>0.14000000000000001</v>
      </c>
      <c r="U3058">
        <f t="shared" si="93"/>
        <v>70.790000000000006</v>
      </c>
      <c r="V3058">
        <v>17</v>
      </c>
      <c r="X3058">
        <v>61.3</v>
      </c>
      <c r="BZ3058" t="s">
        <v>2649</v>
      </c>
      <c r="CD3058" s="3" t="s">
        <v>2791</v>
      </c>
      <c r="CE3058" s="3" t="s">
        <v>2791</v>
      </c>
    </row>
    <row r="3059" spans="1:83">
      <c r="A3059" t="s">
        <v>1999</v>
      </c>
      <c r="B3059">
        <v>26.3</v>
      </c>
      <c r="C3059">
        <v>0.52</v>
      </c>
      <c r="D3059">
        <v>5.0999999999999996</v>
      </c>
      <c r="F3059">
        <v>7.8</v>
      </c>
      <c r="G3059" s="3">
        <f>F3059/Conversions!$C$4</f>
        <v>6.0629615235134082</v>
      </c>
      <c r="H3059">
        <v>0.14000000000000001</v>
      </c>
      <c r="I3059" s="3">
        <f>H3059/Conversions!$C$6</f>
        <v>0.10842627013630733</v>
      </c>
      <c r="J3059">
        <v>1.7</v>
      </c>
      <c r="K3059">
        <v>30.7</v>
      </c>
      <c r="L3059">
        <v>0.43</v>
      </c>
      <c r="M3059">
        <v>0.13</v>
      </c>
      <c r="U3059">
        <f t="shared" si="93"/>
        <v>72.820000000000007</v>
      </c>
      <c r="V3059">
        <v>11.9</v>
      </c>
      <c r="BZ3059" t="s">
        <v>2649</v>
      </c>
      <c r="CD3059" s="3" t="s">
        <v>2791</v>
      </c>
      <c r="CE3059" s="3" t="s">
        <v>2791</v>
      </c>
    </row>
    <row r="3060" spans="1:83">
      <c r="A3060" t="s">
        <v>1999</v>
      </c>
      <c r="B3060">
        <v>26.2</v>
      </c>
      <c r="C3060">
        <v>0.53</v>
      </c>
      <c r="D3060">
        <v>4.9000000000000004</v>
      </c>
      <c r="F3060">
        <v>7.9</v>
      </c>
      <c r="G3060" s="3">
        <f>F3060/Conversions!$C$4</f>
        <v>6.1406917994558885</v>
      </c>
      <c r="H3060">
        <v>0.14000000000000001</v>
      </c>
      <c r="I3060" s="3">
        <f>H3060/Conversions!$C$6</f>
        <v>0.10842627013630733</v>
      </c>
      <c r="J3060">
        <v>1.6</v>
      </c>
      <c r="K3060">
        <v>27.9</v>
      </c>
      <c r="L3060">
        <v>0.43</v>
      </c>
      <c r="M3060">
        <v>0.14000000000000001</v>
      </c>
      <c r="U3060">
        <f t="shared" si="93"/>
        <v>69.739999999999995</v>
      </c>
      <c r="V3060">
        <v>12.9</v>
      </c>
      <c r="BZ3060" t="s">
        <v>2649</v>
      </c>
      <c r="CD3060" s="3" t="s">
        <v>2791</v>
      </c>
      <c r="CE3060" s="3" t="s">
        <v>2791</v>
      </c>
    </row>
    <row r="3061" spans="1:83">
      <c r="A3061" t="s">
        <v>1999</v>
      </c>
      <c r="B3061">
        <v>31.1</v>
      </c>
      <c r="C3061">
        <v>0.61</v>
      </c>
      <c r="D3061">
        <v>5.8</v>
      </c>
      <c r="F3061">
        <v>12.1</v>
      </c>
      <c r="G3061" s="3">
        <f>F3061/Conversions!$C$4</f>
        <v>9.4053633890400317</v>
      </c>
      <c r="H3061">
        <v>0.16</v>
      </c>
      <c r="I3061" s="3">
        <f>H3061/Conversions!$C$6</f>
        <v>0.12391573729863693</v>
      </c>
      <c r="J3061">
        <v>2.2999999999999998</v>
      </c>
      <c r="K3061">
        <v>23.7</v>
      </c>
      <c r="L3061">
        <v>0.62</v>
      </c>
      <c r="M3061">
        <v>0.21</v>
      </c>
      <c r="U3061">
        <f t="shared" si="93"/>
        <v>76.599999999999994</v>
      </c>
      <c r="V3061">
        <v>16.2</v>
      </c>
      <c r="X3061">
        <v>67</v>
      </c>
      <c r="BZ3061" t="s">
        <v>2649</v>
      </c>
      <c r="CD3061" s="3" t="s">
        <v>2791</v>
      </c>
      <c r="CE3061" s="3" t="s">
        <v>2791</v>
      </c>
    </row>
    <row r="3062" spans="1:83">
      <c r="A3062" t="s">
        <v>1999</v>
      </c>
      <c r="B3062">
        <v>31.5</v>
      </c>
      <c r="C3062">
        <v>0.65</v>
      </c>
      <c r="D3062">
        <v>5.7</v>
      </c>
      <c r="F3062">
        <v>12.8</v>
      </c>
      <c r="G3062" s="3">
        <f>F3062/Conversions!$C$4</f>
        <v>9.9494753206373883</v>
      </c>
      <c r="H3062">
        <v>0.15</v>
      </c>
      <c r="I3062" s="3">
        <f>H3062/Conversions!$C$6</f>
        <v>0.11617100371747212</v>
      </c>
      <c r="J3062">
        <v>2.6</v>
      </c>
      <c r="K3062">
        <v>21.6</v>
      </c>
      <c r="L3062">
        <v>0.62</v>
      </c>
      <c r="M3062">
        <v>0.18</v>
      </c>
      <c r="U3062">
        <f t="shared" si="93"/>
        <v>75.800000000000011</v>
      </c>
      <c r="V3062">
        <v>15.2</v>
      </c>
      <c r="X3062">
        <v>68.400000000000006</v>
      </c>
      <c r="BZ3062" t="s">
        <v>2649</v>
      </c>
      <c r="CD3062" s="3" t="s">
        <v>2791</v>
      </c>
      <c r="CE3062" s="3" t="s">
        <v>2791</v>
      </c>
    </row>
    <row r="3063" spans="1:83">
      <c r="A3063" t="s">
        <v>1999</v>
      </c>
      <c r="B3063">
        <v>28</v>
      </c>
      <c r="C3063">
        <v>0.56000000000000005</v>
      </c>
      <c r="D3063">
        <v>5</v>
      </c>
      <c r="F3063">
        <v>8.1999999999999993</v>
      </c>
      <c r="G3063" s="3">
        <f>F3063/Conversions!$C$4</f>
        <v>6.3738826272833267</v>
      </c>
      <c r="H3063">
        <v>0.19</v>
      </c>
      <c r="I3063" s="3">
        <f>H3063/Conversions!$C$6</f>
        <v>0.14714993804213136</v>
      </c>
      <c r="J3063">
        <v>2</v>
      </c>
      <c r="K3063">
        <v>26.8</v>
      </c>
      <c r="L3063">
        <v>0.5</v>
      </c>
      <c r="M3063">
        <v>0.15</v>
      </c>
      <c r="U3063">
        <f t="shared" si="93"/>
        <v>71.400000000000006</v>
      </c>
      <c r="V3063">
        <v>17.399999999999999</v>
      </c>
      <c r="X3063">
        <v>7.5</v>
      </c>
      <c r="BZ3063" t="s">
        <v>2649</v>
      </c>
      <c r="CD3063" s="3" t="s">
        <v>2791</v>
      </c>
      <c r="CE3063" s="3" t="s">
        <v>2791</v>
      </c>
    </row>
    <row r="3064" spans="1:83">
      <c r="A3064" t="s">
        <v>1999</v>
      </c>
      <c r="B3064">
        <v>30.2</v>
      </c>
      <c r="C3064">
        <v>0.6</v>
      </c>
      <c r="D3064">
        <v>5.3</v>
      </c>
      <c r="F3064">
        <v>11.4</v>
      </c>
      <c r="G3064" s="3">
        <f>F3064/Conversions!$C$4</f>
        <v>8.8612514574426751</v>
      </c>
      <c r="H3064">
        <v>0.16</v>
      </c>
      <c r="I3064" s="3">
        <f>H3064/Conversions!$C$6</f>
        <v>0.12391573729863693</v>
      </c>
      <c r="J3064">
        <v>2.5</v>
      </c>
      <c r="K3064">
        <v>24.4</v>
      </c>
      <c r="L3064">
        <v>0.56000000000000005</v>
      </c>
      <c r="M3064">
        <v>0.19</v>
      </c>
      <c r="U3064">
        <f t="shared" si="93"/>
        <v>75.31</v>
      </c>
      <c r="V3064">
        <v>15.2</v>
      </c>
      <c r="X3064">
        <v>67.900000000000006</v>
      </c>
      <c r="BZ3064" t="s">
        <v>2649</v>
      </c>
      <c r="CD3064" s="3" t="s">
        <v>2791</v>
      </c>
      <c r="CE3064" s="3" t="s">
        <v>2791</v>
      </c>
    </row>
    <row r="3065" spans="1:83">
      <c r="A3065" t="s">
        <v>1999</v>
      </c>
      <c r="B3065">
        <v>36.5</v>
      </c>
      <c r="C3065">
        <v>0.63</v>
      </c>
      <c r="D3065">
        <v>7.8</v>
      </c>
      <c r="F3065">
        <v>13.4</v>
      </c>
      <c r="G3065" s="3">
        <f>F3065/Conversions!$C$4</f>
        <v>10.415856976292266</v>
      </c>
      <c r="H3065">
        <v>0.2</v>
      </c>
      <c r="I3065" s="3">
        <f>H3065/Conversions!$C$6</f>
        <v>0.15489467162329618</v>
      </c>
      <c r="J3065">
        <v>3.2</v>
      </c>
      <c r="K3065">
        <v>18.399999999999999</v>
      </c>
      <c r="L3065">
        <v>1.1599999999999999</v>
      </c>
      <c r="M3065">
        <v>0.35</v>
      </c>
      <c r="U3065">
        <f t="shared" si="93"/>
        <v>81.640000000000015</v>
      </c>
      <c r="V3065">
        <v>16.100000000000001</v>
      </c>
      <c r="X3065">
        <v>66.3</v>
      </c>
      <c r="BZ3065" t="s">
        <v>2649</v>
      </c>
      <c r="CD3065" s="3" t="s">
        <v>2791</v>
      </c>
      <c r="CE3065" s="3" t="s">
        <v>2791</v>
      </c>
    </row>
    <row r="3066" spans="1:83">
      <c r="A3066" t="s">
        <v>2000</v>
      </c>
      <c r="B3066">
        <v>31.7</v>
      </c>
      <c r="C3066">
        <v>0.64</v>
      </c>
      <c r="D3066">
        <v>5.8</v>
      </c>
      <c r="F3066">
        <v>12.9</v>
      </c>
      <c r="G3066" s="3">
        <f>F3066/Conversions!$C$4</f>
        <v>10.027205596579869</v>
      </c>
      <c r="H3066">
        <v>0.13</v>
      </c>
      <c r="I3066" s="3">
        <f>H3066/Conversions!$C$6</f>
        <v>0.10068153655514252</v>
      </c>
      <c r="J3066">
        <v>3.4</v>
      </c>
      <c r="K3066">
        <v>19.2</v>
      </c>
      <c r="L3066">
        <v>1.02</v>
      </c>
      <c r="M3066">
        <v>0.35</v>
      </c>
      <c r="U3066">
        <f t="shared" si="93"/>
        <v>75.14</v>
      </c>
      <c r="V3066">
        <v>13.6</v>
      </c>
      <c r="X3066">
        <v>65.900000000000006</v>
      </c>
      <c r="BZ3066" t="s">
        <v>2649</v>
      </c>
      <c r="CD3066" s="3" t="s">
        <v>2791</v>
      </c>
      <c r="CE3066" s="3" t="s">
        <v>2791</v>
      </c>
    </row>
    <row r="3067" spans="1:83">
      <c r="A3067" t="s">
        <v>2000</v>
      </c>
      <c r="B3067">
        <v>35.700000000000003</v>
      </c>
      <c r="C3067">
        <v>0.67</v>
      </c>
      <c r="D3067">
        <v>7</v>
      </c>
      <c r="F3067">
        <v>13.9</v>
      </c>
      <c r="G3067" s="3">
        <f>F3067/Conversions!$C$4</f>
        <v>10.804508356004664</v>
      </c>
      <c r="H3067">
        <v>0.14000000000000001</v>
      </c>
      <c r="I3067" s="3">
        <f>H3067/Conversions!$C$6</f>
        <v>0.10842627013630733</v>
      </c>
      <c r="J3067">
        <v>3.4</v>
      </c>
      <c r="K3067">
        <v>18</v>
      </c>
      <c r="L3067">
        <v>1.1200000000000001</v>
      </c>
      <c r="M3067">
        <v>0.34</v>
      </c>
      <c r="U3067">
        <f t="shared" si="93"/>
        <v>80.27000000000001</v>
      </c>
      <c r="V3067">
        <v>15.2</v>
      </c>
      <c r="X3067">
        <v>88.3</v>
      </c>
      <c r="BZ3067" t="s">
        <v>2649</v>
      </c>
      <c r="CD3067" s="3" t="s">
        <v>2791</v>
      </c>
      <c r="CE3067" s="3" t="s">
        <v>2791</v>
      </c>
    </row>
    <row r="3068" spans="1:83">
      <c r="A3068" t="s">
        <v>2000</v>
      </c>
      <c r="B3068">
        <v>31.4</v>
      </c>
      <c r="C3068">
        <v>0.66</v>
      </c>
      <c r="D3068">
        <v>5.0999999999999996</v>
      </c>
      <c r="F3068">
        <v>12.8</v>
      </c>
      <c r="G3068" s="3">
        <f>F3068/Conversions!$C$4</f>
        <v>9.9494753206373883</v>
      </c>
      <c r="H3068">
        <v>0.13</v>
      </c>
      <c r="I3068" s="3">
        <f>H3068/Conversions!$C$6</f>
        <v>0.10068153655514252</v>
      </c>
      <c r="J3068">
        <v>3.3</v>
      </c>
      <c r="K3068">
        <v>21</v>
      </c>
      <c r="L3068">
        <v>0.77</v>
      </c>
      <c r="M3068">
        <v>0.24</v>
      </c>
      <c r="U3068">
        <f t="shared" si="93"/>
        <v>75.399999999999991</v>
      </c>
      <c r="V3068">
        <v>13.7</v>
      </c>
      <c r="BZ3068" t="s">
        <v>2649</v>
      </c>
      <c r="CD3068" s="3" t="s">
        <v>2791</v>
      </c>
      <c r="CE3068" s="3" t="s">
        <v>2791</v>
      </c>
    </row>
    <row r="3069" spans="1:83">
      <c r="A3069" t="s">
        <v>2000</v>
      </c>
      <c r="B3069">
        <v>35.5</v>
      </c>
      <c r="C3069">
        <v>0.68</v>
      </c>
      <c r="D3069">
        <v>5.9</v>
      </c>
      <c r="F3069">
        <v>14.3</v>
      </c>
      <c r="G3069" s="3">
        <f>F3069/Conversions!$C$4</f>
        <v>11.115429459774584</v>
      </c>
      <c r="H3069">
        <v>0.14000000000000001</v>
      </c>
      <c r="I3069" s="3">
        <f>H3069/Conversions!$C$6</f>
        <v>0.10842627013630733</v>
      </c>
      <c r="J3069">
        <v>3.8</v>
      </c>
      <c r="K3069">
        <v>18</v>
      </c>
      <c r="L3069">
        <v>0.98</v>
      </c>
      <c r="M3069">
        <v>0.28999999999999998</v>
      </c>
      <c r="U3069">
        <f t="shared" si="93"/>
        <v>79.59</v>
      </c>
      <c r="V3069">
        <v>13.3</v>
      </c>
      <c r="BZ3069" t="s">
        <v>2649</v>
      </c>
      <c r="CD3069" s="3" t="s">
        <v>2791</v>
      </c>
      <c r="CE3069" s="3" t="s">
        <v>2791</v>
      </c>
    </row>
    <row r="3070" spans="1:83">
      <c r="A3070" t="s">
        <v>2000</v>
      </c>
      <c r="B3070">
        <v>33.1</v>
      </c>
      <c r="C3070">
        <v>0.7</v>
      </c>
      <c r="D3070">
        <v>5.5</v>
      </c>
      <c r="F3070">
        <v>13.8</v>
      </c>
      <c r="G3070" s="3">
        <f>F3070/Conversions!$C$4</f>
        <v>10.726778080062186</v>
      </c>
      <c r="H3070">
        <v>0.13</v>
      </c>
      <c r="I3070" s="3">
        <f>H3070/Conversions!$C$6</f>
        <v>0.10068153655514252</v>
      </c>
      <c r="J3070">
        <v>3.5</v>
      </c>
      <c r="K3070">
        <v>19.8</v>
      </c>
      <c r="L3070">
        <v>0.87</v>
      </c>
      <c r="M3070">
        <v>0.3</v>
      </c>
      <c r="U3070">
        <f t="shared" si="93"/>
        <v>77.7</v>
      </c>
      <c r="V3070">
        <v>15.1</v>
      </c>
      <c r="BZ3070" t="s">
        <v>2649</v>
      </c>
      <c r="CD3070" s="3" t="s">
        <v>2791</v>
      </c>
      <c r="CE3070" s="3" t="s">
        <v>2791</v>
      </c>
    </row>
    <row r="3071" spans="1:83">
      <c r="A3071" t="s">
        <v>2000</v>
      </c>
      <c r="B3071">
        <v>33.700000000000003</v>
      </c>
      <c r="C3071">
        <v>0.73</v>
      </c>
      <c r="D3071">
        <v>6.1</v>
      </c>
      <c r="F3071">
        <v>14.3</v>
      </c>
      <c r="G3071" s="3">
        <f>F3071/Conversions!$C$4</f>
        <v>11.115429459774584</v>
      </c>
      <c r="H3071">
        <v>0.15</v>
      </c>
      <c r="I3071" s="3">
        <f>H3071/Conversions!$C$6</f>
        <v>0.11617100371747212</v>
      </c>
      <c r="J3071">
        <v>3.6</v>
      </c>
      <c r="K3071">
        <v>20.399999999999999</v>
      </c>
      <c r="L3071">
        <v>0.88</v>
      </c>
      <c r="M3071">
        <v>0.28999999999999998</v>
      </c>
      <c r="U3071">
        <f t="shared" si="93"/>
        <v>80.149999999999991</v>
      </c>
      <c r="V3071">
        <v>2.9</v>
      </c>
      <c r="X3071">
        <v>61.1</v>
      </c>
      <c r="BZ3071" t="s">
        <v>2649</v>
      </c>
      <c r="CD3071" s="3" t="s">
        <v>2791</v>
      </c>
      <c r="CE3071" s="3" t="s">
        <v>2791</v>
      </c>
    </row>
    <row r="3072" spans="1:83">
      <c r="A3072" t="s">
        <v>2001</v>
      </c>
      <c r="B3072">
        <v>49.3</v>
      </c>
      <c r="C3072">
        <v>0.83</v>
      </c>
      <c r="D3072">
        <v>11.3</v>
      </c>
      <c r="F3072">
        <v>18.600000000000001</v>
      </c>
      <c r="G3072" s="3">
        <f>F3072/Conversions!$C$4</f>
        <v>14.457831325301207</v>
      </c>
      <c r="H3072">
        <v>0.17</v>
      </c>
      <c r="I3072" s="3">
        <f>H3072/Conversions!$C$6</f>
        <v>0.13166047087980176</v>
      </c>
      <c r="J3072">
        <v>12.4</v>
      </c>
      <c r="K3072">
        <v>1.5</v>
      </c>
      <c r="L3072">
        <v>2.25</v>
      </c>
      <c r="M3072">
        <v>0.68</v>
      </c>
      <c r="U3072">
        <f t="shared" si="93"/>
        <v>97.03</v>
      </c>
      <c r="V3072">
        <v>16.8</v>
      </c>
      <c r="Y3072">
        <v>256.60000000000002</v>
      </c>
      <c r="BZ3072" t="s">
        <v>2649</v>
      </c>
      <c r="CD3072" s="3" t="s">
        <v>2791</v>
      </c>
      <c r="CE3072" s="3" t="s">
        <v>2791</v>
      </c>
    </row>
    <row r="3073" spans="1:83">
      <c r="A3073" t="s">
        <v>2001</v>
      </c>
      <c r="B3073">
        <v>49.6</v>
      </c>
      <c r="C3073">
        <v>0.85</v>
      </c>
      <c r="D3073">
        <v>11.8</v>
      </c>
      <c r="F3073">
        <v>18.899999999999999</v>
      </c>
      <c r="G3073" s="3">
        <f>F3073/Conversions!$C$4</f>
        <v>14.691022153128642</v>
      </c>
      <c r="H3073">
        <v>0.14000000000000001</v>
      </c>
      <c r="I3073" s="3">
        <f>H3073/Conversions!$C$6</f>
        <v>0.10842627013630733</v>
      </c>
      <c r="J3073">
        <v>13.4</v>
      </c>
      <c r="K3073">
        <v>1.7</v>
      </c>
      <c r="L3073">
        <v>2.17</v>
      </c>
      <c r="M3073">
        <v>0.65</v>
      </c>
      <c r="U3073">
        <f t="shared" si="93"/>
        <v>99.20999999999998</v>
      </c>
      <c r="V3073">
        <v>15.1</v>
      </c>
      <c r="X3073">
        <v>44.3</v>
      </c>
      <c r="Y3073">
        <v>239</v>
      </c>
      <c r="BZ3073" t="s">
        <v>2649</v>
      </c>
      <c r="CD3073" s="3" t="s">
        <v>2791</v>
      </c>
      <c r="CE3073" s="3" t="s">
        <v>2791</v>
      </c>
    </row>
    <row r="3074" spans="1:83">
      <c r="A3074" t="s">
        <v>2001</v>
      </c>
      <c r="B3074">
        <v>47.1</v>
      </c>
      <c r="C3074">
        <v>0.83</v>
      </c>
      <c r="D3074">
        <v>9.6</v>
      </c>
      <c r="F3074">
        <v>18.899999999999999</v>
      </c>
      <c r="G3074" s="3">
        <f>F3074/Conversions!$C$4</f>
        <v>14.691022153128642</v>
      </c>
      <c r="H3074">
        <v>0.17</v>
      </c>
      <c r="I3074" s="3">
        <f>H3074/Conversions!$C$6</f>
        <v>0.13166047087980176</v>
      </c>
      <c r="J3074">
        <v>11.2</v>
      </c>
      <c r="K3074">
        <v>4.2</v>
      </c>
      <c r="L3074">
        <v>1.91</v>
      </c>
      <c r="M3074">
        <v>0.64</v>
      </c>
      <c r="U3074">
        <f t="shared" si="93"/>
        <v>94.549999999999983</v>
      </c>
      <c r="V3074">
        <v>13.9</v>
      </c>
      <c r="X3074">
        <v>128.30000000000001</v>
      </c>
      <c r="Y3074">
        <v>135.30000000000001</v>
      </c>
      <c r="BZ3074" t="s">
        <v>2649</v>
      </c>
      <c r="CD3074" s="3" t="s">
        <v>2791</v>
      </c>
      <c r="CE3074" s="3" t="s">
        <v>2791</v>
      </c>
    </row>
    <row r="3075" spans="1:83">
      <c r="A3075" t="s">
        <v>2001</v>
      </c>
      <c r="B3075">
        <v>52.8</v>
      </c>
      <c r="C3075">
        <v>0.88</v>
      </c>
      <c r="D3075">
        <v>11.8</v>
      </c>
      <c r="F3075">
        <v>20</v>
      </c>
      <c r="G3075" s="3">
        <f>F3075/Conversions!$C$4</f>
        <v>15.54605518849592</v>
      </c>
      <c r="H3075">
        <v>0.13</v>
      </c>
      <c r="I3075" s="3">
        <f>H3075/Conversions!$C$6</f>
        <v>0.10068153655514252</v>
      </c>
      <c r="J3075">
        <v>6.9</v>
      </c>
      <c r="K3075">
        <v>1.6</v>
      </c>
      <c r="L3075">
        <v>2.5099999999999998</v>
      </c>
      <c r="M3075">
        <v>0.97</v>
      </c>
      <c r="U3075">
        <f t="shared" si="93"/>
        <v>97.589999999999989</v>
      </c>
      <c r="V3075">
        <v>15</v>
      </c>
      <c r="Y3075">
        <v>231.5</v>
      </c>
      <c r="BZ3075" t="s">
        <v>2649</v>
      </c>
      <c r="CD3075" s="3" t="s">
        <v>2791</v>
      </c>
      <c r="CE3075" s="3" t="s">
        <v>2791</v>
      </c>
    </row>
    <row r="3076" spans="1:83">
      <c r="A3076" t="s">
        <v>2001</v>
      </c>
      <c r="B3076">
        <v>52.8</v>
      </c>
      <c r="C3076">
        <v>0.93</v>
      </c>
      <c r="D3076">
        <v>11.7</v>
      </c>
      <c r="F3076">
        <v>19.399999999999999</v>
      </c>
      <c r="G3076" s="3">
        <f>F3076/Conversions!$C$4</f>
        <v>15.07967353284104</v>
      </c>
      <c r="H3076">
        <v>0.14000000000000001</v>
      </c>
      <c r="I3076" s="3">
        <f>H3076/Conversions!$C$6</f>
        <v>0.10842627013630733</v>
      </c>
      <c r="J3076">
        <v>8.3000000000000007</v>
      </c>
      <c r="K3076">
        <v>1.9</v>
      </c>
      <c r="L3076">
        <v>2.25</v>
      </c>
      <c r="M3076">
        <v>0.75</v>
      </c>
      <c r="U3076">
        <f t="shared" si="93"/>
        <v>98.170000000000016</v>
      </c>
      <c r="V3076">
        <v>14.9</v>
      </c>
      <c r="Y3076">
        <v>23.5</v>
      </c>
      <c r="BZ3076" t="s">
        <v>2649</v>
      </c>
      <c r="CD3076" s="3" t="s">
        <v>2791</v>
      </c>
      <c r="CE3076" s="3" t="s">
        <v>2791</v>
      </c>
    </row>
    <row r="3077" spans="1:83">
      <c r="A3077" t="s">
        <v>2001</v>
      </c>
      <c r="B3077">
        <v>47.6</v>
      </c>
      <c r="C3077">
        <v>0.84</v>
      </c>
      <c r="D3077">
        <v>10.6</v>
      </c>
      <c r="F3077">
        <v>18.7</v>
      </c>
      <c r="G3077" s="3">
        <f>F3077/Conversions!$C$4</f>
        <v>14.535561601243684</v>
      </c>
      <c r="H3077">
        <v>0.13</v>
      </c>
      <c r="I3077" s="3">
        <f>H3077/Conversions!$C$6</f>
        <v>0.10068153655514252</v>
      </c>
      <c r="J3077">
        <v>15</v>
      </c>
      <c r="K3077">
        <v>1.6</v>
      </c>
      <c r="L3077">
        <v>1.87</v>
      </c>
      <c r="M3077">
        <v>0.47</v>
      </c>
      <c r="U3077">
        <f t="shared" si="93"/>
        <v>96.81</v>
      </c>
      <c r="V3077">
        <v>17.7</v>
      </c>
      <c r="Y3077">
        <v>192.6</v>
      </c>
      <c r="BZ3077" t="s">
        <v>2649</v>
      </c>
      <c r="CD3077" s="3" t="s">
        <v>2791</v>
      </c>
      <c r="CE3077" s="3" t="s">
        <v>2791</v>
      </c>
    </row>
    <row r="3078" spans="1:83">
      <c r="A3078" t="s">
        <v>2001</v>
      </c>
      <c r="B3078">
        <v>47.8</v>
      </c>
      <c r="C3078">
        <v>0.79</v>
      </c>
      <c r="D3078">
        <v>10.1</v>
      </c>
      <c r="F3078">
        <v>18.2</v>
      </c>
      <c r="G3078" s="3">
        <f>F3078/Conversions!$C$4</f>
        <v>14.146910221531286</v>
      </c>
      <c r="H3078">
        <v>0.14000000000000001</v>
      </c>
      <c r="I3078" s="3">
        <f>H3078/Conversions!$C$6</f>
        <v>0.10842627013630733</v>
      </c>
      <c r="J3078">
        <v>16.600000000000001</v>
      </c>
      <c r="K3078">
        <v>1.6</v>
      </c>
      <c r="L3078">
        <v>2.0299999999999998</v>
      </c>
      <c r="M3078">
        <v>0.59</v>
      </c>
      <c r="U3078">
        <f t="shared" si="93"/>
        <v>97.850000000000009</v>
      </c>
      <c r="V3078">
        <v>1.8</v>
      </c>
      <c r="Y3078">
        <v>187.4</v>
      </c>
      <c r="BZ3078" t="s">
        <v>2649</v>
      </c>
      <c r="CD3078" s="3" t="s">
        <v>2791</v>
      </c>
      <c r="CE3078" s="3" t="s">
        <v>2791</v>
      </c>
    </row>
    <row r="3079" spans="1:83">
      <c r="A3079" t="s">
        <v>2002</v>
      </c>
      <c r="B3079">
        <v>43.6</v>
      </c>
      <c r="C3079">
        <v>0.74</v>
      </c>
      <c r="D3079">
        <v>10.199999999999999</v>
      </c>
      <c r="F3079">
        <v>17.399999999999999</v>
      </c>
      <c r="G3079" s="3">
        <f>F3079/Conversions!$C$4</f>
        <v>13.525068013991449</v>
      </c>
      <c r="H3079">
        <v>0.16</v>
      </c>
      <c r="I3079" s="3">
        <f>H3079/Conversions!$C$6</f>
        <v>0.12391573729863693</v>
      </c>
      <c r="J3079">
        <v>4</v>
      </c>
      <c r="K3079">
        <v>14.1</v>
      </c>
      <c r="L3079">
        <v>1.86</v>
      </c>
      <c r="M3079">
        <v>0.7</v>
      </c>
      <c r="U3079">
        <f t="shared" si="93"/>
        <v>92.759999999999991</v>
      </c>
      <c r="V3079">
        <v>18.7</v>
      </c>
      <c r="X3079">
        <v>69.7</v>
      </c>
      <c r="BZ3079" t="s">
        <v>2649</v>
      </c>
      <c r="CD3079" s="3" t="s">
        <v>2791</v>
      </c>
      <c r="CE3079" s="3" t="s">
        <v>2791</v>
      </c>
    </row>
    <row r="3080" spans="1:83">
      <c r="A3080" t="s">
        <v>2002</v>
      </c>
      <c r="B3080">
        <v>45.2</v>
      </c>
      <c r="C3080">
        <v>0.79</v>
      </c>
      <c r="D3080">
        <v>9.8000000000000007</v>
      </c>
      <c r="F3080">
        <v>17.8</v>
      </c>
      <c r="G3080" s="3">
        <f>F3080/Conversions!$C$4</f>
        <v>13.835989117761368</v>
      </c>
      <c r="H3080">
        <v>0.18</v>
      </c>
      <c r="I3080" s="3">
        <f>H3080/Conversions!$C$6</f>
        <v>0.13940520446096655</v>
      </c>
      <c r="J3080">
        <v>3.9</v>
      </c>
      <c r="K3080">
        <v>13</v>
      </c>
      <c r="L3080">
        <v>1.74</v>
      </c>
      <c r="M3080">
        <v>0.69</v>
      </c>
      <c r="U3080">
        <f t="shared" si="93"/>
        <v>93.100000000000009</v>
      </c>
      <c r="V3080">
        <v>19</v>
      </c>
      <c r="X3080">
        <v>69.900000000000006</v>
      </c>
      <c r="BZ3080" t="s">
        <v>2649</v>
      </c>
      <c r="CD3080" s="3" t="s">
        <v>2791</v>
      </c>
      <c r="CE3080" s="3" t="s">
        <v>2791</v>
      </c>
    </row>
    <row r="3081" spans="1:83">
      <c r="A3081" t="s">
        <v>2002</v>
      </c>
      <c r="B3081">
        <v>36.4</v>
      </c>
      <c r="C3081">
        <v>0.65</v>
      </c>
      <c r="D3081">
        <v>6.8</v>
      </c>
      <c r="F3081">
        <v>13.2</v>
      </c>
      <c r="G3081" s="3">
        <f>F3081/Conversions!$C$4</f>
        <v>10.260396424407306</v>
      </c>
      <c r="H3081">
        <v>0.17</v>
      </c>
      <c r="I3081" s="3">
        <f>H3081/Conversions!$C$6</f>
        <v>0.13166047087980176</v>
      </c>
      <c r="J3081">
        <v>3</v>
      </c>
      <c r="K3081">
        <v>22.9</v>
      </c>
      <c r="L3081">
        <v>0.85</v>
      </c>
      <c r="M3081">
        <v>0.4</v>
      </c>
      <c r="U3081">
        <f t="shared" si="93"/>
        <v>84.37</v>
      </c>
      <c r="V3081">
        <v>19.3</v>
      </c>
      <c r="X3081">
        <v>54.6</v>
      </c>
      <c r="BZ3081" t="s">
        <v>2649</v>
      </c>
      <c r="CD3081" s="3" t="s">
        <v>2791</v>
      </c>
      <c r="CE3081" s="3" t="s">
        <v>2791</v>
      </c>
    </row>
    <row r="3082" spans="1:83">
      <c r="A3082" t="s">
        <v>2002</v>
      </c>
      <c r="B3082">
        <v>28.2</v>
      </c>
      <c r="C3082">
        <v>0.59</v>
      </c>
      <c r="D3082">
        <v>5.6</v>
      </c>
      <c r="F3082">
        <v>9.9</v>
      </c>
      <c r="G3082" s="3">
        <f>F3082/Conversions!$C$4</f>
        <v>7.6952973183054807</v>
      </c>
      <c r="H3082">
        <v>0.15</v>
      </c>
      <c r="I3082" s="3">
        <f>H3082/Conversions!$C$6</f>
        <v>0.11617100371747212</v>
      </c>
      <c r="J3082">
        <v>2.4</v>
      </c>
      <c r="K3082">
        <v>29.1</v>
      </c>
      <c r="L3082">
        <v>0.65</v>
      </c>
      <c r="M3082">
        <v>0.24</v>
      </c>
      <c r="U3082">
        <f t="shared" si="93"/>
        <v>76.83</v>
      </c>
      <c r="V3082">
        <v>15.7</v>
      </c>
      <c r="BZ3082" t="s">
        <v>2649</v>
      </c>
      <c r="CD3082" s="3" t="s">
        <v>2791</v>
      </c>
      <c r="CE3082" s="3" t="s">
        <v>2791</v>
      </c>
    </row>
    <row r="3083" spans="1:83">
      <c r="A3083" t="s">
        <v>2002</v>
      </c>
      <c r="B3083">
        <v>40</v>
      </c>
      <c r="C3083">
        <v>0.71</v>
      </c>
      <c r="D3083">
        <v>8.1</v>
      </c>
      <c r="F3083">
        <v>15.2</v>
      </c>
      <c r="G3083" s="3">
        <f>F3083/Conversions!$C$4</f>
        <v>11.815001943256899</v>
      </c>
      <c r="H3083">
        <v>0.18</v>
      </c>
      <c r="I3083" s="3">
        <f>H3083/Conversions!$C$6</f>
        <v>0.13940520446096655</v>
      </c>
      <c r="J3083">
        <v>3.3</v>
      </c>
      <c r="K3083">
        <v>18.600000000000001</v>
      </c>
      <c r="L3083">
        <v>1.17</v>
      </c>
      <c r="M3083">
        <v>0.53</v>
      </c>
      <c r="U3083">
        <f t="shared" si="93"/>
        <v>87.789999999999992</v>
      </c>
      <c r="V3083">
        <v>2.4</v>
      </c>
      <c r="X3083">
        <v>67.5</v>
      </c>
      <c r="BZ3083" t="s">
        <v>2649</v>
      </c>
      <c r="CD3083" s="3" t="s">
        <v>2791</v>
      </c>
      <c r="CE3083" s="3" t="s">
        <v>2791</v>
      </c>
    </row>
    <row r="3084" spans="1:83">
      <c r="A3084" t="s">
        <v>2002</v>
      </c>
      <c r="B3084">
        <v>37.799999999999997</v>
      </c>
      <c r="C3084">
        <v>0.67</v>
      </c>
      <c r="D3084">
        <v>7.5</v>
      </c>
      <c r="F3084">
        <v>14.6</v>
      </c>
      <c r="G3084" s="3">
        <f>F3084/Conversions!$C$4</f>
        <v>11.348620287602021</v>
      </c>
      <c r="H3084">
        <v>0.19</v>
      </c>
      <c r="I3084" s="3">
        <f>H3084/Conversions!$C$6</f>
        <v>0.14714993804213136</v>
      </c>
      <c r="J3084">
        <v>3</v>
      </c>
      <c r="K3084">
        <v>20.6</v>
      </c>
      <c r="L3084">
        <v>0.95</v>
      </c>
      <c r="M3084">
        <v>0.42</v>
      </c>
      <c r="U3084">
        <f t="shared" si="93"/>
        <v>85.72999999999999</v>
      </c>
      <c r="V3084">
        <v>23.2</v>
      </c>
      <c r="X3084">
        <v>51.6</v>
      </c>
      <c r="BZ3084" t="s">
        <v>2649</v>
      </c>
      <c r="CD3084" s="3" t="s">
        <v>2791</v>
      </c>
      <c r="CE3084" s="3" t="s">
        <v>2791</v>
      </c>
    </row>
    <row r="3085" spans="1:83">
      <c r="A3085" t="s">
        <v>2002</v>
      </c>
      <c r="B3085">
        <v>35.9</v>
      </c>
      <c r="C3085">
        <v>0.62</v>
      </c>
      <c r="D3085">
        <v>6.8</v>
      </c>
      <c r="F3085">
        <v>13.2</v>
      </c>
      <c r="G3085" s="3">
        <f>F3085/Conversions!$C$4</f>
        <v>10.260396424407306</v>
      </c>
      <c r="H3085">
        <v>0.18</v>
      </c>
      <c r="I3085" s="3">
        <f>H3085/Conversions!$C$6</f>
        <v>0.13940520446096655</v>
      </c>
      <c r="J3085">
        <v>2.9</v>
      </c>
      <c r="K3085">
        <v>22.4</v>
      </c>
      <c r="L3085">
        <v>0.93</v>
      </c>
      <c r="M3085">
        <v>0.35</v>
      </c>
      <c r="U3085">
        <f t="shared" si="93"/>
        <v>83.28</v>
      </c>
      <c r="V3085">
        <v>15.9</v>
      </c>
      <c r="X3085">
        <v>28.4</v>
      </c>
      <c r="BZ3085" t="s">
        <v>2649</v>
      </c>
      <c r="CD3085" s="3" t="s">
        <v>2791</v>
      </c>
      <c r="CE3085" s="3" t="s">
        <v>2791</v>
      </c>
    </row>
    <row r="3086" spans="1:83">
      <c r="A3086" t="s">
        <v>2002</v>
      </c>
      <c r="B3086">
        <v>34.6</v>
      </c>
      <c r="C3086">
        <v>0.64</v>
      </c>
      <c r="D3086">
        <v>6.7</v>
      </c>
      <c r="F3086">
        <v>13.1</v>
      </c>
      <c r="G3086" s="3">
        <f>F3086/Conversions!$C$4</f>
        <v>10.182666148464827</v>
      </c>
      <c r="H3086">
        <v>0.18</v>
      </c>
      <c r="I3086" s="3">
        <f>H3086/Conversions!$C$6</f>
        <v>0.13940520446096655</v>
      </c>
      <c r="J3086">
        <v>3</v>
      </c>
      <c r="K3086">
        <v>24.2</v>
      </c>
      <c r="L3086">
        <v>0.83</v>
      </c>
      <c r="M3086">
        <v>0.33</v>
      </c>
      <c r="U3086">
        <f t="shared" si="93"/>
        <v>83.58</v>
      </c>
      <c r="V3086">
        <v>17.8</v>
      </c>
      <c r="X3086">
        <v>51.4</v>
      </c>
      <c r="BZ3086" t="s">
        <v>2649</v>
      </c>
      <c r="CD3086" s="3" t="s">
        <v>2791</v>
      </c>
      <c r="CE3086" s="3" t="s">
        <v>2791</v>
      </c>
    </row>
    <row r="3087" spans="1:83">
      <c r="A3087" t="s">
        <v>2003</v>
      </c>
      <c r="B3087">
        <v>36.4</v>
      </c>
      <c r="C3087">
        <v>0.62</v>
      </c>
      <c r="D3087">
        <v>8</v>
      </c>
      <c r="F3087">
        <v>13.3</v>
      </c>
      <c r="G3087" s="3">
        <f>F3087/Conversions!$C$4</f>
        <v>10.338126700349788</v>
      </c>
      <c r="H3087">
        <v>0.17</v>
      </c>
      <c r="I3087" s="3">
        <f>H3087/Conversions!$C$6</f>
        <v>0.13166047087980176</v>
      </c>
      <c r="J3087">
        <v>2.7</v>
      </c>
      <c r="K3087">
        <v>21.2</v>
      </c>
      <c r="L3087">
        <v>1.0900000000000001</v>
      </c>
      <c r="M3087">
        <v>0.4</v>
      </c>
      <c r="U3087">
        <f t="shared" si="93"/>
        <v>83.879999999999981</v>
      </c>
      <c r="V3087">
        <v>25.9</v>
      </c>
      <c r="BZ3087" t="s">
        <v>2649</v>
      </c>
      <c r="CD3087" s="3" t="s">
        <v>2791</v>
      </c>
      <c r="CE3087" s="3" t="s">
        <v>2791</v>
      </c>
    </row>
    <row r="3088" spans="1:83">
      <c r="A3088" t="s">
        <v>2003</v>
      </c>
      <c r="B3088">
        <v>47.7</v>
      </c>
      <c r="C3088">
        <v>0.79</v>
      </c>
      <c r="D3088">
        <v>10.9</v>
      </c>
      <c r="F3088">
        <v>19.3</v>
      </c>
      <c r="G3088" s="3">
        <f>F3088/Conversions!$C$4</f>
        <v>15.001943256898564</v>
      </c>
      <c r="H3088">
        <v>0.21</v>
      </c>
      <c r="I3088" s="3">
        <f>H3088/Conversions!$C$6</f>
        <v>0.16263940520446096</v>
      </c>
      <c r="J3088">
        <v>4.7</v>
      </c>
      <c r="K3088">
        <v>9.4</v>
      </c>
      <c r="L3088">
        <v>1.85</v>
      </c>
      <c r="M3088">
        <v>0.86</v>
      </c>
      <c r="U3088">
        <f t="shared" si="93"/>
        <v>95.710000000000008</v>
      </c>
      <c r="V3088">
        <v>27.7</v>
      </c>
      <c r="X3088">
        <v>83.9</v>
      </c>
      <c r="BZ3088" t="s">
        <v>2649</v>
      </c>
      <c r="CD3088" s="3" t="s">
        <v>2791</v>
      </c>
      <c r="CE3088" s="3" t="s">
        <v>2791</v>
      </c>
    </row>
    <row r="3089" spans="1:83">
      <c r="A3089" t="s">
        <v>2003</v>
      </c>
      <c r="B3089">
        <v>31.5</v>
      </c>
      <c r="C3089">
        <v>0.6</v>
      </c>
      <c r="D3089">
        <v>6.8</v>
      </c>
      <c r="F3089">
        <v>11.1</v>
      </c>
      <c r="G3089" s="3">
        <f>F3089/Conversions!$C$4</f>
        <v>8.6280606296152342</v>
      </c>
      <c r="H3089">
        <v>0.16</v>
      </c>
      <c r="I3089" s="3">
        <f>H3089/Conversions!$C$6</f>
        <v>0.12391573729863693</v>
      </c>
      <c r="J3089">
        <v>2.2999999999999998</v>
      </c>
      <c r="K3089">
        <v>28.3</v>
      </c>
      <c r="L3089">
        <v>0.78</v>
      </c>
      <c r="M3089">
        <v>0.32</v>
      </c>
      <c r="U3089">
        <f t="shared" si="93"/>
        <v>81.86</v>
      </c>
      <c r="V3089">
        <v>21.6</v>
      </c>
      <c r="X3089">
        <v>6.6</v>
      </c>
      <c r="BZ3089" t="s">
        <v>2649</v>
      </c>
      <c r="CD3089" s="3" t="s">
        <v>2791</v>
      </c>
      <c r="CE3089" s="3" t="s">
        <v>2791</v>
      </c>
    </row>
    <row r="3090" spans="1:83">
      <c r="A3090" t="s">
        <v>2003</v>
      </c>
      <c r="B3090">
        <v>36.1</v>
      </c>
      <c r="C3090">
        <v>0.63</v>
      </c>
      <c r="D3090">
        <v>8</v>
      </c>
      <c r="F3090">
        <v>12.8</v>
      </c>
      <c r="G3090" s="3">
        <f>F3090/Conversions!$C$4</f>
        <v>9.9494753206373883</v>
      </c>
      <c r="H3090">
        <v>0.26</v>
      </c>
      <c r="I3090" s="3">
        <f>H3090/Conversions!$C$6</f>
        <v>0.20136307311028503</v>
      </c>
      <c r="J3090">
        <v>2.4</v>
      </c>
      <c r="K3090">
        <v>22.9</v>
      </c>
      <c r="L3090">
        <v>1.18</v>
      </c>
      <c r="M3090">
        <v>0.59</v>
      </c>
      <c r="U3090">
        <f t="shared" si="93"/>
        <v>84.86</v>
      </c>
      <c r="V3090">
        <v>28.5</v>
      </c>
      <c r="X3090">
        <v>62.4</v>
      </c>
      <c r="BZ3090" t="s">
        <v>2649</v>
      </c>
      <c r="CD3090" s="3" t="s">
        <v>2791</v>
      </c>
      <c r="CE3090" s="3" t="s">
        <v>2791</v>
      </c>
    </row>
    <row r="3091" spans="1:83">
      <c r="A3091" t="s">
        <v>2003</v>
      </c>
      <c r="B3091">
        <v>37.200000000000003</v>
      </c>
      <c r="C3091">
        <v>0.62</v>
      </c>
      <c r="D3091">
        <v>8</v>
      </c>
      <c r="F3091">
        <v>13.2</v>
      </c>
      <c r="G3091" s="3">
        <f>F3091/Conversions!$C$4</f>
        <v>10.260396424407306</v>
      </c>
      <c r="H3091">
        <v>0.15</v>
      </c>
      <c r="I3091" s="3">
        <f>H3091/Conversions!$C$6</f>
        <v>0.11617100371747212</v>
      </c>
      <c r="J3091">
        <v>2.7</v>
      </c>
      <c r="K3091">
        <v>21.1</v>
      </c>
      <c r="L3091">
        <v>1.08</v>
      </c>
      <c r="M3091">
        <v>0.4</v>
      </c>
      <c r="U3091">
        <f t="shared" si="93"/>
        <v>84.45</v>
      </c>
      <c r="V3091">
        <v>28.1</v>
      </c>
      <c r="X3091">
        <v>95.7</v>
      </c>
      <c r="BZ3091" t="s">
        <v>2649</v>
      </c>
      <c r="CD3091" s="3" t="s">
        <v>2791</v>
      </c>
      <c r="CE3091" s="3" t="s">
        <v>2791</v>
      </c>
    </row>
    <row r="3092" spans="1:83">
      <c r="A3092" t="s">
        <v>2004</v>
      </c>
      <c r="B3092">
        <v>38.5</v>
      </c>
      <c r="C3092">
        <v>0.71</v>
      </c>
      <c r="D3092">
        <v>8.1</v>
      </c>
      <c r="F3092">
        <v>15.3</v>
      </c>
      <c r="G3092" s="3">
        <f>F3092/Conversions!$C$4</f>
        <v>11.892732219199379</v>
      </c>
      <c r="H3092">
        <v>0.15</v>
      </c>
      <c r="I3092" s="3">
        <f>H3092/Conversions!$C$6</f>
        <v>0.11617100371747212</v>
      </c>
      <c r="J3092">
        <v>3.8</v>
      </c>
      <c r="K3092">
        <v>17.2</v>
      </c>
      <c r="L3092">
        <v>1.34</v>
      </c>
      <c r="M3092">
        <v>0.45</v>
      </c>
      <c r="U3092">
        <f t="shared" si="93"/>
        <v>85.55</v>
      </c>
      <c r="V3092">
        <v>23.6</v>
      </c>
      <c r="X3092">
        <v>75.3</v>
      </c>
      <c r="BZ3092" t="s">
        <v>2649</v>
      </c>
      <c r="CD3092" s="3" t="s">
        <v>2791</v>
      </c>
      <c r="CE3092" s="3" t="s">
        <v>2791</v>
      </c>
    </row>
    <row r="3093" spans="1:83">
      <c r="A3093" t="s">
        <v>2004</v>
      </c>
      <c r="B3093">
        <v>39.4</v>
      </c>
      <c r="C3093">
        <v>0.77</v>
      </c>
      <c r="D3093">
        <v>7.2</v>
      </c>
      <c r="F3093">
        <v>16.5</v>
      </c>
      <c r="G3093" s="3">
        <f>F3093/Conversions!$C$4</f>
        <v>12.825495530509134</v>
      </c>
      <c r="H3093">
        <v>0.14000000000000001</v>
      </c>
      <c r="I3093" s="3">
        <f>H3093/Conversions!$C$6</f>
        <v>0.10842627013630733</v>
      </c>
      <c r="J3093">
        <v>4.8</v>
      </c>
      <c r="K3093">
        <v>14.1</v>
      </c>
      <c r="L3093">
        <v>1.42</v>
      </c>
      <c r="M3093">
        <v>0.4</v>
      </c>
      <c r="U3093">
        <f t="shared" si="93"/>
        <v>84.73</v>
      </c>
      <c r="V3093">
        <v>16.899999999999999</v>
      </c>
      <c r="X3093">
        <v>16.600000000000001</v>
      </c>
      <c r="BZ3093" t="s">
        <v>2649</v>
      </c>
      <c r="CD3093" s="3" t="s">
        <v>2791</v>
      </c>
      <c r="CE3093" s="3" t="s">
        <v>2791</v>
      </c>
    </row>
    <row r="3094" spans="1:83">
      <c r="A3094" t="s">
        <v>2004</v>
      </c>
      <c r="B3094">
        <v>29.7</v>
      </c>
      <c r="C3094">
        <v>0.66</v>
      </c>
      <c r="D3094">
        <v>5.0999999999999996</v>
      </c>
      <c r="F3094">
        <v>13.2</v>
      </c>
      <c r="G3094" s="3">
        <f>F3094/Conversions!$C$4</f>
        <v>10.260396424407306</v>
      </c>
      <c r="H3094">
        <v>0.14000000000000001</v>
      </c>
      <c r="I3094" s="3">
        <f>H3094/Conversions!$C$6</f>
        <v>0.10842627013630733</v>
      </c>
      <c r="J3094">
        <v>3.8</v>
      </c>
      <c r="K3094">
        <v>22.7</v>
      </c>
      <c r="L3094">
        <v>0.78</v>
      </c>
      <c r="M3094">
        <v>0.23</v>
      </c>
      <c r="U3094">
        <f t="shared" si="93"/>
        <v>76.31</v>
      </c>
      <c r="V3094">
        <v>18.3</v>
      </c>
      <c r="X3094">
        <v>72.599999999999994</v>
      </c>
      <c r="BZ3094" t="s">
        <v>2649</v>
      </c>
      <c r="CD3094" s="3" t="s">
        <v>2791</v>
      </c>
      <c r="CE3094" s="3" t="s">
        <v>2791</v>
      </c>
    </row>
    <row r="3095" spans="1:83">
      <c r="A3095" t="s">
        <v>2004</v>
      </c>
      <c r="B3095">
        <v>27.3</v>
      </c>
      <c r="C3095">
        <v>0.63</v>
      </c>
      <c r="D3095">
        <v>4.5999999999999996</v>
      </c>
      <c r="F3095">
        <v>12</v>
      </c>
      <c r="G3095" s="3">
        <f>F3095/Conversions!$C$4</f>
        <v>9.3276331130975514</v>
      </c>
      <c r="H3095">
        <v>0.13</v>
      </c>
      <c r="I3095" s="3">
        <f>H3095/Conversions!$C$6</f>
        <v>0.10068153655514252</v>
      </c>
      <c r="J3095">
        <v>3.5</v>
      </c>
      <c r="K3095">
        <v>24.8</v>
      </c>
      <c r="L3095">
        <v>0.71</v>
      </c>
      <c r="M3095">
        <v>0.24</v>
      </c>
      <c r="U3095">
        <f t="shared" si="93"/>
        <v>73.91</v>
      </c>
      <c r="V3095">
        <v>18.2</v>
      </c>
      <c r="X3095">
        <v>5.9</v>
      </c>
      <c r="BZ3095" t="s">
        <v>2649</v>
      </c>
      <c r="CD3095" s="3" t="s">
        <v>2791</v>
      </c>
      <c r="CE3095" s="3" t="s">
        <v>2791</v>
      </c>
    </row>
    <row r="3096" spans="1:83">
      <c r="A3096" t="s">
        <v>2005</v>
      </c>
      <c r="B3096">
        <v>19.5</v>
      </c>
      <c r="C3096">
        <v>0.2</v>
      </c>
      <c r="D3096">
        <v>3.7</v>
      </c>
      <c r="F3096">
        <v>3.4</v>
      </c>
      <c r="G3096" s="3">
        <f>F3096/Conversions!$C$4</f>
        <v>2.6428293820443063</v>
      </c>
      <c r="H3096">
        <v>0.21</v>
      </c>
      <c r="I3096" s="3">
        <f>H3096/Conversions!$C$6</f>
        <v>0.16263940520446096</v>
      </c>
      <c r="J3096">
        <v>2.1</v>
      </c>
      <c r="K3096">
        <v>34.1</v>
      </c>
      <c r="L3096">
        <v>0.37</v>
      </c>
      <c r="M3096">
        <v>0.06</v>
      </c>
      <c r="U3096">
        <f t="shared" si="93"/>
        <v>63.640000000000008</v>
      </c>
      <c r="V3096">
        <v>1.7</v>
      </c>
      <c r="BZ3096" t="s">
        <v>2649</v>
      </c>
      <c r="CD3096" s="3" t="s">
        <v>2791</v>
      </c>
      <c r="CE3096" s="3" t="s">
        <v>2791</v>
      </c>
    </row>
    <row r="3097" spans="1:83">
      <c r="A3097" t="s">
        <v>2005</v>
      </c>
      <c r="B3097">
        <v>26.3</v>
      </c>
      <c r="C3097">
        <v>0.56000000000000005</v>
      </c>
      <c r="D3097">
        <v>4.5</v>
      </c>
      <c r="F3097">
        <v>5.9</v>
      </c>
      <c r="G3097" s="3">
        <f>F3097/Conversions!$C$4</f>
        <v>4.5860862806062963</v>
      </c>
      <c r="H3097">
        <v>0.13</v>
      </c>
      <c r="I3097" s="3">
        <f>H3097/Conversions!$C$6</f>
        <v>0.10068153655514252</v>
      </c>
      <c r="J3097">
        <v>2.4</v>
      </c>
      <c r="K3097">
        <v>28.8</v>
      </c>
      <c r="L3097">
        <v>0.49</v>
      </c>
      <c r="M3097">
        <v>0.11</v>
      </c>
      <c r="U3097">
        <f t="shared" si="93"/>
        <v>69.19</v>
      </c>
      <c r="V3097">
        <v>12.8</v>
      </c>
      <c r="BZ3097" t="s">
        <v>2649</v>
      </c>
      <c r="CD3097" s="3" t="s">
        <v>2791</v>
      </c>
      <c r="CE3097" s="3" t="s">
        <v>2791</v>
      </c>
    </row>
    <row r="3098" spans="1:83">
      <c r="A3098" t="s">
        <v>2005</v>
      </c>
      <c r="B3098">
        <v>33.9</v>
      </c>
      <c r="C3098">
        <v>0.62</v>
      </c>
      <c r="D3098">
        <v>6.2</v>
      </c>
      <c r="F3098">
        <v>11</v>
      </c>
      <c r="G3098" s="3">
        <f>F3098/Conversions!$C$4</f>
        <v>8.5503303536727557</v>
      </c>
      <c r="H3098">
        <v>0.16</v>
      </c>
      <c r="I3098" s="3">
        <f>H3098/Conversions!$C$6</f>
        <v>0.12391573729863693</v>
      </c>
      <c r="J3098">
        <v>2.6</v>
      </c>
      <c r="K3098">
        <v>26.7</v>
      </c>
      <c r="L3098">
        <v>0.79</v>
      </c>
      <c r="M3098">
        <v>0.26</v>
      </c>
      <c r="U3098">
        <f t="shared" si="93"/>
        <v>82.23</v>
      </c>
      <c r="V3098">
        <v>26.8</v>
      </c>
      <c r="X3098">
        <v>56.2</v>
      </c>
      <c r="BZ3098" t="s">
        <v>2649</v>
      </c>
      <c r="CD3098" s="3" t="s">
        <v>2791</v>
      </c>
      <c r="CE3098" s="3" t="s">
        <v>2791</v>
      </c>
    </row>
    <row r="3099" spans="1:83">
      <c r="A3099" t="s">
        <v>2006</v>
      </c>
      <c r="B3099">
        <v>43.2</v>
      </c>
      <c r="C3099">
        <v>0.95</v>
      </c>
      <c r="D3099">
        <v>8.6</v>
      </c>
      <c r="F3099">
        <v>20</v>
      </c>
      <c r="G3099" s="3">
        <f>F3099/Conversions!$C$4</f>
        <v>15.54605518849592</v>
      </c>
      <c r="H3099">
        <v>0.13</v>
      </c>
      <c r="I3099" s="3">
        <f>H3099/Conversions!$C$6</f>
        <v>0.10068153655514252</v>
      </c>
      <c r="J3099">
        <v>7.2</v>
      </c>
      <c r="K3099">
        <v>7.6</v>
      </c>
      <c r="L3099">
        <v>2.0099999999999998</v>
      </c>
      <c r="M3099">
        <v>0.45</v>
      </c>
      <c r="U3099">
        <f t="shared" si="93"/>
        <v>90.14</v>
      </c>
      <c r="V3099">
        <v>17.399999999999999</v>
      </c>
      <c r="BZ3099" t="s">
        <v>2649</v>
      </c>
      <c r="CD3099" s="3" t="s">
        <v>2791</v>
      </c>
      <c r="CE3099" s="3" t="s">
        <v>2791</v>
      </c>
    </row>
    <row r="3100" spans="1:83">
      <c r="A3100" t="s">
        <v>2006</v>
      </c>
      <c r="B3100">
        <v>43</v>
      </c>
      <c r="C3100">
        <v>0.93</v>
      </c>
      <c r="D3100">
        <v>9.4</v>
      </c>
      <c r="F3100">
        <v>20.100000000000001</v>
      </c>
      <c r="G3100" s="3">
        <f>F3100/Conversions!$C$4</f>
        <v>15.6237854644384</v>
      </c>
      <c r="H3100">
        <v>0.13</v>
      </c>
      <c r="I3100" s="3">
        <f>H3100/Conversions!$C$6</f>
        <v>0.10068153655514252</v>
      </c>
      <c r="J3100">
        <v>7.6</v>
      </c>
      <c r="K3100">
        <v>7.7</v>
      </c>
      <c r="L3100">
        <v>2.1</v>
      </c>
      <c r="M3100">
        <v>0.42</v>
      </c>
      <c r="U3100">
        <f t="shared" si="93"/>
        <v>91.38</v>
      </c>
      <c r="V3100">
        <v>16.399999999999999</v>
      </c>
      <c r="BZ3100" t="s">
        <v>2649</v>
      </c>
      <c r="CD3100" s="3" t="s">
        <v>2791</v>
      </c>
      <c r="CE3100" s="3" t="s">
        <v>2791</v>
      </c>
    </row>
    <row r="3101" spans="1:83">
      <c r="A3101" t="s">
        <v>2007</v>
      </c>
      <c r="B3101">
        <v>47.9</v>
      </c>
      <c r="C3101">
        <v>0.9</v>
      </c>
      <c r="D3101">
        <v>10.5</v>
      </c>
      <c r="F3101">
        <v>18.2</v>
      </c>
      <c r="G3101" s="3">
        <f>F3101/Conversions!$C$4</f>
        <v>14.146910221531286</v>
      </c>
      <c r="H3101">
        <v>0.17</v>
      </c>
      <c r="I3101" s="3">
        <f>H3101/Conversions!$C$6</f>
        <v>0.13166047087980176</v>
      </c>
      <c r="J3101">
        <v>6.4</v>
      </c>
      <c r="K3101">
        <v>7.3</v>
      </c>
      <c r="L3101">
        <v>1.86</v>
      </c>
      <c r="M3101">
        <v>0.46</v>
      </c>
      <c r="U3101">
        <f t="shared" si="93"/>
        <v>93.690000000000012</v>
      </c>
      <c r="V3101">
        <v>1.7</v>
      </c>
      <c r="X3101">
        <v>45.3</v>
      </c>
      <c r="Y3101">
        <v>184.1</v>
      </c>
      <c r="BZ3101" t="s">
        <v>2649</v>
      </c>
      <c r="CD3101" s="3" t="s">
        <v>2791</v>
      </c>
      <c r="CE3101" s="3" t="s">
        <v>2791</v>
      </c>
    </row>
    <row r="3102" spans="1:83">
      <c r="A3102" t="s">
        <v>2007</v>
      </c>
      <c r="B3102">
        <v>41.2</v>
      </c>
      <c r="C3102">
        <v>0.78</v>
      </c>
      <c r="D3102">
        <v>8.1999999999999993</v>
      </c>
      <c r="F3102">
        <v>16.600000000000001</v>
      </c>
      <c r="G3102" s="3">
        <f>F3102/Conversions!$C$4</f>
        <v>12.903225806451614</v>
      </c>
      <c r="H3102">
        <v>0.15</v>
      </c>
      <c r="I3102" s="3">
        <f>H3102/Conversions!$C$6</f>
        <v>0.11617100371747212</v>
      </c>
      <c r="J3102">
        <v>5.2</v>
      </c>
      <c r="K3102">
        <v>13.1</v>
      </c>
      <c r="L3102">
        <v>1.45</v>
      </c>
      <c r="M3102">
        <v>0.46</v>
      </c>
      <c r="U3102">
        <f t="shared" si="93"/>
        <v>87.140000000000015</v>
      </c>
      <c r="V3102">
        <v>19.100000000000001</v>
      </c>
      <c r="X3102">
        <v>86.9</v>
      </c>
      <c r="Y3102">
        <v>142.80000000000001</v>
      </c>
      <c r="BZ3102" t="s">
        <v>2649</v>
      </c>
      <c r="CD3102" s="3" t="s">
        <v>2791</v>
      </c>
      <c r="CE3102" s="3" t="s">
        <v>2791</v>
      </c>
    </row>
    <row r="3103" spans="1:83">
      <c r="A3103" t="s">
        <v>2007</v>
      </c>
      <c r="B3103">
        <v>44.5</v>
      </c>
      <c r="C3103">
        <v>0.8</v>
      </c>
      <c r="D3103">
        <v>9</v>
      </c>
      <c r="F3103">
        <v>16.399999999999999</v>
      </c>
      <c r="G3103" s="3">
        <f>F3103/Conversions!$C$4</f>
        <v>12.747765254566653</v>
      </c>
      <c r="H3103">
        <v>0.13</v>
      </c>
      <c r="I3103" s="3">
        <f>H3103/Conversions!$C$6</f>
        <v>0.10068153655514252</v>
      </c>
      <c r="J3103">
        <v>5.0999999999999996</v>
      </c>
      <c r="K3103">
        <v>12.3</v>
      </c>
      <c r="L3103">
        <v>1.52</v>
      </c>
      <c r="M3103">
        <v>0.41</v>
      </c>
      <c r="U3103">
        <f t="shared" si="93"/>
        <v>90.16</v>
      </c>
      <c r="V3103">
        <v>13.8</v>
      </c>
      <c r="X3103">
        <v>76.099999999999994</v>
      </c>
      <c r="Y3103">
        <v>151.1</v>
      </c>
      <c r="BZ3103" t="s">
        <v>2649</v>
      </c>
      <c r="CD3103" s="3" t="s">
        <v>2791</v>
      </c>
      <c r="CE3103" s="3" t="s">
        <v>2791</v>
      </c>
    </row>
    <row r="3104" spans="1:83">
      <c r="A3104" t="s">
        <v>2007</v>
      </c>
      <c r="B3104">
        <v>44.3</v>
      </c>
      <c r="C3104">
        <v>0.8</v>
      </c>
      <c r="D3104">
        <v>9.3000000000000007</v>
      </c>
      <c r="F3104">
        <v>17.399999999999999</v>
      </c>
      <c r="G3104" s="3">
        <f>F3104/Conversions!$C$4</f>
        <v>13.525068013991449</v>
      </c>
      <c r="H3104">
        <v>0.18</v>
      </c>
      <c r="I3104" s="3">
        <f>H3104/Conversions!$C$6</f>
        <v>0.13940520446096655</v>
      </c>
      <c r="J3104">
        <v>5.0999999999999996</v>
      </c>
      <c r="K3104">
        <v>10.199999999999999</v>
      </c>
      <c r="L3104">
        <v>1.79</v>
      </c>
      <c r="M3104">
        <v>0.57999999999999996</v>
      </c>
      <c r="U3104">
        <f t="shared" si="93"/>
        <v>89.649999999999977</v>
      </c>
      <c r="V3104">
        <v>13.7</v>
      </c>
      <c r="X3104">
        <v>91.1</v>
      </c>
      <c r="Y3104">
        <v>141.4</v>
      </c>
      <c r="BZ3104" t="s">
        <v>2649</v>
      </c>
      <c r="CD3104" s="3" t="s">
        <v>2791</v>
      </c>
      <c r="CE3104" s="3" t="s">
        <v>2791</v>
      </c>
    </row>
    <row r="3105" spans="1:83">
      <c r="A3105" t="s">
        <v>2007</v>
      </c>
      <c r="B3105">
        <v>37.299999999999997</v>
      </c>
      <c r="C3105">
        <v>0.7</v>
      </c>
      <c r="D3105">
        <v>6.1</v>
      </c>
      <c r="F3105">
        <v>14.3</v>
      </c>
      <c r="G3105" s="3">
        <f>F3105/Conversions!$C$4</f>
        <v>11.115429459774584</v>
      </c>
      <c r="H3105">
        <v>0.17</v>
      </c>
      <c r="I3105" s="3">
        <f>H3105/Conversions!$C$6</f>
        <v>0.13166047087980176</v>
      </c>
      <c r="J3105">
        <v>4.0999999999999996</v>
      </c>
      <c r="K3105">
        <v>17.899999999999999</v>
      </c>
      <c r="L3105">
        <v>0.99</v>
      </c>
      <c r="M3105">
        <v>0.31</v>
      </c>
      <c r="U3105">
        <f t="shared" si="93"/>
        <v>81.86999999999999</v>
      </c>
      <c r="V3105">
        <v>18.3</v>
      </c>
      <c r="X3105">
        <v>33.6</v>
      </c>
      <c r="BZ3105" t="s">
        <v>2649</v>
      </c>
      <c r="CD3105" s="3" t="s">
        <v>2791</v>
      </c>
      <c r="CE3105" s="3" t="s">
        <v>2791</v>
      </c>
    </row>
    <row r="3106" spans="1:83">
      <c r="A3106" t="s">
        <v>2007</v>
      </c>
      <c r="B3106">
        <v>34.4</v>
      </c>
      <c r="C3106">
        <v>0.69</v>
      </c>
      <c r="D3106">
        <v>5.6</v>
      </c>
      <c r="F3106">
        <v>13.5</v>
      </c>
      <c r="G3106" s="3">
        <f>F3106/Conversions!$C$4</f>
        <v>10.493587252234745</v>
      </c>
      <c r="H3106">
        <v>0.2</v>
      </c>
      <c r="I3106" s="3">
        <f>H3106/Conversions!$C$6</f>
        <v>0.15489467162329618</v>
      </c>
      <c r="J3106">
        <v>3.6</v>
      </c>
      <c r="K3106">
        <v>19.899999999999999</v>
      </c>
      <c r="L3106">
        <v>0.94</v>
      </c>
      <c r="M3106">
        <v>0.33</v>
      </c>
      <c r="U3106">
        <f t="shared" si="93"/>
        <v>79.16</v>
      </c>
      <c r="V3106">
        <v>18.600000000000001</v>
      </c>
      <c r="X3106">
        <v>78</v>
      </c>
      <c r="BZ3106" t="s">
        <v>2649</v>
      </c>
      <c r="CD3106" s="3" t="s">
        <v>2791</v>
      </c>
      <c r="CE3106" s="3" t="s">
        <v>2791</v>
      </c>
    </row>
    <row r="3107" spans="1:83">
      <c r="A3107" t="s">
        <v>2007</v>
      </c>
      <c r="B3107">
        <v>32.1</v>
      </c>
      <c r="C3107">
        <v>0.66</v>
      </c>
      <c r="D3107">
        <v>5.5</v>
      </c>
      <c r="F3107">
        <v>13.8</v>
      </c>
      <c r="G3107" s="3">
        <f>F3107/Conversions!$C$4</f>
        <v>10.726778080062186</v>
      </c>
      <c r="H3107">
        <v>0.21</v>
      </c>
      <c r="I3107" s="3">
        <f>H3107/Conversions!$C$6</f>
        <v>0.16263940520446096</v>
      </c>
      <c r="J3107">
        <v>3.4</v>
      </c>
      <c r="K3107">
        <v>20.2</v>
      </c>
      <c r="L3107">
        <v>0.73</v>
      </c>
      <c r="M3107">
        <v>0.17</v>
      </c>
      <c r="U3107">
        <f t="shared" si="93"/>
        <v>76.77</v>
      </c>
      <c r="V3107">
        <v>14.6</v>
      </c>
      <c r="X3107">
        <v>32.700000000000003</v>
      </c>
      <c r="BZ3107" t="s">
        <v>2649</v>
      </c>
      <c r="CD3107" s="3" t="s">
        <v>2791</v>
      </c>
      <c r="CE3107" s="3" t="s">
        <v>2791</v>
      </c>
    </row>
    <row r="3108" spans="1:83">
      <c r="A3108" t="s">
        <v>2007</v>
      </c>
      <c r="B3108">
        <v>46.4</v>
      </c>
      <c r="C3108">
        <v>0.88</v>
      </c>
      <c r="D3108">
        <v>9.5</v>
      </c>
      <c r="F3108">
        <v>19.100000000000001</v>
      </c>
      <c r="G3108" s="3">
        <f>F3108/Conversions!$C$4</f>
        <v>14.846482705013605</v>
      </c>
      <c r="H3108">
        <v>0.16</v>
      </c>
      <c r="I3108" s="3">
        <f>H3108/Conversions!$C$6</f>
        <v>0.12391573729863693</v>
      </c>
      <c r="J3108">
        <v>5.2</v>
      </c>
      <c r="K3108">
        <v>7.8</v>
      </c>
      <c r="L3108">
        <v>1.89</v>
      </c>
      <c r="M3108">
        <v>0.7</v>
      </c>
      <c r="U3108">
        <f t="shared" si="93"/>
        <v>91.63</v>
      </c>
      <c r="V3108">
        <v>12</v>
      </c>
      <c r="X3108">
        <v>86.5</v>
      </c>
      <c r="Y3108">
        <v>141.9</v>
      </c>
      <c r="BZ3108" t="s">
        <v>2649</v>
      </c>
      <c r="CD3108" s="3" t="s">
        <v>2791</v>
      </c>
      <c r="CE3108" s="3" t="s">
        <v>2791</v>
      </c>
    </row>
    <row r="3109" spans="1:83">
      <c r="A3109" t="s">
        <v>2008</v>
      </c>
      <c r="B3109">
        <v>42.3</v>
      </c>
      <c r="C3109">
        <v>0.69</v>
      </c>
      <c r="D3109">
        <v>7.8</v>
      </c>
      <c r="F3109">
        <v>15.5</v>
      </c>
      <c r="G3109" s="3">
        <f>F3109/Conversions!$C$4</f>
        <v>12.048192771084338</v>
      </c>
      <c r="H3109">
        <v>0.18</v>
      </c>
      <c r="I3109" s="3">
        <f>H3109/Conversions!$C$6</f>
        <v>0.13940520446096655</v>
      </c>
      <c r="J3109">
        <v>5.9</v>
      </c>
      <c r="K3109">
        <v>15.1</v>
      </c>
      <c r="L3109">
        <v>1.4</v>
      </c>
      <c r="M3109">
        <v>0.48</v>
      </c>
      <c r="U3109">
        <f t="shared" si="93"/>
        <v>89.35</v>
      </c>
      <c r="BZ3109" t="s">
        <v>2649</v>
      </c>
      <c r="CD3109" s="3" t="s">
        <v>2791</v>
      </c>
      <c r="CE3109" s="3" t="s">
        <v>2791</v>
      </c>
    </row>
    <row r="3110" spans="1:83">
      <c r="A3110" t="s">
        <v>2008</v>
      </c>
      <c r="B3110">
        <v>41.4</v>
      </c>
      <c r="C3110">
        <v>0.78</v>
      </c>
      <c r="D3110">
        <v>8.5</v>
      </c>
      <c r="F3110">
        <v>16.100000000000001</v>
      </c>
      <c r="G3110" s="3">
        <f>F3110/Conversions!$C$4</f>
        <v>12.514574426739216</v>
      </c>
      <c r="H3110">
        <v>0.16</v>
      </c>
      <c r="I3110" s="3">
        <f>H3110/Conversions!$C$6</f>
        <v>0.12391573729863693</v>
      </c>
      <c r="J3110">
        <v>4.3</v>
      </c>
      <c r="K3110">
        <v>14.2</v>
      </c>
      <c r="L3110">
        <v>1.63</v>
      </c>
      <c r="M3110">
        <v>0.36</v>
      </c>
      <c r="U3110">
        <f t="shared" si="93"/>
        <v>87.43</v>
      </c>
      <c r="BZ3110" t="s">
        <v>2649</v>
      </c>
      <c r="CD3110" s="3" t="s">
        <v>2791</v>
      </c>
      <c r="CE3110" s="3" t="s">
        <v>2791</v>
      </c>
    </row>
    <row r="3111" spans="1:83">
      <c r="A3111" t="s">
        <v>2008</v>
      </c>
      <c r="B3111">
        <v>35.5</v>
      </c>
      <c r="C3111">
        <v>0.67</v>
      </c>
      <c r="D3111">
        <v>6.8</v>
      </c>
      <c r="F3111">
        <v>30.6</v>
      </c>
      <c r="G3111" s="3">
        <f>F3111/Conversions!$C$4</f>
        <v>23.785464438398758</v>
      </c>
      <c r="H3111">
        <v>0.13</v>
      </c>
      <c r="I3111" s="3">
        <f>H3111/Conversions!$C$6</f>
        <v>0.10068153655514252</v>
      </c>
      <c r="J3111">
        <v>6.9</v>
      </c>
      <c r="K3111">
        <v>4.2</v>
      </c>
      <c r="L3111">
        <v>1.4</v>
      </c>
      <c r="M3111">
        <v>0.32</v>
      </c>
      <c r="U3111">
        <f t="shared" si="93"/>
        <v>86.52000000000001</v>
      </c>
      <c r="BZ3111" t="s">
        <v>2649</v>
      </c>
      <c r="CD3111" s="3" t="s">
        <v>2791</v>
      </c>
      <c r="CE3111" s="3" t="s">
        <v>2791</v>
      </c>
    </row>
    <row r="3112" spans="1:83">
      <c r="A3112" t="s">
        <v>2008</v>
      </c>
      <c r="B3112">
        <v>38.5</v>
      </c>
      <c r="C3112">
        <v>0.66</v>
      </c>
      <c r="D3112">
        <v>7.3</v>
      </c>
      <c r="F3112">
        <v>15.4</v>
      </c>
      <c r="G3112" s="3">
        <f>F3112/Conversions!$C$4</f>
        <v>11.970462495141858</v>
      </c>
      <c r="H3112">
        <v>0.16</v>
      </c>
      <c r="I3112" s="3">
        <f>H3112/Conversions!$C$6</f>
        <v>0.12391573729863693</v>
      </c>
      <c r="J3112">
        <v>3.7</v>
      </c>
      <c r="K3112">
        <v>17.3</v>
      </c>
      <c r="L3112">
        <v>1.01</v>
      </c>
      <c r="M3112">
        <v>0.49</v>
      </c>
      <c r="U3112">
        <f t="shared" si="93"/>
        <v>84.52</v>
      </c>
      <c r="BZ3112" t="s">
        <v>2649</v>
      </c>
      <c r="CD3112" s="3" t="s">
        <v>2791</v>
      </c>
      <c r="CE3112" s="3" t="s">
        <v>2791</v>
      </c>
    </row>
    <row r="3113" spans="1:83">
      <c r="A3113" t="s">
        <v>2008</v>
      </c>
      <c r="B3113">
        <v>35.9</v>
      </c>
      <c r="C3113">
        <v>0.7</v>
      </c>
      <c r="D3113">
        <v>6.6</v>
      </c>
      <c r="F3113">
        <v>15.8</v>
      </c>
      <c r="G3113" s="3">
        <f>F3113/Conversions!$C$4</f>
        <v>12.281383598911777</v>
      </c>
      <c r="H3113">
        <v>0.2</v>
      </c>
      <c r="I3113" s="3">
        <f>H3113/Conversions!$C$6</f>
        <v>0.15489467162329618</v>
      </c>
      <c r="J3113">
        <v>4.0999999999999996</v>
      </c>
      <c r="K3113">
        <v>15.6</v>
      </c>
      <c r="L3113">
        <v>1.07</v>
      </c>
      <c r="M3113">
        <v>0.49</v>
      </c>
      <c r="U3113">
        <f t="shared" si="93"/>
        <v>80.459999999999994</v>
      </c>
      <c r="BZ3113" t="s">
        <v>2649</v>
      </c>
      <c r="CD3113" s="3" t="s">
        <v>2791</v>
      </c>
      <c r="CE3113" s="3" t="s">
        <v>2791</v>
      </c>
    </row>
    <row r="3114" spans="1:83">
      <c r="A3114" t="s">
        <v>2008</v>
      </c>
      <c r="B3114">
        <v>35.200000000000003</v>
      </c>
      <c r="C3114">
        <v>0.67</v>
      </c>
      <c r="D3114">
        <v>6.6</v>
      </c>
      <c r="F3114">
        <v>22.5</v>
      </c>
      <c r="G3114" s="3">
        <f>F3114/Conversions!$C$4</f>
        <v>17.489312087057911</v>
      </c>
      <c r="H3114">
        <v>0.23</v>
      </c>
      <c r="I3114" s="3">
        <f>H3114/Conversions!$C$6</f>
        <v>0.17812887236679059</v>
      </c>
      <c r="J3114">
        <v>12.9</v>
      </c>
      <c r="K3114">
        <v>6.7</v>
      </c>
      <c r="L3114">
        <v>1.46</v>
      </c>
      <c r="M3114">
        <v>0.28000000000000003</v>
      </c>
      <c r="U3114">
        <f t="shared" si="93"/>
        <v>86.54</v>
      </c>
      <c r="BZ3114" t="s">
        <v>2649</v>
      </c>
      <c r="CD3114" s="3" t="s">
        <v>2791</v>
      </c>
      <c r="CE3114" s="3" t="s">
        <v>2791</v>
      </c>
    </row>
    <row r="3115" spans="1:83">
      <c r="A3115" t="s">
        <v>2008</v>
      </c>
      <c r="B3115">
        <v>44.4</v>
      </c>
      <c r="C3115">
        <v>0.47</v>
      </c>
      <c r="D3115">
        <v>11.9</v>
      </c>
      <c r="F3115">
        <v>21.2</v>
      </c>
      <c r="G3115" s="3">
        <f>F3115/Conversions!$C$4</f>
        <v>16.478818499805673</v>
      </c>
      <c r="H3115">
        <v>0.22</v>
      </c>
      <c r="I3115" s="3">
        <f>H3115/Conversions!$C$6</f>
        <v>0.17038413878562578</v>
      </c>
      <c r="J3115">
        <v>4.4000000000000004</v>
      </c>
      <c r="K3115">
        <v>11.2</v>
      </c>
      <c r="L3115">
        <v>2.1800000000000002</v>
      </c>
      <c r="M3115">
        <v>1.61</v>
      </c>
      <c r="U3115">
        <f t="shared" si="93"/>
        <v>97.58</v>
      </c>
      <c r="BZ3115" t="s">
        <v>2649</v>
      </c>
      <c r="CD3115" s="3" t="s">
        <v>2791</v>
      </c>
      <c r="CE3115" s="3" t="s">
        <v>2791</v>
      </c>
    </row>
    <row r="3116" spans="1:83">
      <c r="A3116" t="s">
        <v>2008</v>
      </c>
      <c r="B3116">
        <v>39.9</v>
      </c>
      <c r="C3116">
        <v>0.77</v>
      </c>
      <c r="D3116">
        <v>7.8</v>
      </c>
      <c r="F3116">
        <v>16.8</v>
      </c>
      <c r="G3116" s="3">
        <f>F3116/Conversions!$C$4</f>
        <v>13.058686358336573</v>
      </c>
      <c r="H3116">
        <v>0.18</v>
      </c>
      <c r="I3116" s="3">
        <f>H3116/Conversions!$C$6</f>
        <v>0.13940520446096655</v>
      </c>
      <c r="J3116">
        <v>3.6</v>
      </c>
      <c r="K3116">
        <v>15.9</v>
      </c>
      <c r="L3116">
        <v>1.1100000000000001</v>
      </c>
      <c r="M3116">
        <v>0.51</v>
      </c>
      <c r="U3116">
        <f t="shared" ref="U3116:U3179" si="94">SUM(J3116:M3116,H3116,B3116:F3116)</f>
        <v>86.570000000000007</v>
      </c>
      <c r="BZ3116" t="s">
        <v>2649</v>
      </c>
      <c r="CD3116" s="3" t="s">
        <v>2791</v>
      </c>
      <c r="CE3116" s="3" t="s">
        <v>2791</v>
      </c>
    </row>
    <row r="3117" spans="1:83">
      <c r="A3117" t="s">
        <v>2009</v>
      </c>
      <c r="B3117">
        <v>41.7</v>
      </c>
      <c r="C3117">
        <v>0.94</v>
      </c>
      <c r="D3117">
        <v>8.3000000000000007</v>
      </c>
      <c r="F3117">
        <v>19.3</v>
      </c>
      <c r="G3117" s="3">
        <f>F3117/Conversions!$C$4</f>
        <v>15.001943256898564</v>
      </c>
      <c r="H3117">
        <v>0.14000000000000001</v>
      </c>
      <c r="I3117" s="3">
        <f>H3117/Conversions!$C$6</f>
        <v>0.10842627013630733</v>
      </c>
      <c r="J3117">
        <v>7.8</v>
      </c>
      <c r="K3117">
        <v>7.6</v>
      </c>
      <c r="L3117">
        <v>1.9</v>
      </c>
      <c r="M3117">
        <v>0.36</v>
      </c>
      <c r="U3117">
        <f t="shared" si="94"/>
        <v>88.039999999999992</v>
      </c>
      <c r="V3117">
        <v>9.1999999999999993</v>
      </c>
      <c r="X3117">
        <v>45.7</v>
      </c>
      <c r="BZ3117" t="s">
        <v>2649</v>
      </c>
      <c r="CD3117" s="3" t="s">
        <v>2791</v>
      </c>
      <c r="CE3117" s="3" t="s">
        <v>2791</v>
      </c>
    </row>
    <row r="3118" spans="1:83">
      <c r="A3118" t="s">
        <v>2010</v>
      </c>
      <c r="B3118">
        <v>51.8</v>
      </c>
      <c r="C3118">
        <v>0.86</v>
      </c>
      <c r="D3118">
        <v>10.4</v>
      </c>
      <c r="F3118">
        <v>18.5</v>
      </c>
      <c r="G3118" s="3">
        <f>F3118/Conversions!$C$4</f>
        <v>14.380101049358725</v>
      </c>
      <c r="H3118">
        <v>0.14000000000000001</v>
      </c>
      <c r="I3118" s="3">
        <f>H3118/Conversions!$C$6</f>
        <v>0.10842627013630733</v>
      </c>
      <c r="J3118">
        <v>9.9</v>
      </c>
      <c r="K3118">
        <v>1.5</v>
      </c>
      <c r="L3118">
        <v>2.21</v>
      </c>
      <c r="M3118">
        <v>0.82</v>
      </c>
      <c r="U3118">
        <f t="shared" si="94"/>
        <v>96.13000000000001</v>
      </c>
      <c r="V3118">
        <v>12.9</v>
      </c>
      <c r="X3118">
        <v>11.5</v>
      </c>
      <c r="Y3118">
        <v>21.1</v>
      </c>
      <c r="BZ3118" t="s">
        <v>2649</v>
      </c>
      <c r="CD3118" s="3" t="s">
        <v>2791</v>
      </c>
      <c r="CE3118" s="3" t="s">
        <v>2791</v>
      </c>
    </row>
    <row r="3119" spans="1:83">
      <c r="A3119" t="s">
        <v>2010</v>
      </c>
      <c r="B3119">
        <v>51.2</v>
      </c>
      <c r="C3119">
        <v>0.84</v>
      </c>
      <c r="D3119">
        <v>11.6</v>
      </c>
      <c r="F3119">
        <v>19.100000000000001</v>
      </c>
      <c r="G3119" s="3">
        <f>F3119/Conversions!$C$4</f>
        <v>14.846482705013605</v>
      </c>
      <c r="H3119">
        <v>0.13</v>
      </c>
      <c r="I3119" s="3">
        <f>H3119/Conversions!$C$6</f>
        <v>0.10068153655514252</v>
      </c>
      <c r="J3119">
        <v>9.6</v>
      </c>
      <c r="K3119">
        <v>1.7</v>
      </c>
      <c r="L3119">
        <v>2.2999999999999998</v>
      </c>
      <c r="M3119">
        <v>0.75</v>
      </c>
      <c r="U3119">
        <f t="shared" si="94"/>
        <v>97.22</v>
      </c>
      <c r="V3119">
        <v>13.7</v>
      </c>
      <c r="X3119">
        <v>95.2</v>
      </c>
      <c r="Y3119">
        <v>291</v>
      </c>
      <c r="BZ3119" t="s">
        <v>2649</v>
      </c>
      <c r="CD3119" s="3" t="s">
        <v>2791</v>
      </c>
      <c r="CE3119" s="3" t="s">
        <v>2791</v>
      </c>
    </row>
    <row r="3120" spans="1:83">
      <c r="A3120" t="s">
        <v>2010</v>
      </c>
      <c r="B3120">
        <v>51.4</v>
      </c>
      <c r="C3120">
        <v>0.91</v>
      </c>
      <c r="D3120">
        <v>11.7</v>
      </c>
      <c r="F3120">
        <v>18.8</v>
      </c>
      <c r="G3120" s="3">
        <f>F3120/Conversions!$C$4</f>
        <v>14.613291877186164</v>
      </c>
      <c r="H3120">
        <v>0.14000000000000001</v>
      </c>
      <c r="I3120" s="3">
        <f>H3120/Conversions!$C$6</f>
        <v>0.10842627013630733</v>
      </c>
      <c r="J3120">
        <v>10.4</v>
      </c>
      <c r="K3120">
        <v>1.7</v>
      </c>
      <c r="L3120">
        <v>2.38</v>
      </c>
      <c r="M3120">
        <v>0.9</v>
      </c>
      <c r="U3120">
        <f t="shared" si="94"/>
        <v>98.33</v>
      </c>
      <c r="V3120">
        <v>15.9</v>
      </c>
      <c r="X3120">
        <v>14.4</v>
      </c>
      <c r="Y3120">
        <v>34.299999999999997</v>
      </c>
      <c r="BZ3120" t="s">
        <v>2649</v>
      </c>
      <c r="CD3120" s="3" t="s">
        <v>2791</v>
      </c>
      <c r="CE3120" s="3" t="s">
        <v>2791</v>
      </c>
    </row>
    <row r="3121" spans="1:83">
      <c r="A3121" t="s">
        <v>2011</v>
      </c>
      <c r="B3121">
        <v>44.5</v>
      </c>
      <c r="C3121">
        <v>0.8</v>
      </c>
      <c r="D3121">
        <v>10.4</v>
      </c>
      <c r="F3121">
        <v>17.5</v>
      </c>
      <c r="G3121" s="3">
        <f>F3121/Conversions!$C$4</f>
        <v>13.602798289933929</v>
      </c>
      <c r="H3121">
        <v>0.15</v>
      </c>
      <c r="I3121" s="3">
        <f>H3121/Conversions!$C$6</f>
        <v>0.11617100371747212</v>
      </c>
      <c r="J3121">
        <v>4.3</v>
      </c>
      <c r="K3121">
        <v>10.7</v>
      </c>
      <c r="L3121">
        <v>1.68</v>
      </c>
      <c r="M3121">
        <v>0.55000000000000004</v>
      </c>
      <c r="U3121">
        <f t="shared" si="94"/>
        <v>90.58</v>
      </c>
      <c r="V3121">
        <v>19.5</v>
      </c>
      <c r="X3121">
        <v>98.8</v>
      </c>
      <c r="BZ3121" t="s">
        <v>2649</v>
      </c>
      <c r="CD3121" s="3" t="s">
        <v>2791</v>
      </c>
      <c r="CE3121" s="3" t="s">
        <v>2791</v>
      </c>
    </row>
    <row r="3122" spans="1:83">
      <c r="A3122" t="s">
        <v>2011</v>
      </c>
      <c r="B3122">
        <v>23.9</v>
      </c>
      <c r="C3122">
        <v>0.56000000000000005</v>
      </c>
      <c r="D3122">
        <v>4.2</v>
      </c>
      <c r="F3122">
        <v>9.1999999999999993</v>
      </c>
      <c r="G3122" s="3">
        <f>F3122/Conversions!$C$4</f>
        <v>7.1511853867081223</v>
      </c>
      <c r="H3122">
        <v>0.14000000000000001</v>
      </c>
      <c r="I3122" s="3">
        <f>H3122/Conversions!$C$6</f>
        <v>0.10842627013630733</v>
      </c>
      <c r="J3122">
        <v>2.2999999999999998</v>
      </c>
      <c r="K3122">
        <v>26.4</v>
      </c>
      <c r="L3122">
        <v>0.56000000000000005</v>
      </c>
      <c r="M3122">
        <v>0.17</v>
      </c>
      <c r="U3122">
        <f t="shared" si="94"/>
        <v>67.430000000000007</v>
      </c>
      <c r="V3122">
        <v>1.2</v>
      </c>
      <c r="BZ3122" t="s">
        <v>2649</v>
      </c>
      <c r="CD3122" s="3" t="s">
        <v>2791</v>
      </c>
      <c r="CE3122" s="3" t="s">
        <v>2791</v>
      </c>
    </row>
    <row r="3123" spans="1:83">
      <c r="A3123" t="s">
        <v>2011</v>
      </c>
      <c r="B3123">
        <v>15.8</v>
      </c>
      <c r="C3123">
        <v>0.2</v>
      </c>
      <c r="D3123">
        <v>2.9</v>
      </c>
      <c r="F3123">
        <v>3</v>
      </c>
      <c r="G3123" s="3">
        <f>F3123/Conversions!$C$4</f>
        <v>2.3319082782743878</v>
      </c>
      <c r="H3123">
        <v>0.13</v>
      </c>
      <c r="I3123" s="3">
        <f>H3123/Conversions!$C$6</f>
        <v>0.10068153655514252</v>
      </c>
      <c r="J3123">
        <v>1.4</v>
      </c>
      <c r="K3123">
        <v>30.4</v>
      </c>
      <c r="L3123">
        <v>0.32</v>
      </c>
      <c r="M3123">
        <v>7.0000000000000007E-2</v>
      </c>
      <c r="U3123">
        <f t="shared" si="94"/>
        <v>54.220000000000006</v>
      </c>
      <c r="V3123">
        <v>1.5</v>
      </c>
      <c r="BZ3123" t="s">
        <v>2649</v>
      </c>
      <c r="CD3123" s="3" t="s">
        <v>2791</v>
      </c>
      <c r="CE3123" s="3" t="s">
        <v>2791</v>
      </c>
    </row>
    <row r="3124" spans="1:83">
      <c r="A3124" t="s">
        <v>2011</v>
      </c>
      <c r="B3124">
        <v>31.1</v>
      </c>
      <c r="C3124">
        <v>0.62</v>
      </c>
      <c r="D3124">
        <v>5.5</v>
      </c>
      <c r="F3124">
        <v>11.9</v>
      </c>
      <c r="G3124" s="3">
        <f>F3124/Conversions!$C$4</f>
        <v>9.2499028371550729</v>
      </c>
      <c r="H3124">
        <v>0.17</v>
      </c>
      <c r="I3124" s="3">
        <f>H3124/Conversions!$C$6</f>
        <v>0.13166047087980176</v>
      </c>
      <c r="J3124">
        <v>2.4</v>
      </c>
      <c r="K3124">
        <v>23.6</v>
      </c>
      <c r="L3124">
        <v>0.67</v>
      </c>
      <c r="M3124">
        <v>0.24</v>
      </c>
      <c r="U3124">
        <f t="shared" si="94"/>
        <v>76.200000000000017</v>
      </c>
      <c r="X3124">
        <v>65.5</v>
      </c>
      <c r="BZ3124" t="s">
        <v>2649</v>
      </c>
      <c r="CD3124" s="3" t="s">
        <v>2791</v>
      </c>
      <c r="CE3124" s="3" t="s">
        <v>2791</v>
      </c>
    </row>
    <row r="3125" spans="1:83">
      <c r="A3125" t="s">
        <v>2011</v>
      </c>
      <c r="B3125">
        <v>43.1</v>
      </c>
      <c r="C3125">
        <v>0.82</v>
      </c>
      <c r="D3125">
        <v>8.9</v>
      </c>
      <c r="F3125">
        <v>18.600000000000001</v>
      </c>
      <c r="G3125" s="3">
        <f>F3125/Conversions!$C$4</f>
        <v>14.457831325301207</v>
      </c>
      <c r="H3125">
        <v>0.15</v>
      </c>
      <c r="I3125" s="3">
        <f>H3125/Conversions!$C$6</f>
        <v>0.11617100371747212</v>
      </c>
      <c r="J3125">
        <v>4.4000000000000004</v>
      </c>
      <c r="K3125">
        <v>10.199999999999999</v>
      </c>
      <c r="L3125">
        <v>1.53</v>
      </c>
      <c r="M3125">
        <v>0.57999999999999996</v>
      </c>
      <c r="U3125">
        <f t="shared" si="94"/>
        <v>88.28</v>
      </c>
      <c r="V3125">
        <v>17.600000000000001</v>
      </c>
      <c r="X3125">
        <v>83.6</v>
      </c>
      <c r="BZ3125" t="s">
        <v>2649</v>
      </c>
      <c r="CD3125" s="3" t="s">
        <v>2791</v>
      </c>
      <c r="CE3125" s="3" t="s">
        <v>2791</v>
      </c>
    </row>
    <row r="3126" spans="1:83">
      <c r="A3126" t="s">
        <v>2012</v>
      </c>
      <c r="B3126">
        <v>39.1</v>
      </c>
      <c r="C3126">
        <v>0.7</v>
      </c>
      <c r="D3126">
        <v>8</v>
      </c>
      <c r="F3126">
        <v>15.4</v>
      </c>
      <c r="G3126" s="3">
        <f>F3126/Conversions!$C$4</f>
        <v>11.970462495141858</v>
      </c>
      <c r="H3126">
        <v>0.2</v>
      </c>
      <c r="I3126" s="3">
        <f>H3126/Conversions!$C$6</f>
        <v>0.15489467162329618</v>
      </c>
      <c r="J3126">
        <v>4.8</v>
      </c>
      <c r="K3126">
        <v>14.4</v>
      </c>
      <c r="L3126">
        <v>4.58</v>
      </c>
      <c r="M3126">
        <v>0.33</v>
      </c>
      <c r="U3126">
        <f t="shared" si="94"/>
        <v>87.51</v>
      </c>
      <c r="V3126">
        <v>1.9</v>
      </c>
      <c r="BZ3126" t="s">
        <v>2649</v>
      </c>
      <c r="CD3126" s="3" t="s">
        <v>2791</v>
      </c>
      <c r="CE3126" s="3" t="s">
        <v>2791</v>
      </c>
    </row>
    <row r="3127" spans="1:83">
      <c r="A3127" t="s">
        <v>2012</v>
      </c>
      <c r="B3127">
        <v>43.6</v>
      </c>
      <c r="C3127">
        <v>0.8</v>
      </c>
      <c r="D3127">
        <v>10.7</v>
      </c>
      <c r="F3127">
        <v>18.3</v>
      </c>
      <c r="G3127" s="3">
        <f>F3127/Conversions!$C$4</f>
        <v>14.224640497473766</v>
      </c>
      <c r="H3127">
        <v>0.28000000000000003</v>
      </c>
      <c r="I3127" s="3">
        <f>H3127/Conversions!$C$6</f>
        <v>0.21685254027261466</v>
      </c>
      <c r="J3127">
        <v>5.0999999999999996</v>
      </c>
      <c r="K3127">
        <v>11.8</v>
      </c>
      <c r="L3127">
        <v>1.96</v>
      </c>
      <c r="M3127">
        <v>0.62</v>
      </c>
      <c r="U3127">
        <f t="shared" si="94"/>
        <v>93.16</v>
      </c>
      <c r="V3127">
        <v>21.5</v>
      </c>
      <c r="X3127">
        <v>27.1</v>
      </c>
      <c r="BZ3127" t="s">
        <v>2649</v>
      </c>
      <c r="CD3127" s="3" t="s">
        <v>2791</v>
      </c>
      <c r="CE3127" s="3" t="s">
        <v>2791</v>
      </c>
    </row>
    <row r="3128" spans="1:83">
      <c r="A3128" t="s">
        <v>2012</v>
      </c>
      <c r="B3128">
        <v>36.299999999999997</v>
      </c>
      <c r="C3128">
        <v>0.67</v>
      </c>
      <c r="D3128">
        <v>8</v>
      </c>
      <c r="F3128">
        <v>18.2</v>
      </c>
      <c r="G3128" s="3">
        <f>F3128/Conversions!$C$4</f>
        <v>14.146910221531286</v>
      </c>
      <c r="H3128">
        <v>0.28000000000000003</v>
      </c>
      <c r="I3128" s="3">
        <f>H3128/Conversions!$C$6</f>
        <v>0.21685254027261466</v>
      </c>
      <c r="J3128">
        <v>4</v>
      </c>
      <c r="K3128">
        <v>16.5</v>
      </c>
      <c r="L3128">
        <v>1.21</v>
      </c>
      <c r="M3128">
        <v>0.48</v>
      </c>
      <c r="U3128">
        <f t="shared" si="94"/>
        <v>85.64</v>
      </c>
      <c r="V3128">
        <v>21.5</v>
      </c>
      <c r="X3128">
        <v>68.3</v>
      </c>
      <c r="BZ3128" t="s">
        <v>2649</v>
      </c>
      <c r="CD3128" s="3" t="s">
        <v>2791</v>
      </c>
      <c r="CE3128" s="3" t="s">
        <v>2791</v>
      </c>
    </row>
    <row r="3129" spans="1:83">
      <c r="A3129" t="s">
        <v>2012</v>
      </c>
      <c r="B3129">
        <v>36.9</v>
      </c>
      <c r="C3129">
        <v>0.69</v>
      </c>
      <c r="D3129">
        <v>7.6</v>
      </c>
      <c r="F3129">
        <v>22.7</v>
      </c>
      <c r="G3129" s="3">
        <f>F3129/Conversions!$C$4</f>
        <v>17.644772638942868</v>
      </c>
      <c r="H3129">
        <v>0.19</v>
      </c>
      <c r="I3129" s="3">
        <f>H3129/Conversions!$C$6</f>
        <v>0.14714993804213136</v>
      </c>
      <c r="J3129">
        <v>4.3</v>
      </c>
      <c r="K3129">
        <v>13.8</v>
      </c>
      <c r="L3129">
        <v>1.32</v>
      </c>
      <c r="M3129">
        <v>0.43</v>
      </c>
      <c r="U3129">
        <f t="shared" si="94"/>
        <v>87.929999999999993</v>
      </c>
      <c r="V3129">
        <v>18</v>
      </c>
      <c r="X3129">
        <v>31.1</v>
      </c>
      <c r="BZ3129" t="s">
        <v>2649</v>
      </c>
      <c r="CD3129" s="3" t="s">
        <v>2791</v>
      </c>
      <c r="CE3129" s="3" t="s">
        <v>2791</v>
      </c>
    </row>
    <row r="3130" spans="1:83">
      <c r="A3130" t="s">
        <v>2012</v>
      </c>
      <c r="B3130">
        <v>38.4</v>
      </c>
      <c r="C3130">
        <v>0.68</v>
      </c>
      <c r="D3130">
        <v>8.5</v>
      </c>
      <c r="F3130">
        <v>26.8</v>
      </c>
      <c r="G3130" s="3">
        <f>F3130/Conversions!$C$4</f>
        <v>20.831713952584533</v>
      </c>
      <c r="H3130">
        <v>0.24</v>
      </c>
      <c r="I3130" s="3">
        <f>H3130/Conversions!$C$6</f>
        <v>0.18587360594795541</v>
      </c>
      <c r="J3130">
        <v>4.2</v>
      </c>
      <c r="K3130">
        <v>12.5</v>
      </c>
      <c r="L3130">
        <v>1.62</v>
      </c>
      <c r="M3130">
        <v>0.65</v>
      </c>
      <c r="U3130">
        <f t="shared" si="94"/>
        <v>93.589999999999989</v>
      </c>
      <c r="V3130">
        <v>22</v>
      </c>
      <c r="X3130">
        <v>37.5</v>
      </c>
      <c r="BZ3130" t="s">
        <v>2649</v>
      </c>
      <c r="CD3130" s="3" t="s">
        <v>2791</v>
      </c>
      <c r="CE3130" s="3" t="s">
        <v>2791</v>
      </c>
    </row>
    <row r="3131" spans="1:83">
      <c r="A3131" t="s">
        <v>2012</v>
      </c>
      <c r="B3131">
        <v>40.200000000000003</v>
      </c>
      <c r="C3131">
        <v>0.7</v>
      </c>
      <c r="D3131">
        <v>9.3000000000000007</v>
      </c>
      <c r="F3131">
        <v>18.100000000000001</v>
      </c>
      <c r="G3131" s="3">
        <f>F3131/Conversions!$C$4</f>
        <v>14.069179945588807</v>
      </c>
      <c r="H3131">
        <v>0.21</v>
      </c>
      <c r="I3131" s="3">
        <f>H3131/Conversions!$C$6</f>
        <v>0.16263940520446096</v>
      </c>
      <c r="J3131">
        <v>4.5999999999999996</v>
      </c>
      <c r="K3131">
        <v>15</v>
      </c>
      <c r="L3131">
        <v>1.41</v>
      </c>
      <c r="M3131">
        <v>0.53</v>
      </c>
      <c r="U3131">
        <f t="shared" si="94"/>
        <v>90.050000000000011</v>
      </c>
      <c r="V3131">
        <v>21.8</v>
      </c>
      <c r="BZ3131" t="s">
        <v>2649</v>
      </c>
      <c r="CD3131" s="3" t="s">
        <v>2791</v>
      </c>
      <c r="CE3131" s="3" t="s">
        <v>2791</v>
      </c>
    </row>
    <row r="3132" spans="1:83">
      <c r="A3132" t="s">
        <v>2012</v>
      </c>
      <c r="B3132">
        <v>41.3</v>
      </c>
      <c r="C3132">
        <v>0.75</v>
      </c>
      <c r="D3132">
        <v>9.6999999999999993</v>
      </c>
      <c r="F3132">
        <v>18.5</v>
      </c>
      <c r="G3132" s="3">
        <f>F3132/Conversions!$C$4</f>
        <v>14.380101049358725</v>
      </c>
      <c r="H3132">
        <v>0.19</v>
      </c>
      <c r="I3132" s="3">
        <f>H3132/Conversions!$C$6</f>
        <v>0.14714993804213136</v>
      </c>
      <c r="J3132">
        <v>5.0999999999999996</v>
      </c>
      <c r="K3132">
        <v>12.4</v>
      </c>
      <c r="L3132">
        <v>1.68</v>
      </c>
      <c r="M3132">
        <v>0.56999999999999995</v>
      </c>
      <c r="U3132">
        <f t="shared" si="94"/>
        <v>90.19</v>
      </c>
      <c r="V3132">
        <v>18.8</v>
      </c>
      <c r="X3132">
        <v>71.2</v>
      </c>
      <c r="BZ3132" t="s">
        <v>2649</v>
      </c>
      <c r="CD3132" s="3" t="s">
        <v>2791</v>
      </c>
      <c r="CE3132" s="3" t="s">
        <v>2791</v>
      </c>
    </row>
    <row r="3133" spans="1:83">
      <c r="A3133" t="s">
        <v>2012</v>
      </c>
      <c r="B3133">
        <v>34.5</v>
      </c>
      <c r="C3133">
        <v>0.91</v>
      </c>
      <c r="D3133">
        <v>6.7</v>
      </c>
      <c r="F3133">
        <v>12.5</v>
      </c>
      <c r="G3133" s="3">
        <f>F3133/Conversions!$C$4</f>
        <v>9.7162844928099492</v>
      </c>
      <c r="H3133">
        <v>0.18</v>
      </c>
      <c r="I3133" s="3">
        <f>H3133/Conversions!$C$6</f>
        <v>0.13940520446096655</v>
      </c>
      <c r="J3133">
        <v>3.6</v>
      </c>
      <c r="K3133">
        <v>21.7</v>
      </c>
      <c r="L3133">
        <v>1.18</v>
      </c>
      <c r="M3133">
        <v>0.31</v>
      </c>
      <c r="U3133">
        <f t="shared" si="94"/>
        <v>81.58</v>
      </c>
      <c r="V3133">
        <v>13.1</v>
      </c>
      <c r="BZ3133" t="s">
        <v>2649</v>
      </c>
      <c r="CD3133" s="3" t="s">
        <v>2791</v>
      </c>
      <c r="CE3133" s="3" t="s">
        <v>2791</v>
      </c>
    </row>
    <row r="3134" spans="1:83">
      <c r="A3134" t="s">
        <v>2012</v>
      </c>
      <c r="B3134">
        <v>39.799999999999997</v>
      </c>
      <c r="C3134">
        <v>0.71</v>
      </c>
      <c r="D3134">
        <v>8.8000000000000007</v>
      </c>
      <c r="F3134">
        <v>16.899999999999999</v>
      </c>
      <c r="G3134" s="3">
        <f>F3134/Conversions!$C$4</f>
        <v>13.136416634279051</v>
      </c>
      <c r="H3134">
        <v>0.27</v>
      </c>
      <c r="I3134" s="3">
        <f>H3134/Conversions!$C$6</f>
        <v>0.20910780669144985</v>
      </c>
      <c r="J3134">
        <v>4.8</v>
      </c>
      <c r="K3134">
        <v>16.3</v>
      </c>
      <c r="L3134">
        <v>1.33</v>
      </c>
      <c r="M3134">
        <v>0.63</v>
      </c>
      <c r="U3134">
        <f t="shared" si="94"/>
        <v>89.539999999999992</v>
      </c>
      <c r="V3134">
        <v>18.5</v>
      </c>
      <c r="X3134">
        <v>31.3</v>
      </c>
      <c r="BZ3134" t="s">
        <v>2649</v>
      </c>
      <c r="CD3134" s="3" t="s">
        <v>2791</v>
      </c>
      <c r="CE3134" s="3" t="s">
        <v>2791</v>
      </c>
    </row>
    <row r="3135" spans="1:83">
      <c r="A3135" t="s">
        <v>2012</v>
      </c>
      <c r="B3135">
        <v>44.4</v>
      </c>
      <c r="C3135">
        <v>0.77</v>
      </c>
      <c r="D3135">
        <v>11</v>
      </c>
      <c r="F3135">
        <v>14.7</v>
      </c>
      <c r="G3135" s="3">
        <f>F3135/Conversions!$C$4</f>
        <v>11.426350563544501</v>
      </c>
      <c r="H3135">
        <v>0.19</v>
      </c>
      <c r="I3135" s="3">
        <f>H3135/Conversions!$C$6</f>
        <v>0.14714993804213136</v>
      </c>
      <c r="J3135">
        <v>4.3</v>
      </c>
      <c r="K3135">
        <v>16</v>
      </c>
      <c r="L3135">
        <v>1.97</v>
      </c>
      <c r="M3135">
        <v>0.53</v>
      </c>
      <c r="U3135">
        <f t="shared" si="94"/>
        <v>93.86</v>
      </c>
      <c r="V3135">
        <v>22.4</v>
      </c>
      <c r="X3135">
        <v>32</v>
      </c>
      <c r="Y3135">
        <v>148.9</v>
      </c>
      <c r="BZ3135" t="s">
        <v>2649</v>
      </c>
      <c r="CD3135" s="3" t="s">
        <v>2791</v>
      </c>
      <c r="CE3135" s="3" t="s">
        <v>2791</v>
      </c>
    </row>
    <row r="3136" spans="1:83">
      <c r="A3136" t="s">
        <v>2013</v>
      </c>
      <c r="B3136">
        <v>42.8</v>
      </c>
      <c r="C3136">
        <v>0.81</v>
      </c>
      <c r="D3136">
        <v>9.3000000000000007</v>
      </c>
      <c r="F3136">
        <v>21.1</v>
      </c>
      <c r="G3136" s="3">
        <f>F3136/Conversions!$C$4</f>
        <v>16.401088223863198</v>
      </c>
      <c r="H3136">
        <v>0.17</v>
      </c>
      <c r="I3136" s="3">
        <f>H3136/Conversions!$C$6</f>
        <v>0.13166047087980176</v>
      </c>
      <c r="J3136">
        <v>8.8000000000000007</v>
      </c>
      <c r="K3136">
        <v>1.8</v>
      </c>
      <c r="L3136">
        <v>2.42</v>
      </c>
      <c r="M3136">
        <v>0.34</v>
      </c>
      <c r="U3136">
        <f t="shared" si="94"/>
        <v>87.539999999999992</v>
      </c>
      <c r="V3136">
        <v>1.6</v>
      </c>
      <c r="BZ3136" t="s">
        <v>2649</v>
      </c>
      <c r="CD3136" s="3" t="s">
        <v>2791</v>
      </c>
      <c r="CE3136" s="3" t="s">
        <v>2791</v>
      </c>
    </row>
    <row r="3137" spans="1:83">
      <c r="A3137" t="s">
        <v>2013</v>
      </c>
      <c r="B3137">
        <v>43.5</v>
      </c>
      <c r="C3137">
        <v>0.71</v>
      </c>
      <c r="D3137">
        <v>10.199999999999999</v>
      </c>
      <c r="F3137">
        <v>21.6</v>
      </c>
      <c r="G3137" s="3">
        <f>F3137/Conversions!$C$4</f>
        <v>16.789739603575594</v>
      </c>
      <c r="H3137">
        <v>0.22</v>
      </c>
      <c r="I3137" s="3">
        <f>H3137/Conversions!$C$6</f>
        <v>0.17038413878562578</v>
      </c>
      <c r="J3137">
        <v>10</v>
      </c>
      <c r="K3137">
        <v>1.8</v>
      </c>
      <c r="L3137">
        <v>2.02</v>
      </c>
      <c r="M3137">
        <v>0.31</v>
      </c>
      <c r="U3137">
        <f t="shared" si="94"/>
        <v>90.360000000000014</v>
      </c>
      <c r="V3137">
        <v>17.8</v>
      </c>
      <c r="BZ3137" t="s">
        <v>2649</v>
      </c>
      <c r="CD3137" s="3" t="s">
        <v>2791</v>
      </c>
      <c r="CE3137" s="3" t="s">
        <v>2791</v>
      </c>
    </row>
    <row r="3138" spans="1:83">
      <c r="A3138" t="s">
        <v>2013</v>
      </c>
      <c r="B3138">
        <v>42.9</v>
      </c>
      <c r="C3138">
        <v>0.72</v>
      </c>
      <c r="D3138">
        <v>8.5</v>
      </c>
      <c r="F3138">
        <v>21</v>
      </c>
      <c r="G3138" s="3">
        <f>F3138/Conversions!$C$4</f>
        <v>16.323357947920716</v>
      </c>
      <c r="H3138">
        <v>0.19</v>
      </c>
      <c r="I3138" s="3">
        <f>H3138/Conversions!$C$6</f>
        <v>0.14714993804213136</v>
      </c>
      <c r="J3138">
        <v>10.5</v>
      </c>
      <c r="K3138">
        <v>2.1</v>
      </c>
      <c r="L3138">
        <v>2.2799999999999998</v>
      </c>
      <c r="M3138">
        <v>0.32</v>
      </c>
      <c r="U3138">
        <f t="shared" si="94"/>
        <v>88.509999999999991</v>
      </c>
      <c r="V3138">
        <v>11.6</v>
      </c>
      <c r="BZ3138" t="s">
        <v>2649</v>
      </c>
      <c r="CD3138" s="3" t="s">
        <v>2791</v>
      </c>
      <c r="CE3138" s="3" t="s">
        <v>2791</v>
      </c>
    </row>
    <row r="3139" spans="1:83">
      <c r="A3139" t="s">
        <v>2013</v>
      </c>
      <c r="B3139">
        <v>44.8</v>
      </c>
      <c r="C3139">
        <v>0.73</v>
      </c>
      <c r="D3139">
        <v>9.1999999999999993</v>
      </c>
      <c r="F3139">
        <v>21.5</v>
      </c>
      <c r="G3139" s="3">
        <f>F3139/Conversions!$C$4</f>
        <v>16.712009327633112</v>
      </c>
      <c r="H3139">
        <v>0.15</v>
      </c>
      <c r="I3139" s="3">
        <f>H3139/Conversions!$C$6</f>
        <v>0.11617100371747212</v>
      </c>
      <c r="J3139">
        <v>9.8000000000000007</v>
      </c>
      <c r="K3139">
        <v>1.7</v>
      </c>
      <c r="L3139">
        <v>2.2999999999999998</v>
      </c>
      <c r="M3139">
        <v>0.39</v>
      </c>
      <c r="U3139">
        <f t="shared" si="94"/>
        <v>90.57</v>
      </c>
      <c r="V3139">
        <v>13.5</v>
      </c>
      <c r="BZ3139" t="s">
        <v>2649</v>
      </c>
      <c r="CD3139" s="3" t="s">
        <v>2791</v>
      </c>
      <c r="CE3139" s="3" t="s">
        <v>2791</v>
      </c>
    </row>
    <row r="3140" spans="1:83">
      <c r="A3140" t="s">
        <v>2013</v>
      </c>
      <c r="B3140">
        <v>47.2</v>
      </c>
      <c r="C3140">
        <v>0.73</v>
      </c>
      <c r="D3140">
        <v>10.199999999999999</v>
      </c>
      <c r="F3140">
        <v>20.6</v>
      </c>
      <c r="G3140" s="3">
        <f>F3140/Conversions!$C$4</f>
        <v>16.012436844150798</v>
      </c>
      <c r="H3140">
        <v>0.16</v>
      </c>
      <c r="I3140" s="3">
        <f>H3140/Conversions!$C$6</f>
        <v>0.12391573729863693</v>
      </c>
      <c r="J3140">
        <v>9.3000000000000007</v>
      </c>
      <c r="K3140">
        <v>1.3</v>
      </c>
      <c r="L3140">
        <v>2.93</v>
      </c>
      <c r="M3140">
        <v>0.6</v>
      </c>
      <c r="U3140">
        <f t="shared" si="94"/>
        <v>93.02000000000001</v>
      </c>
      <c r="V3140">
        <v>15.6</v>
      </c>
      <c r="BZ3140" t="s">
        <v>2649</v>
      </c>
      <c r="CD3140" s="3" t="s">
        <v>2791</v>
      </c>
      <c r="CE3140" s="3" t="s">
        <v>2791</v>
      </c>
    </row>
    <row r="3141" spans="1:83">
      <c r="A3141" t="s">
        <v>2013</v>
      </c>
      <c r="B3141">
        <v>43</v>
      </c>
      <c r="C3141">
        <v>3.36</v>
      </c>
      <c r="D3141">
        <v>8.1</v>
      </c>
      <c r="F3141">
        <v>21.3</v>
      </c>
      <c r="G3141" s="3">
        <f>F3141/Conversions!$C$4</f>
        <v>16.556548775748155</v>
      </c>
      <c r="H3141">
        <v>0.15</v>
      </c>
      <c r="I3141" s="3">
        <f>H3141/Conversions!$C$6</f>
        <v>0.11617100371747212</v>
      </c>
      <c r="J3141">
        <v>8.1</v>
      </c>
      <c r="K3141">
        <v>1.8</v>
      </c>
      <c r="L3141">
        <v>1.99</v>
      </c>
      <c r="M3141">
        <v>0.34</v>
      </c>
      <c r="U3141">
        <f t="shared" si="94"/>
        <v>88.14</v>
      </c>
      <c r="V3141">
        <v>11.2</v>
      </c>
      <c r="BZ3141" t="s">
        <v>2649</v>
      </c>
      <c r="CD3141" s="3" t="s">
        <v>2791</v>
      </c>
      <c r="CE3141" s="3" t="s">
        <v>2791</v>
      </c>
    </row>
    <row r="3142" spans="1:83">
      <c r="A3142" t="s">
        <v>2013</v>
      </c>
      <c r="B3142">
        <v>45.2</v>
      </c>
      <c r="C3142">
        <v>0.94</v>
      </c>
      <c r="D3142">
        <v>9.1999999999999993</v>
      </c>
      <c r="F3142">
        <v>20.8</v>
      </c>
      <c r="G3142" s="3">
        <f>F3142/Conversions!$C$4</f>
        <v>16.167897396035755</v>
      </c>
      <c r="H3142">
        <v>0.15</v>
      </c>
      <c r="I3142" s="3">
        <f>H3142/Conversions!$C$6</f>
        <v>0.11617100371747212</v>
      </c>
      <c r="J3142">
        <v>10.199999999999999</v>
      </c>
      <c r="K3142">
        <v>1.1000000000000001</v>
      </c>
      <c r="L3142">
        <v>2.04</v>
      </c>
      <c r="M3142">
        <v>0.32</v>
      </c>
      <c r="U3142">
        <f t="shared" si="94"/>
        <v>89.95</v>
      </c>
      <c r="V3142">
        <v>13</v>
      </c>
      <c r="BZ3142" t="s">
        <v>2649</v>
      </c>
      <c r="CD3142" s="3" t="s">
        <v>2791</v>
      </c>
      <c r="CE3142" s="3" t="s">
        <v>2791</v>
      </c>
    </row>
    <row r="3143" spans="1:83">
      <c r="A3143" t="s">
        <v>2013</v>
      </c>
      <c r="B3143">
        <v>42.7</v>
      </c>
      <c r="C3143">
        <v>0.83</v>
      </c>
      <c r="D3143">
        <v>8</v>
      </c>
      <c r="F3143">
        <v>21.6</v>
      </c>
      <c r="G3143" s="3">
        <f>F3143/Conversions!$C$4</f>
        <v>16.789739603575594</v>
      </c>
      <c r="H3143">
        <v>0.17</v>
      </c>
      <c r="I3143" s="3">
        <f>H3143/Conversions!$C$6</f>
        <v>0.13166047087980176</v>
      </c>
      <c r="J3143">
        <v>10</v>
      </c>
      <c r="K3143">
        <v>2.2999999999999998</v>
      </c>
      <c r="L3143">
        <v>1.76</v>
      </c>
      <c r="M3143">
        <v>0.26</v>
      </c>
      <c r="U3143">
        <f t="shared" si="94"/>
        <v>87.62</v>
      </c>
      <c r="V3143">
        <v>8.8000000000000007</v>
      </c>
      <c r="BZ3143" t="s">
        <v>2649</v>
      </c>
      <c r="CD3143" s="3" t="s">
        <v>2791</v>
      </c>
      <c r="CE3143" s="3" t="s">
        <v>2791</v>
      </c>
    </row>
    <row r="3144" spans="1:83">
      <c r="A3144" t="s">
        <v>2013</v>
      </c>
      <c r="B3144">
        <v>43.5</v>
      </c>
      <c r="C3144">
        <v>0.93</v>
      </c>
      <c r="D3144">
        <v>10.199999999999999</v>
      </c>
      <c r="F3144">
        <v>20.5</v>
      </c>
      <c r="G3144" s="3">
        <f>F3144/Conversions!$C$4</f>
        <v>15.934706568208318</v>
      </c>
      <c r="H3144">
        <v>0.22</v>
      </c>
      <c r="I3144" s="3">
        <f>H3144/Conversions!$C$6</f>
        <v>0.17038413878562578</v>
      </c>
      <c r="J3144">
        <v>7.7</v>
      </c>
      <c r="K3144">
        <v>5.5</v>
      </c>
      <c r="L3144">
        <v>2.16</v>
      </c>
      <c r="M3144">
        <v>0.31</v>
      </c>
      <c r="U3144">
        <f t="shared" si="94"/>
        <v>91.02</v>
      </c>
      <c r="V3144">
        <v>9.6999999999999993</v>
      </c>
      <c r="BZ3144" t="s">
        <v>2649</v>
      </c>
      <c r="CD3144" s="3" t="s">
        <v>2791</v>
      </c>
      <c r="CE3144" s="3" t="s">
        <v>2791</v>
      </c>
    </row>
    <row r="3145" spans="1:83">
      <c r="A3145" t="s">
        <v>2013</v>
      </c>
      <c r="B3145">
        <v>50.8</v>
      </c>
      <c r="C3145">
        <v>1.67</v>
      </c>
      <c r="D3145">
        <v>6.9</v>
      </c>
      <c r="F3145">
        <v>22.3</v>
      </c>
      <c r="G3145" s="3">
        <f>F3145/Conversions!$C$4</f>
        <v>17.333851535172951</v>
      </c>
      <c r="H3145">
        <v>2.38</v>
      </c>
      <c r="I3145" s="3">
        <f>H3145/Conversions!$C$6</f>
        <v>1.8432465923172243</v>
      </c>
      <c r="J3145">
        <v>7</v>
      </c>
      <c r="K3145">
        <v>1.1000000000000001</v>
      </c>
      <c r="L3145">
        <v>1.61</v>
      </c>
      <c r="M3145">
        <v>0.36</v>
      </c>
      <c r="U3145">
        <f t="shared" si="94"/>
        <v>94.12</v>
      </c>
      <c r="V3145">
        <v>11.1</v>
      </c>
      <c r="BZ3145" t="s">
        <v>2649</v>
      </c>
      <c r="CD3145" s="3" t="s">
        <v>2791</v>
      </c>
      <c r="CE3145" s="3" t="s">
        <v>2791</v>
      </c>
    </row>
    <row r="3146" spans="1:83">
      <c r="A3146" t="s">
        <v>2014</v>
      </c>
      <c r="B3146">
        <v>38.4</v>
      </c>
      <c r="C3146">
        <v>1.88</v>
      </c>
      <c r="D3146">
        <v>7</v>
      </c>
      <c r="F3146">
        <v>21.4</v>
      </c>
      <c r="G3146" s="3">
        <f>F3146/Conversions!$C$4</f>
        <v>16.634279051690633</v>
      </c>
      <c r="H3146">
        <v>0.19</v>
      </c>
      <c r="I3146" s="3">
        <f>H3146/Conversions!$C$6</f>
        <v>0.14714993804213136</v>
      </c>
      <c r="J3146">
        <v>5.4</v>
      </c>
      <c r="K3146">
        <v>8</v>
      </c>
      <c r="L3146">
        <v>1.46</v>
      </c>
      <c r="M3146">
        <v>0.34</v>
      </c>
      <c r="U3146">
        <f t="shared" si="94"/>
        <v>84.07</v>
      </c>
      <c r="V3146">
        <v>13.2</v>
      </c>
      <c r="BZ3146" t="s">
        <v>2649</v>
      </c>
      <c r="CD3146" s="3" t="s">
        <v>2791</v>
      </c>
      <c r="CE3146" s="3" t="s">
        <v>2791</v>
      </c>
    </row>
    <row r="3147" spans="1:83">
      <c r="A3147" t="s">
        <v>2014</v>
      </c>
      <c r="B3147">
        <v>40.6</v>
      </c>
      <c r="C3147">
        <v>0.73</v>
      </c>
      <c r="D3147">
        <v>9.6999999999999993</v>
      </c>
      <c r="F3147">
        <v>20.8</v>
      </c>
      <c r="G3147" s="3">
        <f>F3147/Conversions!$C$4</f>
        <v>16.167897396035755</v>
      </c>
      <c r="H3147">
        <v>0.24</v>
      </c>
      <c r="I3147" s="3">
        <f>H3147/Conversions!$C$6</f>
        <v>0.18587360594795541</v>
      </c>
      <c r="J3147">
        <v>7</v>
      </c>
      <c r="K3147">
        <v>8.1</v>
      </c>
      <c r="L3147">
        <v>1.77</v>
      </c>
      <c r="M3147">
        <v>0.28000000000000003</v>
      </c>
      <c r="U3147">
        <f t="shared" si="94"/>
        <v>89.22</v>
      </c>
      <c r="V3147">
        <v>9.4</v>
      </c>
      <c r="BZ3147" t="s">
        <v>2649</v>
      </c>
      <c r="CD3147" s="3" t="s">
        <v>2791</v>
      </c>
      <c r="CE3147" s="3" t="s">
        <v>2791</v>
      </c>
    </row>
    <row r="3148" spans="1:83">
      <c r="A3148" t="s">
        <v>2014</v>
      </c>
      <c r="B3148">
        <v>40.799999999999997</v>
      </c>
      <c r="C3148">
        <v>0.79</v>
      </c>
      <c r="D3148">
        <v>8.4</v>
      </c>
      <c r="F3148">
        <v>19.8</v>
      </c>
      <c r="G3148" s="3">
        <f>F3148/Conversions!$C$4</f>
        <v>15.390594636610961</v>
      </c>
      <c r="H3148">
        <v>0.22</v>
      </c>
      <c r="I3148" s="3">
        <f>H3148/Conversions!$C$6</f>
        <v>0.17038413878562578</v>
      </c>
      <c r="J3148">
        <v>5.3</v>
      </c>
      <c r="K3148">
        <v>9.6</v>
      </c>
      <c r="L3148">
        <v>1.87</v>
      </c>
      <c r="M3148">
        <v>0.43</v>
      </c>
      <c r="U3148">
        <f t="shared" si="94"/>
        <v>87.21</v>
      </c>
      <c r="V3148">
        <v>14.2</v>
      </c>
      <c r="BZ3148" t="s">
        <v>2649</v>
      </c>
      <c r="CD3148" s="3" t="s">
        <v>2791</v>
      </c>
      <c r="CE3148" s="3" t="s">
        <v>2791</v>
      </c>
    </row>
    <row r="3149" spans="1:83">
      <c r="A3149" t="s">
        <v>2014</v>
      </c>
      <c r="B3149">
        <v>44.4</v>
      </c>
      <c r="C3149">
        <v>0.67</v>
      </c>
      <c r="D3149">
        <v>9.3000000000000007</v>
      </c>
      <c r="F3149">
        <v>20.3</v>
      </c>
      <c r="G3149" s="3">
        <f>F3149/Conversions!$C$4</f>
        <v>15.779246016323359</v>
      </c>
      <c r="H3149">
        <v>0.15</v>
      </c>
      <c r="I3149" s="3">
        <f>H3149/Conversions!$C$6</f>
        <v>0.11617100371747212</v>
      </c>
      <c r="J3149">
        <v>10.4</v>
      </c>
      <c r="K3149">
        <v>0.7</v>
      </c>
      <c r="L3149">
        <v>2.88</v>
      </c>
      <c r="M3149">
        <v>0.42</v>
      </c>
      <c r="U3149">
        <f t="shared" si="94"/>
        <v>89.22</v>
      </c>
      <c r="V3149">
        <v>1.8</v>
      </c>
      <c r="BZ3149" t="s">
        <v>2649</v>
      </c>
      <c r="CD3149" s="3" t="s">
        <v>2791</v>
      </c>
      <c r="CE3149" s="3" t="s">
        <v>2791</v>
      </c>
    </row>
    <row r="3150" spans="1:83">
      <c r="A3150" t="s">
        <v>2014</v>
      </c>
      <c r="B3150">
        <v>44.7</v>
      </c>
      <c r="C3150">
        <v>0.74</v>
      </c>
      <c r="D3150">
        <v>9.3000000000000007</v>
      </c>
      <c r="F3150">
        <v>20.8</v>
      </c>
      <c r="G3150" s="3">
        <f>F3150/Conversions!$C$4</f>
        <v>16.167897396035755</v>
      </c>
      <c r="H3150">
        <v>0.15</v>
      </c>
      <c r="I3150" s="3">
        <f>H3150/Conversions!$C$6</f>
        <v>0.11617100371747212</v>
      </c>
      <c r="J3150">
        <v>10</v>
      </c>
      <c r="K3150">
        <v>0.8</v>
      </c>
      <c r="L3150">
        <v>1.97</v>
      </c>
      <c r="M3150">
        <v>0.6</v>
      </c>
      <c r="U3150">
        <f t="shared" si="94"/>
        <v>89.06</v>
      </c>
      <c r="V3150">
        <v>13.6</v>
      </c>
      <c r="BZ3150" t="s">
        <v>2649</v>
      </c>
      <c r="CD3150" s="3" t="s">
        <v>2791</v>
      </c>
      <c r="CE3150" s="3" t="s">
        <v>2791</v>
      </c>
    </row>
    <row r="3151" spans="1:83">
      <c r="A3151" t="s">
        <v>2014</v>
      </c>
      <c r="B3151">
        <v>44.5</v>
      </c>
      <c r="C3151">
        <v>0.76</v>
      </c>
      <c r="D3151">
        <v>9.6</v>
      </c>
      <c r="F3151">
        <v>19.8</v>
      </c>
      <c r="G3151" s="3">
        <f>F3151/Conversions!$C$4</f>
        <v>15.390594636610961</v>
      </c>
      <c r="H3151">
        <v>0.13</v>
      </c>
      <c r="I3151" s="3">
        <f>H3151/Conversions!$C$6</f>
        <v>0.10068153655514252</v>
      </c>
      <c r="J3151">
        <v>9.1</v>
      </c>
      <c r="K3151">
        <v>0.8</v>
      </c>
      <c r="L3151">
        <v>1.82</v>
      </c>
      <c r="M3151">
        <v>0.51</v>
      </c>
      <c r="U3151">
        <f t="shared" si="94"/>
        <v>87.02</v>
      </c>
      <c r="V3151">
        <v>12.6</v>
      </c>
      <c r="BZ3151" t="s">
        <v>2649</v>
      </c>
      <c r="CD3151" s="3" t="s">
        <v>2791</v>
      </c>
      <c r="CE3151" s="3" t="s">
        <v>2791</v>
      </c>
    </row>
    <row r="3152" spans="1:83">
      <c r="A3152" t="s">
        <v>2014</v>
      </c>
      <c r="B3152">
        <v>39.799999999999997</v>
      </c>
      <c r="C3152">
        <v>0.72</v>
      </c>
      <c r="D3152">
        <v>8.6999999999999993</v>
      </c>
      <c r="F3152">
        <v>22</v>
      </c>
      <c r="G3152" s="3">
        <f>F3152/Conversions!$C$4</f>
        <v>17.100660707345511</v>
      </c>
      <c r="H3152">
        <v>0.21</v>
      </c>
      <c r="I3152" s="3">
        <f>H3152/Conversions!$C$6</f>
        <v>0.16263940520446096</v>
      </c>
      <c r="J3152">
        <v>8</v>
      </c>
      <c r="K3152">
        <v>5.0999999999999996</v>
      </c>
      <c r="L3152">
        <v>1.94</v>
      </c>
      <c r="M3152">
        <v>0.56999999999999995</v>
      </c>
      <c r="U3152">
        <f t="shared" si="94"/>
        <v>87.039999999999992</v>
      </c>
      <c r="V3152">
        <v>1.7</v>
      </c>
      <c r="BZ3152" t="s">
        <v>2649</v>
      </c>
      <c r="CD3152" s="3" t="s">
        <v>2791</v>
      </c>
      <c r="CE3152" s="3" t="s">
        <v>2791</v>
      </c>
    </row>
    <row r="3153" spans="1:83">
      <c r="A3153" t="s">
        <v>2014</v>
      </c>
      <c r="B3153">
        <v>40.200000000000003</v>
      </c>
      <c r="C3153">
        <v>0.73</v>
      </c>
      <c r="D3153">
        <v>9.4</v>
      </c>
      <c r="F3153">
        <v>16.600000000000001</v>
      </c>
      <c r="G3153" s="3">
        <f>F3153/Conversions!$C$4</f>
        <v>12.903225806451614</v>
      </c>
      <c r="H3153">
        <v>0.22</v>
      </c>
      <c r="I3153" s="3">
        <f>H3153/Conversions!$C$6</f>
        <v>0.17038413878562578</v>
      </c>
      <c r="J3153">
        <v>5.7</v>
      </c>
      <c r="K3153">
        <v>12.9</v>
      </c>
      <c r="L3153">
        <v>1.71</v>
      </c>
      <c r="M3153">
        <v>0.47</v>
      </c>
      <c r="U3153">
        <f t="shared" si="94"/>
        <v>87.93</v>
      </c>
      <c r="V3153">
        <v>16.7</v>
      </c>
      <c r="X3153">
        <v>82.9</v>
      </c>
      <c r="BZ3153" t="s">
        <v>2649</v>
      </c>
      <c r="CD3153" s="3" t="s">
        <v>2791</v>
      </c>
      <c r="CE3153" s="3" t="s">
        <v>2791</v>
      </c>
    </row>
    <row r="3154" spans="1:83">
      <c r="A3154" t="s">
        <v>2014</v>
      </c>
      <c r="B3154">
        <v>44.6</v>
      </c>
      <c r="C3154">
        <v>0.74</v>
      </c>
      <c r="D3154">
        <v>9.4</v>
      </c>
      <c r="F3154">
        <v>16.100000000000001</v>
      </c>
      <c r="G3154" s="3">
        <f>F3154/Conversions!$C$4</f>
        <v>12.514574426739216</v>
      </c>
      <c r="H3154">
        <v>0.23</v>
      </c>
      <c r="I3154" s="3">
        <f>H3154/Conversions!$C$6</f>
        <v>0.17812887236679059</v>
      </c>
      <c r="J3154">
        <v>5.4</v>
      </c>
      <c r="K3154">
        <v>11.7</v>
      </c>
      <c r="L3154">
        <v>2.31</v>
      </c>
      <c r="M3154">
        <v>0.56999999999999995</v>
      </c>
      <c r="U3154">
        <f t="shared" si="94"/>
        <v>91.050000000000011</v>
      </c>
      <c r="V3154">
        <v>14.7</v>
      </c>
      <c r="BZ3154" t="s">
        <v>2649</v>
      </c>
      <c r="CD3154" s="3" t="s">
        <v>2791</v>
      </c>
      <c r="CE3154" s="3" t="s">
        <v>2791</v>
      </c>
    </row>
    <row r="3155" spans="1:83">
      <c r="A3155" t="s">
        <v>2014</v>
      </c>
      <c r="B3155">
        <v>40</v>
      </c>
      <c r="C3155">
        <v>0.66</v>
      </c>
      <c r="D3155">
        <v>9.1</v>
      </c>
      <c r="F3155">
        <v>13.9</v>
      </c>
      <c r="G3155" s="3">
        <f>F3155/Conversions!$C$4</f>
        <v>10.804508356004664</v>
      </c>
      <c r="H3155">
        <v>0.2</v>
      </c>
      <c r="I3155" s="3">
        <f>H3155/Conversions!$C$6</f>
        <v>0.15489467162329618</v>
      </c>
      <c r="J3155">
        <v>4.0999999999999996</v>
      </c>
      <c r="K3155">
        <v>16.8</v>
      </c>
      <c r="L3155">
        <v>1.89</v>
      </c>
      <c r="M3155">
        <v>0.37</v>
      </c>
      <c r="U3155">
        <f t="shared" si="94"/>
        <v>87.02</v>
      </c>
      <c r="V3155">
        <v>11.5</v>
      </c>
      <c r="BZ3155" t="s">
        <v>2649</v>
      </c>
      <c r="CD3155" s="3" t="s">
        <v>2791</v>
      </c>
      <c r="CE3155" s="3" t="s">
        <v>2791</v>
      </c>
    </row>
    <row r="3156" spans="1:83">
      <c r="A3156" t="s">
        <v>2015</v>
      </c>
      <c r="B3156">
        <v>38.200000000000003</v>
      </c>
      <c r="C3156">
        <v>0.69</v>
      </c>
      <c r="D3156">
        <v>7</v>
      </c>
      <c r="F3156">
        <v>15.6</v>
      </c>
      <c r="G3156" s="3">
        <f>F3156/Conversions!$C$4</f>
        <v>12.125923047026816</v>
      </c>
      <c r="H3156">
        <v>0.15</v>
      </c>
      <c r="I3156" s="3">
        <f>H3156/Conversions!$C$6</f>
        <v>0.11617100371747212</v>
      </c>
      <c r="J3156">
        <v>3.4</v>
      </c>
      <c r="K3156">
        <v>14.1</v>
      </c>
      <c r="L3156">
        <v>1.33</v>
      </c>
      <c r="M3156">
        <v>0.54</v>
      </c>
      <c r="U3156">
        <f t="shared" si="94"/>
        <v>81.009999999999991</v>
      </c>
      <c r="V3156">
        <v>15.3</v>
      </c>
      <c r="BZ3156" t="s">
        <v>2649</v>
      </c>
      <c r="CD3156" s="3" t="s">
        <v>2791</v>
      </c>
      <c r="CE3156" s="3" t="s">
        <v>2791</v>
      </c>
    </row>
    <row r="3157" spans="1:83">
      <c r="A3157" t="s">
        <v>2016</v>
      </c>
      <c r="B3157">
        <v>45.3</v>
      </c>
      <c r="C3157">
        <v>0.8</v>
      </c>
      <c r="D3157">
        <v>7.7</v>
      </c>
      <c r="F3157">
        <v>21.7</v>
      </c>
      <c r="G3157" s="3">
        <f>F3157/Conversions!$C$4</f>
        <v>16.867469879518072</v>
      </c>
      <c r="H3157">
        <v>0.94</v>
      </c>
      <c r="I3157" s="3">
        <f>H3157/Conversions!$C$6</f>
        <v>0.72800495662949194</v>
      </c>
      <c r="J3157">
        <v>7.2</v>
      </c>
      <c r="K3157">
        <v>2.1</v>
      </c>
      <c r="L3157">
        <v>2.7</v>
      </c>
      <c r="M3157">
        <v>0.51</v>
      </c>
      <c r="U3157">
        <f t="shared" si="94"/>
        <v>88.95</v>
      </c>
      <c r="V3157">
        <v>9.1999999999999993</v>
      </c>
      <c r="BZ3157" t="s">
        <v>2649</v>
      </c>
      <c r="CD3157" s="3" t="s">
        <v>2791</v>
      </c>
      <c r="CE3157" s="3" t="s">
        <v>2791</v>
      </c>
    </row>
    <row r="3158" spans="1:83">
      <c r="A3158" t="s">
        <v>2016</v>
      </c>
      <c r="B3158">
        <v>41.6</v>
      </c>
      <c r="C3158">
        <v>1.1100000000000001</v>
      </c>
      <c r="D3158">
        <v>10.4</v>
      </c>
      <c r="F3158">
        <v>23.4</v>
      </c>
      <c r="G3158" s="3">
        <f>F3158/Conversions!$C$4</f>
        <v>18.188884570540225</v>
      </c>
      <c r="H3158">
        <v>1.59</v>
      </c>
      <c r="I3158" s="3">
        <f>H3158/Conversions!$C$6</f>
        <v>1.2314126394052045</v>
      </c>
      <c r="J3158">
        <v>6</v>
      </c>
      <c r="K3158">
        <v>3</v>
      </c>
      <c r="L3158">
        <v>2.0699999999999998</v>
      </c>
      <c r="M3158">
        <v>0.41</v>
      </c>
      <c r="U3158">
        <f t="shared" si="94"/>
        <v>89.580000000000013</v>
      </c>
      <c r="V3158">
        <v>11.1</v>
      </c>
      <c r="BZ3158" t="s">
        <v>2649</v>
      </c>
      <c r="CD3158" s="3" t="s">
        <v>2791</v>
      </c>
      <c r="CE3158" s="3" t="s">
        <v>2791</v>
      </c>
    </row>
    <row r="3159" spans="1:83">
      <c r="A3159" t="s">
        <v>2016</v>
      </c>
      <c r="B3159">
        <v>50.3</v>
      </c>
      <c r="C3159">
        <v>0.85</v>
      </c>
      <c r="D3159">
        <v>14.9</v>
      </c>
      <c r="F3159">
        <v>21.7</v>
      </c>
      <c r="G3159" s="3">
        <f>F3159/Conversions!$C$4</f>
        <v>16.867469879518072</v>
      </c>
      <c r="H3159">
        <v>1.87</v>
      </c>
      <c r="I3159" s="3">
        <f>H3159/Conversions!$C$6</f>
        <v>1.4482651796778192</v>
      </c>
      <c r="J3159">
        <v>4.3</v>
      </c>
      <c r="K3159">
        <v>2.7</v>
      </c>
      <c r="L3159">
        <v>3.48</v>
      </c>
      <c r="M3159">
        <v>0.64</v>
      </c>
      <c r="U3159">
        <f t="shared" si="94"/>
        <v>100.74000000000001</v>
      </c>
      <c r="V3159">
        <v>7.9</v>
      </c>
      <c r="Y3159">
        <v>517.79999999999995</v>
      </c>
      <c r="AA3159">
        <v>238.7</v>
      </c>
      <c r="BZ3159" t="s">
        <v>2649</v>
      </c>
      <c r="CD3159" s="3" t="s">
        <v>2791</v>
      </c>
      <c r="CE3159" s="3" t="s">
        <v>2791</v>
      </c>
    </row>
    <row r="3160" spans="1:83">
      <c r="A3160" t="s">
        <v>2016</v>
      </c>
      <c r="B3160">
        <v>39.9</v>
      </c>
      <c r="C3160">
        <v>1.06</v>
      </c>
      <c r="D3160">
        <v>7.9</v>
      </c>
      <c r="F3160">
        <v>17</v>
      </c>
      <c r="G3160" s="3">
        <f>F3160/Conversions!$C$4</f>
        <v>13.214146910221531</v>
      </c>
      <c r="H3160">
        <v>0.24</v>
      </c>
      <c r="I3160" s="3">
        <f>H3160/Conversions!$C$6</f>
        <v>0.18587360594795541</v>
      </c>
      <c r="J3160">
        <v>5.9</v>
      </c>
      <c r="K3160">
        <v>12.6</v>
      </c>
      <c r="L3160">
        <v>1.66</v>
      </c>
      <c r="M3160">
        <v>0.53</v>
      </c>
      <c r="U3160">
        <f t="shared" si="94"/>
        <v>86.79</v>
      </c>
      <c r="V3160">
        <v>18.8</v>
      </c>
      <c r="X3160">
        <v>45.9</v>
      </c>
      <c r="BZ3160" t="s">
        <v>2649</v>
      </c>
      <c r="CD3160" s="3" t="s">
        <v>2791</v>
      </c>
      <c r="CE3160" s="3" t="s">
        <v>2791</v>
      </c>
    </row>
    <row r="3161" spans="1:83">
      <c r="A3161" t="s">
        <v>2016</v>
      </c>
      <c r="B3161">
        <v>51.3</v>
      </c>
      <c r="C3161">
        <v>0.86</v>
      </c>
      <c r="D3161">
        <v>11</v>
      </c>
      <c r="F3161">
        <v>20.3</v>
      </c>
      <c r="G3161" s="3">
        <f>F3161/Conversions!$C$4</f>
        <v>15.779246016323359</v>
      </c>
      <c r="H3161">
        <v>0.38</v>
      </c>
      <c r="I3161" s="3">
        <f>H3161/Conversions!$C$6</f>
        <v>0.29429987608426272</v>
      </c>
      <c r="J3161">
        <v>4.4000000000000004</v>
      </c>
      <c r="K3161">
        <v>3.8</v>
      </c>
      <c r="L3161">
        <v>3.09</v>
      </c>
      <c r="M3161">
        <v>1.75</v>
      </c>
      <c r="U3161">
        <f t="shared" si="94"/>
        <v>96.88</v>
      </c>
      <c r="V3161">
        <v>16</v>
      </c>
      <c r="X3161">
        <v>61.8</v>
      </c>
      <c r="Y3161">
        <v>366.2</v>
      </c>
      <c r="BZ3161" t="s">
        <v>2649</v>
      </c>
      <c r="CD3161" s="3" t="s">
        <v>2791</v>
      </c>
      <c r="CE3161" s="3" t="s">
        <v>2791</v>
      </c>
    </row>
    <row r="3162" spans="1:83">
      <c r="A3162" t="s">
        <v>2016</v>
      </c>
      <c r="B3162">
        <v>36.700000000000003</v>
      </c>
      <c r="C3162">
        <v>0.6</v>
      </c>
      <c r="D3162">
        <v>8.1999999999999993</v>
      </c>
      <c r="F3162">
        <v>17.5</v>
      </c>
      <c r="G3162" s="3">
        <f>F3162/Conversions!$C$4</f>
        <v>13.602798289933929</v>
      </c>
      <c r="H3162">
        <v>0.16</v>
      </c>
      <c r="I3162" s="3">
        <f>H3162/Conversions!$C$6</f>
        <v>0.12391573729863693</v>
      </c>
      <c r="J3162">
        <v>4</v>
      </c>
      <c r="K3162">
        <v>14.1</v>
      </c>
      <c r="L3162">
        <v>1.65</v>
      </c>
      <c r="M3162">
        <v>0.42</v>
      </c>
      <c r="U3162">
        <f t="shared" si="94"/>
        <v>83.33</v>
      </c>
      <c r="V3162">
        <v>16.600000000000001</v>
      </c>
      <c r="BZ3162" t="s">
        <v>2649</v>
      </c>
      <c r="CD3162" s="3" t="s">
        <v>2791</v>
      </c>
      <c r="CE3162" s="3" t="s">
        <v>2791</v>
      </c>
    </row>
    <row r="3163" spans="1:83">
      <c r="A3163" t="s">
        <v>2016</v>
      </c>
      <c r="B3163">
        <v>43.5</v>
      </c>
      <c r="C3163">
        <v>0.93</v>
      </c>
      <c r="D3163">
        <v>9.4</v>
      </c>
      <c r="F3163">
        <v>17</v>
      </c>
      <c r="G3163" s="3">
        <f>F3163/Conversions!$C$4</f>
        <v>13.214146910221531</v>
      </c>
      <c r="H3163">
        <v>0.19</v>
      </c>
      <c r="I3163" s="3">
        <f>H3163/Conversions!$C$6</f>
        <v>0.14714993804213136</v>
      </c>
      <c r="J3163">
        <v>5</v>
      </c>
      <c r="K3163">
        <v>11</v>
      </c>
      <c r="L3163">
        <v>2.1800000000000002</v>
      </c>
      <c r="M3163">
        <v>0.99</v>
      </c>
      <c r="U3163">
        <f t="shared" si="94"/>
        <v>90.19</v>
      </c>
      <c r="V3163">
        <v>14.4</v>
      </c>
      <c r="X3163">
        <v>61.4</v>
      </c>
      <c r="BZ3163" t="s">
        <v>2649</v>
      </c>
      <c r="CD3163" s="3" t="s">
        <v>2791</v>
      </c>
      <c r="CE3163" s="3" t="s">
        <v>2791</v>
      </c>
    </row>
    <row r="3164" spans="1:83">
      <c r="A3164" t="s">
        <v>2016</v>
      </c>
      <c r="B3164">
        <v>43.9</v>
      </c>
      <c r="C3164">
        <v>0.76</v>
      </c>
      <c r="D3164">
        <v>12.5</v>
      </c>
      <c r="F3164">
        <v>19.7</v>
      </c>
      <c r="G3164" s="3">
        <f>F3164/Conversions!$C$4</f>
        <v>15.312864360668479</v>
      </c>
      <c r="H3164">
        <v>0.2</v>
      </c>
      <c r="I3164" s="3">
        <f>H3164/Conversions!$C$6</f>
        <v>0.15489467162329618</v>
      </c>
      <c r="J3164">
        <v>8.1999999999999993</v>
      </c>
      <c r="K3164">
        <v>5.2</v>
      </c>
      <c r="L3164">
        <v>2.0699999999999998</v>
      </c>
      <c r="M3164">
        <v>0.36</v>
      </c>
      <c r="U3164">
        <f t="shared" si="94"/>
        <v>92.89</v>
      </c>
      <c r="V3164">
        <v>17.7</v>
      </c>
      <c r="BZ3164" t="s">
        <v>2649</v>
      </c>
      <c r="CD3164" s="3" t="s">
        <v>2791</v>
      </c>
      <c r="CE3164" s="3" t="s">
        <v>2791</v>
      </c>
    </row>
    <row r="3165" spans="1:83">
      <c r="A3165" t="s">
        <v>2016</v>
      </c>
      <c r="B3165">
        <v>39</v>
      </c>
      <c r="C3165">
        <v>1.76</v>
      </c>
      <c r="D3165">
        <v>8.5</v>
      </c>
      <c r="F3165">
        <v>16.8</v>
      </c>
      <c r="G3165" s="3">
        <f>F3165/Conversions!$C$4</f>
        <v>13.058686358336573</v>
      </c>
      <c r="H3165">
        <v>0.16</v>
      </c>
      <c r="I3165" s="3">
        <f>H3165/Conversions!$C$6</f>
        <v>0.12391573729863693</v>
      </c>
      <c r="J3165">
        <v>5.8</v>
      </c>
      <c r="K3165">
        <v>10.8</v>
      </c>
      <c r="L3165">
        <v>1.65</v>
      </c>
      <c r="M3165">
        <v>0.52</v>
      </c>
      <c r="U3165">
        <f t="shared" si="94"/>
        <v>84.99</v>
      </c>
      <c r="V3165">
        <v>15</v>
      </c>
      <c r="BZ3165" t="s">
        <v>2649</v>
      </c>
      <c r="CD3165" s="3" t="s">
        <v>2791</v>
      </c>
      <c r="CE3165" s="3" t="s">
        <v>2791</v>
      </c>
    </row>
    <row r="3166" spans="1:83">
      <c r="A3166" t="s">
        <v>2017</v>
      </c>
      <c r="B3166">
        <v>45.8</v>
      </c>
      <c r="C3166">
        <v>2.62</v>
      </c>
      <c r="D3166">
        <v>12.5</v>
      </c>
      <c r="F3166">
        <v>15.4</v>
      </c>
      <c r="G3166" s="3">
        <f>F3166/Conversions!$C$4</f>
        <v>11.970462495141858</v>
      </c>
      <c r="H3166">
        <v>0.28999999999999998</v>
      </c>
      <c r="I3166" s="3">
        <f>H3166/Conversions!$C$6</f>
        <v>0.22459727385377942</v>
      </c>
      <c r="J3166">
        <v>5</v>
      </c>
      <c r="K3166">
        <v>11.2</v>
      </c>
      <c r="L3166">
        <v>2.42</v>
      </c>
      <c r="M3166">
        <v>1.49</v>
      </c>
      <c r="U3166">
        <f t="shared" si="94"/>
        <v>96.72</v>
      </c>
      <c r="V3166">
        <v>19.899999999999999</v>
      </c>
      <c r="X3166">
        <v>62.2</v>
      </c>
      <c r="BZ3166" t="s">
        <v>2649</v>
      </c>
      <c r="CD3166" s="3" t="s">
        <v>2791</v>
      </c>
      <c r="CE3166" s="3" t="s">
        <v>2791</v>
      </c>
    </row>
    <row r="3167" spans="1:83">
      <c r="A3167" t="s">
        <v>2017</v>
      </c>
      <c r="B3167">
        <v>41.4</v>
      </c>
      <c r="C3167">
        <v>0.69</v>
      </c>
      <c r="D3167">
        <v>10.5</v>
      </c>
      <c r="F3167">
        <v>11.8</v>
      </c>
      <c r="G3167" s="3">
        <f>F3167/Conversions!$C$4</f>
        <v>9.1721725612125926</v>
      </c>
      <c r="H3167">
        <v>0.17</v>
      </c>
      <c r="I3167" s="3">
        <f>H3167/Conversions!$C$6</f>
        <v>0.13166047087980176</v>
      </c>
      <c r="J3167">
        <v>2.7</v>
      </c>
      <c r="K3167">
        <v>22.4</v>
      </c>
      <c r="L3167">
        <v>1.66</v>
      </c>
      <c r="M3167">
        <v>0.57999999999999996</v>
      </c>
      <c r="U3167">
        <f t="shared" si="94"/>
        <v>91.899999999999991</v>
      </c>
      <c r="V3167">
        <v>1.6</v>
      </c>
      <c r="X3167">
        <v>34.299999999999997</v>
      </c>
      <c r="Y3167">
        <v>221.5</v>
      </c>
      <c r="BZ3167" t="s">
        <v>2649</v>
      </c>
      <c r="CD3167" s="3" t="s">
        <v>2791</v>
      </c>
      <c r="CE3167" s="3" t="s">
        <v>2791</v>
      </c>
    </row>
    <row r="3168" spans="1:83">
      <c r="A3168" t="s">
        <v>2017</v>
      </c>
      <c r="B3168">
        <v>38.799999999999997</v>
      </c>
      <c r="C3168">
        <v>0.62</v>
      </c>
      <c r="D3168">
        <v>9.8000000000000007</v>
      </c>
      <c r="F3168">
        <v>12.1</v>
      </c>
      <c r="G3168" s="3">
        <f>F3168/Conversions!$C$4</f>
        <v>9.4053633890400317</v>
      </c>
      <c r="H3168">
        <v>0.24</v>
      </c>
      <c r="I3168" s="3">
        <f>H3168/Conversions!$C$6</f>
        <v>0.18587360594795541</v>
      </c>
      <c r="J3168">
        <v>3</v>
      </c>
      <c r="K3168">
        <v>23.9</v>
      </c>
      <c r="L3168">
        <v>1.31</v>
      </c>
      <c r="M3168">
        <v>0.54</v>
      </c>
      <c r="U3168">
        <f t="shared" si="94"/>
        <v>90.309999999999988</v>
      </c>
      <c r="V3168">
        <v>21.1</v>
      </c>
      <c r="Y3168">
        <v>235.1</v>
      </c>
      <c r="BZ3168" t="s">
        <v>2649</v>
      </c>
      <c r="CD3168" s="3" t="s">
        <v>2791</v>
      </c>
      <c r="CE3168" s="3" t="s">
        <v>2791</v>
      </c>
    </row>
    <row r="3169" spans="1:83">
      <c r="A3169" t="s">
        <v>2017</v>
      </c>
      <c r="B3169">
        <v>45.8</v>
      </c>
      <c r="C3169">
        <v>0.73</v>
      </c>
      <c r="D3169">
        <v>14.2</v>
      </c>
      <c r="F3169">
        <v>15.2</v>
      </c>
      <c r="G3169" s="3">
        <f>F3169/Conversions!$C$4</f>
        <v>11.815001943256899</v>
      </c>
      <c r="H3169">
        <v>0.28000000000000003</v>
      </c>
      <c r="I3169" s="3">
        <f>H3169/Conversions!$C$6</f>
        <v>0.21685254027261466</v>
      </c>
      <c r="J3169">
        <v>4.5999999999999996</v>
      </c>
      <c r="K3169">
        <v>12.5</v>
      </c>
      <c r="L3169">
        <v>2.29</v>
      </c>
      <c r="M3169">
        <v>0.83</v>
      </c>
      <c r="U3169">
        <f t="shared" si="94"/>
        <v>96.43</v>
      </c>
      <c r="V3169">
        <v>19.5</v>
      </c>
      <c r="X3169">
        <v>32</v>
      </c>
      <c r="BZ3169" t="s">
        <v>2649</v>
      </c>
      <c r="CD3169" s="3" t="s">
        <v>2791</v>
      </c>
      <c r="CE3169" s="3" t="s">
        <v>2791</v>
      </c>
    </row>
    <row r="3170" spans="1:83">
      <c r="A3170" t="s">
        <v>2017</v>
      </c>
      <c r="B3170">
        <v>44.7</v>
      </c>
      <c r="C3170">
        <v>0.69</v>
      </c>
      <c r="D3170">
        <v>15.3</v>
      </c>
      <c r="F3170">
        <v>15.2</v>
      </c>
      <c r="G3170" s="3">
        <f>F3170/Conversions!$C$4</f>
        <v>11.815001943256899</v>
      </c>
      <c r="H3170">
        <v>0.27</v>
      </c>
      <c r="I3170" s="3">
        <f>H3170/Conversions!$C$6</f>
        <v>0.20910780669144985</v>
      </c>
      <c r="J3170">
        <v>4.4000000000000004</v>
      </c>
      <c r="K3170">
        <v>13.8</v>
      </c>
      <c r="L3170">
        <v>2.08</v>
      </c>
      <c r="M3170">
        <v>0.79</v>
      </c>
      <c r="U3170">
        <f t="shared" si="94"/>
        <v>97.23</v>
      </c>
      <c r="V3170">
        <v>19.399999999999999</v>
      </c>
      <c r="X3170">
        <v>27.4</v>
      </c>
      <c r="BZ3170" t="s">
        <v>2649</v>
      </c>
      <c r="CD3170" s="3" t="s">
        <v>2791</v>
      </c>
      <c r="CE3170" s="3" t="s">
        <v>2791</v>
      </c>
    </row>
    <row r="3171" spans="1:83">
      <c r="A3171" t="s">
        <v>2017</v>
      </c>
      <c r="B3171">
        <v>39.9</v>
      </c>
      <c r="C3171">
        <v>0.68</v>
      </c>
      <c r="D3171">
        <v>10.3</v>
      </c>
      <c r="F3171">
        <v>12.7</v>
      </c>
      <c r="G3171" s="3">
        <f>F3171/Conversions!$C$4</f>
        <v>9.871745044694908</v>
      </c>
      <c r="H3171">
        <v>0.24</v>
      </c>
      <c r="I3171" s="3">
        <f>H3171/Conversions!$C$6</f>
        <v>0.18587360594795541</v>
      </c>
      <c r="J3171">
        <v>3.9</v>
      </c>
      <c r="K3171">
        <v>23.1</v>
      </c>
      <c r="L3171">
        <v>1.42</v>
      </c>
      <c r="M3171">
        <v>0.37</v>
      </c>
      <c r="U3171">
        <f t="shared" si="94"/>
        <v>92.610000000000014</v>
      </c>
      <c r="V3171">
        <v>19.600000000000001</v>
      </c>
      <c r="Y3171">
        <v>161.19999999999999</v>
      </c>
      <c r="BZ3171" t="s">
        <v>2649</v>
      </c>
      <c r="CD3171" s="3" t="s">
        <v>2791</v>
      </c>
      <c r="CE3171" s="3" t="s">
        <v>2791</v>
      </c>
    </row>
    <row r="3172" spans="1:83">
      <c r="A3172" t="s">
        <v>2017</v>
      </c>
      <c r="B3172">
        <v>43.1</v>
      </c>
      <c r="C3172">
        <v>0.61</v>
      </c>
      <c r="D3172">
        <v>13.4</v>
      </c>
      <c r="F3172">
        <v>9.1999999999999993</v>
      </c>
      <c r="G3172" s="3">
        <f>F3172/Conversions!$C$4</f>
        <v>7.1511853867081223</v>
      </c>
      <c r="H3172">
        <v>0.28999999999999998</v>
      </c>
      <c r="I3172" s="3">
        <f>H3172/Conversions!$C$6</f>
        <v>0.22459727385377942</v>
      </c>
      <c r="J3172">
        <v>2.7</v>
      </c>
      <c r="K3172">
        <v>23.2</v>
      </c>
      <c r="L3172">
        <v>1.69</v>
      </c>
      <c r="M3172">
        <v>0.43</v>
      </c>
      <c r="U3172">
        <f t="shared" si="94"/>
        <v>94.62</v>
      </c>
      <c r="V3172">
        <v>13.8</v>
      </c>
      <c r="Y3172">
        <v>138.4</v>
      </c>
      <c r="BZ3172" t="s">
        <v>2649</v>
      </c>
      <c r="CD3172" s="3" t="s">
        <v>2791</v>
      </c>
      <c r="CE3172" s="3" t="s">
        <v>2791</v>
      </c>
    </row>
    <row r="3173" spans="1:83">
      <c r="A3173" t="s">
        <v>2017</v>
      </c>
      <c r="B3173">
        <v>43.3</v>
      </c>
      <c r="C3173">
        <v>1.25</v>
      </c>
      <c r="D3173">
        <v>10.8</v>
      </c>
      <c r="F3173">
        <v>17.5</v>
      </c>
      <c r="G3173" s="3">
        <f>F3173/Conversions!$C$4</f>
        <v>13.602798289933929</v>
      </c>
      <c r="H3173">
        <v>0.26</v>
      </c>
      <c r="I3173" s="3">
        <f>H3173/Conversions!$C$6</f>
        <v>0.20136307311028503</v>
      </c>
      <c r="J3173">
        <v>5.0999999999999996</v>
      </c>
      <c r="K3173">
        <v>13.1</v>
      </c>
      <c r="L3173">
        <v>1.78</v>
      </c>
      <c r="M3173">
        <v>1.08</v>
      </c>
      <c r="U3173">
        <f t="shared" si="94"/>
        <v>94.17</v>
      </c>
      <c r="V3173">
        <v>19.399999999999999</v>
      </c>
      <c r="X3173">
        <v>59</v>
      </c>
      <c r="Y3173">
        <v>162</v>
      </c>
      <c r="BZ3173" t="s">
        <v>2649</v>
      </c>
      <c r="CD3173" s="3" t="s">
        <v>2791</v>
      </c>
      <c r="CE3173" s="3" t="s">
        <v>2791</v>
      </c>
    </row>
    <row r="3174" spans="1:83">
      <c r="A3174" t="s">
        <v>2017</v>
      </c>
      <c r="B3174">
        <v>45.9</v>
      </c>
      <c r="C3174">
        <v>0.78</v>
      </c>
      <c r="D3174">
        <v>17.100000000000001</v>
      </c>
      <c r="F3174">
        <v>15</v>
      </c>
      <c r="G3174" s="3">
        <f>F3174/Conversions!$C$4</f>
        <v>11.65954139137194</v>
      </c>
      <c r="H3174">
        <v>0.2</v>
      </c>
      <c r="I3174" s="3">
        <f>H3174/Conversions!$C$6</f>
        <v>0.15489467162329618</v>
      </c>
      <c r="J3174">
        <v>3.8</v>
      </c>
      <c r="K3174">
        <v>14.1</v>
      </c>
      <c r="L3174">
        <v>2.95</v>
      </c>
      <c r="M3174">
        <v>0.7</v>
      </c>
      <c r="U3174">
        <f t="shared" si="94"/>
        <v>100.53</v>
      </c>
      <c r="V3174">
        <v>18.5</v>
      </c>
      <c r="Y3174">
        <v>143</v>
      </c>
      <c r="BZ3174" t="s">
        <v>2649</v>
      </c>
      <c r="CD3174" s="3" t="s">
        <v>2791</v>
      </c>
      <c r="CE3174" s="3" t="s">
        <v>2791</v>
      </c>
    </row>
    <row r="3175" spans="1:83">
      <c r="A3175" t="s">
        <v>2017</v>
      </c>
      <c r="B3175">
        <v>43.7</v>
      </c>
      <c r="C3175">
        <v>0.77</v>
      </c>
      <c r="D3175">
        <v>15</v>
      </c>
      <c r="F3175">
        <v>17.899999999999999</v>
      </c>
      <c r="G3175" s="3">
        <f>F3175/Conversions!$C$4</f>
        <v>13.913719393703847</v>
      </c>
      <c r="H3175">
        <v>0.23</v>
      </c>
      <c r="I3175" s="3">
        <f>H3175/Conversions!$C$6</f>
        <v>0.17812887236679059</v>
      </c>
      <c r="J3175">
        <v>3.6</v>
      </c>
      <c r="K3175">
        <v>12.3</v>
      </c>
      <c r="L3175">
        <v>2.54</v>
      </c>
      <c r="M3175">
        <v>1.02</v>
      </c>
      <c r="U3175">
        <f t="shared" si="94"/>
        <v>97.06</v>
      </c>
      <c r="V3175">
        <v>14.2</v>
      </c>
      <c r="Y3175">
        <v>126</v>
      </c>
      <c r="BZ3175" t="s">
        <v>2649</v>
      </c>
      <c r="CD3175" s="3" t="s">
        <v>2791</v>
      </c>
      <c r="CE3175" s="3" t="s">
        <v>2791</v>
      </c>
    </row>
    <row r="3176" spans="1:83">
      <c r="A3176" t="s">
        <v>2018</v>
      </c>
      <c r="B3176">
        <v>43.2</v>
      </c>
      <c r="C3176">
        <v>1.04</v>
      </c>
      <c r="D3176">
        <v>8.1999999999999993</v>
      </c>
      <c r="F3176">
        <v>16.7</v>
      </c>
      <c r="G3176" s="3">
        <f>F3176/Conversions!$C$4</f>
        <v>12.980956082394092</v>
      </c>
      <c r="H3176">
        <v>0.16</v>
      </c>
      <c r="I3176" s="3">
        <f>H3176/Conversions!$C$6</f>
        <v>0.12391573729863693</v>
      </c>
      <c r="J3176">
        <v>6</v>
      </c>
      <c r="K3176">
        <v>11.2</v>
      </c>
      <c r="L3176">
        <v>1.51</v>
      </c>
      <c r="M3176">
        <v>0.66</v>
      </c>
      <c r="U3176">
        <f t="shared" si="94"/>
        <v>88.67</v>
      </c>
      <c r="V3176">
        <v>21.7</v>
      </c>
      <c r="X3176">
        <v>67.599999999999994</v>
      </c>
      <c r="Y3176">
        <v>159.80000000000001</v>
      </c>
      <c r="BZ3176" t="s">
        <v>2649</v>
      </c>
      <c r="CD3176" s="3" t="s">
        <v>2791</v>
      </c>
      <c r="CE3176" s="3" t="s">
        <v>2791</v>
      </c>
    </row>
    <row r="3177" spans="1:83">
      <c r="A3177" t="s">
        <v>2018</v>
      </c>
      <c r="B3177">
        <v>50.8</v>
      </c>
      <c r="C3177">
        <v>0.88</v>
      </c>
      <c r="D3177">
        <v>10.9</v>
      </c>
      <c r="F3177">
        <v>18.100000000000001</v>
      </c>
      <c r="G3177" s="3">
        <f>F3177/Conversions!$C$4</f>
        <v>14.069179945588807</v>
      </c>
      <c r="H3177">
        <v>0.16</v>
      </c>
      <c r="I3177" s="3">
        <f>H3177/Conversions!$C$6</f>
        <v>0.12391573729863693</v>
      </c>
      <c r="J3177">
        <v>10.6</v>
      </c>
      <c r="K3177">
        <v>2</v>
      </c>
      <c r="L3177">
        <v>2.02</v>
      </c>
      <c r="M3177">
        <v>0.69</v>
      </c>
      <c r="U3177">
        <f t="shared" si="94"/>
        <v>96.15</v>
      </c>
      <c r="V3177">
        <v>14.2</v>
      </c>
      <c r="X3177">
        <v>96.5</v>
      </c>
      <c r="Y3177">
        <v>453.9</v>
      </c>
      <c r="BZ3177" t="s">
        <v>2649</v>
      </c>
      <c r="CD3177" s="3" t="s">
        <v>2791</v>
      </c>
      <c r="CE3177" s="3" t="s">
        <v>2791</v>
      </c>
    </row>
    <row r="3178" spans="1:83">
      <c r="A3178" t="s">
        <v>2018</v>
      </c>
      <c r="B3178">
        <v>42.1</v>
      </c>
      <c r="C3178">
        <v>0.93</v>
      </c>
      <c r="D3178">
        <v>8.3000000000000007</v>
      </c>
      <c r="F3178">
        <v>26</v>
      </c>
      <c r="G3178" s="3">
        <f>F3178/Conversions!$C$4</f>
        <v>20.209871745044694</v>
      </c>
      <c r="H3178">
        <v>4.67</v>
      </c>
      <c r="I3178" s="3">
        <f>H3178/Conversions!$C$6</f>
        <v>3.6167905824039654</v>
      </c>
      <c r="J3178">
        <v>8.6999999999999993</v>
      </c>
      <c r="K3178">
        <v>1.3</v>
      </c>
      <c r="L3178">
        <v>2.14</v>
      </c>
      <c r="M3178">
        <v>0.52</v>
      </c>
      <c r="U3178">
        <f t="shared" si="94"/>
        <v>94.66</v>
      </c>
      <c r="V3178">
        <v>12.8</v>
      </c>
      <c r="BZ3178" t="s">
        <v>2649</v>
      </c>
      <c r="CD3178" s="3" t="s">
        <v>2791</v>
      </c>
      <c r="CE3178" s="3" t="s">
        <v>2791</v>
      </c>
    </row>
    <row r="3179" spans="1:83">
      <c r="A3179" t="s">
        <v>2018</v>
      </c>
      <c r="B3179">
        <v>53.4</v>
      </c>
      <c r="C3179">
        <v>0.79</v>
      </c>
      <c r="D3179">
        <v>11.2</v>
      </c>
      <c r="F3179">
        <v>17.8</v>
      </c>
      <c r="G3179" s="3">
        <f>F3179/Conversions!$C$4</f>
        <v>13.835989117761368</v>
      </c>
      <c r="H3179">
        <v>0.14000000000000001</v>
      </c>
      <c r="I3179" s="3">
        <f>H3179/Conversions!$C$6</f>
        <v>0.10842627013630733</v>
      </c>
      <c r="J3179">
        <v>9.6</v>
      </c>
      <c r="K3179">
        <v>1.4</v>
      </c>
      <c r="L3179">
        <v>2.37</v>
      </c>
      <c r="M3179">
        <v>1.04</v>
      </c>
      <c r="U3179">
        <f t="shared" si="94"/>
        <v>97.740000000000009</v>
      </c>
      <c r="V3179">
        <v>17.7</v>
      </c>
      <c r="X3179">
        <v>94.6</v>
      </c>
      <c r="Y3179">
        <v>294.3</v>
      </c>
      <c r="BZ3179" t="s">
        <v>2649</v>
      </c>
      <c r="CD3179" s="3" t="s">
        <v>2791</v>
      </c>
      <c r="CE3179" s="3" t="s">
        <v>2791</v>
      </c>
    </row>
    <row r="3180" spans="1:83">
      <c r="A3180" t="s">
        <v>2019</v>
      </c>
      <c r="B3180">
        <v>39.6</v>
      </c>
      <c r="C3180">
        <v>0.64</v>
      </c>
      <c r="D3180">
        <v>7.3</v>
      </c>
      <c r="F3180">
        <v>13.1</v>
      </c>
      <c r="G3180" s="3">
        <f>F3180/Conversions!$C$4</f>
        <v>10.182666148464827</v>
      </c>
      <c r="H3180">
        <v>0.17</v>
      </c>
      <c r="I3180" s="3">
        <f>H3180/Conversions!$C$6</f>
        <v>0.13166047087980176</v>
      </c>
      <c r="J3180">
        <v>3.6</v>
      </c>
      <c r="K3180">
        <v>20.6</v>
      </c>
      <c r="L3180">
        <v>0.92</v>
      </c>
      <c r="M3180">
        <v>0.44</v>
      </c>
      <c r="U3180">
        <f t="shared" ref="U3180:U3243" si="95">SUM(J3180:M3180,H3180,B3180:F3180)</f>
        <v>86.37</v>
      </c>
      <c r="V3180">
        <v>15.8</v>
      </c>
      <c r="BZ3180" t="s">
        <v>2649</v>
      </c>
      <c r="CD3180" s="3" t="s">
        <v>2791</v>
      </c>
      <c r="CE3180" s="3" t="s">
        <v>2791</v>
      </c>
    </row>
    <row r="3181" spans="1:83">
      <c r="A3181" t="s">
        <v>2019</v>
      </c>
      <c r="B3181">
        <v>47.4</v>
      </c>
      <c r="C3181">
        <v>0.81</v>
      </c>
      <c r="D3181">
        <v>8.6</v>
      </c>
      <c r="F3181">
        <v>18.8</v>
      </c>
      <c r="G3181" s="3">
        <f>F3181/Conversions!$C$4</f>
        <v>14.613291877186164</v>
      </c>
      <c r="H3181">
        <v>0.15</v>
      </c>
      <c r="I3181" s="3">
        <f>H3181/Conversions!$C$6</f>
        <v>0.11617100371747212</v>
      </c>
      <c r="J3181">
        <v>9.6999999999999993</v>
      </c>
      <c r="K3181">
        <v>5.4</v>
      </c>
      <c r="L3181">
        <v>1.66</v>
      </c>
      <c r="M3181">
        <v>0.66</v>
      </c>
      <c r="U3181">
        <f t="shared" si="95"/>
        <v>93.179999999999993</v>
      </c>
      <c r="V3181">
        <v>15.1</v>
      </c>
      <c r="X3181">
        <v>48</v>
      </c>
      <c r="Y3181">
        <v>154.69999999999999</v>
      </c>
      <c r="BZ3181" t="s">
        <v>2649</v>
      </c>
      <c r="CD3181" s="3" t="s">
        <v>2791</v>
      </c>
      <c r="CE3181" s="3" t="s">
        <v>2791</v>
      </c>
    </row>
    <row r="3182" spans="1:83">
      <c r="A3182" t="s">
        <v>2019</v>
      </c>
      <c r="B3182">
        <v>43.9</v>
      </c>
      <c r="C3182">
        <v>0.72</v>
      </c>
      <c r="D3182">
        <v>7.8</v>
      </c>
      <c r="F3182">
        <v>17.100000000000001</v>
      </c>
      <c r="G3182" s="3">
        <f>F3182/Conversions!$C$4</f>
        <v>13.291877186164012</v>
      </c>
      <c r="H3182">
        <v>0.13</v>
      </c>
      <c r="I3182" s="3">
        <f>H3182/Conversions!$C$6</f>
        <v>0.10068153655514252</v>
      </c>
      <c r="J3182">
        <v>5.8</v>
      </c>
      <c r="K3182">
        <v>11.5</v>
      </c>
      <c r="L3182">
        <v>1.3</v>
      </c>
      <c r="M3182">
        <v>0.45</v>
      </c>
      <c r="U3182">
        <f t="shared" si="95"/>
        <v>88.699999999999989</v>
      </c>
      <c r="V3182">
        <v>18.7</v>
      </c>
      <c r="X3182">
        <v>15.3</v>
      </c>
      <c r="Y3182">
        <v>129.1</v>
      </c>
      <c r="BZ3182" t="s">
        <v>2649</v>
      </c>
      <c r="CD3182" s="3" t="s">
        <v>2791</v>
      </c>
      <c r="CE3182" s="3" t="s">
        <v>2791</v>
      </c>
    </row>
    <row r="3183" spans="1:83">
      <c r="A3183" t="s">
        <v>2019</v>
      </c>
      <c r="B3183">
        <v>39.9</v>
      </c>
      <c r="C3183">
        <v>0.73</v>
      </c>
      <c r="D3183">
        <v>7</v>
      </c>
      <c r="F3183">
        <v>12.7</v>
      </c>
      <c r="G3183" s="3">
        <f>F3183/Conversions!$C$4</f>
        <v>9.871745044694908</v>
      </c>
      <c r="H3183">
        <v>0.23</v>
      </c>
      <c r="I3183" s="3">
        <f>H3183/Conversions!$C$6</f>
        <v>0.17812887236679059</v>
      </c>
      <c r="J3183">
        <v>3.9</v>
      </c>
      <c r="K3183">
        <v>19.2</v>
      </c>
      <c r="L3183">
        <v>1.2</v>
      </c>
      <c r="M3183">
        <v>0.31</v>
      </c>
      <c r="U3183">
        <f t="shared" si="95"/>
        <v>85.17</v>
      </c>
      <c r="V3183">
        <v>19.3</v>
      </c>
      <c r="X3183">
        <v>4.9000000000000004</v>
      </c>
      <c r="BZ3183" t="s">
        <v>2649</v>
      </c>
      <c r="CD3183" s="3" t="s">
        <v>2791</v>
      </c>
      <c r="CE3183" s="3" t="s">
        <v>2791</v>
      </c>
    </row>
    <row r="3184" spans="1:83">
      <c r="A3184" t="s">
        <v>2019</v>
      </c>
      <c r="B3184">
        <v>45.2</v>
      </c>
      <c r="C3184">
        <v>0.77</v>
      </c>
      <c r="D3184">
        <v>8.8000000000000007</v>
      </c>
      <c r="F3184">
        <v>17.3</v>
      </c>
      <c r="G3184" s="3">
        <f>F3184/Conversions!$C$4</f>
        <v>13.44733773804897</v>
      </c>
      <c r="H3184">
        <v>0.13</v>
      </c>
      <c r="I3184" s="3">
        <f>H3184/Conversions!$C$6</f>
        <v>0.10068153655514252</v>
      </c>
      <c r="J3184">
        <v>6.7</v>
      </c>
      <c r="K3184">
        <v>10.7</v>
      </c>
      <c r="L3184">
        <v>1.49</v>
      </c>
      <c r="M3184">
        <v>0.54</v>
      </c>
      <c r="U3184">
        <f t="shared" si="95"/>
        <v>91.629999999999981</v>
      </c>
      <c r="V3184">
        <v>2.8</v>
      </c>
      <c r="X3184">
        <v>27.6</v>
      </c>
      <c r="Y3184">
        <v>151.5</v>
      </c>
      <c r="BZ3184" t="s">
        <v>2649</v>
      </c>
      <c r="CD3184" s="3" t="s">
        <v>2791</v>
      </c>
      <c r="CE3184" s="3" t="s">
        <v>2791</v>
      </c>
    </row>
    <row r="3185" spans="1:83">
      <c r="A3185" t="s">
        <v>2019</v>
      </c>
      <c r="B3185">
        <v>50.7</v>
      </c>
      <c r="C3185">
        <v>0.88</v>
      </c>
      <c r="D3185">
        <v>11.1</v>
      </c>
      <c r="F3185">
        <v>19.600000000000001</v>
      </c>
      <c r="G3185" s="3">
        <f>F3185/Conversions!$C$4</f>
        <v>15.235134084726003</v>
      </c>
      <c r="H3185">
        <v>0.74</v>
      </c>
      <c r="I3185" s="3">
        <f>H3185/Conversions!$C$6</f>
        <v>0.57311028500619587</v>
      </c>
      <c r="J3185">
        <v>10.8</v>
      </c>
      <c r="K3185">
        <v>3</v>
      </c>
      <c r="L3185">
        <v>2.27</v>
      </c>
      <c r="M3185">
        <v>0.67</v>
      </c>
      <c r="U3185">
        <f t="shared" si="95"/>
        <v>99.759999999999991</v>
      </c>
      <c r="V3185">
        <v>14</v>
      </c>
      <c r="X3185">
        <v>48.8</v>
      </c>
      <c r="BZ3185" t="s">
        <v>2649</v>
      </c>
      <c r="CD3185" s="3" t="s">
        <v>2791</v>
      </c>
      <c r="CE3185" s="3" t="s">
        <v>2791</v>
      </c>
    </row>
    <row r="3186" spans="1:83">
      <c r="A3186" t="s">
        <v>2020</v>
      </c>
      <c r="B3186">
        <v>44.7</v>
      </c>
      <c r="C3186">
        <v>0.83</v>
      </c>
      <c r="D3186">
        <v>10</v>
      </c>
      <c r="F3186">
        <v>23</v>
      </c>
      <c r="G3186" s="3">
        <f>F3186/Conversions!$C$4</f>
        <v>17.877963466770307</v>
      </c>
      <c r="H3186">
        <v>4.0199999999999996</v>
      </c>
      <c r="I3186" s="3">
        <f>H3186/Conversions!$C$6</f>
        <v>3.1133828996282529</v>
      </c>
      <c r="J3186">
        <v>10.7</v>
      </c>
      <c r="K3186">
        <v>1.2</v>
      </c>
      <c r="L3186">
        <v>2.41</v>
      </c>
      <c r="M3186">
        <v>0.69</v>
      </c>
      <c r="U3186">
        <f t="shared" si="95"/>
        <v>97.55</v>
      </c>
      <c r="V3186">
        <v>15.7</v>
      </c>
      <c r="BZ3186" t="s">
        <v>2649</v>
      </c>
      <c r="CD3186" s="3" t="s">
        <v>2791</v>
      </c>
      <c r="CE3186" s="3" t="s">
        <v>2791</v>
      </c>
    </row>
    <row r="3187" spans="1:83">
      <c r="A3187" t="s">
        <v>2020</v>
      </c>
      <c r="B3187">
        <v>42.6</v>
      </c>
      <c r="C3187">
        <v>0.84</v>
      </c>
      <c r="D3187">
        <v>9.9</v>
      </c>
      <c r="F3187">
        <v>20.5</v>
      </c>
      <c r="G3187" s="3">
        <f>F3187/Conversions!$C$4</f>
        <v>15.934706568208318</v>
      </c>
      <c r="H3187">
        <v>3.46</v>
      </c>
      <c r="I3187" s="3">
        <f>H3187/Conversions!$C$6</f>
        <v>2.6796778190830239</v>
      </c>
      <c r="J3187">
        <v>6.1</v>
      </c>
      <c r="K3187">
        <v>10.4</v>
      </c>
      <c r="L3187">
        <v>2.15</v>
      </c>
      <c r="M3187">
        <v>0.85</v>
      </c>
      <c r="U3187">
        <f t="shared" si="95"/>
        <v>96.800000000000011</v>
      </c>
      <c r="V3187">
        <v>2.9</v>
      </c>
      <c r="X3187">
        <v>33.4</v>
      </c>
      <c r="BZ3187" t="s">
        <v>2649</v>
      </c>
      <c r="CD3187" s="3" t="s">
        <v>2791</v>
      </c>
      <c r="CE3187" s="3" t="s">
        <v>2791</v>
      </c>
    </row>
    <row r="3188" spans="1:83">
      <c r="A3188" t="s">
        <v>2020</v>
      </c>
      <c r="B3188">
        <v>45</v>
      </c>
      <c r="C3188">
        <v>0.93</v>
      </c>
      <c r="D3188">
        <v>9.8000000000000007</v>
      </c>
      <c r="F3188">
        <v>21.7</v>
      </c>
      <c r="G3188" s="3">
        <f>F3188/Conversions!$C$4</f>
        <v>16.867469879518072</v>
      </c>
      <c r="H3188">
        <v>3.66</v>
      </c>
      <c r="I3188" s="3">
        <f>H3188/Conversions!$C$6</f>
        <v>2.8345724907063201</v>
      </c>
      <c r="J3188">
        <v>11.5</v>
      </c>
      <c r="K3188">
        <v>2</v>
      </c>
      <c r="L3188">
        <v>2.2799999999999998</v>
      </c>
      <c r="M3188">
        <v>0.44</v>
      </c>
      <c r="U3188">
        <f t="shared" si="95"/>
        <v>97.31</v>
      </c>
      <c r="V3188">
        <v>6.2</v>
      </c>
      <c r="BZ3188" t="s">
        <v>2649</v>
      </c>
      <c r="CD3188" s="3" t="s">
        <v>2791</v>
      </c>
      <c r="CE3188" s="3" t="s">
        <v>2791</v>
      </c>
    </row>
    <row r="3189" spans="1:83">
      <c r="A3189" t="s">
        <v>2020</v>
      </c>
      <c r="B3189">
        <v>46</v>
      </c>
      <c r="C3189">
        <v>0.85</v>
      </c>
      <c r="D3189">
        <v>9.6</v>
      </c>
      <c r="F3189">
        <v>22.2</v>
      </c>
      <c r="G3189" s="3">
        <f>F3189/Conversions!$C$4</f>
        <v>17.256121259230468</v>
      </c>
      <c r="H3189">
        <v>3.6</v>
      </c>
      <c r="I3189" s="3">
        <f>H3189/Conversions!$C$6</f>
        <v>2.7881040892193312</v>
      </c>
      <c r="J3189">
        <v>10.4</v>
      </c>
      <c r="K3189">
        <v>2</v>
      </c>
      <c r="L3189">
        <v>2.4500000000000002</v>
      </c>
      <c r="M3189">
        <v>0.59</v>
      </c>
      <c r="U3189">
        <f t="shared" si="95"/>
        <v>97.69</v>
      </c>
      <c r="V3189">
        <v>16.7</v>
      </c>
      <c r="BZ3189" t="s">
        <v>2649</v>
      </c>
      <c r="CD3189" s="3" t="s">
        <v>2791</v>
      </c>
      <c r="CE3189" s="3" t="s">
        <v>2791</v>
      </c>
    </row>
    <row r="3190" spans="1:83">
      <c r="A3190" t="s">
        <v>2020</v>
      </c>
      <c r="B3190">
        <v>49.3</v>
      </c>
      <c r="C3190">
        <v>0.47</v>
      </c>
      <c r="D3190">
        <v>14.7</v>
      </c>
      <c r="F3190">
        <v>17.100000000000001</v>
      </c>
      <c r="G3190" s="3">
        <f>F3190/Conversions!$C$4</f>
        <v>13.291877186164012</v>
      </c>
      <c r="H3190">
        <v>0.18</v>
      </c>
      <c r="I3190" s="3">
        <f>H3190/Conversions!$C$6</f>
        <v>0.13940520446096655</v>
      </c>
      <c r="J3190">
        <v>10.199999999999999</v>
      </c>
      <c r="K3190">
        <v>6.6</v>
      </c>
      <c r="L3190">
        <v>3.36</v>
      </c>
      <c r="M3190">
        <v>0.8</v>
      </c>
      <c r="U3190">
        <f t="shared" si="95"/>
        <v>102.71000000000001</v>
      </c>
      <c r="V3190">
        <v>11.5</v>
      </c>
      <c r="BZ3190" t="s">
        <v>2649</v>
      </c>
      <c r="CD3190" s="3" t="s">
        <v>2791</v>
      </c>
      <c r="CE3190" s="3" t="s">
        <v>2791</v>
      </c>
    </row>
    <row r="3191" spans="1:83">
      <c r="A3191" t="s">
        <v>2020</v>
      </c>
      <c r="B3191">
        <v>45.5</v>
      </c>
      <c r="C3191">
        <v>1.01</v>
      </c>
      <c r="D3191">
        <v>9.1</v>
      </c>
      <c r="F3191">
        <v>23.8</v>
      </c>
      <c r="G3191" s="3">
        <f>F3191/Conversions!$C$4</f>
        <v>18.499805674310146</v>
      </c>
      <c r="H3191">
        <v>4.82</v>
      </c>
      <c r="I3191" s="3">
        <f>H3191/Conversions!$C$6</f>
        <v>3.732961586121438</v>
      </c>
      <c r="J3191">
        <v>8.1</v>
      </c>
      <c r="K3191">
        <v>1.8</v>
      </c>
      <c r="L3191">
        <v>2.44</v>
      </c>
      <c r="M3191">
        <v>0.8</v>
      </c>
      <c r="U3191">
        <f t="shared" si="95"/>
        <v>97.36999999999999</v>
      </c>
      <c r="V3191">
        <v>11.8</v>
      </c>
      <c r="X3191">
        <v>3.5</v>
      </c>
      <c r="BZ3191" t="s">
        <v>2649</v>
      </c>
      <c r="CD3191" s="3" t="s">
        <v>2791</v>
      </c>
      <c r="CE3191" s="3" t="s">
        <v>2791</v>
      </c>
    </row>
    <row r="3192" spans="1:83">
      <c r="A3192" t="s">
        <v>2020</v>
      </c>
      <c r="B3192">
        <v>46.9</v>
      </c>
      <c r="C3192">
        <v>0.88</v>
      </c>
      <c r="D3192">
        <v>10</v>
      </c>
      <c r="F3192">
        <v>21.9</v>
      </c>
      <c r="G3192" s="3">
        <f>F3192/Conversions!$C$4</f>
        <v>17.022930431403029</v>
      </c>
      <c r="H3192">
        <v>5.34</v>
      </c>
      <c r="I3192" s="3">
        <f>H3192/Conversions!$C$6</f>
        <v>4.1356877323420074</v>
      </c>
      <c r="J3192">
        <v>11.3</v>
      </c>
      <c r="K3192">
        <v>1.2</v>
      </c>
      <c r="L3192">
        <v>2.68</v>
      </c>
      <c r="M3192">
        <v>0.72</v>
      </c>
      <c r="U3192">
        <f t="shared" si="95"/>
        <v>100.91999999999999</v>
      </c>
      <c r="V3192">
        <v>14.1</v>
      </c>
      <c r="BZ3192" t="s">
        <v>2649</v>
      </c>
      <c r="CD3192" s="3" t="s">
        <v>2791</v>
      </c>
      <c r="CE3192" s="3" t="s">
        <v>2791</v>
      </c>
    </row>
    <row r="3193" spans="1:83">
      <c r="A3193" t="s">
        <v>2021</v>
      </c>
      <c r="B3193">
        <v>51.5</v>
      </c>
      <c r="C3193">
        <v>0.85</v>
      </c>
      <c r="D3193">
        <v>11.3</v>
      </c>
      <c r="F3193">
        <v>18.3</v>
      </c>
      <c r="G3193" s="3">
        <f>F3193/Conversions!$C$4</f>
        <v>14.224640497473766</v>
      </c>
      <c r="H3193">
        <v>0.67</v>
      </c>
      <c r="I3193" s="3">
        <f>H3193/Conversions!$C$6</f>
        <v>0.51889714993804215</v>
      </c>
      <c r="J3193">
        <v>9.5</v>
      </c>
      <c r="K3193">
        <v>1.7</v>
      </c>
      <c r="L3193">
        <v>2.48</v>
      </c>
      <c r="M3193">
        <v>0.87</v>
      </c>
      <c r="U3193">
        <f t="shared" si="95"/>
        <v>97.169999999999987</v>
      </c>
      <c r="V3193">
        <v>16.899999999999999</v>
      </c>
      <c r="X3193">
        <v>81.3</v>
      </c>
      <c r="Y3193">
        <v>28</v>
      </c>
      <c r="BZ3193" t="s">
        <v>2649</v>
      </c>
      <c r="CD3193" s="3" t="s">
        <v>2791</v>
      </c>
      <c r="CE3193" s="3" t="s">
        <v>2791</v>
      </c>
    </row>
    <row r="3194" spans="1:83">
      <c r="A3194" t="s">
        <v>2022</v>
      </c>
      <c r="B3194">
        <v>49.5</v>
      </c>
      <c r="C3194">
        <v>0.92</v>
      </c>
      <c r="D3194">
        <v>10.8</v>
      </c>
      <c r="F3194">
        <v>19</v>
      </c>
      <c r="G3194" s="3">
        <f>F3194/Conversions!$C$4</f>
        <v>14.768752429071123</v>
      </c>
      <c r="H3194">
        <v>0.25</v>
      </c>
      <c r="I3194" s="3">
        <f>H3194/Conversions!$C$6</f>
        <v>0.19361833952912022</v>
      </c>
      <c r="J3194">
        <v>11.8</v>
      </c>
      <c r="K3194">
        <v>1.8</v>
      </c>
      <c r="L3194">
        <v>2.33</v>
      </c>
      <c r="M3194">
        <v>0.89</v>
      </c>
      <c r="U3194">
        <f t="shared" si="95"/>
        <v>97.289999999999992</v>
      </c>
      <c r="V3194">
        <v>13.3</v>
      </c>
      <c r="X3194">
        <v>51.4</v>
      </c>
      <c r="Y3194">
        <v>134.1</v>
      </c>
      <c r="BZ3194" t="s">
        <v>2649</v>
      </c>
      <c r="CD3194" s="3" t="s">
        <v>2791</v>
      </c>
      <c r="CE3194" s="3" t="s">
        <v>2791</v>
      </c>
    </row>
    <row r="3195" spans="1:83">
      <c r="A3195" t="s">
        <v>2022</v>
      </c>
      <c r="B3195">
        <v>49.9</v>
      </c>
      <c r="C3195">
        <v>0.83</v>
      </c>
      <c r="D3195">
        <v>10.9</v>
      </c>
      <c r="F3195">
        <v>19.100000000000001</v>
      </c>
      <c r="G3195" s="3">
        <f>F3195/Conversions!$C$4</f>
        <v>14.846482705013605</v>
      </c>
      <c r="H3195">
        <v>0.25</v>
      </c>
      <c r="I3195" s="3">
        <f>H3195/Conversions!$C$6</f>
        <v>0.19361833952912022</v>
      </c>
      <c r="J3195">
        <v>11.8</v>
      </c>
      <c r="K3195">
        <v>1.3</v>
      </c>
      <c r="L3195">
        <v>2.35</v>
      </c>
      <c r="M3195">
        <v>0.89</v>
      </c>
      <c r="U3195">
        <f t="shared" si="95"/>
        <v>97.32</v>
      </c>
      <c r="V3195">
        <v>12.6</v>
      </c>
      <c r="X3195">
        <v>165.1</v>
      </c>
      <c r="Y3195">
        <v>164</v>
      </c>
      <c r="BZ3195" t="s">
        <v>2649</v>
      </c>
      <c r="CD3195" s="3" t="s">
        <v>2791</v>
      </c>
      <c r="CE3195" s="3" t="s">
        <v>2791</v>
      </c>
    </row>
    <row r="3196" spans="1:83">
      <c r="A3196" t="s">
        <v>2022</v>
      </c>
      <c r="B3196">
        <v>50.6</v>
      </c>
      <c r="C3196">
        <v>0.85</v>
      </c>
      <c r="D3196">
        <v>11.6</v>
      </c>
      <c r="F3196">
        <v>19.100000000000001</v>
      </c>
      <c r="G3196" s="3">
        <f>F3196/Conversions!$C$4</f>
        <v>14.846482705013605</v>
      </c>
      <c r="H3196">
        <v>0.19</v>
      </c>
      <c r="I3196" s="3">
        <f>H3196/Conversions!$C$6</f>
        <v>0.14714993804213136</v>
      </c>
      <c r="J3196">
        <v>11.3</v>
      </c>
      <c r="K3196">
        <v>1.5</v>
      </c>
      <c r="L3196">
        <v>2.13</v>
      </c>
      <c r="M3196">
        <v>0.77</v>
      </c>
      <c r="U3196">
        <f t="shared" si="95"/>
        <v>98.039999999999992</v>
      </c>
      <c r="V3196">
        <v>11.9</v>
      </c>
      <c r="X3196">
        <v>5.2</v>
      </c>
      <c r="Y3196">
        <v>161.5</v>
      </c>
      <c r="BZ3196" t="s">
        <v>2649</v>
      </c>
      <c r="CD3196" s="3" t="s">
        <v>2791</v>
      </c>
      <c r="CE3196" s="3" t="s">
        <v>2791</v>
      </c>
    </row>
    <row r="3197" spans="1:83">
      <c r="A3197" t="s">
        <v>2023</v>
      </c>
      <c r="B3197">
        <v>30.8</v>
      </c>
      <c r="C3197">
        <v>0.65</v>
      </c>
      <c r="D3197">
        <v>5.5</v>
      </c>
      <c r="F3197">
        <v>12.2</v>
      </c>
      <c r="G3197" s="3">
        <f>F3197/Conversions!$C$4</f>
        <v>9.4830936649825102</v>
      </c>
      <c r="H3197">
        <v>0.13</v>
      </c>
      <c r="I3197" s="3">
        <f>H3197/Conversions!$C$6</f>
        <v>0.10068153655514252</v>
      </c>
      <c r="J3197">
        <v>3.1</v>
      </c>
      <c r="K3197">
        <v>22.4</v>
      </c>
      <c r="L3197">
        <v>0.75</v>
      </c>
      <c r="M3197">
        <v>0.24</v>
      </c>
      <c r="U3197">
        <f t="shared" si="95"/>
        <v>75.77</v>
      </c>
      <c r="V3197">
        <v>21.8</v>
      </c>
      <c r="BZ3197" t="s">
        <v>2649</v>
      </c>
      <c r="CD3197" s="3" t="s">
        <v>2791</v>
      </c>
      <c r="CE3197" s="3" t="s">
        <v>2791</v>
      </c>
    </row>
    <row r="3198" spans="1:83">
      <c r="A3198" t="s">
        <v>2023</v>
      </c>
      <c r="B3198">
        <v>31.8</v>
      </c>
      <c r="C3198">
        <v>0.66</v>
      </c>
      <c r="D3198">
        <v>5.2</v>
      </c>
      <c r="F3198">
        <v>11.6</v>
      </c>
      <c r="G3198" s="3">
        <f>F3198/Conversions!$C$4</f>
        <v>9.0167120093276338</v>
      </c>
      <c r="H3198">
        <v>0.13</v>
      </c>
      <c r="I3198" s="3">
        <f>H3198/Conversions!$C$6</f>
        <v>0.10068153655514252</v>
      </c>
      <c r="J3198">
        <v>3.1</v>
      </c>
      <c r="K3198">
        <v>21</v>
      </c>
      <c r="L3198">
        <v>0.8</v>
      </c>
      <c r="M3198">
        <v>0.25</v>
      </c>
      <c r="U3198">
        <f t="shared" si="95"/>
        <v>74.539999999999992</v>
      </c>
      <c r="V3198">
        <v>16.100000000000001</v>
      </c>
      <c r="BZ3198" t="s">
        <v>2649</v>
      </c>
      <c r="CD3198" s="3" t="s">
        <v>2791</v>
      </c>
      <c r="CE3198" s="3" t="s">
        <v>2791</v>
      </c>
    </row>
    <row r="3199" spans="1:83">
      <c r="A3199" t="s">
        <v>2023</v>
      </c>
      <c r="B3199">
        <v>33.799999999999997</v>
      </c>
      <c r="C3199">
        <v>0.69</v>
      </c>
      <c r="D3199">
        <v>5.8</v>
      </c>
      <c r="F3199">
        <v>13.4</v>
      </c>
      <c r="G3199" s="3">
        <f>F3199/Conversions!$C$4</f>
        <v>10.415856976292266</v>
      </c>
      <c r="H3199">
        <v>0.14000000000000001</v>
      </c>
      <c r="I3199" s="3">
        <f>H3199/Conversions!$C$6</f>
        <v>0.10842627013630733</v>
      </c>
      <c r="J3199">
        <v>3.6</v>
      </c>
      <c r="K3199">
        <v>18.7</v>
      </c>
      <c r="L3199">
        <v>0.92</v>
      </c>
      <c r="M3199">
        <v>0.31</v>
      </c>
      <c r="U3199">
        <f t="shared" si="95"/>
        <v>77.36</v>
      </c>
      <c r="V3199">
        <v>18.899999999999999</v>
      </c>
      <c r="X3199">
        <v>75.7</v>
      </c>
      <c r="BZ3199" t="s">
        <v>2649</v>
      </c>
      <c r="CD3199" s="3" t="s">
        <v>2791</v>
      </c>
      <c r="CE3199" s="3" t="s">
        <v>2791</v>
      </c>
    </row>
    <row r="3200" spans="1:83">
      <c r="A3200" t="s">
        <v>2023</v>
      </c>
      <c r="B3200">
        <v>34.700000000000003</v>
      </c>
      <c r="C3200">
        <v>0.71</v>
      </c>
      <c r="D3200">
        <v>5.5</v>
      </c>
      <c r="F3200">
        <v>14.5</v>
      </c>
      <c r="G3200" s="3">
        <f>F3200/Conversions!$C$4</f>
        <v>11.270890011659542</v>
      </c>
      <c r="H3200">
        <v>0.13</v>
      </c>
      <c r="I3200" s="3">
        <f>H3200/Conversions!$C$6</f>
        <v>0.10068153655514252</v>
      </c>
      <c r="J3200">
        <v>4.0999999999999996</v>
      </c>
      <c r="K3200">
        <v>17.7</v>
      </c>
      <c r="L3200">
        <v>0.97</v>
      </c>
      <c r="M3200">
        <v>0.35</v>
      </c>
      <c r="U3200">
        <f t="shared" si="95"/>
        <v>78.66</v>
      </c>
      <c r="V3200">
        <v>2.7</v>
      </c>
      <c r="X3200">
        <v>79.2</v>
      </c>
      <c r="BZ3200" t="s">
        <v>2649</v>
      </c>
      <c r="CD3200" s="3" t="s">
        <v>2791</v>
      </c>
      <c r="CE3200" s="3" t="s">
        <v>2791</v>
      </c>
    </row>
    <row r="3201" spans="1:83">
      <c r="A3201" t="s">
        <v>2024</v>
      </c>
      <c r="B3201">
        <v>38.6</v>
      </c>
      <c r="C3201">
        <v>0.68</v>
      </c>
      <c r="D3201">
        <v>7.4</v>
      </c>
      <c r="F3201">
        <v>15</v>
      </c>
      <c r="G3201" s="3">
        <f>F3201/Conversions!$C$4</f>
        <v>11.65954139137194</v>
      </c>
      <c r="H3201">
        <v>0.18</v>
      </c>
      <c r="I3201" s="3">
        <f>H3201/Conversions!$C$6</f>
        <v>0.13940520446096655</v>
      </c>
      <c r="J3201">
        <v>3.3</v>
      </c>
      <c r="K3201">
        <v>16.8</v>
      </c>
      <c r="L3201">
        <v>1.1399999999999999</v>
      </c>
      <c r="M3201">
        <v>0.44</v>
      </c>
      <c r="U3201">
        <f t="shared" si="95"/>
        <v>83.54</v>
      </c>
      <c r="BZ3201" t="s">
        <v>2649</v>
      </c>
      <c r="CD3201" s="3" t="s">
        <v>2791</v>
      </c>
      <c r="CE3201" s="3" t="s">
        <v>2791</v>
      </c>
    </row>
    <row r="3202" spans="1:83">
      <c r="A3202" t="s">
        <v>2024</v>
      </c>
      <c r="B3202">
        <v>34.700000000000003</v>
      </c>
      <c r="C3202">
        <v>0.66</v>
      </c>
      <c r="D3202">
        <v>6.5</v>
      </c>
      <c r="F3202">
        <v>13.5</v>
      </c>
      <c r="G3202" s="3">
        <f>F3202/Conversions!$C$4</f>
        <v>10.493587252234745</v>
      </c>
      <c r="H3202">
        <v>0.17</v>
      </c>
      <c r="I3202" s="3">
        <f>H3202/Conversions!$C$6</f>
        <v>0.13166047087980176</v>
      </c>
      <c r="J3202">
        <v>3.3</v>
      </c>
      <c r="K3202">
        <v>20.100000000000001</v>
      </c>
      <c r="L3202">
        <v>0.89</v>
      </c>
      <c r="M3202">
        <v>0.33</v>
      </c>
      <c r="U3202">
        <f t="shared" si="95"/>
        <v>80.150000000000006</v>
      </c>
      <c r="BZ3202" t="s">
        <v>2649</v>
      </c>
      <c r="CD3202" s="3" t="s">
        <v>2791</v>
      </c>
      <c r="CE3202" s="3" t="s">
        <v>2791</v>
      </c>
    </row>
    <row r="3203" spans="1:83">
      <c r="A3203" t="s">
        <v>2024</v>
      </c>
      <c r="B3203">
        <v>39</v>
      </c>
      <c r="C3203">
        <v>0.71</v>
      </c>
      <c r="D3203">
        <v>7.7</v>
      </c>
      <c r="F3203">
        <v>16.5</v>
      </c>
      <c r="G3203" s="3">
        <f>F3203/Conversions!$C$4</f>
        <v>12.825495530509134</v>
      </c>
      <c r="H3203">
        <v>0.15</v>
      </c>
      <c r="I3203" s="3">
        <f>H3203/Conversions!$C$6</f>
        <v>0.11617100371747212</v>
      </c>
      <c r="J3203">
        <v>3.9</v>
      </c>
      <c r="K3203">
        <v>13.8</v>
      </c>
      <c r="L3203">
        <v>1.29</v>
      </c>
      <c r="M3203">
        <v>0.5</v>
      </c>
      <c r="U3203">
        <f t="shared" si="95"/>
        <v>83.55</v>
      </c>
      <c r="BZ3203" t="s">
        <v>2649</v>
      </c>
      <c r="CD3203" s="3" t="s">
        <v>2791</v>
      </c>
      <c r="CE3203" s="3" t="s">
        <v>2791</v>
      </c>
    </row>
    <row r="3204" spans="1:83">
      <c r="A3204" t="s">
        <v>2024</v>
      </c>
      <c r="B3204">
        <v>35.799999999999997</v>
      </c>
      <c r="C3204">
        <v>0.63</v>
      </c>
      <c r="D3204">
        <v>6.2</v>
      </c>
      <c r="F3204">
        <v>13.2</v>
      </c>
      <c r="G3204" s="3">
        <f>F3204/Conversions!$C$4</f>
        <v>10.260396424407306</v>
      </c>
      <c r="H3204">
        <v>0.15</v>
      </c>
      <c r="I3204" s="3">
        <f>H3204/Conversions!$C$6</f>
        <v>0.11617100371747212</v>
      </c>
      <c r="J3204">
        <v>3.3</v>
      </c>
      <c r="K3204">
        <v>18.399999999999999</v>
      </c>
      <c r="L3204">
        <v>0.93</v>
      </c>
      <c r="M3204">
        <v>0.35</v>
      </c>
      <c r="U3204">
        <f t="shared" si="95"/>
        <v>78.959999999999994</v>
      </c>
      <c r="BZ3204" t="s">
        <v>2649</v>
      </c>
      <c r="CD3204" s="3" t="s">
        <v>2791</v>
      </c>
      <c r="CE3204" s="3" t="s">
        <v>2791</v>
      </c>
    </row>
    <row r="3205" spans="1:83">
      <c r="A3205" t="s">
        <v>2024</v>
      </c>
      <c r="B3205">
        <v>46.7</v>
      </c>
      <c r="C3205">
        <v>0.81</v>
      </c>
      <c r="D3205">
        <v>9.3000000000000007</v>
      </c>
      <c r="F3205">
        <v>19.100000000000001</v>
      </c>
      <c r="G3205" s="3">
        <f>F3205/Conversions!$C$4</f>
        <v>14.846482705013605</v>
      </c>
      <c r="H3205">
        <v>0.15</v>
      </c>
      <c r="I3205" s="3">
        <f>H3205/Conversions!$C$6</f>
        <v>0.11617100371747212</v>
      </c>
      <c r="J3205">
        <v>5.8</v>
      </c>
      <c r="K3205">
        <v>7.4</v>
      </c>
      <c r="L3205">
        <v>1.82</v>
      </c>
      <c r="M3205">
        <v>0.72</v>
      </c>
      <c r="U3205">
        <f t="shared" si="95"/>
        <v>91.800000000000011</v>
      </c>
      <c r="BZ3205" t="s">
        <v>2649</v>
      </c>
      <c r="CD3205" s="3" t="s">
        <v>2791</v>
      </c>
      <c r="CE3205" s="3" t="s">
        <v>2791</v>
      </c>
    </row>
    <row r="3206" spans="1:83">
      <c r="A3206" t="s">
        <v>2025</v>
      </c>
      <c r="B3206">
        <v>50.1</v>
      </c>
      <c r="C3206">
        <v>0.76</v>
      </c>
      <c r="D3206">
        <v>11.4</v>
      </c>
      <c r="F3206">
        <v>19.2</v>
      </c>
      <c r="G3206" s="3">
        <f>F3206/Conversions!$C$4</f>
        <v>14.924212980956082</v>
      </c>
      <c r="H3206">
        <v>0.13</v>
      </c>
      <c r="I3206" s="3">
        <f>H3206/Conversions!$C$6</f>
        <v>0.10068153655514252</v>
      </c>
      <c r="J3206">
        <v>15</v>
      </c>
      <c r="K3206">
        <v>1</v>
      </c>
      <c r="L3206">
        <v>2.2599999999999998</v>
      </c>
      <c r="M3206">
        <v>1.1100000000000001</v>
      </c>
      <c r="U3206">
        <f t="shared" si="95"/>
        <v>100.96000000000001</v>
      </c>
      <c r="BZ3206" t="s">
        <v>2649</v>
      </c>
      <c r="CD3206" s="3" t="s">
        <v>2791</v>
      </c>
      <c r="CE3206" s="3" t="s">
        <v>2791</v>
      </c>
    </row>
    <row r="3207" spans="1:83">
      <c r="A3207" t="s">
        <v>2025</v>
      </c>
      <c r="B3207">
        <v>37.200000000000003</v>
      </c>
      <c r="C3207">
        <v>0.68</v>
      </c>
      <c r="D3207">
        <v>7.6</v>
      </c>
      <c r="F3207">
        <v>13.4</v>
      </c>
      <c r="G3207" s="3">
        <f>F3207/Conversions!$C$4</f>
        <v>10.415856976292266</v>
      </c>
      <c r="H3207">
        <v>0.21</v>
      </c>
      <c r="I3207" s="3">
        <f>H3207/Conversions!$C$6</f>
        <v>0.16263940520446096</v>
      </c>
      <c r="J3207">
        <v>3.4</v>
      </c>
      <c r="K3207">
        <v>24.5</v>
      </c>
      <c r="L3207">
        <v>0.96</v>
      </c>
      <c r="M3207">
        <v>0.45</v>
      </c>
      <c r="U3207">
        <f t="shared" si="95"/>
        <v>88.4</v>
      </c>
      <c r="BZ3207" t="s">
        <v>2649</v>
      </c>
      <c r="CD3207" s="3" t="s">
        <v>2791</v>
      </c>
      <c r="CE3207" s="3" t="s">
        <v>2791</v>
      </c>
    </row>
    <row r="3208" spans="1:83">
      <c r="A3208" t="s">
        <v>2025</v>
      </c>
      <c r="B3208">
        <v>51.1</v>
      </c>
      <c r="C3208">
        <v>0.83</v>
      </c>
      <c r="D3208">
        <v>11.8</v>
      </c>
      <c r="F3208">
        <v>21.3</v>
      </c>
      <c r="G3208" s="3">
        <f>F3208/Conversions!$C$4</f>
        <v>16.556548775748155</v>
      </c>
      <c r="H3208">
        <v>0.17</v>
      </c>
      <c r="I3208" s="3">
        <f>H3208/Conversions!$C$6</f>
        <v>0.13166047087980176</v>
      </c>
      <c r="J3208">
        <v>7.4</v>
      </c>
      <c r="K3208">
        <v>3.1</v>
      </c>
      <c r="L3208">
        <v>2.9</v>
      </c>
      <c r="M3208">
        <v>1.22</v>
      </c>
      <c r="U3208">
        <f t="shared" si="95"/>
        <v>99.82</v>
      </c>
      <c r="BZ3208" t="s">
        <v>2649</v>
      </c>
      <c r="CD3208" s="3" t="s">
        <v>2791</v>
      </c>
      <c r="CE3208" s="3" t="s">
        <v>2791</v>
      </c>
    </row>
    <row r="3209" spans="1:83">
      <c r="A3209" t="s">
        <v>2025</v>
      </c>
      <c r="B3209">
        <v>52.9</v>
      </c>
      <c r="C3209">
        <v>0.92</v>
      </c>
      <c r="D3209">
        <v>13.2</v>
      </c>
      <c r="F3209">
        <v>20.6</v>
      </c>
      <c r="G3209" s="3">
        <f>F3209/Conversions!$C$4</f>
        <v>16.012436844150798</v>
      </c>
      <c r="H3209">
        <v>1.1100000000000001</v>
      </c>
      <c r="I3209" s="3">
        <f>H3209/Conversions!$C$6</f>
        <v>0.85966542750929387</v>
      </c>
      <c r="J3209">
        <v>7.4</v>
      </c>
      <c r="K3209">
        <v>1.9</v>
      </c>
      <c r="L3209">
        <v>2.95</v>
      </c>
      <c r="M3209">
        <v>1.49</v>
      </c>
      <c r="U3209">
        <f t="shared" si="95"/>
        <v>102.47</v>
      </c>
      <c r="BZ3209" t="s">
        <v>2649</v>
      </c>
      <c r="CD3209" s="3" t="s">
        <v>2791</v>
      </c>
      <c r="CE3209" s="3" t="s">
        <v>2791</v>
      </c>
    </row>
    <row r="3210" spans="1:83">
      <c r="A3210" t="s">
        <v>2025</v>
      </c>
      <c r="B3210">
        <v>52</v>
      </c>
      <c r="C3210">
        <v>0.85</v>
      </c>
      <c r="D3210">
        <v>11.9</v>
      </c>
      <c r="F3210">
        <v>19.8</v>
      </c>
      <c r="G3210" s="3">
        <f>F3210/Conversions!$C$4</f>
        <v>15.390594636610961</v>
      </c>
      <c r="H3210">
        <v>0.14000000000000001</v>
      </c>
      <c r="I3210" s="3">
        <f>H3210/Conversions!$C$6</f>
        <v>0.10842627013630733</v>
      </c>
      <c r="J3210">
        <v>9.6999999999999993</v>
      </c>
      <c r="K3210">
        <v>1.5</v>
      </c>
      <c r="L3210">
        <v>2.62</v>
      </c>
      <c r="M3210">
        <v>1.45</v>
      </c>
      <c r="U3210">
        <f t="shared" si="95"/>
        <v>99.96</v>
      </c>
      <c r="BZ3210" t="s">
        <v>2649</v>
      </c>
      <c r="CD3210" s="3" t="s">
        <v>2791</v>
      </c>
      <c r="CE3210" s="3" t="s">
        <v>2791</v>
      </c>
    </row>
    <row r="3211" spans="1:83">
      <c r="A3211" t="s">
        <v>2025</v>
      </c>
      <c r="B3211">
        <v>54.1</v>
      </c>
      <c r="C3211">
        <v>0.86</v>
      </c>
      <c r="D3211">
        <v>13.9</v>
      </c>
      <c r="F3211">
        <v>20.5</v>
      </c>
      <c r="G3211" s="3">
        <f>F3211/Conversions!$C$4</f>
        <v>15.934706568208318</v>
      </c>
      <c r="H3211">
        <v>0.17</v>
      </c>
      <c r="I3211" s="3">
        <f>H3211/Conversions!$C$6</f>
        <v>0.13166047087980176</v>
      </c>
      <c r="J3211">
        <v>7.7</v>
      </c>
      <c r="K3211">
        <v>1.2</v>
      </c>
      <c r="L3211">
        <v>3.35</v>
      </c>
      <c r="M3211">
        <v>2.11</v>
      </c>
      <c r="U3211">
        <f t="shared" si="95"/>
        <v>103.89</v>
      </c>
      <c r="BZ3211" t="s">
        <v>2649</v>
      </c>
      <c r="CD3211" s="3" t="s">
        <v>2791</v>
      </c>
      <c r="CE3211" s="3" t="s">
        <v>2791</v>
      </c>
    </row>
    <row r="3212" spans="1:83">
      <c r="A3212" t="s">
        <v>2025</v>
      </c>
      <c r="B3212">
        <v>53.9</v>
      </c>
      <c r="C3212">
        <v>0.99</v>
      </c>
      <c r="D3212">
        <v>13.2</v>
      </c>
      <c r="F3212">
        <v>20.8</v>
      </c>
      <c r="G3212" s="3">
        <f>F3212/Conversions!$C$4</f>
        <v>16.167897396035755</v>
      </c>
      <c r="H3212">
        <v>0.17</v>
      </c>
      <c r="I3212" s="3">
        <f>H3212/Conversions!$C$6</f>
        <v>0.13166047087980176</v>
      </c>
      <c r="J3212">
        <v>7.7</v>
      </c>
      <c r="K3212">
        <v>1.5</v>
      </c>
      <c r="L3212">
        <v>2.77</v>
      </c>
      <c r="M3212">
        <v>1.46</v>
      </c>
      <c r="U3212">
        <f t="shared" si="95"/>
        <v>102.49</v>
      </c>
      <c r="BZ3212" t="s">
        <v>2649</v>
      </c>
      <c r="CD3212" s="3" t="s">
        <v>2791</v>
      </c>
      <c r="CE3212" s="3" t="s">
        <v>2791</v>
      </c>
    </row>
    <row r="3213" spans="1:83">
      <c r="A3213" t="s">
        <v>2025</v>
      </c>
      <c r="B3213">
        <v>56.4</v>
      </c>
      <c r="C3213">
        <v>0.87</v>
      </c>
      <c r="D3213">
        <v>14.8</v>
      </c>
      <c r="F3213">
        <v>20.100000000000001</v>
      </c>
      <c r="G3213" s="3">
        <f>F3213/Conversions!$C$4</f>
        <v>15.6237854644384</v>
      </c>
      <c r="H3213">
        <v>0.13</v>
      </c>
      <c r="I3213" s="3">
        <f>H3213/Conversions!$C$6</f>
        <v>0.10068153655514252</v>
      </c>
      <c r="J3213">
        <v>5.7</v>
      </c>
      <c r="K3213">
        <v>2.6</v>
      </c>
      <c r="L3213">
        <v>3.2</v>
      </c>
      <c r="M3213">
        <v>1.84</v>
      </c>
      <c r="U3213">
        <f t="shared" si="95"/>
        <v>105.64000000000001</v>
      </c>
      <c r="BZ3213" t="s">
        <v>2649</v>
      </c>
      <c r="CD3213" s="3" t="s">
        <v>2791</v>
      </c>
      <c r="CE3213" s="3" t="s">
        <v>2791</v>
      </c>
    </row>
    <row r="3214" spans="1:83">
      <c r="A3214" t="s">
        <v>2025</v>
      </c>
      <c r="B3214">
        <v>54.6</v>
      </c>
      <c r="C3214">
        <v>0.83</v>
      </c>
      <c r="D3214">
        <v>16.100000000000001</v>
      </c>
      <c r="F3214">
        <v>20</v>
      </c>
      <c r="G3214" s="3">
        <f>F3214/Conversions!$C$4</f>
        <v>15.54605518849592</v>
      </c>
      <c r="H3214">
        <v>0.13</v>
      </c>
      <c r="I3214" s="3">
        <f>H3214/Conversions!$C$6</f>
        <v>0.10068153655514252</v>
      </c>
      <c r="J3214">
        <v>6.3</v>
      </c>
      <c r="K3214">
        <v>2</v>
      </c>
      <c r="L3214">
        <v>3.55</v>
      </c>
      <c r="M3214">
        <v>2.23</v>
      </c>
      <c r="U3214">
        <f t="shared" si="95"/>
        <v>105.74000000000001</v>
      </c>
      <c r="BZ3214" t="s">
        <v>2649</v>
      </c>
      <c r="CD3214" s="3" t="s">
        <v>2791</v>
      </c>
      <c r="CE3214" s="3" t="s">
        <v>2791</v>
      </c>
    </row>
    <row r="3215" spans="1:83">
      <c r="A3215" t="s">
        <v>2026</v>
      </c>
      <c r="B3215">
        <v>51.9</v>
      </c>
      <c r="C3215">
        <v>0.91</v>
      </c>
      <c r="D3215">
        <v>12</v>
      </c>
      <c r="F3215">
        <v>20</v>
      </c>
      <c r="G3215" s="3">
        <f>F3215/Conversions!$C$4</f>
        <v>15.54605518849592</v>
      </c>
      <c r="H3215">
        <v>0.13</v>
      </c>
      <c r="I3215" s="3">
        <f>H3215/Conversions!$C$6</f>
        <v>0.10068153655514252</v>
      </c>
      <c r="J3215">
        <v>6.9</v>
      </c>
      <c r="K3215">
        <v>1.7</v>
      </c>
      <c r="L3215">
        <v>2.44</v>
      </c>
      <c r="M3215">
        <v>1.05</v>
      </c>
      <c r="U3215">
        <f t="shared" si="95"/>
        <v>97.03</v>
      </c>
      <c r="V3215">
        <v>2.2999999999999998</v>
      </c>
      <c r="X3215">
        <v>58.7</v>
      </c>
      <c r="Y3215">
        <v>34.1</v>
      </c>
      <c r="BZ3215" t="s">
        <v>2649</v>
      </c>
      <c r="CD3215" s="3" t="s">
        <v>2791</v>
      </c>
      <c r="CE3215" s="3" t="s">
        <v>2791</v>
      </c>
    </row>
    <row r="3216" spans="1:83">
      <c r="A3216" t="s">
        <v>2026</v>
      </c>
      <c r="B3216">
        <v>51.9</v>
      </c>
      <c r="C3216">
        <v>0.99</v>
      </c>
      <c r="D3216">
        <v>12</v>
      </c>
      <c r="F3216">
        <v>20.100000000000001</v>
      </c>
      <c r="G3216" s="3">
        <f>F3216/Conversions!$C$4</f>
        <v>15.6237854644384</v>
      </c>
      <c r="H3216">
        <v>0.14000000000000001</v>
      </c>
      <c r="I3216" s="3">
        <f>H3216/Conversions!$C$6</f>
        <v>0.10842627013630733</v>
      </c>
      <c r="J3216">
        <v>6.9</v>
      </c>
      <c r="K3216">
        <v>2</v>
      </c>
      <c r="L3216">
        <v>2.38</v>
      </c>
      <c r="M3216">
        <v>0.93</v>
      </c>
      <c r="U3216">
        <f t="shared" si="95"/>
        <v>97.34</v>
      </c>
      <c r="V3216">
        <v>2.4</v>
      </c>
      <c r="X3216">
        <v>6.6</v>
      </c>
      <c r="Y3216">
        <v>344.5</v>
      </c>
      <c r="BZ3216" t="s">
        <v>2649</v>
      </c>
      <c r="CD3216" s="3" t="s">
        <v>2791</v>
      </c>
      <c r="CE3216" s="3" t="s">
        <v>2791</v>
      </c>
    </row>
    <row r="3217" spans="1:83">
      <c r="A3217" t="s">
        <v>2026</v>
      </c>
      <c r="B3217">
        <v>51.9</v>
      </c>
      <c r="C3217">
        <v>0.92</v>
      </c>
      <c r="D3217">
        <v>11.9</v>
      </c>
      <c r="F3217">
        <v>19.8</v>
      </c>
      <c r="G3217" s="3">
        <f>F3217/Conversions!$C$4</f>
        <v>15.390594636610961</v>
      </c>
      <c r="H3217">
        <v>0.13</v>
      </c>
      <c r="I3217" s="3">
        <f>H3217/Conversions!$C$6</f>
        <v>0.10068153655514252</v>
      </c>
      <c r="J3217">
        <v>7.2</v>
      </c>
      <c r="K3217">
        <v>1.6</v>
      </c>
      <c r="L3217">
        <v>2.2999999999999998</v>
      </c>
      <c r="M3217">
        <v>0.86</v>
      </c>
      <c r="U3217">
        <f t="shared" si="95"/>
        <v>96.61</v>
      </c>
      <c r="V3217">
        <v>17.899999999999999</v>
      </c>
      <c r="X3217">
        <v>134.30000000000001</v>
      </c>
      <c r="Y3217">
        <v>295.3</v>
      </c>
      <c r="BZ3217" t="s">
        <v>2649</v>
      </c>
      <c r="CD3217" s="3" t="s">
        <v>2791</v>
      </c>
      <c r="CE3217" s="3" t="s">
        <v>2791</v>
      </c>
    </row>
    <row r="3218" spans="1:83">
      <c r="A3218" t="s">
        <v>2027</v>
      </c>
      <c r="B3218">
        <v>30.9</v>
      </c>
      <c r="C3218">
        <v>0.6</v>
      </c>
      <c r="D3218">
        <v>5.9</v>
      </c>
      <c r="F3218">
        <v>11.3</v>
      </c>
      <c r="G3218" s="3">
        <f>F3218/Conversions!$C$4</f>
        <v>8.7835211815001948</v>
      </c>
      <c r="H3218">
        <v>0.16</v>
      </c>
      <c r="I3218" s="3">
        <f>H3218/Conversions!$C$6</f>
        <v>0.12391573729863693</v>
      </c>
      <c r="J3218">
        <v>3.1</v>
      </c>
      <c r="K3218">
        <v>24.3</v>
      </c>
      <c r="L3218">
        <v>0.7</v>
      </c>
      <c r="M3218">
        <v>0.21</v>
      </c>
      <c r="U3218">
        <f t="shared" si="95"/>
        <v>77.17</v>
      </c>
      <c r="V3218">
        <v>19.8</v>
      </c>
      <c r="BZ3218" t="s">
        <v>2649</v>
      </c>
      <c r="CD3218" s="3" t="s">
        <v>2791</v>
      </c>
      <c r="CE3218" s="3" t="s">
        <v>2791</v>
      </c>
    </row>
    <row r="3219" spans="1:83">
      <c r="A3219" t="s">
        <v>2027</v>
      </c>
      <c r="B3219">
        <v>30.6</v>
      </c>
      <c r="C3219">
        <v>0.61</v>
      </c>
      <c r="D3219">
        <v>5.4</v>
      </c>
      <c r="F3219">
        <v>11.7</v>
      </c>
      <c r="G3219" s="3">
        <f>F3219/Conversions!$C$4</f>
        <v>9.0944422852701123</v>
      </c>
      <c r="H3219">
        <v>0.16</v>
      </c>
      <c r="I3219" s="3">
        <f>H3219/Conversions!$C$6</f>
        <v>0.12391573729863693</v>
      </c>
      <c r="J3219">
        <v>3.2</v>
      </c>
      <c r="K3219">
        <v>24.3</v>
      </c>
      <c r="L3219">
        <v>0.68</v>
      </c>
      <c r="M3219">
        <v>0.22</v>
      </c>
      <c r="U3219">
        <f t="shared" si="95"/>
        <v>76.87</v>
      </c>
      <c r="V3219">
        <v>19.399999999999999</v>
      </c>
      <c r="X3219">
        <v>28.2</v>
      </c>
      <c r="BZ3219" t="s">
        <v>2649</v>
      </c>
      <c r="CD3219" s="3" t="s">
        <v>2791</v>
      </c>
      <c r="CE3219" s="3" t="s">
        <v>2791</v>
      </c>
    </row>
    <row r="3220" spans="1:83">
      <c r="A3220" t="s">
        <v>2027</v>
      </c>
      <c r="B3220">
        <v>27.8</v>
      </c>
      <c r="C3220">
        <v>0.59</v>
      </c>
      <c r="D3220">
        <v>5.8</v>
      </c>
      <c r="F3220">
        <v>9.5</v>
      </c>
      <c r="G3220" s="3">
        <f>F3220/Conversions!$C$4</f>
        <v>7.3843762145355614</v>
      </c>
      <c r="H3220">
        <v>0.16</v>
      </c>
      <c r="I3220" s="3">
        <f>H3220/Conversions!$C$6</f>
        <v>0.12391573729863693</v>
      </c>
      <c r="J3220">
        <v>3.1</v>
      </c>
      <c r="K3220">
        <v>26.7</v>
      </c>
      <c r="L3220">
        <v>0.69</v>
      </c>
      <c r="M3220">
        <v>0.17</v>
      </c>
      <c r="U3220">
        <f t="shared" si="95"/>
        <v>74.510000000000005</v>
      </c>
      <c r="V3220">
        <v>16.5</v>
      </c>
      <c r="X3220">
        <v>34.200000000000003</v>
      </c>
      <c r="BZ3220" t="s">
        <v>2649</v>
      </c>
      <c r="CD3220" s="3" t="s">
        <v>2791</v>
      </c>
      <c r="CE3220" s="3" t="s">
        <v>2791</v>
      </c>
    </row>
    <row r="3221" spans="1:83">
      <c r="A3221" t="s">
        <v>2028</v>
      </c>
      <c r="B3221">
        <v>32.299999999999997</v>
      </c>
      <c r="C3221">
        <v>0.65</v>
      </c>
      <c r="D3221">
        <v>6</v>
      </c>
      <c r="F3221">
        <v>11.3</v>
      </c>
      <c r="G3221" s="3">
        <f>F3221/Conversions!$C$4</f>
        <v>8.7835211815001948</v>
      </c>
      <c r="H3221">
        <v>0.17</v>
      </c>
      <c r="I3221" s="3">
        <f>H3221/Conversions!$C$6</f>
        <v>0.13166047087980176</v>
      </c>
      <c r="J3221">
        <v>3</v>
      </c>
      <c r="K3221">
        <v>26.5</v>
      </c>
      <c r="L3221">
        <v>0.82</v>
      </c>
      <c r="M3221">
        <v>0.28000000000000003</v>
      </c>
      <c r="U3221">
        <f t="shared" si="95"/>
        <v>81.02</v>
      </c>
      <c r="V3221">
        <v>17.3</v>
      </c>
      <c r="BZ3221" t="s">
        <v>2649</v>
      </c>
      <c r="CD3221" s="3" t="s">
        <v>2791</v>
      </c>
      <c r="CE3221" s="3" t="s">
        <v>2791</v>
      </c>
    </row>
    <row r="3222" spans="1:83">
      <c r="A3222" t="s">
        <v>2028</v>
      </c>
      <c r="B3222">
        <v>30.9</v>
      </c>
      <c r="C3222">
        <v>0.61</v>
      </c>
      <c r="D3222">
        <v>6.2</v>
      </c>
      <c r="F3222">
        <v>11.3</v>
      </c>
      <c r="G3222" s="3">
        <f>F3222/Conversions!$C$4</f>
        <v>8.7835211815001948</v>
      </c>
      <c r="H3222">
        <v>0.17</v>
      </c>
      <c r="I3222" s="3">
        <f>H3222/Conversions!$C$6</f>
        <v>0.13166047087980176</v>
      </c>
      <c r="J3222">
        <v>2.8</v>
      </c>
      <c r="K3222">
        <v>26.6</v>
      </c>
      <c r="L3222">
        <v>0.75</v>
      </c>
      <c r="M3222">
        <v>0.28000000000000003</v>
      </c>
      <c r="U3222">
        <f t="shared" si="95"/>
        <v>79.61</v>
      </c>
      <c r="V3222">
        <v>15.1</v>
      </c>
      <c r="BZ3222" t="s">
        <v>2649</v>
      </c>
      <c r="CD3222" s="3" t="s">
        <v>2791</v>
      </c>
      <c r="CE3222" s="3" t="s">
        <v>2791</v>
      </c>
    </row>
    <row r="3223" spans="1:83">
      <c r="A3223" t="s">
        <v>2028</v>
      </c>
      <c r="B3223">
        <v>36.5</v>
      </c>
      <c r="C3223">
        <v>0.68</v>
      </c>
      <c r="D3223">
        <v>7</v>
      </c>
      <c r="F3223">
        <v>13.4</v>
      </c>
      <c r="G3223" s="3">
        <f>F3223/Conversions!$C$4</f>
        <v>10.415856976292266</v>
      </c>
      <c r="H3223">
        <v>0.17</v>
      </c>
      <c r="I3223" s="3">
        <f>H3223/Conversions!$C$6</f>
        <v>0.13166047087980176</v>
      </c>
      <c r="J3223">
        <v>3.4</v>
      </c>
      <c r="K3223">
        <v>21.6</v>
      </c>
      <c r="L3223">
        <v>0.98</v>
      </c>
      <c r="M3223">
        <v>0.39</v>
      </c>
      <c r="U3223">
        <f t="shared" si="95"/>
        <v>84.12</v>
      </c>
      <c r="V3223">
        <v>14.8</v>
      </c>
      <c r="BZ3223" t="s">
        <v>2649</v>
      </c>
      <c r="CD3223" s="3" t="s">
        <v>2791</v>
      </c>
      <c r="CE3223" s="3" t="s">
        <v>2791</v>
      </c>
    </row>
    <row r="3224" spans="1:83">
      <c r="A3224" t="s">
        <v>2028</v>
      </c>
      <c r="B3224">
        <v>31.4</v>
      </c>
      <c r="C3224">
        <v>0.6</v>
      </c>
      <c r="D3224">
        <v>6</v>
      </c>
      <c r="F3224">
        <v>11</v>
      </c>
      <c r="G3224" s="3">
        <f>F3224/Conversions!$C$4</f>
        <v>8.5503303536727557</v>
      </c>
      <c r="H3224">
        <v>0.18</v>
      </c>
      <c r="I3224" s="3">
        <f>H3224/Conversions!$C$6</f>
        <v>0.13940520446096655</v>
      </c>
      <c r="J3224">
        <v>2.8</v>
      </c>
      <c r="K3224">
        <v>26.6</v>
      </c>
      <c r="L3224">
        <v>0.71</v>
      </c>
      <c r="M3224">
        <v>0.25</v>
      </c>
      <c r="U3224">
        <f t="shared" si="95"/>
        <v>79.539999999999992</v>
      </c>
      <c r="V3224">
        <v>18.100000000000001</v>
      </c>
      <c r="X3224">
        <v>29.3</v>
      </c>
      <c r="BZ3224" t="s">
        <v>2649</v>
      </c>
      <c r="CD3224" s="3" t="s">
        <v>2791</v>
      </c>
      <c r="CE3224" s="3" t="s">
        <v>2791</v>
      </c>
    </row>
    <row r="3225" spans="1:83">
      <c r="A3225" t="s">
        <v>2028</v>
      </c>
      <c r="B3225">
        <v>32.799999999999997</v>
      </c>
      <c r="C3225">
        <v>0.62</v>
      </c>
      <c r="D3225">
        <v>6.3</v>
      </c>
      <c r="F3225">
        <v>11.3</v>
      </c>
      <c r="G3225" s="3">
        <f>F3225/Conversions!$C$4</f>
        <v>8.7835211815001948</v>
      </c>
      <c r="H3225">
        <v>0.16</v>
      </c>
      <c r="I3225" s="3">
        <f>H3225/Conversions!$C$6</f>
        <v>0.12391573729863693</v>
      </c>
      <c r="J3225">
        <v>3</v>
      </c>
      <c r="K3225">
        <v>26.2</v>
      </c>
      <c r="L3225">
        <v>0.73</v>
      </c>
      <c r="M3225">
        <v>0.27</v>
      </c>
      <c r="U3225">
        <f t="shared" si="95"/>
        <v>81.38</v>
      </c>
      <c r="V3225">
        <v>17</v>
      </c>
      <c r="X3225">
        <v>28.1</v>
      </c>
      <c r="BZ3225" t="s">
        <v>2649</v>
      </c>
      <c r="CD3225" s="3" t="s">
        <v>2791</v>
      </c>
      <c r="CE3225" s="3" t="s">
        <v>2791</v>
      </c>
    </row>
    <row r="3226" spans="1:83">
      <c r="A3226" t="s">
        <v>2028</v>
      </c>
      <c r="B3226">
        <v>38.700000000000003</v>
      </c>
      <c r="C3226">
        <v>0.68</v>
      </c>
      <c r="D3226">
        <v>7.7</v>
      </c>
      <c r="F3226">
        <v>13.5</v>
      </c>
      <c r="G3226" s="3">
        <f>F3226/Conversions!$C$4</f>
        <v>10.493587252234745</v>
      </c>
      <c r="H3226">
        <v>0.16</v>
      </c>
      <c r="I3226" s="3">
        <f>H3226/Conversions!$C$6</f>
        <v>0.12391573729863693</v>
      </c>
      <c r="J3226">
        <v>3.2</v>
      </c>
      <c r="K3226">
        <v>19.2</v>
      </c>
      <c r="L3226">
        <v>1.2</v>
      </c>
      <c r="M3226">
        <v>0.5</v>
      </c>
      <c r="U3226">
        <f t="shared" si="95"/>
        <v>84.84</v>
      </c>
      <c r="V3226">
        <v>21.5</v>
      </c>
      <c r="BZ3226" t="s">
        <v>2649</v>
      </c>
      <c r="CD3226" s="3" t="s">
        <v>2791</v>
      </c>
      <c r="CE3226" s="3" t="s">
        <v>2791</v>
      </c>
    </row>
    <row r="3227" spans="1:83">
      <c r="A3227" t="s">
        <v>2028</v>
      </c>
      <c r="B3227">
        <v>39.5</v>
      </c>
      <c r="C3227">
        <v>0.68</v>
      </c>
      <c r="D3227">
        <v>8.6</v>
      </c>
      <c r="F3227">
        <v>14.3</v>
      </c>
      <c r="G3227" s="3">
        <f>F3227/Conversions!$C$4</f>
        <v>11.115429459774584</v>
      </c>
      <c r="H3227">
        <v>0.17</v>
      </c>
      <c r="I3227" s="3">
        <f>H3227/Conversions!$C$6</f>
        <v>0.13166047087980176</v>
      </c>
      <c r="J3227">
        <v>3.4</v>
      </c>
      <c r="K3227">
        <v>20.3</v>
      </c>
      <c r="L3227">
        <v>1.1399999999999999</v>
      </c>
      <c r="M3227">
        <v>0.47</v>
      </c>
      <c r="U3227">
        <f t="shared" si="95"/>
        <v>88.56</v>
      </c>
      <c r="V3227">
        <v>24</v>
      </c>
      <c r="X3227">
        <v>96.1</v>
      </c>
      <c r="BZ3227" t="s">
        <v>2649</v>
      </c>
      <c r="CD3227" s="3" t="s">
        <v>2791</v>
      </c>
      <c r="CE3227" s="3" t="s">
        <v>2791</v>
      </c>
    </row>
    <row r="3228" spans="1:83">
      <c r="A3228" t="s">
        <v>2029</v>
      </c>
      <c r="B3228">
        <v>52.2</v>
      </c>
      <c r="C3228">
        <v>0.81</v>
      </c>
      <c r="D3228">
        <v>12.5</v>
      </c>
      <c r="F3228">
        <v>18.8</v>
      </c>
      <c r="G3228" s="3">
        <f>F3228/Conversions!$C$4</f>
        <v>14.613291877186164</v>
      </c>
      <c r="H3228">
        <v>0.13</v>
      </c>
      <c r="I3228" s="3">
        <f>H3228/Conversions!$C$6</f>
        <v>0.10068153655514252</v>
      </c>
      <c r="J3228">
        <v>11.9</v>
      </c>
      <c r="K3228">
        <v>1.7</v>
      </c>
      <c r="L3228">
        <v>2.63</v>
      </c>
      <c r="M3228">
        <v>1.44</v>
      </c>
      <c r="U3228">
        <f t="shared" si="95"/>
        <v>102.11</v>
      </c>
      <c r="V3228">
        <v>16.899999999999999</v>
      </c>
      <c r="X3228">
        <v>136.9</v>
      </c>
      <c r="BZ3228" t="s">
        <v>2649</v>
      </c>
      <c r="CD3228" s="3" t="s">
        <v>2791</v>
      </c>
      <c r="CE3228" s="3" t="s">
        <v>2791</v>
      </c>
    </row>
    <row r="3229" spans="1:83">
      <c r="A3229" t="s">
        <v>2029</v>
      </c>
      <c r="B3229">
        <v>35.6</v>
      </c>
      <c r="C3229">
        <v>0.62</v>
      </c>
      <c r="D3229">
        <v>7.4</v>
      </c>
      <c r="F3229">
        <v>11.6</v>
      </c>
      <c r="G3229" s="3">
        <f>F3229/Conversions!$C$4</f>
        <v>9.0167120093276338</v>
      </c>
      <c r="H3229">
        <v>0.16</v>
      </c>
      <c r="I3229" s="3">
        <f>H3229/Conversions!$C$6</f>
        <v>0.12391573729863693</v>
      </c>
      <c r="J3229">
        <v>3.2</v>
      </c>
      <c r="K3229">
        <v>25.6</v>
      </c>
      <c r="L3229">
        <v>0.93</v>
      </c>
      <c r="M3229">
        <v>0.41</v>
      </c>
      <c r="U3229">
        <f t="shared" si="95"/>
        <v>85.52000000000001</v>
      </c>
      <c r="V3229">
        <v>24.8</v>
      </c>
      <c r="X3229">
        <v>88.4</v>
      </c>
      <c r="BZ3229" t="s">
        <v>2649</v>
      </c>
      <c r="CD3229" s="3" t="s">
        <v>2791</v>
      </c>
      <c r="CE3229" s="3" t="s">
        <v>2791</v>
      </c>
    </row>
    <row r="3230" spans="1:83">
      <c r="A3230" t="s">
        <v>2029</v>
      </c>
      <c r="B3230">
        <v>29.8</v>
      </c>
      <c r="C3230">
        <v>0.6</v>
      </c>
      <c r="D3230">
        <v>5.5</v>
      </c>
      <c r="F3230">
        <v>10.1</v>
      </c>
      <c r="G3230" s="3">
        <f>F3230/Conversions!$C$4</f>
        <v>7.8507578701904395</v>
      </c>
      <c r="H3230">
        <v>0.14000000000000001</v>
      </c>
      <c r="I3230" s="3">
        <f>H3230/Conversions!$C$6</f>
        <v>0.10842627013630733</v>
      </c>
      <c r="J3230">
        <v>2.8</v>
      </c>
      <c r="K3230">
        <v>28.2</v>
      </c>
      <c r="L3230">
        <v>0.56000000000000005</v>
      </c>
      <c r="M3230">
        <v>0.18</v>
      </c>
      <c r="U3230">
        <f t="shared" si="95"/>
        <v>77.88</v>
      </c>
      <c r="V3230">
        <v>15.1</v>
      </c>
      <c r="BZ3230" t="s">
        <v>2649</v>
      </c>
      <c r="CD3230" s="3" t="s">
        <v>2791</v>
      </c>
      <c r="CE3230" s="3" t="s">
        <v>2791</v>
      </c>
    </row>
    <row r="3231" spans="1:83">
      <c r="A3231" t="s">
        <v>2030</v>
      </c>
      <c r="B3231">
        <v>41.8</v>
      </c>
      <c r="C3231">
        <v>0.78</v>
      </c>
      <c r="D3231">
        <v>8.6</v>
      </c>
      <c r="F3231">
        <v>15.6</v>
      </c>
      <c r="G3231" s="3">
        <f>F3231/Conversions!$C$4</f>
        <v>12.125923047026816</v>
      </c>
      <c r="H3231">
        <v>0.13</v>
      </c>
      <c r="I3231" s="3">
        <f>H3231/Conversions!$C$6</f>
        <v>0.10068153655514252</v>
      </c>
      <c r="J3231">
        <v>3</v>
      </c>
      <c r="K3231">
        <v>14.4</v>
      </c>
      <c r="L3231">
        <v>1.42</v>
      </c>
      <c r="M3231">
        <v>0.65</v>
      </c>
      <c r="U3231">
        <f t="shared" si="95"/>
        <v>86.379999999999981</v>
      </c>
      <c r="V3231">
        <v>19.600000000000001</v>
      </c>
      <c r="X3231">
        <v>12.6</v>
      </c>
      <c r="BZ3231" t="s">
        <v>2649</v>
      </c>
      <c r="CD3231" s="3" t="s">
        <v>2791</v>
      </c>
      <c r="CE3231" s="3" t="s">
        <v>2791</v>
      </c>
    </row>
    <row r="3232" spans="1:83">
      <c r="A3232" t="s">
        <v>2030</v>
      </c>
      <c r="B3232">
        <v>51.8</v>
      </c>
      <c r="C3232">
        <v>0.89</v>
      </c>
      <c r="D3232">
        <v>12.2</v>
      </c>
      <c r="F3232">
        <v>19.3</v>
      </c>
      <c r="G3232" s="3">
        <f>F3232/Conversions!$C$4</f>
        <v>15.001943256898564</v>
      </c>
      <c r="H3232">
        <v>0.13</v>
      </c>
      <c r="I3232" s="3">
        <f>H3232/Conversions!$C$6</f>
        <v>0.10068153655514252</v>
      </c>
      <c r="J3232">
        <v>8</v>
      </c>
      <c r="K3232">
        <v>1.9</v>
      </c>
      <c r="L3232">
        <v>2.44</v>
      </c>
      <c r="M3232">
        <v>1.1200000000000001</v>
      </c>
      <c r="U3232">
        <f t="shared" si="95"/>
        <v>97.78</v>
      </c>
      <c r="V3232">
        <v>17.8</v>
      </c>
      <c r="X3232">
        <v>141.69999999999999</v>
      </c>
      <c r="Y3232">
        <v>26.5</v>
      </c>
      <c r="BZ3232" t="s">
        <v>2649</v>
      </c>
      <c r="CD3232" s="3" t="s">
        <v>2791</v>
      </c>
      <c r="CE3232" s="3" t="s">
        <v>2791</v>
      </c>
    </row>
    <row r="3233" spans="1:83">
      <c r="A3233" t="s">
        <v>2030</v>
      </c>
      <c r="B3233">
        <v>52.5</v>
      </c>
      <c r="C3233">
        <v>0.93</v>
      </c>
      <c r="D3233">
        <v>12.6</v>
      </c>
      <c r="F3233">
        <v>19.7</v>
      </c>
      <c r="G3233" s="3">
        <f>F3233/Conversions!$C$4</f>
        <v>15.312864360668479</v>
      </c>
      <c r="H3233">
        <v>0.14000000000000001</v>
      </c>
      <c r="I3233" s="3">
        <f>H3233/Conversions!$C$6</f>
        <v>0.10842627013630733</v>
      </c>
      <c r="J3233">
        <v>7</v>
      </c>
      <c r="K3233">
        <v>2</v>
      </c>
      <c r="L3233">
        <v>2.56</v>
      </c>
      <c r="M3233">
        <v>1.1100000000000001</v>
      </c>
      <c r="U3233">
        <f t="shared" si="95"/>
        <v>98.54</v>
      </c>
      <c r="V3233">
        <v>16.3</v>
      </c>
      <c r="X3233">
        <v>16.3</v>
      </c>
      <c r="Y3233">
        <v>258.7</v>
      </c>
      <c r="BZ3233" t="s">
        <v>2649</v>
      </c>
      <c r="CD3233" s="3" t="s">
        <v>2791</v>
      </c>
      <c r="CE3233" s="3" t="s">
        <v>2791</v>
      </c>
    </row>
    <row r="3234" spans="1:83">
      <c r="A3234" t="s">
        <v>2030</v>
      </c>
      <c r="B3234">
        <v>41.6</v>
      </c>
      <c r="C3234">
        <v>0.75</v>
      </c>
      <c r="D3234">
        <v>7.2</v>
      </c>
      <c r="F3234">
        <v>16.100000000000001</v>
      </c>
      <c r="G3234" s="3">
        <f>F3234/Conversions!$C$4</f>
        <v>12.514574426739216</v>
      </c>
      <c r="H3234">
        <v>0.14000000000000001</v>
      </c>
      <c r="I3234" s="3">
        <f>H3234/Conversions!$C$6</f>
        <v>0.10842627013630733</v>
      </c>
      <c r="J3234">
        <v>4.5999999999999996</v>
      </c>
      <c r="K3234">
        <v>12.9</v>
      </c>
      <c r="L3234">
        <v>1.27</v>
      </c>
      <c r="M3234">
        <v>0.61</v>
      </c>
      <c r="U3234">
        <f t="shared" si="95"/>
        <v>85.170000000000016</v>
      </c>
      <c r="V3234">
        <v>17.399999999999999</v>
      </c>
      <c r="X3234">
        <v>79.099999999999994</v>
      </c>
      <c r="BZ3234" t="s">
        <v>2649</v>
      </c>
      <c r="CD3234" s="3" t="s">
        <v>2791</v>
      </c>
      <c r="CE3234" s="3" t="s">
        <v>2791</v>
      </c>
    </row>
    <row r="3235" spans="1:83">
      <c r="A3235" t="s">
        <v>2030</v>
      </c>
      <c r="B3235">
        <v>38.299999999999997</v>
      </c>
      <c r="C3235">
        <v>0.65</v>
      </c>
      <c r="D3235">
        <v>6.6</v>
      </c>
      <c r="F3235">
        <v>14.5</v>
      </c>
      <c r="G3235" s="3">
        <f>F3235/Conversions!$C$4</f>
        <v>11.270890011659542</v>
      </c>
      <c r="H3235">
        <v>0.15</v>
      </c>
      <c r="I3235" s="3">
        <f>H3235/Conversions!$C$6</f>
        <v>0.11617100371747212</v>
      </c>
      <c r="J3235">
        <v>4.2</v>
      </c>
      <c r="K3235">
        <v>16.600000000000001</v>
      </c>
      <c r="L3235">
        <v>0.98</v>
      </c>
      <c r="M3235">
        <v>0.47</v>
      </c>
      <c r="U3235">
        <f t="shared" si="95"/>
        <v>82.449999999999989</v>
      </c>
      <c r="V3235">
        <v>19.100000000000001</v>
      </c>
      <c r="X3235">
        <v>59.5</v>
      </c>
      <c r="BZ3235" t="s">
        <v>2649</v>
      </c>
      <c r="CD3235" s="3" t="s">
        <v>2791</v>
      </c>
      <c r="CE3235" s="3" t="s">
        <v>2791</v>
      </c>
    </row>
    <row r="3236" spans="1:83">
      <c r="A3236" t="s">
        <v>2030</v>
      </c>
      <c r="B3236">
        <v>43.6</v>
      </c>
      <c r="C3236">
        <v>0.93</v>
      </c>
      <c r="D3236">
        <v>9.1999999999999993</v>
      </c>
      <c r="F3236">
        <v>20.2</v>
      </c>
      <c r="G3236" s="3">
        <f>F3236/Conversions!$C$4</f>
        <v>15.701515740380879</v>
      </c>
      <c r="H3236">
        <v>0.14000000000000001</v>
      </c>
      <c r="I3236" s="3">
        <f>H3236/Conversions!$C$6</f>
        <v>0.10842627013630733</v>
      </c>
      <c r="J3236">
        <v>7.7</v>
      </c>
      <c r="K3236">
        <v>7.1</v>
      </c>
      <c r="L3236">
        <v>2.02</v>
      </c>
      <c r="M3236">
        <v>0.44</v>
      </c>
      <c r="U3236">
        <f t="shared" si="95"/>
        <v>91.33</v>
      </c>
      <c r="X3236">
        <v>32.5</v>
      </c>
      <c r="BZ3236" t="s">
        <v>2649</v>
      </c>
      <c r="CD3236" s="3" t="s">
        <v>2791</v>
      </c>
      <c r="CE3236" s="3" t="s">
        <v>2791</v>
      </c>
    </row>
    <row r="3237" spans="1:83">
      <c r="A3237" t="s">
        <v>2030</v>
      </c>
      <c r="B3237">
        <v>52.7</v>
      </c>
      <c r="C3237">
        <v>1.01</v>
      </c>
      <c r="D3237">
        <v>12.2</v>
      </c>
      <c r="F3237">
        <v>21.1</v>
      </c>
      <c r="G3237" s="3">
        <f>F3237/Conversions!$C$4</f>
        <v>16.401088223863198</v>
      </c>
      <c r="H3237">
        <v>0.13</v>
      </c>
      <c r="I3237" s="3">
        <f>H3237/Conversions!$C$6</f>
        <v>0.10068153655514252</v>
      </c>
      <c r="J3237">
        <v>5</v>
      </c>
      <c r="K3237">
        <v>1.5</v>
      </c>
      <c r="L3237">
        <v>2.78</v>
      </c>
      <c r="M3237">
        <v>1.35</v>
      </c>
      <c r="U3237">
        <f t="shared" si="95"/>
        <v>97.77000000000001</v>
      </c>
      <c r="V3237">
        <v>18.3</v>
      </c>
      <c r="X3237">
        <v>48.2</v>
      </c>
      <c r="Y3237">
        <v>248.2</v>
      </c>
      <c r="BZ3237" t="s">
        <v>2649</v>
      </c>
      <c r="CD3237" s="3" t="s">
        <v>2791</v>
      </c>
      <c r="CE3237" s="3" t="s">
        <v>2791</v>
      </c>
    </row>
    <row r="3238" spans="1:83">
      <c r="A3238" t="s">
        <v>2031</v>
      </c>
      <c r="B3238">
        <v>51.9</v>
      </c>
      <c r="C3238">
        <v>0.91</v>
      </c>
      <c r="D3238">
        <v>12.3</v>
      </c>
      <c r="F3238">
        <v>20</v>
      </c>
      <c r="G3238" s="3">
        <f>F3238/Conversions!$C$4</f>
        <v>15.54605518849592</v>
      </c>
      <c r="H3238">
        <v>0.13</v>
      </c>
      <c r="I3238" s="3">
        <f>H3238/Conversions!$C$6</f>
        <v>0.10068153655514252</v>
      </c>
      <c r="J3238">
        <v>7.6</v>
      </c>
      <c r="K3238">
        <v>1.8</v>
      </c>
      <c r="L3238">
        <v>2.42</v>
      </c>
      <c r="M3238">
        <v>1.05</v>
      </c>
      <c r="U3238">
        <f t="shared" si="95"/>
        <v>98.11</v>
      </c>
      <c r="V3238">
        <v>16.899999999999999</v>
      </c>
      <c r="X3238">
        <v>68.2</v>
      </c>
      <c r="Y3238">
        <v>268.5</v>
      </c>
      <c r="BZ3238" t="s">
        <v>2649</v>
      </c>
      <c r="CD3238" s="3" t="s">
        <v>2791</v>
      </c>
      <c r="CE3238" s="3" t="s">
        <v>2791</v>
      </c>
    </row>
    <row r="3239" spans="1:83">
      <c r="A3239" t="s">
        <v>2031</v>
      </c>
      <c r="B3239">
        <v>51.9</v>
      </c>
      <c r="C3239">
        <v>0.99</v>
      </c>
      <c r="D3239">
        <v>11.9</v>
      </c>
      <c r="F3239">
        <v>20.2</v>
      </c>
      <c r="G3239" s="3">
        <f>F3239/Conversions!$C$4</f>
        <v>15.701515740380879</v>
      </c>
      <c r="H3239">
        <v>0.13</v>
      </c>
      <c r="I3239" s="3">
        <f>H3239/Conversions!$C$6</f>
        <v>0.10068153655514252</v>
      </c>
      <c r="J3239">
        <v>7.4</v>
      </c>
      <c r="K3239">
        <v>1.9</v>
      </c>
      <c r="L3239">
        <v>2.37</v>
      </c>
      <c r="M3239">
        <v>1.1000000000000001</v>
      </c>
      <c r="U3239">
        <f t="shared" si="95"/>
        <v>97.89</v>
      </c>
      <c r="V3239">
        <v>17.100000000000001</v>
      </c>
      <c r="X3239">
        <v>87.2</v>
      </c>
      <c r="Y3239">
        <v>33.5</v>
      </c>
      <c r="BZ3239" t="s">
        <v>2649</v>
      </c>
      <c r="CD3239" s="3" t="s">
        <v>2791</v>
      </c>
      <c r="CE3239" s="3" t="s">
        <v>2791</v>
      </c>
    </row>
    <row r="3240" spans="1:83">
      <c r="A3240" t="s">
        <v>2031</v>
      </c>
      <c r="B3240">
        <v>51.5</v>
      </c>
      <c r="C3240">
        <v>0.99</v>
      </c>
      <c r="D3240">
        <v>11.9</v>
      </c>
      <c r="F3240">
        <v>20.100000000000001</v>
      </c>
      <c r="G3240" s="3">
        <f>F3240/Conversions!$C$4</f>
        <v>15.6237854644384</v>
      </c>
      <c r="H3240">
        <v>0.13</v>
      </c>
      <c r="I3240" s="3">
        <f>H3240/Conversions!$C$6</f>
        <v>0.10068153655514252</v>
      </c>
      <c r="J3240">
        <v>8.1</v>
      </c>
      <c r="K3240">
        <v>1.9</v>
      </c>
      <c r="L3240">
        <v>2.39</v>
      </c>
      <c r="M3240">
        <v>1.1599999999999999</v>
      </c>
      <c r="U3240">
        <f t="shared" si="95"/>
        <v>98.170000000000016</v>
      </c>
      <c r="V3240">
        <v>18.600000000000001</v>
      </c>
      <c r="X3240">
        <v>18.899999999999999</v>
      </c>
      <c r="Y3240">
        <v>319.10000000000002</v>
      </c>
      <c r="BZ3240" t="s">
        <v>2649</v>
      </c>
      <c r="CD3240" s="3" t="s">
        <v>2791</v>
      </c>
      <c r="CE3240" s="3" t="s">
        <v>2791</v>
      </c>
    </row>
    <row r="3241" spans="1:83">
      <c r="A3241" t="s">
        <v>2032</v>
      </c>
      <c r="B3241">
        <v>55.7</v>
      </c>
      <c r="C3241">
        <v>0.93</v>
      </c>
      <c r="D3241">
        <v>13.8</v>
      </c>
      <c r="F3241">
        <v>19.100000000000001</v>
      </c>
      <c r="G3241" s="3">
        <f>F3241/Conversions!$C$4</f>
        <v>14.846482705013605</v>
      </c>
      <c r="H3241">
        <v>0.13</v>
      </c>
      <c r="I3241" s="3">
        <f>H3241/Conversions!$C$6</f>
        <v>0.10068153655514252</v>
      </c>
      <c r="J3241">
        <v>7.2</v>
      </c>
      <c r="K3241">
        <v>2</v>
      </c>
      <c r="L3241">
        <v>2.98</v>
      </c>
      <c r="M3241">
        <v>2.0299999999999998</v>
      </c>
      <c r="U3241">
        <f t="shared" si="95"/>
        <v>103.87</v>
      </c>
      <c r="BZ3241" t="s">
        <v>2649</v>
      </c>
      <c r="CD3241" s="3" t="s">
        <v>2791</v>
      </c>
      <c r="CE3241" s="3" t="s">
        <v>2791</v>
      </c>
    </row>
    <row r="3242" spans="1:83">
      <c r="A3242" t="s">
        <v>2033</v>
      </c>
      <c r="B3242">
        <v>41.3</v>
      </c>
      <c r="C3242">
        <v>0.74</v>
      </c>
      <c r="D3242">
        <v>9.6</v>
      </c>
      <c r="F3242">
        <v>16.399999999999999</v>
      </c>
      <c r="G3242" s="3">
        <f>F3242/Conversions!$C$4</f>
        <v>12.747765254566653</v>
      </c>
      <c r="H3242">
        <v>0.16</v>
      </c>
      <c r="I3242" s="3">
        <f>H3242/Conversions!$C$6</f>
        <v>0.12391573729863693</v>
      </c>
      <c r="J3242">
        <v>3.7</v>
      </c>
      <c r="K3242">
        <v>14</v>
      </c>
      <c r="L3242">
        <v>1.5</v>
      </c>
      <c r="M3242">
        <v>0.63</v>
      </c>
      <c r="U3242">
        <f t="shared" si="95"/>
        <v>88.03</v>
      </c>
      <c r="V3242">
        <v>17.8</v>
      </c>
      <c r="Y3242">
        <v>137.19999999999999</v>
      </c>
      <c r="BZ3242" t="s">
        <v>2649</v>
      </c>
      <c r="CD3242" s="3" t="s">
        <v>2791</v>
      </c>
      <c r="CE3242" s="3" t="s">
        <v>2791</v>
      </c>
    </row>
    <row r="3243" spans="1:83">
      <c r="A3243" t="s">
        <v>2033</v>
      </c>
      <c r="B3243">
        <v>39.200000000000003</v>
      </c>
      <c r="C3243">
        <v>0.7</v>
      </c>
      <c r="D3243">
        <v>7.6</v>
      </c>
      <c r="F3243">
        <v>14.2</v>
      </c>
      <c r="G3243" s="3">
        <f>F3243/Conversions!$C$4</f>
        <v>11.037699183832101</v>
      </c>
      <c r="H3243">
        <v>0.14000000000000001</v>
      </c>
      <c r="I3243" s="3">
        <f>H3243/Conversions!$C$6</f>
        <v>0.10842627013630733</v>
      </c>
      <c r="J3243">
        <v>2.7</v>
      </c>
      <c r="K3243">
        <v>17.7</v>
      </c>
      <c r="L3243">
        <v>1.2</v>
      </c>
      <c r="M3243">
        <v>0.55000000000000004</v>
      </c>
      <c r="U3243">
        <f t="shared" si="95"/>
        <v>83.990000000000009</v>
      </c>
      <c r="V3243">
        <v>15.8</v>
      </c>
      <c r="BZ3243" t="s">
        <v>2649</v>
      </c>
      <c r="CD3243" s="3" t="s">
        <v>2791</v>
      </c>
      <c r="CE3243" s="3" t="s">
        <v>2791</v>
      </c>
    </row>
    <row r="3244" spans="1:83">
      <c r="A3244" t="s">
        <v>2033</v>
      </c>
      <c r="B3244">
        <v>31.8</v>
      </c>
      <c r="C3244">
        <v>0.63</v>
      </c>
      <c r="D3244">
        <v>5.6</v>
      </c>
      <c r="F3244">
        <v>11.5</v>
      </c>
      <c r="G3244" s="3">
        <f>F3244/Conversions!$C$4</f>
        <v>8.9389817333851536</v>
      </c>
      <c r="H3244">
        <v>0.13</v>
      </c>
      <c r="I3244" s="3">
        <f>H3244/Conversions!$C$6</f>
        <v>0.10068153655514252</v>
      </c>
      <c r="J3244">
        <v>2.2999999999999998</v>
      </c>
      <c r="K3244">
        <v>22.7</v>
      </c>
      <c r="L3244">
        <v>0.71</v>
      </c>
      <c r="M3244">
        <v>0.3</v>
      </c>
      <c r="U3244">
        <f t="shared" ref="U3244:U3307" si="96">SUM(J3244:M3244,H3244,B3244:F3244)</f>
        <v>75.67</v>
      </c>
      <c r="X3244">
        <v>52</v>
      </c>
      <c r="BZ3244" t="s">
        <v>2649</v>
      </c>
      <c r="CD3244" s="3" t="s">
        <v>2791</v>
      </c>
      <c r="CE3244" s="3" t="s">
        <v>2791</v>
      </c>
    </row>
    <row r="3245" spans="1:83">
      <c r="A3245" t="s">
        <v>2034</v>
      </c>
      <c r="B3245">
        <v>47.8</v>
      </c>
      <c r="C3245">
        <v>0.84</v>
      </c>
      <c r="D3245">
        <v>10.5</v>
      </c>
      <c r="F3245">
        <v>20.8</v>
      </c>
      <c r="G3245" s="3">
        <f>F3245/Conversions!$C$4</f>
        <v>16.167897396035755</v>
      </c>
      <c r="H3245">
        <v>0.2</v>
      </c>
      <c r="I3245" s="3">
        <f>H3245/Conversions!$C$6</f>
        <v>0.15489467162329618</v>
      </c>
      <c r="J3245">
        <v>7.4</v>
      </c>
      <c r="K3245">
        <v>1.6</v>
      </c>
      <c r="L3245">
        <v>1.76</v>
      </c>
      <c r="M3245">
        <v>0.51</v>
      </c>
      <c r="U3245">
        <f t="shared" si="96"/>
        <v>91.41</v>
      </c>
      <c r="V3245">
        <v>13.2</v>
      </c>
      <c r="BZ3245" t="s">
        <v>2649</v>
      </c>
      <c r="CD3245" s="3" t="s">
        <v>2791</v>
      </c>
      <c r="CE3245" s="3" t="s">
        <v>2791</v>
      </c>
    </row>
    <row r="3246" spans="1:83">
      <c r="A3246" t="s">
        <v>2034</v>
      </c>
      <c r="B3246">
        <v>43.6</v>
      </c>
      <c r="C3246">
        <v>0.73</v>
      </c>
      <c r="D3246">
        <v>8.9</v>
      </c>
      <c r="F3246">
        <v>21.7</v>
      </c>
      <c r="G3246" s="3">
        <f>F3246/Conversions!$C$4</f>
        <v>16.867469879518072</v>
      </c>
      <c r="H3246">
        <v>0.19</v>
      </c>
      <c r="I3246" s="3">
        <f>H3246/Conversions!$C$6</f>
        <v>0.14714993804213136</v>
      </c>
      <c r="J3246">
        <v>5.2</v>
      </c>
      <c r="K3246">
        <v>5.2</v>
      </c>
      <c r="L3246">
        <v>1.57</v>
      </c>
      <c r="M3246">
        <v>0.47</v>
      </c>
      <c r="U3246">
        <f t="shared" si="96"/>
        <v>87.56</v>
      </c>
      <c r="V3246">
        <v>12.1</v>
      </c>
      <c r="BZ3246" t="s">
        <v>2649</v>
      </c>
      <c r="CD3246" s="3" t="s">
        <v>2791</v>
      </c>
      <c r="CE3246" s="3" t="s">
        <v>2791</v>
      </c>
    </row>
    <row r="3247" spans="1:83">
      <c r="A3247" t="s">
        <v>2034</v>
      </c>
      <c r="B3247">
        <v>47</v>
      </c>
      <c r="C3247">
        <v>0.75</v>
      </c>
      <c r="D3247">
        <v>9.4</v>
      </c>
      <c r="F3247">
        <v>21.6</v>
      </c>
      <c r="G3247" s="3">
        <f>F3247/Conversions!$C$4</f>
        <v>16.789739603575594</v>
      </c>
      <c r="H3247">
        <v>0.21</v>
      </c>
      <c r="I3247" s="3">
        <f>H3247/Conversions!$C$6</f>
        <v>0.16263940520446096</v>
      </c>
      <c r="J3247">
        <v>6.4</v>
      </c>
      <c r="K3247">
        <v>2.4</v>
      </c>
      <c r="L3247">
        <v>1.88</v>
      </c>
      <c r="M3247">
        <v>0.6</v>
      </c>
      <c r="U3247">
        <f t="shared" si="96"/>
        <v>90.240000000000009</v>
      </c>
      <c r="V3247">
        <v>14</v>
      </c>
      <c r="BZ3247" t="s">
        <v>2649</v>
      </c>
      <c r="CD3247" s="3" t="s">
        <v>2791</v>
      </c>
      <c r="CE3247" s="3" t="s">
        <v>2791</v>
      </c>
    </row>
    <row r="3248" spans="1:83">
      <c r="A3248" t="s">
        <v>2034</v>
      </c>
      <c r="B3248">
        <v>48.6</v>
      </c>
      <c r="C3248">
        <v>0.8</v>
      </c>
      <c r="D3248">
        <v>9.3000000000000007</v>
      </c>
      <c r="F3248">
        <v>21.4</v>
      </c>
      <c r="G3248" s="3">
        <f>F3248/Conversions!$C$4</f>
        <v>16.634279051690633</v>
      </c>
      <c r="H3248">
        <v>0.16</v>
      </c>
      <c r="I3248" s="3">
        <f>H3248/Conversions!$C$6</f>
        <v>0.12391573729863693</v>
      </c>
      <c r="J3248">
        <v>6</v>
      </c>
      <c r="K3248">
        <v>0.8</v>
      </c>
      <c r="L3248">
        <v>2.06</v>
      </c>
      <c r="M3248">
        <v>0.64</v>
      </c>
      <c r="U3248">
        <f t="shared" si="96"/>
        <v>89.759999999999991</v>
      </c>
      <c r="V3248">
        <v>13.2</v>
      </c>
      <c r="BZ3248" t="s">
        <v>2649</v>
      </c>
      <c r="CD3248" s="3" t="s">
        <v>2791</v>
      </c>
      <c r="CE3248" s="3" t="s">
        <v>2791</v>
      </c>
    </row>
    <row r="3249" spans="1:83">
      <c r="A3249" t="s">
        <v>2034</v>
      </c>
      <c r="B3249">
        <v>48.4</v>
      </c>
      <c r="C3249">
        <v>0.79</v>
      </c>
      <c r="D3249">
        <v>8.9</v>
      </c>
      <c r="F3249">
        <v>21.6</v>
      </c>
      <c r="G3249" s="3">
        <f>F3249/Conversions!$C$4</f>
        <v>16.789739603575594</v>
      </c>
      <c r="H3249">
        <v>0.16</v>
      </c>
      <c r="I3249" s="3">
        <f>H3249/Conversions!$C$6</f>
        <v>0.12391573729863693</v>
      </c>
      <c r="J3249">
        <v>6.5</v>
      </c>
      <c r="K3249">
        <v>1</v>
      </c>
      <c r="L3249">
        <v>2.09</v>
      </c>
      <c r="M3249">
        <v>0.64</v>
      </c>
      <c r="U3249">
        <f t="shared" si="96"/>
        <v>90.080000000000013</v>
      </c>
      <c r="V3249">
        <v>12.8</v>
      </c>
      <c r="BZ3249" t="s">
        <v>2649</v>
      </c>
      <c r="CD3249" s="3" t="s">
        <v>2791</v>
      </c>
      <c r="CE3249" s="3" t="s">
        <v>2791</v>
      </c>
    </row>
    <row r="3250" spans="1:83">
      <c r="A3250" t="s">
        <v>2035</v>
      </c>
      <c r="B3250">
        <v>42.7</v>
      </c>
      <c r="C3250">
        <v>0.66</v>
      </c>
      <c r="D3250">
        <v>9.4</v>
      </c>
      <c r="F3250">
        <v>18.2</v>
      </c>
      <c r="G3250" s="3">
        <f>F3250/Conversions!$C$4</f>
        <v>14.146910221531286</v>
      </c>
      <c r="H3250">
        <v>0.37</v>
      </c>
      <c r="I3250" s="3">
        <f>H3250/Conversions!$C$6</f>
        <v>0.28655514250309794</v>
      </c>
      <c r="J3250">
        <v>5.8</v>
      </c>
      <c r="K3250">
        <v>13.4</v>
      </c>
      <c r="L3250">
        <v>2.2599999999999998</v>
      </c>
      <c r="M3250">
        <v>0.41</v>
      </c>
      <c r="U3250">
        <f t="shared" si="96"/>
        <v>93.2</v>
      </c>
      <c r="V3250">
        <v>19</v>
      </c>
      <c r="BZ3250" t="s">
        <v>2649</v>
      </c>
      <c r="CD3250" s="3" t="s">
        <v>2791</v>
      </c>
      <c r="CE3250" s="3" t="s">
        <v>2791</v>
      </c>
    </row>
    <row r="3251" spans="1:83">
      <c r="A3251" t="s">
        <v>2035</v>
      </c>
      <c r="B3251">
        <v>47.6</v>
      </c>
      <c r="C3251">
        <v>1.17</v>
      </c>
      <c r="D3251">
        <v>12.8</v>
      </c>
      <c r="F3251">
        <v>20.9</v>
      </c>
      <c r="G3251" s="3">
        <f>F3251/Conversions!$C$4</f>
        <v>16.245627671978234</v>
      </c>
      <c r="H3251">
        <v>0.61</v>
      </c>
      <c r="I3251" s="3">
        <f>H3251/Conversions!$C$6</f>
        <v>0.47242874845105332</v>
      </c>
      <c r="J3251">
        <v>8</v>
      </c>
      <c r="K3251">
        <v>4.0999999999999996</v>
      </c>
      <c r="L3251">
        <v>2.36</v>
      </c>
      <c r="M3251">
        <v>0.64</v>
      </c>
      <c r="U3251">
        <f t="shared" si="96"/>
        <v>98.18</v>
      </c>
      <c r="V3251">
        <v>21</v>
      </c>
      <c r="BZ3251" t="s">
        <v>2649</v>
      </c>
      <c r="CD3251" s="3" t="s">
        <v>2791</v>
      </c>
      <c r="CE3251" s="3" t="s">
        <v>2791</v>
      </c>
    </row>
    <row r="3252" spans="1:83">
      <c r="A3252" t="s">
        <v>2035</v>
      </c>
      <c r="B3252">
        <v>41.7</v>
      </c>
      <c r="C3252">
        <v>0.96</v>
      </c>
      <c r="D3252">
        <v>10</v>
      </c>
      <c r="F3252">
        <v>19.399999999999999</v>
      </c>
      <c r="G3252" s="3">
        <f>F3252/Conversions!$C$4</f>
        <v>15.07967353284104</v>
      </c>
      <c r="H3252">
        <v>0.33</v>
      </c>
      <c r="I3252" s="3">
        <f>H3252/Conversions!$C$6</f>
        <v>0.25557620817843868</v>
      </c>
      <c r="J3252">
        <v>5.9</v>
      </c>
      <c r="K3252">
        <v>10.8</v>
      </c>
      <c r="L3252">
        <v>1.84</v>
      </c>
      <c r="M3252">
        <v>0.38</v>
      </c>
      <c r="U3252">
        <f t="shared" si="96"/>
        <v>91.31</v>
      </c>
      <c r="V3252">
        <v>17.899999999999999</v>
      </c>
      <c r="BZ3252" t="s">
        <v>2649</v>
      </c>
      <c r="CD3252" s="3" t="s">
        <v>2791</v>
      </c>
      <c r="CE3252" s="3" t="s">
        <v>2791</v>
      </c>
    </row>
    <row r="3253" spans="1:83">
      <c r="A3253" t="s">
        <v>2035</v>
      </c>
      <c r="B3253">
        <v>49.4</v>
      </c>
      <c r="C3253">
        <v>0.88</v>
      </c>
      <c r="D3253">
        <v>12.4</v>
      </c>
      <c r="F3253">
        <v>20.3</v>
      </c>
      <c r="G3253" s="3">
        <f>F3253/Conversions!$C$4</f>
        <v>15.779246016323359</v>
      </c>
      <c r="H3253">
        <v>3.12</v>
      </c>
      <c r="I3253" s="3">
        <f>H3253/Conversions!$C$6</f>
        <v>2.4163568773234205</v>
      </c>
      <c r="J3253">
        <v>7.7</v>
      </c>
      <c r="K3253">
        <v>1.6</v>
      </c>
      <c r="L3253">
        <v>4.7</v>
      </c>
      <c r="M3253">
        <v>0.79</v>
      </c>
      <c r="U3253">
        <f t="shared" si="96"/>
        <v>100.89</v>
      </c>
      <c r="V3253">
        <v>17.8</v>
      </c>
      <c r="X3253">
        <v>4.5</v>
      </c>
      <c r="BZ3253" t="s">
        <v>2649</v>
      </c>
      <c r="CD3253" s="3" t="s">
        <v>2791</v>
      </c>
      <c r="CE3253" s="3" t="s">
        <v>2791</v>
      </c>
    </row>
    <row r="3254" spans="1:83">
      <c r="A3254" t="s">
        <v>2035</v>
      </c>
      <c r="B3254">
        <v>43.6</v>
      </c>
      <c r="C3254">
        <v>0.73</v>
      </c>
      <c r="D3254">
        <v>7.6</v>
      </c>
      <c r="F3254">
        <v>23.3</v>
      </c>
      <c r="G3254" s="3">
        <f>F3254/Conversions!$C$4</f>
        <v>18.111154294597746</v>
      </c>
      <c r="H3254">
        <v>2.58</v>
      </c>
      <c r="I3254" s="3">
        <f>H3254/Conversions!$C$6</f>
        <v>1.9981412639405207</v>
      </c>
      <c r="J3254">
        <v>10</v>
      </c>
      <c r="K3254">
        <v>3.3</v>
      </c>
      <c r="L3254">
        <v>2.58</v>
      </c>
      <c r="M3254">
        <v>0.47</v>
      </c>
      <c r="U3254">
        <f t="shared" si="96"/>
        <v>94.16</v>
      </c>
      <c r="V3254">
        <v>14.7</v>
      </c>
      <c r="BZ3254" t="s">
        <v>2649</v>
      </c>
      <c r="CD3254" s="3" t="s">
        <v>2791</v>
      </c>
      <c r="CE3254" s="3" t="s">
        <v>2791</v>
      </c>
    </row>
    <row r="3255" spans="1:83">
      <c r="A3255" t="s">
        <v>2035</v>
      </c>
      <c r="B3255">
        <v>39.700000000000003</v>
      </c>
      <c r="C3255">
        <v>0.79</v>
      </c>
      <c r="D3255">
        <v>8.9</v>
      </c>
      <c r="F3255">
        <v>17.3</v>
      </c>
      <c r="G3255" s="3">
        <f>F3255/Conversions!$C$4</f>
        <v>13.44733773804897</v>
      </c>
      <c r="H3255">
        <v>1.63</v>
      </c>
      <c r="I3255" s="3">
        <f>H3255/Conversions!$C$6</f>
        <v>1.2623915737298637</v>
      </c>
      <c r="J3255">
        <v>5.7</v>
      </c>
      <c r="K3255">
        <v>11.4</v>
      </c>
      <c r="L3255">
        <v>2.0299999999999998</v>
      </c>
      <c r="M3255">
        <v>0.28999999999999998</v>
      </c>
      <c r="U3255">
        <f t="shared" si="96"/>
        <v>87.74</v>
      </c>
      <c r="V3255">
        <v>15.7</v>
      </c>
      <c r="BZ3255" t="s">
        <v>2649</v>
      </c>
      <c r="CD3255" s="3" t="s">
        <v>2791</v>
      </c>
      <c r="CE3255" s="3" t="s">
        <v>2791</v>
      </c>
    </row>
    <row r="3256" spans="1:83">
      <c r="A3256" t="s">
        <v>2035</v>
      </c>
      <c r="B3256">
        <v>43.6</v>
      </c>
      <c r="C3256">
        <v>1</v>
      </c>
      <c r="D3256">
        <v>9.6999999999999993</v>
      </c>
      <c r="F3256">
        <v>21.6</v>
      </c>
      <c r="G3256" s="3">
        <f>F3256/Conversions!$C$4</f>
        <v>16.789739603575594</v>
      </c>
      <c r="H3256">
        <v>1.21</v>
      </c>
      <c r="I3256" s="3">
        <f>H3256/Conversions!$C$6</f>
        <v>0.93711276332094184</v>
      </c>
      <c r="J3256">
        <v>6.4</v>
      </c>
      <c r="K3256">
        <v>5.6</v>
      </c>
      <c r="L3256">
        <v>2.68</v>
      </c>
      <c r="M3256">
        <v>0.45</v>
      </c>
      <c r="U3256">
        <f t="shared" si="96"/>
        <v>92.240000000000009</v>
      </c>
      <c r="V3256">
        <v>13</v>
      </c>
      <c r="BZ3256" t="s">
        <v>2649</v>
      </c>
      <c r="CD3256" s="3" t="s">
        <v>2791</v>
      </c>
      <c r="CE3256" s="3" t="s">
        <v>2791</v>
      </c>
    </row>
    <row r="3257" spans="1:83">
      <c r="A3257" t="s">
        <v>2035</v>
      </c>
      <c r="B3257">
        <v>34</v>
      </c>
      <c r="C3257">
        <v>1.3</v>
      </c>
      <c r="D3257">
        <v>7.4</v>
      </c>
      <c r="F3257">
        <v>28.5</v>
      </c>
      <c r="G3257" s="3">
        <f>F3257/Conversions!$C$4</f>
        <v>22.153128643606685</v>
      </c>
      <c r="H3257">
        <v>2.77</v>
      </c>
      <c r="I3257" s="3">
        <f>H3257/Conversions!$C$6</f>
        <v>2.1452912019826518</v>
      </c>
      <c r="J3257">
        <v>6.1</v>
      </c>
      <c r="K3257">
        <v>7.7</v>
      </c>
      <c r="L3257">
        <v>1.68</v>
      </c>
      <c r="M3257">
        <v>0.27</v>
      </c>
      <c r="U3257">
        <f t="shared" si="96"/>
        <v>89.72</v>
      </c>
      <c r="V3257">
        <v>12.8</v>
      </c>
      <c r="BZ3257" t="s">
        <v>2649</v>
      </c>
      <c r="CD3257" s="3" t="s">
        <v>2791</v>
      </c>
      <c r="CE3257" s="3" t="s">
        <v>2791</v>
      </c>
    </row>
    <row r="3258" spans="1:83">
      <c r="A3258" t="s">
        <v>2035</v>
      </c>
      <c r="B3258">
        <v>41.8</v>
      </c>
      <c r="C3258">
        <v>1</v>
      </c>
      <c r="D3258">
        <v>10.5</v>
      </c>
      <c r="F3258">
        <v>20.3</v>
      </c>
      <c r="G3258" s="3">
        <f>F3258/Conversions!$C$4</f>
        <v>15.779246016323359</v>
      </c>
      <c r="H3258">
        <v>0.31</v>
      </c>
      <c r="I3258" s="3">
        <f>H3258/Conversions!$C$6</f>
        <v>0.24008674101610905</v>
      </c>
      <c r="J3258">
        <v>5.5</v>
      </c>
      <c r="K3258">
        <v>8.9</v>
      </c>
      <c r="L3258">
        <v>2.16</v>
      </c>
      <c r="M3258">
        <v>0.5</v>
      </c>
      <c r="U3258">
        <f t="shared" si="96"/>
        <v>90.97</v>
      </c>
      <c r="V3258">
        <v>17.399999999999999</v>
      </c>
      <c r="BZ3258" t="s">
        <v>2649</v>
      </c>
      <c r="CD3258" s="3" t="s">
        <v>2791</v>
      </c>
      <c r="CE3258" s="3" t="s">
        <v>2791</v>
      </c>
    </row>
    <row r="3259" spans="1:83">
      <c r="A3259" t="s">
        <v>2035</v>
      </c>
      <c r="B3259">
        <v>44.8</v>
      </c>
      <c r="C3259">
        <v>0.8</v>
      </c>
      <c r="D3259">
        <v>11.7</v>
      </c>
      <c r="F3259">
        <v>21.9</v>
      </c>
      <c r="G3259" s="3">
        <f>F3259/Conversions!$C$4</f>
        <v>17.022930431403029</v>
      </c>
      <c r="H3259">
        <v>0.28999999999999998</v>
      </c>
      <c r="I3259" s="3">
        <f>H3259/Conversions!$C$6</f>
        <v>0.22459727385377942</v>
      </c>
      <c r="J3259">
        <v>5.2</v>
      </c>
      <c r="K3259">
        <v>6.2</v>
      </c>
      <c r="L3259">
        <v>2.73</v>
      </c>
      <c r="M3259">
        <v>0.56999999999999995</v>
      </c>
      <c r="U3259">
        <f t="shared" si="96"/>
        <v>94.19</v>
      </c>
      <c r="V3259">
        <v>17</v>
      </c>
      <c r="X3259">
        <v>29.4</v>
      </c>
      <c r="BZ3259" t="s">
        <v>2649</v>
      </c>
      <c r="CD3259" s="3" t="s">
        <v>2791</v>
      </c>
      <c r="CE3259" s="3" t="s">
        <v>2791</v>
      </c>
    </row>
    <row r="3260" spans="1:83">
      <c r="A3260" t="s">
        <v>2036</v>
      </c>
      <c r="B3260">
        <v>43</v>
      </c>
      <c r="C3260">
        <v>0.79</v>
      </c>
      <c r="D3260">
        <v>8.1999999999999993</v>
      </c>
      <c r="F3260">
        <v>16.100000000000001</v>
      </c>
      <c r="G3260" s="3">
        <f>F3260/Conversions!$C$4</f>
        <v>12.514574426739216</v>
      </c>
      <c r="H3260">
        <v>0.14000000000000001</v>
      </c>
      <c r="I3260" s="3">
        <f>H3260/Conversions!$C$6</f>
        <v>0.10842627013630733</v>
      </c>
      <c r="J3260">
        <v>4.0999999999999996</v>
      </c>
      <c r="K3260">
        <v>13</v>
      </c>
      <c r="L3260">
        <v>1.61</v>
      </c>
      <c r="M3260">
        <v>0.7</v>
      </c>
      <c r="U3260">
        <f t="shared" si="96"/>
        <v>87.639999999999986</v>
      </c>
      <c r="V3260">
        <v>14.8</v>
      </c>
      <c r="X3260">
        <v>7.1</v>
      </c>
      <c r="Y3260">
        <v>155.5</v>
      </c>
      <c r="BZ3260" t="s">
        <v>2649</v>
      </c>
      <c r="CD3260" s="3" t="s">
        <v>2791</v>
      </c>
      <c r="CE3260" s="3" t="s">
        <v>2791</v>
      </c>
    </row>
    <row r="3261" spans="1:83">
      <c r="A3261" t="s">
        <v>2036</v>
      </c>
      <c r="B3261">
        <v>38.9</v>
      </c>
      <c r="C3261">
        <v>0.72</v>
      </c>
      <c r="D3261">
        <v>7.2</v>
      </c>
      <c r="F3261">
        <v>15.4</v>
      </c>
      <c r="G3261" s="3">
        <f>F3261/Conversions!$C$4</f>
        <v>11.970462495141858</v>
      </c>
      <c r="H3261">
        <v>0.17</v>
      </c>
      <c r="I3261" s="3">
        <f>H3261/Conversions!$C$6</f>
        <v>0.13166047087980176</v>
      </c>
      <c r="J3261">
        <v>4.2</v>
      </c>
      <c r="K3261">
        <v>15.1</v>
      </c>
      <c r="L3261">
        <v>2.82</v>
      </c>
      <c r="M3261">
        <v>0.51</v>
      </c>
      <c r="U3261">
        <f t="shared" si="96"/>
        <v>85.02000000000001</v>
      </c>
      <c r="V3261">
        <v>16.399999999999999</v>
      </c>
      <c r="Y3261">
        <v>163.1</v>
      </c>
      <c r="BZ3261" t="s">
        <v>2649</v>
      </c>
      <c r="CD3261" s="3" t="s">
        <v>2791</v>
      </c>
      <c r="CE3261" s="3" t="s">
        <v>2791</v>
      </c>
    </row>
    <row r="3262" spans="1:83">
      <c r="A3262" t="s">
        <v>2036</v>
      </c>
      <c r="B3262">
        <v>37.9</v>
      </c>
      <c r="C3262">
        <v>0.69</v>
      </c>
      <c r="D3262">
        <v>6.8</v>
      </c>
      <c r="F3262">
        <v>14.6</v>
      </c>
      <c r="G3262" s="3">
        <f>F3262/Conversions!$C$4</f>
        <v>11.348620287602021</v>
      </c>
      <c r="H3262">
        <v>0.14000000000000001</v>
      </c>
      <c r="I3262" s="3">
        <f>H3262/Conversions!$C$6</f>
        <v>0.10842627013630733</v>
      </c>
      <c r="J3262">
        <v>4.7</v>
      </c>
      <c r="K3262">
        <v>17.5</v>
      </c>
      <c r="L3262">
        <v>1.04</v>
      </c>
      <c r="M3262">
        <v>0.37</v>
      </c>
      <c r="U3262">
        <f t="shared" si="96"/>
        <v>83.74</v>
      </c>
      <c r="V3262">
        <v>16.899999999999999</v>
      </c>
      <c r="X3262">
        <v>43.2</v>
      </c>
      <c r="Y3262">
        <v>16</v>
      </c>
      <c r="BZ3262" t="s">
        <v>2649</v>
      </c>
      <c r="CD3262" s="3" t="s">
        <v>2791</v>
      </c>
      <c r="CE3262" s="3" t="s">
        <v>2791</v>
      </c>
    </row>
    <row r="3263" spans="1:83">
      <c r="A3263" t="s">
        <v>2036</v>
      </c>
      <c r="B3263">
        <v>37.1</v>
      </c>
      <c r="C3263">
        <v>0.72</v>
      </c>
      <c r="D3263">
        <v>6.9</v>
      </c>
      <c r="F3263">
        <v>13.2</v>
      </c>
      <c r="G3263" s="3">
        <f>F3263/Conversions!$C$4</f>
        <v>10.260396424407306</v>
      </c>
      <c r="H3263">
        <v>0.13</v>
      </c>
      <c r="I3263" s="3">
        <f>H3263/Conversions!$C$6</f>
        <v>0.10068153655514252</v>
      </c>
      <c r="J3263">
        <v>3.1</v>
      </c>
      <c r="K3263">
        <v>19.7</v>
      </c>
      <c r="L3263">
        <v>1.03</v>
      </c>
      <c r="M3263">
        <v>0.4</v>
      </c>
      <c r="U3263">
        <f t="shared" si="96"/>
        <v>82.28</v>
      </c>
      <c r="V3263">
        <v>18.100000000000001</v>
      </c>
      <c r="X3263">
        <v>48.3</v>
      </c>
      <c r="Y3263">
        <v>149</v>
      </c>
      <c r="BZ3263" t="s">
        <v>2649</v>
      </c>
      <c r="CD3263" s="3" t="s">
        <v>2791</v>
      </c>
      <c r="CE3263" s="3" t="s">
        <v>2791</v>
      </c>
    </row>
    <row r="3264" spans="1:83">
      <c r="A3264" t="s">
        <v>2037</v>
      </c>
      <c r="B3264">
        <v>33.299999999999997</v>
      </c>
      <c r="C3264">
        <v>0.64</v>
      </c>
      <c r="D3264">
        <v>6.3</v>
      </c>
      <c r="F3264">
        <v>12.1</v>
      </c>
      <c r="G3264" s="3">
        <f>F3264/Conversions!$C$4</f>
        <v>9.4053633890400317</v>
      </c>
      <c r="H3264">
        <v>0.14000000000000001</v>
      </c>
      <c r="I3264" s="3">
        <f>H3264/Conversions!$C$6</f>
        <v>0.10842627013630733</v>
      </c>
      <c r="J3264">
        <v>2.5</v>
      </c>
      <c r="K3264">
        <v>22.7</v>
      </c>
      <c r="L3264">
        <v>0.84</v>
      </c>
      <c r="M3264">
        <v>0.41</v>
      </c>
      <c r="U3264">
        <f t="shared" si="96"/>
        <v>78.929999999999993</v>
      </c>
      <c r="V3264">
        <v>21.4</v>
      </c>
      <c r="X3264">
        <v>42.1</v>
      </c>
      <c r="BZ3264" t="s">
        <v>2649</v>
      </c>
      <c r="CD3264" s="3" t="s">
        <v>2791</v>
      </c>
      <c r="CE3264" s="3" t="s">
        <v>2791</v>
      </c>
    </row>
    <row r="3265" spans="1:83">
      <c r="A3265" t="s">
        <v>2037</v>
      </c>
      <c r="B3265">
        <v>30.5</v>
      </c>
      <c r="C3265">
        <v>0.61</v>
      </c>
      <c r="D3265">
        <v>6</v>
      </c>
      <c r="F3265">
        <v>11.4</v>
      </c>
      <c r="G3265" s="3">
        <f>F3265/Conversions!$C$4</f>
        <v>8.8612514574426751</v>
      </c>
      <c r="H3265">
        <v>0.14000000000000001</v>
      </c>
      <c r="I3265" s="3">
        <f>H3265/Conversions!$C$6</f>
        <v>0.10842627013630733</v>
      </c>
      <c r="J3265">
        <v>2.2999999999999998</v>
      </c>
      <c r="K3265">
        <v>23.3</v>
      </c>
      <c r="L3265">
        <v>0.75</v>
      </c>
      <c r="M3265">
        <v>0.34</v>
      </c>
      <c r="U3265">
        <f t="shared" si="96"/>
        <v>75.34</v>
      </c>
      <c r="X3265">
        <v>46.4</v>
      </c>
      <c r="BZ3265" t="s">
        <v>2649</v>
      </c>
      <c r="CD3265" s="3" t="s">
        <v>2791</v>
      </c>
      <c r="CE3265" s="3" t="s">
        <v>2791</v>
      </c>
    </row>
    <row r="3266" spans="1:83">
      <c r="A3266" t="s">
        <v>2037</v>
      </c>
      <c r="B3266">
        <v>35.9</v>
      </c>
      <c r="C3266">
        <v>0.68</v>
      </c>
      <c r="D3266">
        <v>7.1</v>
      </c>
      <c r="F3266">
        <v>13.8</v>
      </c>
      <c r="G3266" s="3">
        <f>F3266/Conversions!$C$4</f>
        <v>10.726778080062186</v>
      </c>
      <c r="H3266">
        <v>0.15</v>
      </c>
      <c r="I3266" s="3">
        <f>H3266/Conversions!$C$6</f>
        <v>0.11617100371747212</v>
      </c>
      <c r="J3266">
        <v>2.8</v>
      </c>
      <c r="K3266">
        <v>19.600000000000001</v>
      </c>
      <c r="L3266">
        <v>0.99</v>
      </c>
      <c r="M3266">
        <v>0.44</v>
      </c>
      <c r="U3266">
        <f t="shared" si="96"/>
        <v>81.459999999999994</v>
      </c>
      <c r="V3266">
        <v>17.8</v>
      </c>
      <c r="X3266">
        <v>73.599999999999994</v>
      </c>
      <c r="Y3266">
        <v>145.6</v>
      </c>
      <c r="BZ3266" t="s">
        <v>2649</v>
      </c>
      <c r="CD3266" s="3" t="s">
        <v>2791</v>
      </c>
      <c r="CE3266" s="3" t="s">
        <v>2791</v>
      </c>
    </row>
    <row r="3267" spans="1:83">
      <c r="A3267" t="s">
        <v>2037</v>
      </c>
      <c r="B3267">
        <v>35.6</v>
      </c>
      <c r="C3267">
        <v>0.67</v>
      </c>
      <c r="D3267">
        <v>6.9</v>
      </c>
      <c r="F3267">
        <v>13.7</v>
      </c>
      <c r="G3267" s="3">
        <f>F3267/Conversions!$C$4</f>
        <v>10.649047804119704</v>
      </c>
      <c r="H3267">
        <v>0.15</v>
      </c>
      <c r="I3267" s="3">
        <f>H3267/Conversions!$C$6</f>
        <v>0.11617100371747212</v>
      </c>
      <c r="J3267">
        <v>2.8</v>
      </c>
      <c r="K3267">
        <v>20</v>
      </c>
      <c r="L3267">
        <v>0.91</v>
      </c>
      <c r="M3267">
        <v>0.44</v>
      </c>
      <c r="U3267">
        <f t="shared" si="96"/>
        <v>81.170000000000016</v>
      </c>
      <c r="V3267">
        <v>18.8</v>
      </c>
      <c r="X3267">
        <v>48.2</v>
      </c>
      <c r="BZ3267" t="s">
        <v>2649</v>
      </c>
      <c r="CD3267" s="3" t="s">
        <v>2791</v>
      </c>
      <c r="CE3267" s="3" t="s">
        <v>2791</v>
      </c>
    </row>
    <row r="3268" spans="1:83">
      <c r="A3268" t="s">
        <v>2037</v>
      </c>
      <c r="B3268">
        <v>33.299999999999997</v>
      </c>
      <c r="C3268">
        <v>0.65</v>
      </c>
      <c r="D3268">
        <v>6.5</v>
      </c>
      <c r="F3268">
        <v>12.8</v>
      </c>
      <c r="G3268" s="3">
        <f>F3268/Conversions!$C$4</f>
        <v>9.9494753206373883</v>
      </c>
      <c r="H3268">
        <v>0.15</v>
      </c>
      <c r="I3268" s="3">
        <f>H3268/Conversions!$C$6</f>
        <v>0.11617100371747212</v>
      </c>
      <c r="J3268">
        <v>2.5</v>
      </c>
      <c r="K3268">
        <v>22.2</v>
      </c>
      <c r="L3268">
        <v>0.82</v>
      </c>
      <c r="M3268">
        <v>0.4</v>
      </c>
      <c r="U3268">
        <f t="shared" si="96"/>
        <v>79.319999999999979</v>
      </c>
      <c r="V3268">
        <v>25.6</v>
      </c>
      <c r="X3268">
        <v>61.8</v>
      </c>
      <c r="BZ3268" t="s">
        <v>2649</v>
      </c>
      <c r="CD3268" s="3" t="s">
        <v>2791</v>
      </c>
      <c r="CE3268" s="3" t="s">
        <v>2791</v>
      </c>
    </row>
    <row r="3269" spans="1:83">
      <c r="A3269" t="s">
        <v>2038</v>
      </c>
      <c r="B3269">
        <v>50.8</v>
      </c>
      <c r="C3269">
        <v>0.88</v>
      </c>
      <c r="D3269">
        <v>12</v>
      </c>
      <c r="F3269">
        <v>19.600000000000001</v>
      </c>
      <c r="G3269" s="3">
        <f>F3269/Conversions!$C$4</f>
        <v>15.235134084726003</v>
      </c>
      <c r="H3269">
        <v>0.13</v>
      </c>
      <c r="I3269" s="3">
        <f>H3269/Conversions!$C$6</f>
        <v>0.10068153655514252</v>
      </c>
      <c r="J3269">
        <v>7.7</v>
      </c>
      <c r="K3269">
        <v>1.8</v>
      </c>
      <c r="L3269">
        <v>2.29</v>
      </c>
      <c r="M3269">
        <v>1.03</v>
      </c>
      <c r="U3269">
        <f t="shared" si="96"/>
        <v>96.22999999999999</v>
      </c>
      <c r="V3269">
        <v>19.100000000000001</v>
      </c>
      <c r="X3269">
        <v>119.9</v>
      </c>
      <c r="Y3269">
        <v>39.4</v>
      </c>
      <c r="BZ3269" t="s">
        <v>2649</v>
      </c>
      <c r="CD3269" s="3" t="s">
        <v>2791</v>
      </c>
      <c r="CE3269" s="3" t="s">
        <v>2791</v>
      </c>
    </row>
    <row r="3270" spans="1:83">
      <c r="A3270" t="s">
        <v>2038</v>
      </c>
      <c r="B3270">
        <v>51.9</v>
      </c>
      <c r="C3270">
        <v>0.93</v>
      </c>
      <c r="D3270">
        <v>11.6</v>
      </c>
      <c r="F3270">
        <v>20.399999999999999</v>
      </c>
      <c r="G3270" s="3">
        <f>F3270/Conversions!$C$4</f>
        <v>15.856976292265836</v>
      </c>
      <c r="H3270">
        <v>0.13</v>
      </c>
      <c r="I3270" s="3">
        <f>H3270/Conversions!$C$6</f>
        <v>0.10068153655514252</v>
      </c>
      <c r="J3270">
        <v>6.3</v>
      </c>
      <c r="K3270">
        <v>1.4</v>
      </c>
      <c r="L3270">
        <v>2.2000000000000002</v>
      </c>
      <c r="M3270">
        <v>1.1100000000000001</v>
      </c>
      <c r="U3270">
        <f t="shared" si="96"/>
        <v>95.97</v>
      </c>
      <c r="V3270">
        <v>21.8</v>
      </c>
      <c r="X3270">
        <v>81.5</v>
      </c>
      <c r="Y3270">
        <v>291</v>
      </c>
      <c r="BZ3270" t="s">
        <v>2649</v>
      </c>
      <c r="CD3270" s="3" t="s">
        <v>2791</v>
      </c>
      <c r="CE3270" s="3" t="s">
        <v>2791</v>
      </c>
    </row>
    <row r="3271" spans="1:83">
      <c r="A3271" t="s">
        <v>2039</v>
      </c>
      <c r="B3271">
        <v>36.299999999999997</v>
      </c>
      <c r="C3271">
        <v>0.65</v>
      </c>
      <c r="D3271">
        <v>7.4</v>
      </c>
      <c r="F3271">
        <v>16.2</v>
      </c>
      <c r="G3271" s="3">
        <f>F3271/Conversions!$C$4</f>
        <v>12.592304702681695</v>
      </c>
      <c r="H3271">
        <v>1.75</v>
      </c>
      <c r="I3271" s="3">
        <f>H3271/Conversions!$C$6</f>
        <v>1.3553283767038415</v>
      </c>
      <c r="J3271">
        <v>4.2</v>
      </c>
      <c r="K3271">
        <v>16.3</v>
      </c>
      <c r="L3271">
        <v>1.1100000000000001</v>
      </c>
      <c r="M3271">
        <v>0.37</v>
      </c>
      <c r="U3271">
        <f t="shared" si="96"/>
        <v>84.28</v>
      </c>
      <c r="V3271">
        <v>25.3</v>
      </c>
      <c r="X3271">
        <v>81.3</v>
      </c>
      <c r="BZ3271" t="s">
        <v>2649</v>
      </c>
      <c r="CD3271" s="3" t="s">
        <v>2791</v>
      </c>
      <c r="CE3271" s="3" t="s">
        <v>2791</v>
      </c>
    </row>
    <row r="3272" spans="1:83">
      <c r="A3272" t="s">
        <v>2039</v>
      </c>
      <c r="B3272">
        <v>41.7</v>
      </c>
      <c r="C3272">
        <v>0.98</v>
      </c>
      <c r="D3272">
        <v>10.6</v>
      </c>
      <c r="F3272">
        <v>21.4</v>
      </c>
      <c r="G3272" s="3">
        <f>F3272/Conversions!$C$4</f>
        <v>16.634279051690633</v>
      </c>
      <c r="H3272">
        <v>0.28000000000000003</v>
      </c>
      <c r="I3272" s="3">
        <f>H3272/Conversions!$C$6</f>
        <v>0.21685254027261466</v>
      </c>
      <c r="J3272">
        <v>6.3</v>
      </c>
      <c r="K3272">
        <v>6.3</v>
      </c>
      <c r="L3272">
        <v>1.6</v>
      </c>
      <c r="M3272">
        <v>0.4</v>
      </c>
      <c r="U3272">
        <f t="shared" si="96"/>
        <v>89.56</v>
      </c>
      <c r="V3272">
        <v>12.1</v>
      </c>
      <c r="BZ3272" t="s">
        <v>2649</v>
      </c>
      <c r="CD3272" s="3" t="s">
        <v>2791</v>
      </c>
      <c r="CE3272" s="3" t="s">
        <v>2791</v>
      </c>
    </row>
    <row r="3273" spans="1:83">
      <c r="A3273" t="s">
        <v>2039</v>
      </c>
      <c r="B3273">
        <v>37</v>
      </c>
      <c r="C3273">
        <v>0.63</v>
      </c>
      <c r="D3273">
        <v>8.1999999999999993</v>
      </c>
      <c r="F3273">
        <v>12.9</v>
      </c>
      <c r="G3273" s="3">
        <f>F3273/Conversions!$C$4</f>
        <v>10.027205596579869</v>
      </c>
      <c r="H3273">
        <v>0.24</v>
      </c>
      <c r="I3273" s="3">
        <f>H3273/Conversions!$C$6</f>
        <v>0.18587360594795541</v>
      </c>
      <c r="J3273">
        <v>3.6</v>
      </c>
      <c r="K3273">
        <v>20.2</v>
      </c>
      <c r="L3273">
        <v>1.19</v>
      </c>
      <c r="M3273">
        <v>0.31</v>
      </c>
      <c r="U3273">
        <f t="shared" si="96"/>
        <v>84.27000000000001</v>
      </c>
      <c r="V3273">
        <v>18.8</v>
      </c>
      <c r="X3273">
        <v>33.6</v>
      </c>
      <c r="BZ3273" t="s">
        <v>2649</v>
      </c>
      <c r="CD3273" s="3" t="s">
        <v>2791</v>
      </c>
      <c r="CE3273" s="3" t="s">
        <v>2791</v>
      </c>
    </row>
    <row r="3274" spans="1:83">
      <c r="A3274" t="s">
        <v>2039</v>
      </c>
      <c r="B3274">
        <v>42.5</v>
      </c>
      <c r="C3274">
        <v>0.72</v>
      </c>
      <c r="D3274">
        <v>11.6</v>
      </c>
      <c r="F3274">
        <v>25.7</v>
      </c>
      <c r="G3274" s="3">
        <f>F3274/Conversions!$C$4</f>
        <v>19.976680917217255</v>
      </c>
      <c r="H3274">
        <v>2.0299999999999998</v>
      </c>
      <c r="I3274" s="3">
        <f>H3274/Conversions!$C$6</f>
        <v>1.572180916976456</v>
      </c>
      <c r="J3274">
        <v>5.0999999999999996</v>
      </c>
      <c r="K3274">
        <v>4</v>
      </c>
      <c r="L3274">
        <v>2.42</v>
      </c>
      <c r="M3274">
        <v>0.38</v>
      </c>
      <c r="U3274">
        <f t="shared" si="96"/>
        <v>94.45</v>
      </c>
      <c r="V3274">
        <v>15.7</v>
      </c>
      <c r="Y3274">
        <v>233.3</v>
      </c>
      <c r="BZ3274" t="s">
        <v>2649</v>
      </c>
      <c r="CD3274" s="3" t="s">
        <v>2791</v>
      </c>
      <c r="CE3274" s="3" t="s">
        <v>2791</v>
      </c>
    </row>
    <row r="3275" spans="1:83">
      <c r="A3275" t="s">
        <v>2039</v>
      </c>
      <c r="B3275">
        <v>40.6</v>
      </c>
      <c r="C3275">
        <v>1.07</v>
      </c>
      <c r="D3275">
        <v>7.7</v>
      </c>
      <c r="F3275">
        <v>19.5</v>
      </c>
      <c r="G3275" s="3">
        <f>F3275/Conversions!$C$4</f>
        <v>15.157403808783522</v>
      </c>
      <c r="H3275">
        <v>0.26</v>
      </c>
      <c r="I3275" s="3">
        <f>H3275/Conversions!$C$6</f>
        <v>0.20136307311028503</v>
      </c>
      <c r="J3275">
        <v>3.8</v>
      </c>
      <c r="K3275">
        <v>11.3</v>
      </c>
      <c r="L3275">
        <v>2.65</v>
      </c>
      <c r="M3275">
        <v>0.3</v>
      </c>
      <c r="U3275">
        <f t="shared" si="96"/>
        <v>87.18</v>
      </c>
      <c r="V3275">
        <v>19.5</v>
      </c>
      <c r="BZ3275" t="s">
        <v>2649</v>
      </c>
      <c r="CD3275" s="3" t="s">
        <v>2791</v>
      </c>
      <c r="CE3275" s="3" t="s">
        <v>2791</v>
      </c>
    </row>
    <row r="3276" spans="1:83">
      <c r="A3276" t="s">
        <v>2039</v>
      </c>
      <c r="B3276">
        <v>44.8</v>
      </c>
      <c r="C3276">
        <v>0.79</v>
      </c>
      <c r="D3276">
        <v>7.5</v>
      </c>
      <c r="F3276">
        <v>21.7</v>
      </c>
      <c r="G3276" s="3">
        <f>F3276/Conversions!$C$4</f>
        <v>16.867469879518072</v>
      </c>
      <c r="H3276">
        <v>1.59</v>
      </c>
      <c r="I3276" s="3">
        <f>H3276/Conversions!$C$6</f>
        <v>1.2314126394052045</v>
      </c>
      <c r="J3276">
        <v>13</v>
      </c>
      <c r="K3276">
        <v>3.7</v>
      </c>
      <c r="L3276">
        <v>1.9</v>
      </c>
      <c r="M3276">
        <v>0.46</v>
      </c>
      <c r="U3276">
        <f t="shared" si="96"/>
        <v>95.44</v>
      </c>
      <c r="V3276">
        <v>13.1</v>
      </c>
      <c r="BZ3276" t="s">
        <v>2649</v>
      </c>
      <c r="CD3276" s="3" t="s">
        <v>2791</v>
      </c>
      <c r="CE3276" s="3" t="s">
        <v>2791</v>
      </c>
    </row>
    <row r="3277" spans="1:83">
      <c r="A3277" t="s">
        <v>2039</v>
      </c>
      <c r="B3277">
        <v>45</v>
      </c>
      <c r="C3277">
        <v>0.82</v>
      </c>
      <c r="D3277">
        <v>10.6</v>
      </c>
      <c r="F3277">
        <v>18.899999999999999</v>
      </c>
      <c r="G3277" s="3">
        <f>F3277/Conversions!$C$4</f>
        <v>14.691022153128642</v>
      </c>
      <c r="H3277">
        <v>2.44</v>
      </c>
      <c r="I3277" s="3">
        <f>H3277/Conversions!$C$6</f>
        <v>1.8897149938042133</v>
      </c>
      <c r="J3277">
        <v>9</v>
      </c>
      <c r="K3277">
        <v>4.7</v>
      </c>
      <c r="L3277">
        <v>1.68</v>
      </c>
      <c r="M3277">
        <v>0.44</v>
      </c>
      <c r="U3277">
        <f t="shared" si="96"/>
        <v>93.579999999999984</v>
      </c>
      <c r="V3277">
        <v>16.600000000000001</v>
      </c>
      <c r="BZ3277" t="s">
        <v>2649</v>
      </c>
      <c r="CD3277" s="3" t="s">
        <v>2791</v>
      </c>
      <c r="CE3277" s="3" t="s">
        <v>2791</v>
      </c>
    </row>
    <row r="3278" spans="1:83">
      <c r="A3278" t="s">
        <v>2039</v>
      </c>
      <c r="B3278">
        <v>47.8</v>
      </c>
      <c r="C3278">
        <v>0.74</v>
      </c>
      <c r="D3278">
        <v>9.8000000000000007</v>
      </c>
      <c r="F3278">
        <v>17.7</v>
      </c>
      <c r="G3278" s="3">
        <f>F3278/Conversions!$C$4</f>
        <v>13.758258841818888</v>
      </c>
      <c r="H3278">
        <v>0.25</v>
      </c>
      <c r="I3278" s="3">
        <f>H3278/Conversions!$C$6</f>
        <v>0.19361833952912022</v>
      </c>
      <c r="J3278">
        <v>5</v>
      </c>
      <c r="K3278">
        <v>9.4</v>
      </c>
      <c r="L3278">
        <v>1.58</v>
      </c>
      <c r="M3278">
        <v>0.65</v>
      </c>
      <c r="U3278">
        <f t="shared" si="96"/>
        <v>92.919999999999987</v>
      </c>
      <c r="V3278">
        <v>16.899999999999999</v>
      </c>
      <c r="BZ3278" t="s">
        <v>2649</v>
      </c>
      <c r="CD3278" s="3" t="s">
        <v>2791</v>
      </c>
      <c r="CE3278" s="3" t="s">
        <v>2791</v>
      </c>
    </row>
    <row r="3279" spans="1:83">
      <c r="A3279" t="s">
        <v>2039</v>
      </c>
      <c r="B3279">
        <v>25.9</v>
      </c>
      <c r="C3279">
        <v>0.56000000000000005</v>
      </c>
      <c r="D3279">
        <v>6.2</v>
      </c>
      <c r="F3279">
        <v>11.9</v>
      </c>
      <c r="G3279" s="3">
        <f>F3279/Conversions!$C$4</f>
        <v>9.2499028371550729</v>
      </c>
      <c r="H3279">
        <v>0.32</v>
      </c>
      <c r="I3279" s="3">
        <f>H3279/Conversions!$C$6</f>
        <v>0.24783147459727387</v>
      </c>
      <c r="J3279">
        <v>3</v>
      </c>
      <c r="K3279">
        <v>24.5</v>
      </c>
      <c r="L3279">
        <v>0.79</v>
      </c>
      <c r="M3279">
        <v>0.24</v>
      </c>
      <c r="U3279">
        <f t="shared" si="96"/>
        <v>73.410000000000011</v>
      </c>
      <c r="V3279">
        <v>24.6</v>
      </c>
      <c r="X3279">
        <v>27.8</v>
      </c>
      <c r="BZ3279" t="s">
        <v>2649</v>
      </c>
      <c r="CD3279" s="3" t="s">
        <v>2791</v>
      </c>
      <c r="CE3279" s="3" t="s">
        <v>2791</v>
      </c>
    </row>
    <row r="3280" spans="1:83">
      <c r="A3280" t="s">
        <v>2040</v>
      </c>
      <c r="B3280">
        <v>34.5</v>
      </c>
      <c r="C3280">
        <v>0.66</v>
      </c>
      <c r="D3280">
        <v>7.8</v>
      </c>
      <c r="F3280">
        <v>12.4</v>
      </c>
      <c r="G3280" s="3">
        <f>F3280/Conversions!$C$4</f>
        <v>9.6385542168674707</v>
      </c>
      <c r="H3280">
        <v>0.15</v>
      </c>
      <c r="I3280" s="3">
        <f>H3280/Conversions!$C$6</f>
        <v>0.11617100371747212</v>
      </c>
      <c r="J3280">
        <v>2.6</v>
      </c>
      <c r="K3280">
        <v>20.7</v>
      </c>
      <c r="L3280">
        <v>3.54</v>
      </c>
      <c r="M3280">
        <v>0.46</v>
      </c>
      <c r="U3280">
        <f t="shared" si="96"/>
        <v>82.81</v>
      </c>
      <c r="V3280">
        <v>22.2</v>
      </c>
      <c r="X3280">
        <v>67.900000000000006</v>
      </c>
      <c r="BZ3280" t="s">
        <v>2649</v>
      </c>
      <c r="CD3280" s="3" t="s">
        <v>2791</v>
      </c>
      <c r="CE3280" s="3" t="s">
        <v>2791</v>
      </c>
    </row>
    <row r="3281" spans="1:83">
      <c r="A3281" t="s">
        <v>2040</v>
      </c>
      <c r="B3281">
        <v>45.4</v>
      </c>
      <c r="C3281">
        <v>0.79</v>
      </c>
      <c r="D3281">
        <v>11.2</v>
      </c>
      <c r="F3281">
        <v>17.3</v>
      </c>
      <c r="G3281" s="3">
        <f>F3281/Conversions!$C$4</f>
        <v>13.44733773804897</v>
      </c>
      <c r="H3281">
        <v>0.16</v>
      </c>
      <c r="I3281" s="3">
        <f>H3281/Conversions!$C$6</f>
        <v>0.12391573729863693</v>
      </c>
      <c r="J3281">
        <v>4.0999999999999996</v>
      </c>
      <c r="K3281">
        <v>13.2</v>
      </c>
      <c r="L3281">
        <v>2</v>
      </c>
      <c r="M3281">
        <v>0.99</v>
      </c>
      <c r="U3281">
        <f t="shared" si="96"/>
        <v>95.14</v>
      </c>
      <c r="V3281">
        <v>21.1</v>
      </c>
      <c r="X3281">
        <v>94</v>
      </c>
      <c r="Y3281">
        <v>153.1</v>
      </c>
      <c r="BZ3281" t="s">
        <v>2649</v>
      </c>
      <c r="CD3281" s="3" t="s">
        <v>2791</v>
      </c>
      <c r="CE3281" s="3" t="s">
        <v>2791</v>
      </c>
    </row>
    <row r="3282" spans="1:83">
      <c r="A3282" t="s">
        <v>2040</v>
      </c>
      <c r="B3282">
        <v>36.1</v>
      </c>
      <c r="C3282">
        <v>0.66</v>
      </c>
      <c r="D3282">
        <v>7.7</v>
      </c>
      <c r="F3282">
        <v>13.1</v>
      </c>
      <c r="G3282" s="3">
        <f>F3282/Conversions!$C$4</f>
        <v>10.182666148464827</v>
      </c>
      <c r="H3282">
        <v>0.14000000000000001</v>
      </c>
      <c r="I3282" s="3">
        <f>H3282/Conversions!$C$6</f>
        <v>0.10842627013630733</v>
      </c>
      <c r="J3282">
        <v>2.4</v>
      </c>
      <c r="K3282">
        <v>21.7</v>
      </c>
      <c r="L3282">
        <v>1.1000000000000001</v>
      </c>
      <c r="M3282">
        <v>0.5</v>
      </c>
      <c r="U3282">
        <f t="shared" si="96"/>
        <v>83.399999999999991</v>
      </c>
      <c r="V3282">
        <v>31.8</v>
      </c>
      <c r="X3282">
        <v>84.5</v>
      </c>
      <c r="BZ3282" t="s">
        <v>2649</v>
      </c>
      <c r="CD3282" s="3" t="s">
        <v>2791</v>
      </c>
      <c r="CE3282" s="3" t="s">
        <v>2791</v>
      </c>
    </row>
    <row r="3283" spans="1:83">
      <c r="A3283" t="s">
        <v>2040</v>
      </c>
      <c r="B3283">
        <v>38.700000000000003</v>
      </c>
      <c r="C3283">
        <v>0.76</v>
      </c>
      <c r="D3283">
        <v>7.9</v>
      </c>
      <c r="F3283">
        <v>15.7</v>
      </c>
      <c r="G3283" s="3">
        <f>F3283/Conversions!$C$4</f>
        <v>12.203653322969297</v>
      </c>
      <c r="H3283">
        <v>0.15</v>
      </c>
      <c r="I3283" s="3">
        <f>H3283/Conversions!$C$6</f>
        <v>0.11617100371747212</v>
      </c>
      <c r="J3283">
        <v>3.6</v>
      </c>
      <c r="K3283">
        <v>17.5</v>
      </c>
      <c r="L3283">
        <v>1.22</v>
      </c>
      <c r="M3283">
        <v>0.46</v>
      </c>
      <c r="U3283">
        <f t="shared" si="96"/>
        <v>85.990000000000009</v>
      </c>
      <c r="V3283">
        <v>2.2999999999999998</v>
      </c>
      <c r="X3283">
        <v>87.8</v>
      </c>
      <c r="BZ3283" t="s">
        <v>2649</v>
      </c>
      <c r="CD3283" s="3" t="s">
        <v>2791</v>
      </c>
      <c r="CE3283" s="3" t="s">
        <v>2791</v>
      </c>
    </row>
    <row r="3284" spans="1:83">
      <c r="A3284" t="s">
        <v>2040</v>
      </c>
      <c r="B3284">
        <v>42.9</v>
      </c>
      <c r="C3284">
        <v>0.69</v>
      </c>
      <c r="D3284">
        <v>8.9</v>
      </c>
      <c r="F3284">
        <v>14.1</v>
      </c>
      <c r="G3284" s="3">
        <f>F3284/Conversions!$C$4</f>
        <v>10.959968907889623</v>
      </c>
      <c r="H3284">
        <v>0.15</v>
      </c>
      <c r="I3284" s="3">
        <f>H3284/Conversions!$C$6</f>
        <v>0.11617100371747212</v>
      </c>
      <c r="J3284">
        <v>3.4</v>
      </c>
      <c r="K3284">
        <v>16.100000000000001</v>
      </c>
      <c r="L3284">
        <v>3.11</v>
      </c>
      <c r="M3284">
        <v>0.81</v>
      </c>
      <c r="U3284">
        <f t="shared" si="96"/>
        <v>90.16</v>
      </c>
      <c r="V3284">
        <v>27.3</v>
      </c>
      <c r="X3284">
        <v>59.1</v>
      </c>
      <c r="BZ3284" t="s">
        <v>2649</v>
      </c>
      <c r="CD3284" s="3" t="s">
        <v>2791</v>
      </c>
      <c r="CE3284" s="3" t="s">
        <v>2791</v>
      </c>
    </row>
    <row r="3285" spans="1:83">
      <c r="A3285" t="s">
        <v>2040</v>
      </c>
      <c r="B3285">
        <v>46.2</v>
      </c>
      <c r="C3285">
        <v>0.94</v>
      </c>
      <c r="D3285">
        <v>11.1</v>
      </c>
      <c r="F3285">
        <v>17</v>
      </c>
      <c r="G3285" s="3">
        <f>F3285/Conversions!$C$4</f>
        <v>13.214146910221531</v>
      </c>
      <c r="H3285">
        <v>0.15</v>
      </c>
      <c r="I3285" s="3">
        <f>H3285/Conversions!$C$6</f>
        <v>0.11617100371747212</v>
      </c>
      <c r="J3285">
        <v>4.3</v>
      </c>
      <c r="K3285">
        <v>9.1</v>
      </c>
      <c r="L3285">
        <v>2.23</v>
      </c>
      <c r="M3285">
        <v>0.73</v>
      </c>
      <c r="U3285">
        <f t="shared" si="96"/>
        <v>91.75</v>
      </c>
      <c r="V3285">
        <v>17.5</v>
      </c>
      <c r="X3285">
        <v>139</v>
      </c>
      <c r="BZ3285" t="s">
        <v>2649</v>
      </c>
      <c r="CD3285" s="3" t="s">
        <v>2791</v>
      </c>
      <c r="CE3285" s="3" t="s">
        <v>2791</v>
      </c>
    </row>
    <row r="3286" spans="1:83">
      <c r="A3286" t="s">
        <v>2040</v>
      </c>
      <c r="B3286">
        <v>50.6</v>
      </c>
      <c r="C3286">
        <v>0.9</v>
      </c>
      <c r="D3286">
        <v>12.1</v>
      </c>
      <c r="F3286">
        <v>19.2</v>
      </c>
      <c r="G3286" s="3">
        <f>F3286/Conversions!$C$4</f>
        <v>14.924212980956082</v>
      </c>
      <c r="H3286">
        <v>0.13</v>
      </c>
      <c r="I3286" s="3">
        <f>H3286/Conversions!$C$6</f>
        <v>0.10068153655514252</v>
      </c>
      <c r="J3286">
        <v>4.0999999999999996</v>
      </c>
      <c r="K3286">
        <v>7.9</v>
      </c>
      <c r="L3286">
        <v>2.33</v>
      </c>
      <c r="M3286">
        <v>1.1399999999999999</v>
      </c>
      <c r="U3286">
        <f t="shared" si="96"/>
        <v>98.4</v>
      </c>
      <c r="V3286">
        <v>16.7</v>
      </c>
      <c r="X3286">
        <v>98.2</v>
      </c>
      <c r="Y3286">
        <v>164.7</v>
      </c>
      <c r="BZ3286" t="s">
        <v>2649</v>
      </c>
      <c r="CD3286" s="3" t="s">
        <v>2791</v>
      </c>
      <c r="CE3286" s="3" t="s">
        <v>2791</v>
      </c>
    </row>
    <row r="3287" spans="1:83">
      <c r="A3287" t="s">
        <v>2041</v>
      </c>
      <c r="B3287">
        <v>28.8</v>
      </c>
      <c r="C3287">
        <v>0.6</v>
      </c>
      <c r="D3287">
        <v>5.5</v>
      </c>
      <c r="F3287">
        <v>11</v>
      </c>
      <c r="G3287" s="3">
        <f>F3287/Conversions!$C$4</f>
        <v>8.5503303536727557</v>
      </c>
      <c r="H3287">
        <v>0.13</v>
      </c>
      <c r="I3287" s="3">
        <f>H3287/Conversions!$C$6</f>
        <v>0.10068153655514252</v>
      </c>
      <c r="J3287">
        <v>2.5</v>
      </c>
      <c r="K3287">
        <v>25.1</v>
      </c>
      <c r="L3287">
        <v>0.7</v>
      </c>
      <c r="M3287">
        <v>0.27</v>
      </c>
      <c r="U3287">
        <f t="shared" si="96"/>
        <v>74.599999999999994</v>
      </c>
      <c r="V3287">
        <v>16.899999999999999</v>
      </c>
      <c r="X3287">
        <v>33.200000000000003</v>
      </c>
      <c r="BZ3287" t="s">
        <v>2649</v>
      </c>
      <c r="CD3287" s="3" t="s">
        <v>2791</v>
      </c>
      <c r="CE3287" s="3" t="s">
        <v>2791</v>
      </c>
    </row>
    <row r="3288" spans="1:83">
      <c r="A3288" t="s">
        <v>2041</v>
      </c>
      <c r="B3288">
        <v>32.1</v>
      </c>
      <c r="C3288">
        <v>0.65</v>
      </c>
      <c r="D3288">
        <v>5.9</v>
      </c>
      <c r="F3288">
        <v>12.6</v>
      </c>
      <c r="G3288" s="3">
        <f>F3288/Conversions!$C$4</f>
        <v>9.7940147687524295</v>
      </c>
      <c r="H3288">
        <v>0.15</v>
      </c>
      <c r="I3288" s="3">
        <f>H3288/Conversions!$C$6</f>
        <v>0.11617100371747212</v>
      </c>
      <c r="J3288">
        <v>2.9</v>
      </c>
      <c r="K3288">
        <v>22.4</v>
      </c>
      <c r="L3288">
        <v>0.79</v>
      </c>
      <c r="M3288">
        <v>0.28999999999999998</v>
      </c>
      <c r="U3288">
        <f t="shared" si="96"/>
        <v>77.779999999999987</v>
      </c>
      <c r="V3288">
        <v>21</v>
      </c>
      <c r="X3288">
        <v>44.3</v>
      </c>
      <c r="BZ3288" t="s">
        <v>2649</v>
      </c>
      <c r="CD3288" s="3" t="s">
        <v>2791</v>
      </c>
      <c r="CE3288" s="3" t="s">
        <v>2791</v>
      </c>
    </row>
    <row r="3289" spans="1:83">
      <c r="A3289" t="s">
        <v>2041</v>
      </c>
      <c r="B3289">
        <v>35.200000000000003</v>
      </c>
      <c r="C3289">
        <v>0.69</v>
      </c>
      <c r="D3289">
        <v>6.4</v>
      </c>
      <c r="F3289">
        <v>13.4</v>
      </c>
      <c r="G3289" s="3">
        <f>F3289/Conversions!$C$4</f>
        <v>10.415856976292266</v>
      </c>
      <c r="H3289">
        <v>0.15</v>
      </c>
      <c r="I3289" s="3">
        <f>H3289/Conversions!$C$6</f>
        <v>0.11617100371747212</v>
      </c>
      <c r="J3289">
        <v>3.5</v>
      </c>
      <c r="K3289">
        <v>22.4</v>
      </c>
      <c r="L3289">
        <v>0.93</v>
      </c>
      <c r="M3289">
        <v>0.44</v>
      </c>
      <c r="U3289">
        <f t="shared" si="96"/>
        <v>83.110000000000014</v>
      </c>
      <c r="V3289">
        <v>2.9</v>
      </c>
      <c r="X3289">
        <v>39.200000000000003</v>
      </c>
      <c r="BZ3289" t="s">
        <v>2649</v>
      </c>
      <c r="CD3289" s="3" t="s">
        <v>2791</v>
      </c>
      <c r="CE3289" s="3" t="s">
        <v>2791</v>
      </c>
    </row>
    <row r="3290" spans="1:83">
      <c r="A3290" t="s">
        <v>2041</v>
      </c>
      <c r="B3290">
        <v>32.1</v>
      </c>
      <c r="C3290">
        <v>0.65</v>
      </c>
      <c r="D3290">
        <v>6.2</v>
      </c>
      <c r="F3290">
        <v>11.8</v>
      </c>
      <c r="G3290" s="3">
        <f>F3290/Conversions!$C$4</f>
        <v>9.1721725612125926</v>
      </c>
      <c r="H3290">
        <v>0.13</v>
      </c>
      <c r="I3290" s="3">
        <f>H3290/Conversions!$C$6</f>
        <v>0.10068153655514252</v>
      </c>
      <c r="J3290">
        <v>2.5</v>
      </c>
      <c r="K3290">
        <v>23.5</v>
      </c>
      <c r="L3290">
        <v>0.86</v>
      </c>
      <c r="M3290">
        <v>0.33</v>
      </c>
      <c r="U3290">
        <f t="shared" si="96"/>
        <v>78.069999999999993</v>
      </c>
      <c r="V3290">
        <v>24.7</v>
      </c>
      <c r="X3290">
        <v>39.299999999999997</v>
      </c>
      <c r="BZ3290" t="s">
        <v>2649</v>
      </c>
      <c r="CD3290" s="3" t="s">
        <v>2791</v>
      </c>
      <c r="CE3290" s="3" t="s">
        <v>2791</v>
      </c>
    </row>
    <row r="3291" spans="1:83">
      <c r="A3291" t="s">
        <v>2041</v>
      </c>
      <c r="B3291">
        <v>32.200000000000003</v>
      </c>
      <c r="C3291">
        <v>0.66</v>
      </c>
      <c r="D3291">
        <v>6.2</v>
      </c>
      <c r="F3291">
        <v>12.3</v>
      </c>
      <c r="G3291" s="3">
        <f>F3291/Conversions!$C$4</f>
        <v>9.5608239409249904</v>
      </c>
      <c r="H3291">
        <v>0.15</v>
      </c>
      <c r="I3291" s="3">
        <f>H3291/Conversions!$C$6</f>
        <v>0.11617100371747212</v>
      </c>
      <c r="J3291">
        <v>2.8</v>
      </c>
      <c r="K3291">
        <v>23.3</v>
      </c>
      <c r="L3291">
        <v>0.81</v>
      </c>
      <c r="M3291">
        <v>0.36</v>
      </c>
      <c r="U3291">
        <f t="shared" si="96"/>
        <v>78.78</v>
      </c>
      <c r="V3291">
        <v>27</v>
      </c>
      <c r="X3291">
        <v>52.1</v>
      </c>
      <c r="BZ3291" t="s">
        <v>2649</v>
      </c>
      <c r="CD3291" s="3" t="s">
        <v>2791</v>
      </c>
      <c r="CE3291" s="3" t="s">
        <v>2791</v>
      </c>
    </row>
    <row r="3292" spans="1:83">
      <c r="A3292" t="s">
        <v>2041</v>
      </c>
      <c r="B3292">
        <v>32</v>
      </c>
      <c r="C3292">
        <v>0.64</v>
      </c>
      <c r="D3292">
        <v>6.3</v>
      </c>
      <c r="F3292">
        <v>12.6</v>
      </c>
      <c r="G3292" s="3">
        <f>F3292/Conversions!$C$4</f>
        <v>9.7940147687524295</v>
      </c>
      <c r="H3292">
        <v>0.14000000000000001</v>
      </c>
      <c r="I3292" s="3">
        <f>H3292/Conversions!$C$6</f>
        <v>0.10842627013630733</v>
      </c>
      <c r="J3292">
        <v>2.7</v>
      </c>
      <c r="K3292">
        <v>21.7</v>
      </c>
      <c r="L3292">
        <v>0.88</v>
      </c>
      <c r="M3292">
        <v>0.41</v>
      </c>
      <c r="U3292">
        <f t="shared" si="96"/>
        <v>77.36999999999999</v>
      </c>
      <c r="V3292">
        <v>21.1</v>
      </c>
      <c r="BZ3292" t="s">
        <v>2649</v>
      </c>
      <c r="CD3292" s="3" t="s">
        <v>2791</v>
      </c>
      <c r="CE3292" s="3" t="s">
        <v>2791</v>
      </c>
    </row>
    <row r="3293" spans="1:83">
      <c r="A3293" t="s">
        <v>2042</v>
      </c>
      <c r="B3293">
        <v>31.8</v>
      </c>
      <c r="C3293">
        <v>0.62</v>
      </c>
      <c r="D3293">
        <v>5.0999999999999996</v>
      </c>
      <c r="F3293">
        <v>12.4</v>
      </c>
      <c r="G3293" s="3">
        <f>F3293/Conversions!$C$4</f>
        <v>9.6385542168674707</v>
      </c>
      <c r="H3293">
        <v>0.16</v>
      </c>
      <c r="I3293" s="3">
        <f>H3293/Conversions!$C$6</f>
        <v>0.12391573729863693</v>
      </c>
      <c r="J3293">
        <v>3.2</v>
      </c>
      <c r="K3293">
        <v>21.5</v>
      </c>
      <c r="L3293">
        <v>0.6</v>
      </c>
      <c r="M3293">
        <v>0.25</v>
      </c>
      <c r="U3293">
        <f t="shared" si="96"/>
        <v>75.63000000000001</v>
      </c>
      <c r="V3293">
        <v>15</v>
      </c>
      <c r="BZ3293" t="s">
        <v>2649</v>
      </c>
      <c r="CD3293" s="3" t="s">
        <v>2791</v>
      </c>
      <c r="CE3293" s="3" t="s">
        <v>2791</v>
      </c>
    </row>
    <row r="3294" spans="1:83">
      <c r="A3294" t="s">
        <v>2042</v>
      </c>
      <c r="B3294">
        <v>32.5</v>
      </c>
      <c r="C3294">
        <v>0.64</v>
      </c>
      <c r="D3294">
        <v>5.7</v>
      </c>
      <c r="F3294">
        <v>12.7</v>
      </c>
      <c r="G3294" s="3">
        <f>F3294/Conversions!$C$4</f>
        <v>9.871745044694908</v>
      </c>
      <c r="H3294">
        <v>0.16</v>
      </c>
      <c r="I3294" s="3">
        <f>H3294/Conversions!$C$6</f>
        <v>0.12391573729863693</v>
      </c>
      <c r="J3294">
        <v>3</v>
      </c>
      <c r="K3294">
        <v>21.6</v>
      </c>
      <c r="L3294">
        <v>0.75</v>
      </c>
      <c r="M3294">
        <v>0.28999999999999998</v>
      </c>
      <c r="U3294">
        <f t="shared" si="96"/>
        <v>77.34</v>
      </c>
      <c r="V3294">
        <v>16.7</v>
      </c>
      <c r="X3294">
        <v>3.6</v>
      </c>
      <c r="BZ3294" t="s">
        <v>2649</v>
      </c>
      <c r="CD3294" s="3" t="s">
        <v>2791</v>
      </c>
      <c r="CE3294" s="3" t="s">
        <v>2791</v>
      </c>
    </row>
    <row r="3295" spans="1:83">
      <c r="A3295" t="s">
        <v>2042</v>
      </c>
      <c r="B3295">
        <v>31.7</v>
      </c>
      <c r="C3295">
        <v>0.62</v>
      </c>
      <c r="D3295">
        <v>5.5</v>
      </c>
      <c r="F3295">
        <v>12.5</v>
      </c>
      <c r="G3295" s="3">
        <f>F3295/Conversions!$C$4</f>
        <v>9.7162844928099492</v>
      </c>
      <c r="H3295">
        <v>0.15</v>
      </c>
      <c r="I3295" s="3">
        <f>H3295/Conversions!$C$6</f>
        <v>0.11617100371747212</v>
      </c>
      <c r="J3295">
        <v>3.6</v>
      </c>
      <c r="K3295">
        <v>20.5</v>
      </c>
      <c r="L3295">
        <v>0.72</v>
      </c>
      <c r="M3295">
        <v>0.3</v>
      </c>
      <c r="U3295">
        <f t="shared" si="96"/>
        <v>75.59</v>
      </c>
      <c r="V3295">
        <v>19.899999999999999</v>
      </c>
      <c r="BZ3295" t="s">
        <v>2649</v>
      </c>
      <c r="CD3295" s="3" t="s">
        <v>2791</v>
      </c>
      <c r="CE3295" s="3" t="s">
        <v>2791</v>
      </c>
    </row>
    <row r="3296" spans="1:83">
      <c r="A3296" t="s">
        <v>2042</v>
      </c>
      <c r="B3296">
        <v>31.5</v>
      </c>
      <c r="C3296">
        <v>0.63</v>
      </c>
      <c r="D3296">
        <v>5.3</v>
      </c>
      <c r="F3296">
        <v>12.6</v>
      </c>
      <c r="G3296" s="3">
        <f>F3296/Conversions!$C$4</f>
        <v>9.7940147687524295</v>
      </c>
      <c r="H3296">
        <v>0.15</v>
      </c>
      <c r="I3296" s="3">
        <f>H3296/Conversions!$C$6</f>
        <v>0.11617100371747212</v>
      </c>
      <c r="J3296">
        <v>3.4</v>
      </c>
      <c r="K3296">
        <v>22.4</v>
      </c>
      <c r="L3296">
        <v>0.65</v>
      </c>
      <c r="M3296">
        <v>0.27</v>
      </c>
      <c r="U3296">
        <f t="shared" si="96"/>
        <v>76.899999999999991</v>
      </c>
      <c r="V3296">
        <v>11.6</v>
      </c>
      <c r="BZ3296" t="s">
        <v>2649</v>
      </c>
      <c r="CD3296" s="3" t="s">
        <v>2791</v>
      </c>
      <c r="CE3296" s="3" t="s">
        <v>2791</v>
      </c>
    </row>
    <row r="3297" spans="1:83">
      <c r="A3297" t="s">
        <v>2042</v>
      </c>
      <c r="B3297">
        <v>27.7</v>
      </c>
      <c r="C3297">
        <v>0.57999999999999996</v>
      </c>
      <c r="D3297">
        <v>4.8</v>
      </c>
      <c r="F3297">
        <v>10.3</v>
      </c>
      <c r="G3297" s="3">
        <f>F3297/Conversions!$C$4</f>
        <v>8.0062184220753991</v>
      </c>
      <c r="H3297">
        <v>0.13</v>
      </c>
      <c r="I3297" s="3">
        <f>H3297/Conversions!$C$6</f>
        <v>0.10068153655514252</v>
      </c>
      <c r="J3297">
        <v>2.2000000000000002</v>
      </c>
      <c r="K3297">
        <v>25.5</v>
      </c>
      <c r="L3297">
        <v>0.53</v>
      </c>
      <c r="M3297">
        <v>0.22</v>
      </c>
      <c r="U3297">
        <f t="shared" si="96"/>
        <v>71.959999999999994</v>
      </c>
      <c r="V3297">
        <v>16.3</v>
      </c>
      <c r="BZ3297" t="s">
        <v>2649</v>
      </c>
      <c r="CD3297" s="3" t="s">
        <v>2791</v>
      </c>
      <c r="CE3297" s="3" t="s">
        <v>2791</v>
      </c>
    </row>
    <row r="3298" spans="1:83">
      <c r="A3298" t="s">
        <v>2042</v>
      </c>
      <c r="B3298">
        <v>32.1</v>
      </c>
      <c r="C3298">
        <v>0.62</v>
      </c>
      <c r="D3298">
        <v>5.8</v>
      </c>
      <c r="F3298">
        <v>11.9</v>
      </c>
      <c r="G3298" s="3">
        <f>F3298/Conversions!$C$4</f>
        <v>9.2499028371550729</v>
      </c>
      <c r="H3298">
        <v>0.15</v>
      </c>
      <c r="I3298" s="3">
        <f>H3298/Conversions!$C$6</f>
        <v>0.11617100371747212</v>
      </c>
      <c r="J3298">
        <v>2.2999999999999998</v>
      </c>
      <c r="K3298">
        <v>22.9</v>
      </c>
      <c r="L3298">
        <v>0.71</v>
      </c>
      <c r="M3298">
        <v>0.31</v>
      </c>
      <c r="U3298">
        <f t="shared" si="96"/>
        <v>76.790000000000006</v>
      </c>
      <c r="V3298">
        <v>14.2</v>
      </c>
      <c r="X3298">
        <v>29.7</v>
      </c>
      <c r="BZ3298" t="s">
        <v>2649</v>
      </c>
      <c r="CD3298" s="3" t="s">
        <v>2791</v>
      </c>
      <c r="CE3298" s="3" t="s">
        <v>2791</v>
      </c>
    </row>
    <row r="3299" spans="1:83">
      <c r="A3299" t="s">
        <v>2042</v>
      </c>
      <c r="B3299">
        <v>33.9</v>
      </c>
      <c r="C3299">
        <v>0.64</v>
      </c>
      <c r="D3299">
        <v>5.9</v>
      </c>
      <c r="F3299">
        <v>12.9</v>
      </c>
      <c r="G3299" s="3">
        <f>F3299/Conversions!$C$4</f>
        <v>10.027205596579869</v>
      </c>
      <c r="H3299">
        <v>0.15</v>
      </c>
      <c r="I3299" s="3">
        <f>H3299/Conversions!$C$6</f>
        <v>0.11617100371747212</v>
      </c>
      <c r="J3299">
        <v>2.8</v>
      </c>
      <c r="K3299">
        <v>21.6</v>
      </c>
      <c r="L3299">
        <v>0.73</v>
      </c>
      <c r="M3299">
        <v>0.35</v>
      </c>
      <c r="U3299">
        <f t="shared" si="96"/>
        <v>78.970000000000013</v>
      </c>
      <c r="V3299">
        <v>17.7</v>
      </c>
      <c r="BZ3299" t="s">
        <v>2649</v>
      </c>
      <c r="CD3299" s="3" t="s">
        <v>2791</v>
      </c>
      <c r="CE3299" s="3" t="s">
        <v>2791</v>
      </c>
    </row>
    <row r="3300" spans="1:83">
      <c r="A3300" t="s">
        <v>2042</v>
      </c>
      <c r="B3300">
        <v>35.4</v>
      </c>
      <c r="C3300">
        <v>0.67</v>
      </c>
      <c r="D3300">
        <v>6.7</v>
      </c>
      <c r="F3300">
        <v>13.6</v>
      </c>
      <c r="G3300" s="3">
        <f>F3300/Conversions!$C$4</f>
        <v>10.571317528177225</v>
      </c>
      <c r="H3300">
        <v>0.14000000000000001</v>
      </c>
      <c r="I3300" s="3">
        <f>H3300/Conversions!$C$6</f>
        <v>0.10842627013630733</v>
      </c>
      <c r="J3300">
        <v>2.7</v>
      </c>
      <c r="K3300">
        <v>19.100000000000001</v>
      </c>
      <c r="L3300">
        <v>0.95</v>
      </c>
      <c r="M3300">
        <v>0.44</v>
      </c>
      <c r="U3300">
        <f t="shared" si="96"/>
        <v>79.7</v>
      </c>
      <c r="V3300">
        <v>14.7</v>
      </c>
      <c r="X3300">
        <v>29.3</v>
      </c>
      <c r="BZ3300" t="s">
        <v>2649</v>
      </c>
      <c r="CD3300" s="3" t="s">
        <v>2791</v>
      </c>
      <c r="CE3300" s="3" t="s">
        <v>2791</v>
      </c>
    </row>
    <row r="3301" spans="1:83">
      <c r="A3301" t="s">
        <v>2043</v>
      </c>
      <c r="B3301">
        <v>31.1</v>
      </c>
      <c r="C3301">
        <v>0.57999999999999996</v>
      </c>
      <c r="D3301">
        <v>6.1</v>
      </c>
      <c r="F3301">
        <v>11.8</v>
      </c>
      <c r="G3301" s="3">
        <f>F3301/Conversions!$C$4</f>
        <v>9.1721725612125926</v>
      </c>
      <c r="H3301">
        <v>0.15</v>
      </c>
      <c r="I3301" s="3">
        <f>H3301/Conversions!$C$6</f>
        <v>0.11617100371747212</v>
      </c>
      <c r="J3301">
        <v>2.7</v>
      </c>
      <c r="K3301">
        <v>24.2</v>
      </c>
      <c r="L3301">
        <v>0.71</v>
      </c>
      <c r="M3301">
        <v>0.26</v>
      </c>
      <c r="U3301">
        <f t="shared" si="96"/>
        <v>77.599999999999994</v>
      </c>
      <c r="V3301">
        <v>13.6</v>
      </c>
      <c r="X3301">
        <v>43.6</v>
      </c>
      <c r="BZ3301" t="s">
        <v>2649</v>
      </c>
      <c r="CD3301" s="3" t="s">
        <v>2791</v>
      </c>
      <c r="CE3301" s="3" t="s">
        <v>2791</v>
      </c>
    </row>
    <row r="3302" spans="1:83">
      <c r="A3302" t="s">
        <v>2044</v>
      </c>
      <c r="B3302">
        <v>43.8</v>
      </c>
      <c r="C3302">
        <v>0.82</v>
      </c>
      <c r="D3302">
        <v>8.6</v>
      </c>
      <c r="F3302">
        <v>16.3</v>
      </c>
      <c r="G3302" s="3">
        <f>F3302/Conversions!$C$4</f>
        <v>12.670034978624175</v>
      </c>
      <c r="H3302">
        <v>0.15</v>
      </c>
      <c r="I3302" s="3">
        <f>H3302/Conversions!$C$6</f>
        <v>0.11617100371747212</v>
      </c>
      <c r="J3302">
        <v>5.5</v>
      </c>
      <c r="K3302">
        <v>10.9</v>
      </c>
      <c r="L3302">
        <v>1.82</v>
      </c>
      <c r="M3302">
        <v>0.68</v>
      </c>
      <c r="U3302">
        <f t="shared" si="96"/>
        <v>88.57</v>
      </c>
      <c r="V3302">
        <v>17.899999999999999</v>
      </c>
      <c r="X3302">
        <v>44</v>
      </c>
      <c r="Y3302">
        <v>143.69999999999999</v>
      </c>
      <c r="BZ3302" t="s">
        <v>2649</v>
      </c>
      <c r="CD3302" s="3" t="s">
        <v>2791</v>
      </c>
      <c r="CE3302" s="3" t="s">
        <v>2791</v>
      </c>
    </row>
    <row r="3303" spans="1:83">
      <c r="A3303" t="s">
        <v>2044</v>
      </c>
      <c r="B3303">
        <v>42.2</v>
      </c>
      <c r="C3303">
        <v>0.87</v>
      </c>
      <c r="D3303">
        <v>7.9</v>
      </c>
      <c r="F3303">
        <v>16.600000000000001</v>
      </c>
      <c r="G3303" s="3">
        <f>F3303/Conversions!$C$4</f>
        <v>12.903225806451614</v>
      </c>
      <c r="H3303">
        <v>0.16</v>
      </c>
      <c r="I3303" s="3">
        <f>H3303/Conversions!$C$6</f>
        <v>0.12391573729863693</v>
      </c>
      <c r="J3303">
        <v>4.8</v>
      </c>
      <c r="K3303">
        <v>13.1</v>
      </c>
      <c r="L3303">
        <v>1.37</v>
      </c>
      <c r="M3303">
        <v>0.64</v>
      </c>
      <c r="U3303">
        <f t="shared" si="96"/>
        <v>87.640000000000015</v>
      </c>
      <c r="V3303">
        <v>18.8</v>
      </c>
      <c r="X3303">
        <v>87.1</v>
      </c>
      <c r="Y3303">
        <v>161.19999999999999</v>
      </c>
      <c r="BZ3303" t="s">
        <v>2649</v>
      </c>
      <c r="CD3303" s="3" t="s">
        <v>2791</v>
      </c>
      <c r="CE3303" s="3" t="s">
        <v>2791</v>
      </c>
    </row>
    <row r="3304" spans="1:83">
      <c r="A3304" t="s">
        <v>2044</v>
      </c>
      <c r="B3304">
        <v>39.299999999999997</v>
      </c>
      <c r="C3304">
        <v>0.81</v>
      </c>
      <c r="D3304">
        <v>7.8</v>
      </c>
      <c r="F3304">
        <v>16</v>
      </c>
      <c r="G3304" s="3">
        <f>F3304/Conversions!$C$4</f>
        <v>12.436844150796736</v>
      </c>
      <c r="H3304">
        <v>0.18</v>
      </c>
      <c r="I3304" s="3">
        <f>H3304/Conversions!$C$6</f>
        <v>0.13940520446096655</v>
      </c>
      <c r="J3304">
        <v>4.9000000000000004</v>
      </c>
      <c r="K3304">
        <v>15.8</v>
      </c>
      <c r="L3304">
        <v>1.2</v>
      </c>
      <c r="M3304">
        <v>0.37</v>
      </c>
      <c r="U3304">
        <f t="shared" si="96"/>
        <v>86.36</v>
      </c>
      <c r="V3304">
        <v>23.1</v>
      </c>
      <c r="X3304">
        <v>4.5</v>
      </c>
      <c r="Y3304">
        <v>199.4</v>
      </c>
      <c r="BZ3304" t="s">
        <v>2649</v>
      </c>
      <c r="CD3304" s="3" t="s">
        <v>2791</v>
      </c>
      <c r="CE3304" s="3" t="s">
        <v>2791</v>
      </c>
    </row>
    <row r="3305" spans="1:83">
      <c r="A3305" t="s">
        <v>2044</v>
      </c>
      <c r="B3305">
        <v>41.8</v>
      </c>
      <c r="C3305">
        <v>0.81</v>
      </c>
      <c r="D3305">
        <v>7.9</v>
      </c>
      <c r="F3305">
        <v>14.7</v>
      </c>
      <c r="G3305" s="3">
        <f>F3305/Conversions!$C$4</f>
        <v>11.426350563544501</v>
      </c>
      <c r="H3305">
        <v>0.16</v>
      </c>
      <c r="I3305" s="3">
        <f>H3305/Conversions!$C$6</f>
        <v>0.12391573729863693</v>
      </c>
      <c r="J3305">
        <v>4.2</v>
      </c>
      <c r="K3305">
        <v>15</v>
      </c>
      <c r="L3305">
        <v>1.31</v>
      </c>
      <c r="M3305">
        <v>0.67</v>
      </c>
      <c r="U3305">
        <f t="shared" si="96"/>
        <v>86.550000000000011</v>
      </c>
      <c r="V3305">
        <v>18.2</v>
      </c>
      <c r="X3305">
        <v>87.3</v>
      </c>
      <c r="Y3305">
        <v>165.7</v>
      </c>
      <c r="BZ3305" t="s">
        <v>2649</v>
      </c>
      <c r="CD3305" s="3" t="s">
        <v>2791</v>
      </c>
      <c r="CE3305" s="3" t="s">
        <v>2791</v>
      </c>
    </row>
    <row r="3306" spans="1:83">
      <c r="A3306" t="s">
        <v>2045</v>
      </c>
      <c r="B3306">
        <v>51.9</v>
      </c>
      <c r="C3306">
        <v>0.93</v>
      </c>
      <c r="D3306">
        <v>11.3</v>
      </c>
      <c r="F3306">
        <v>20.8</v>
      </c>
      <c r="G3306" s="3">
        <f>F3306/Conversions!$C$4</f>
        <v>16.167897396035755</v>
      </c>
      <c r="H3306">
        <v>0.14000000000000001</v>
      </c>
      <c r="I3306" s="3">
        <f>H3306/Conversions!$C$6</f>
        <v>0.10842627013630733</v>
      </c>
      <c r="J3306">
        <v>5.9</v>
      </c>
      <c r="K3306">
        <v>1.3</v>
      </c>
      <c r="L3306">
        <v>2.2400000000000002</v>
      </c>
      <c r="M3306">
        <v>1.23</v>
      </c>
      <c r="U3306">
        <f t="shared" si="96"/>
        <v>95.74</v>
      </c>
      <c r="V3306">
        <v>22.5</v>
      </c>
      <c r="X3306">
        <v>151.1</v>
      </c>
      <c r="Y3306">
        <v>31.1</v>
      </c>
      <c r="BZ3306" t="s">
        <v>2649</v>
      </c>
      <c r="CD3306" s="3" t="s">
        <v>2791</v>
      </c>
      <c r="CE3306" s="3" t="s">
        <v>2791</v>
      </c>
    </row>
    <row r="3307" spans="1:83">
      <c r="A3307" t="s">
        <v>2045</v>
      </c>
      <c r="B3307">
        <v>52.3</v>
      </c>
      <c r="C3307">
        <v>0.94</v>
      </c>
      <c r="D3307">
        <v>10.9</v>
      </c>
      <c r="F3307">
        <v>20.100000000000001</v>
      </c>
      <c r="G3307" s="3">
        <f>F3307/Conversions!$C$4</f>
        <v>15.6237854644384</v>
      </c>
      <c r="H3307">
        <v>0.13</v>
      </c>
      <c r="I3307" s="3">
        <f>H3307/Conversions!$C$6</f>
        <v>0.10068153655514252</v>
      </c>
      <c r="J3307">
        <v>6</v>
      </c>
      <c r="K3307">
        <v>1.3</v>
      </c>
      <c r="L3307">
        <v>2.15</v>
      </c>
      <c r="M3307">
        <v>1.23</v>
      </c>
      <c r="U3307">
        <f t="shared" si="96"/>
        <v>95.050000000000011</v>
      </c>
      <c r="V3307">
        <v>23.1</v>
      </c>
      <c r="X3307">
        <v>15.6</v>
      </c>
      <c r="Y3307">
        <v>292.8</v>
      </c>
      <c r="BZ3307" t="s">
        <v>2649</v>
      </c>
      <c r="CD3307" s="3" t="s">
        <v>2791</v>
      </c>
      <c r="CE3307" s="3" t="s">
        <v>2791</v>
      </c>
    </row>
    <row r="3308" spans="1:83">
      <c r="A3308" t="s">
        <v>2045</v>
      </c>
      <c r="B3308">
        <v>51.9</v>
      </c>
      <c r="C3308">
        <v>0.95</v>
      </c>
      <c r="D3308">
        <v>11.3</v>
      </c>
      <c r="F3308">
        <v>20.7</v>
      </c>
      <c r="G3308" s="3">
        <f>F3308/Conversions!$C$4</f>
        <v>16.090167120093277</v>
      </c>
      <c r="H3308">
        <v>0.14000000000000001</v>
      </c>
      <c r="I3308" s="3">
        <f>H3308/Conversions!$C$6</f>
        <v>0.10842627013630733</v>
      </c>
      <c r="J3308">
        <v>6.1</v>
      </c>
      <c r="K3308">
        <v>1.3</v>
      </c>
      <c r="L3308">
        <v>2.12</v>
      </c>
      <c r="M3308">
        <v>1.1200000000000001</v>
      </c>
      <c r="U3308">
        <f t="shared" ref="U3308:U3371" si="97">SUM(J3308:M3308,H3308,B3308:F3308)</f>
        <v>95.63000000000001</v>
      </c>
      <c r="V3308">
        <v>22.6</v>
      </c>
      <c r="X3308">
        <v>9.6</v>
      </c>
      <c r="Y3308">
        <v>296.2</v>
      </c>
      <c r="BZ3308" t="s">
        <v>2649</v>
      </c>
      <c r="CD3308" s="3" t="s">
        <v>2791</v>
      </c>
      <c r="CE3308" s="3" t="s">
        <v>2791</v>
      </c>
    </row>
    <row r="3309" spans="1:83">
      <c r="A3309" t="s">
        <v>2045</v>
      </c>
      <c r="B3309">
        <v>51.7</v>
      </c>
      <c r="C3309">
        <v>0.92</v>
      </c>
      <c r="D3309">
        <v>11.5</v>
      </c>
      <c r="F3309">
        <v>20.6</v>
      </c>
      <c r="G3309" s="3">
        <f>F3309/Conversions!$C$4</f>
        <v>16.012436844150798</v>
      </c>
      <c r="H3309">
        <v>0.14000000000000001</v>
      </c>
      <c r="I3309" s="3">
        <f>H3309/Conversions!$C$6</f>
        <v>0.10842627013630733</v>
      </c>
      <c r="J3309">
        <v>6</v>
      </c>
      <c r="K3309">
        <v>1.5</v>
      </c>
      <c r="L3309">
        <v>2.23</v>
      </c>
      <c r="M3309">
        <v>1.22</v>
      </c>
      <c r="U3309">
        <f t="shared" si="97"/>
        <v>95.81</v>
      </c>
      <c r="V3309">
        <v>23.8</v>
      </c>
      <c r="X3309">
        <v>164.2</v>
      </c>
      <c r="Y3309">
        <v>297.89999999999998</v>
      </c>
      <c r="BZ3309" t="s">
        <v>2649</v>
      </c>
      <c r="CD3309" s="3" t="s">
        <v>2791</v>
      </c>
      <c r="CE3309" s="3" t="s">
        <v>2791</v>
      </c>
    </row>
    <row r="3310" spans="1:83">
      <c r="A3310" t="s">
        <v>2045</v>
      </c>
      <c r="B3310">
        <v>52.2</v>
      </c>
      <c r="C3310">
        <v>0.93</v>
      </c>
      <c r="D3310">
        <v>10.9</v>
      </c>
      <c r="F3310">
        <v>20.399999999999999</v>
      </c>
      <c r="G3310" s="3">
        <f>F3310/Conversions!$C$4</f>
        <v>15.856976292265836</v>
      </c>
      <c r="H3310">
        <v>0.13</v>
      </c>
      <c r="I3310" s="3">
        <f>H3310/Conversions!$C$6</f>
        <v>0.10068153655514252</v>
      </c>
      <c r="J3310">
        <v>6</v>
      </c>
      <c r="K3310">
        <v>1.2</v>
      </c>
      <c r="L3310">
        <v>2.16</v>
      </c>
      <c r="M3310">
        <v>1.28</v>
      </c>
      <c r="U3310">
        <f t="shared" si="97"/>
        <v>95.199999999999989</v>
      </c>
      <c r="V3310">
        <v>22.5</v>
      </c>
      <c r="X3310">
        <v>79</v>
      </c>
      <c r="Y3310">
        <v>33.9</v>
      </c>
      <c r="BZ3310" t="s">
        <v>2649</v>
      </c>
      <c r="CD3310" s="3" t="s">
        <v>2791</v>
      </c>
      <c r="CE3310" s="3" t="s">
        <v>2791</v>
      </c>
    </row>
    <row r="3311" spans="1:83">
      <c r="A3311" t="s">
        <v>2045</v>
      </c>
      <c r="B3311">
        <v>51.9</v>
      </c>
      <c r="C3311">
        <v>0.89</v>
      </c>
      <c r="D3311">
        <v>11.2</v>
      </c>
      <c r="F3311">
        <v>20.100000000000001</v>
      </c>
      <c r="G3311" s="3">
        <f>F3311/Conversions!$C$4</f>
        <v>15.6237854644384</v>
      </c>
      <c r="H3311">
        <v>0.13</v>
      </c>
      <c r="I3311" s="3">
        <f>H3311/Conversions!$C$6</f>
        <v>0.10068153655514252</v>
      </c>
      <c r="J3311">
        <v>6.4</v>
      </c>
      <c r="K3311">
        <v>1.4</v>
      </c>
      <c r="L3311">
        <v>2.15</v>
      </c>
      <c r="M3311">
        <v>1.24</v>
      </c>
      <c r="U3311">
        <f t="shared" si="97"/>
        <v>95.41</v>
      </c>
      <c r="V3311">
        <v>22.1</v>
      </c>
      <c r="X3311">
        <v>79.400000000000006</v>
      </c>
      <c r="Y3311">
        <v>243.4</v>
      </c>
      <c r="BZ3311" t="s">
        <v>2649</v>
      </c>
      <c r="CD3311" s="3" t="s">
        <v>2791</v>
      </c>
      <c r="CE3311" s="3" t="s">
        <v>2791</v>
      </c>
    </row>
    <row r="3312" spans="1:83">
      <c r="A3312" t="s">
        <v>2045</v>
      </c>
      <c r="B3312">
        <v>52.4</v>
      </c>
      <c r="C3312">
        <v>0.94</v>
      </c>
      <c r="D3312">
        <v>11.7</v>
      </c>
      <c r="F3312">
        <v>20.3</v>
      </c>
      <c r="G3312" s="3">
        <f>F3312/Conversions!$C$4</f>
        <v>15.779246016323359</v>
      </c>
      <c r="H3312">
        <v>0.14000000000000001</v>
      </c>
      <c r="I3312" s="3">
        <f>H3312/Conversions!$C$6</f>
        <v>0.10842627013630733</v>
      </c>
      <c r="J3312">
        <v>6.2</v>
      </c>
      <c r="K3312">
        <v>1.5</v>
      </c>
      <c r="L3312">
        <v>2.17</v>
      </c>
      <c r="M3312">
        <v>1.18</v>
      </c>
      <c r="U3312">
        <f t="shared" si="97"/>
        <v>96.53</v>
      </c>
      <c r="V3312">
        <v>21.9</v>
      </c>
      <c r="X3312">
        <v>78</v>
      </c>
      <c r="Y3312">
        <v>37.700000000000003</v>
      </c>
      <c r="BZ3312" t="s">
        <v>2649</v>
      </c>
      <c r="CD3312" s="3" t="s">
        <v>2791</v>
      </c>
      <c r="CE3312" s="3" t="s">
        <v>2791</v>
      </c>
    </row>
    <row r="3313" spans="1:83">
      <c r="A3313" t="s">
        <v>2045</v>
      </c>
      <c r="B3313">
        <v>52.1</v>
      </c>
      <c r="C3313">
        <v>0.91</v>
      </c>
      <c r="D3313">
        <v>12.1</v>
      </c>
      <c r="F3313">
        <v>20.399999999999999</v>
      </c>
      <c r="G3313" s="3">
        <f>F3313/Conversions!$C$4</f>
        <v>15.856976292265836</v>
      </c>
      <c r="H3313">
        <v>0.14000000000000001</v>
      </c>
      <c r="I3313" s="3">
        <f>H3313/Conversions!$C$6</f>
        <v>0.10842627013630733</v>
      </c>
      <c r="J3313">
        <v>6.2</v>
      </c>
      <c r="K3313">
        <v>1.6</v>
      </c>
      <c r="L3313">
        <v>2.2200000000000002</v>
      </c>
      <c r="M3313">
        <v>1.1299999999999999</v>
      </c>
      <c r="U3313">
        <f t="shared" si="97"/>
        <v>96.799999999999983</v>
      </c>
      <c r="V3313">
        <v>21</v>
      </c>
      <c r="X3313">
        <v>16.2</v>
      </c>
      <c r="Y3313">
        <v>225.5</v>
      </c>
      <c r="BZ3313" t="s">
        <v>2649</v>
      </c>
      <c r="CD3313" s="3" t="s">
        <v>2791</v>
      </c>
      <c r="CE3313" s="3" t="s">
        <v>2791</v>
      </c>
    </row>
    <row r="3314" spans="1:83">
      <c r="A3314" t="s">
        <v>2045</v>
      </c>
      <c r="B3314">
        <v>52.2</v>
      </c>
      <c r="C3314">
        <v>0.92</v>
      </c>
      <c r="D3314">
        <v>11.1</v>
      </c>
      <c r="F3314">
        <v>20.6</v>
      </c>
      <c r="G3314" s="3">
        <f>F3314/Conversions!$C$4</f>
        <v>16.012436844150798</v>
      </c>
      <c r="H3314">
        <v>0.13</v>
      </c>
      <c r="I3314" s="3">
        <f>H3314/Conversions!$C$6</f>
        <v>0.10068153655514252</v>
      </c>
      <c r="J3314">
        <v>6.1</v>
      </c>
      <c r="K3314">
        <v>1.4</v>
      </c>
      <c r="L3314">
        <v>2.2400000000000002</v>
      </c>
      <c r="M3314">
        <v>1.22</v>
      </c>
      <c r="U3314">
        <f t="shared" si="97"/>
        <v>95.91</v>
      </c>
      <c r="V3314">
        <v>21.8</v>
      </c>
      <c r="X3314">
        <v>13</v>
      </c>
      <c r="Y3314">
        <v>236.2</v>
      </c>
      <c r="BZ3314" t="s">
        <v>2649</v>
      </c>
      <c r="CD3314" s="3" t="s">
        <v>2791</v>
      </c>
      <c r="CE3314" s="3" t="s">
        <v>2791</v>
      </c>
    </row>
    <row r="3315" spans="1:83">
      <c r="A3315" t="s">
        <v>2046</v>
      </c>
      <c r="B3315">
        <v>50.4</v>
      </c>
      <c r="C3315">
        <v>0.87</v>
      </c>
      <c r="D3315">
        <v>11</v>
      </c>
      <c r="F3315">
        <v>18.899999999999999</v>
      </c>
      <c r="G3315" s="3">
        <f>F3315/Conversions!$C$4</f>
        <v>14.691022153128642</v>
      </c>
      <c r="H3315">
        <v>0.15</v>
      </c>
      <c r="I3315" s="3">
        <f>H3315/Conversions!$C$6</f>
        <v>0.11617100371747212</v>
      </c>
      <c r="J3315">
        <v>8.6999999999999993</v>
      </c>
      <c r="K3315">
        <v>1.3</v>
      </c>
      <c r="L3315">
        <v>2.13</v>
      </c>
      <c r="M3315">
        <v>1.08</v>
      </c>
      <c r="U3315">
        <f t="shared" si="97"/>
        <v>94.53</v>
      </c>
      <c r="V3315">
        <v>23.2</v>
      </c>
      <c r="X3315">
        <v>19.5</v>
      </c>
      <c r="Y3315">
        <v>173</v>
      </c>
      <c r="BZ3315" t="s">
        <v>2649</v>
      </c>
      <c r="CD3315" s="3" t="s">
        <v>2791</v>
      </c>
      <c r="CE3315" s="3" t="s">
        <v>2791</v>
      </c>
    </row>
    <row r="3316" spans="1:83">
      <c r="A3316" t="s">
        <v>2046</v>
      </c>
      <c r="B3316">
        <v>51.2</v>
      </c>
      <c r="C3316">
        <v>0.9</v>
      </c>
      <c r="D3316">
        <v>11.6</v>
      </c>
      <c r="F3316">
        <v>19.2</v>
      </c>
      <c r="G3316" s="3">
        <f>F3316/Conversions!$C$4</f>
        <v>14.924212980956082</v>
      </c>
      <c r="H3316">
        <v>0.14000000000000001</v>
      </c>
      <c r="I3316" s="3">
        <f>H3316/Conversions!$C$6</f>
        <v>0.10842627013630733</v>
      </c>
      <c r="J3316">
        <v>8.1999999999999993</v>
      </c>
      <c r="K3316">
        <v>1.3</v>
      </c>
      <c r="L3316">
        <v>2.15</v>
      </c>
      <c r="M3316">
        <v>1.1599999999999999</v>
      </c>
      <c r="U3316">
        <f t="shared" si="97"/>
        <v>95.850000000000009</v>
      </c>
      <c r="V3316">
        <v>23.4</v>
      </c>
      <c r="X3316">
        <v>11.5</v>
      </c>
      <c r="Y3316">
        <v>18</v>
      </c>
      <c r="BZ3316" t="s">
        <v>2649</v>
      </c>
      <c r="CD3316" s="3" t="s">
        <v>2791</v>
      </c>
      <c r="CE3316" s="3" t="s">
        <v>2791</v>
      </c>
    </row>
    <row r="3317" spans="1:83">
      <c r="A3317" t="s">
        <v>2046</v>
      </c>
      <c r="B3317">
        <v>51.2</v>
      </c>
      <c r="C3317">
        <v>0.87</v>
      </c>
      <c r="D3317">
        <v>11.3</v>
      </c>
      <c r="F3317">
        <v>18.5</v>
      </c>
      <c r="G3317" s="3">
        <f>F3317/Conversions!$C$4</f>
        <v>14.380101049358725</v>
      </c>
      <c r="H3317">
        <v>0.14000000000000001</v>
      </c>
      <c r="I3317" s="3">
        <f>H3317/Conversions!$C$6</f>
        <v>0.10842627013630733</v>
      </c>
      <c r="J3317">
        <v>8.6999999999999993</v>
      </c>
      <c r="K3317">
        <v>1.2</v>
      </c>
      <c r="L3317">
        <v>2.1800000000000002</v>
      </c>
      <c r="M3317">
        <v>1.22</v>
      </c>
      <c r="U3317">
        <f t="shared" si="97"/>
        <v>95.31</v>
      </c>
      <c r="V3317">
        <v>23.9</v>
      </c>
      <c r="X3317">
        <v>142.19999999999999</v>
      </c>
      <c r="Y3317">
        <v>29.2</v>
      </c>
      <c r="BZ3317" t="s">
        <v>2649</v>
      </c>
      <c r="CD3317" s="3" t="s">
        <v>2791</v>
      </c>
      <c r="CE3317" s="3" t="s">
        <v>2791</v>
      </c>
    </row>
    <row r="3318" spans="1:83">
      <c r="A3318" t="s">
        <v>2046</v>
      </c>
      <c r="B3318">
        <v>46</v>
      </c>
      <c r="C3318">
        <v>0.69</v>
      </c>
      <c r="D3318">
        <v>8.3000000000000007</v>
      </c>
      <c r="F3318">
        <v>17.5</v>
      </c>
      <c r="G3318" s="3">
        <f>F3318/Conversions!$C$4</f>
        <v>13.602798289933929</v>
      </c>
      <c r="H3318">
        <v>0.16</v>
      </c>
      <c r="I3318" s="3">
        <f>H3318/Conversions!$C$6</f>
        <v>0.12391573729863693</v>
      </c>
      <c r="J3318">
        <v>18.2</v>
      </c>
      <c r="K3318">
        <v>1.4</v>
      </c>
      <c r="L3318">
        <v>1.92</v>
      </c>
      <c r="M3318">
        <v>0.87</v>
      </c>
      <c r="U3318">
        <f t="shared" si="97"/>
        <v>95.039999999999992</v>
      </c>
      <c r="V3318">
        <v>18.3</v>
      </c>
      <c r="X3318">
        <v>29.8</v>
      </c>
      <c r="Y3318">
        <v>236.4</v>
      </c>
      <c r="BZ3318" t="s">
        <v>2649</v>
      </c>
      <c r="CD3318" s="3" t="s">
        <v>2791</v>
      </c>
      <c r="CE3318" s="3" t="s">
        <v>2791</v>
      </c>
    </row>
    <row r="3319" spans="1:83">
      <c r="A3319" t="s">
        <v>2046</v>
      </c>
      <c r="B3319">
        <v>49</v>
      </c>
      <c r="C3319">
        <v>0.84</v>
      </c>
      <c r="D3319">
        <v>11.3</v>
      </c>
      <c r="F3319">
        <v>18.3</v>
      </c>
      <c r="G3319" s="3">
        <f>F3319/Conversions!$C$4</f>
        <v>14.224640497473766</v>
      </c>
      <c r="H3319">
        <v>0.15</v>
      </c>
      <c r="I3319" s="3">
        <f>H3319/Conversions!$C$6</f>
        <v>0.11617100371747212</v>
      </c>
      <c r="J3319">
        <v>8.5</v>
      </c>
      <c r="K3319">
        <v>1.7</v>
      </c>
      <c r="L3319">
        <v>3.11</v>
      </c>
      <c r="M3319">
        <v>0.89</v>
      </c>
      <c r="U3319">
        <f t="shared" si="97"/>
        <v>93.789999999999992</v>
      </c>
      <c r="V3319">
        <v>2.8</v>
      </c>
      <c r="X3319">
        <v>73.599999999999994</v>
      </c>
      <c r="Y3319">
        <v>237.1</v>
      </c>
      <c r="BZ3319" t="s">
        <v>2649</v>
      </c>
      <c r="CD3319" s="3" t="s">
        <v>2791</v>
      </c>
      <c r="CE3319" s="3" t="s">
        <v>2791</v>
      </c>
    </row>
    <row r="3320" spans="1:83">
      <c r="A3320" t="s">
        <v>2046</v>
      </c>
      <c r="B3320">
        <v>51.1</v>
      </c>
      <c r="C3320">
        <v>0.91</v>
      </c>
      <c r="D3320">
        <v>12.4</v>
      </c>
      <c r="F3320">
        <v>20.399999999999999</v>
      </c>
      <c r="G3320" s="3">
        <f>F3320/Conversions!$C$4</f>
        <v>15.856976292265836</v>
      </c>
      <c r="H3320">
        <v>0.17</v>
      </c>
      <c r="I3320" s="3">
        <f>H3320/Conversions!$C$6</f>
        <v>0.13166047087980176</v>
      </c>
      <c r="J3320">
        <v>7.7</v>
      </c>
      <c r="K3320">
        <v>2</v>
      </c>
      <c r="L3320">
        <v>2.4700000000000002</v>
      </c>
      <c r="M3320">
        <v>1.05</v>
      </c>
      <c r="U3320">
        <f t="shared" si="97"/>
        <v>98.200000000000017</v>
      </c>
      <c r="V3320">
        <v>26.2</v>
      </c>
      <c r="X3320">
        <v>64.8</v>
      </c>
      <c r="Y3320">
        <v>356.5</v>
      </c>
      <c r="BZ3320" t="s">
        <v>2649</v>
      </c>
      <c r="CD3320" s="3" t="s">
        <v>2791</v>
      </c>
      <c r="CE3320" s="3" t="s">
        <v>2791</v>
      </c>
    </row>
    <row r="3321" spans="1:83">
      <c r="A3321" t="s">
        <v>2046</v>
      </c>
      <c r="B3321">
        <v>50.6</v>
      </c>
      <c r="C3321">
        <v>0.91</v>
      </c>
      <c r="D3321">
        <v>14.4</v>
      </c>
      <c r="F3321">
        <v>19.899999999999999</v>
      </c>
      <c r="G3321" s="3">
        <f>F3321/Conversions!$C$4</f>
        <v>15.468324912553438</v>
      </c>
      <c r="H3321">
        <v>0.25</v>
      </c>
      <c r="I3321" s="3">
        <f>H3321/Conversions!$C$6</f>
        <v>0.19361833952912022</v>
      </c>
      <c r="J3321">
        <v>5.4</v>
      </c>
      <c r="K3321">
        <v>3.5</v>
      </c>
      <c r="L3321">
        <v>2.58</v>
      </c>
      <c r="M3321">
        <v>1.08</v>
      </c>
      <c r="U3321">
        <f t="shared" si="97"/>
        <v>98.62</v>
      </c>
      <c r="V3321">
        <v>18.5</v>
      </c>
      <c r="X3321">
        <v>13.2</v>
      </c>
      <c r="Y3321">
        <v>32.6</v>
      </c>
      <c r="BZ3321" t="s">
        <v>2649</v>
      </c>
      <c r="CD3321" s="3" t="s">
        <v>2791</v>
      </c>
      <c r="CE3321" s="3" t="s">
        <v>2791</v>
      </c>
    </row>
    <row r="3322" spans="1:83">
      <c r="A3322" t="s">
        <v>2046</v>
      </c>
      <c r="B3322">
        <v>40.1</v>
      </c>
      <c r="C3322">
        <v>0.74</v>
      </c>
      <c r="D3322">
        <v>7.6</v>
      </c>
      <c r="F3322">
        <v>16</v>
      </c>
      <c r="G3322" s="3">
        <f>F3322/Conversions!$C$4</f>
        <v>12.436844150796736</v>
      </c>
      <c r="H3322">
        <v>0.17</v>
      </c>
      <c r="I3322" s="3">
        <f>H3322/Conversions!$C$6</f>
        <v>0.13166047087980176</v>
      </c>
      <c r="J3322">
        <v>3.7</v>
      </c>
      <c r="K3322">
        <v>15.3</v>
      </c>
      <c r="L3322">
        <v>1.1200000000000001</v>
      </c>
      <c r="M3322">
        <v>0.59</v>
      </c>
      <c r="U3322">
        <f t="shared" si="97"/>
        <v>85.320000000000007</v>
      </c>
      <c r="V3322">
        <v>24.7</v>
      </c>
      <c r="X3322">
        <v>87.4</v>
      </c>
      <c r="Y3322">
        <v>188.4</v>
      </c>
      <c r="BZ3322" t="s">
        <v>2649</v>
      </c>
      <c r="CD3322" s="3" t="s">
        <v>2791</v>
      </c>
      <c r="CE3322" s="3" t="s">
        <v>2791</v>
      </c>
    </row>
    <row r="3323" spans="1:83">
      <c r="A3323" t="s">
        <v>2046</v>
      </c>
      <c r="B3323">
        <v>54.1</v>
      </c>
      <c r="C3323">
        <v>1.18</v>
      </c>
      <c r="D3323">
        <v>12.6</v>
      </c>
      <c r="F3323">
        <v>18.399999999999999</v>
      </c>
      <c r="G3323" s="3">
        <f>F3323/Conversions!$C$4</f>
        <v>14.302370773416245</v>
      </c>
      <c r="H3323">
        <v>0.13</v>
      </c>
      <c r="I3323" s="3">
        <f>H3323/Conversions!$C$6</f>
        <v>0.10068153655514252</v>
      </c>
      <c r="J3323">
        <v>5.6</v>
      </c>
      <c r="K3323">
        <v>3.1</v>
      </c>
      <c r="L3323">
        <v>3.24</v>
      </c>
      <c r="M3323">
        <v>1.21</v>
      </c>
      <c r="U3323">
        <f t="shared" si="97"/>
        <v>99.56</v>
      </c>
      <c r="V3323">
        <v>17.100000000000001</v>
      </c>
      <c r="X3323">
        <v>56.3</v>
      </c>
      <c r="Y3323">
        <v>449.1</v>
      </c>
      <c r="BZ3323" t="s">
        <v>2649</v>
      </c>
      <c r="CD3323" s="3" t="s">
        <v>2791</v>
      </c>
      <c r="CE3323" s="3" t="s">
        <v>2791</v>
      </c>
    </row>
    <row r="3324" spans="1:83">
      <c r="A3324" t="s">
        <v>2046</v>
      </c>
      <c r="B3324">
        <v>50.7</v>
      </c>
      <c r="C3324">
        <v>0.98</v>
      </c>
      <c r="D3324">
        <v>12.7</v>
      </c>
      <c r="F3324">
        <v>18.100000000000001</v>
      </c>
      <c r="G3324" s="3">
        <f>F3324/Conversions!$C$4</f>
        <v>14.069179945588807</v>
      </c>
      <c r="H3324">
        <v>0.14000000000000001</v>
      </c>
      <c r="I3324" s="3">
        <f>H3324/Conversions!$C$6</f>
        <v>0.10842627013630733</v>
      </c>
      <c r="J3324">
        <v>5.0999999999999996</v>
      </c>
      <c r="K3324">
        <v>6.2</v>
      </c>
      <c r="L3324">
        <v>2.6</v>
      </c>
      <c r="M3324">
        <v>1.22</v>
      </c>
      <c r="U3324">
        <f t="shared" si="97"/>
        <v>97.740000000000009</v>
      </c>
      <c r="V3324">
        <v>18.899999999999999</v>
      </c>
      <c r="X3324">
        <v>7.6</v>
      </c>
      <c r="Y3324">
        <v>426.3</v>
      </c>
      <c r="BZ3324" t="s">
        <v>2649</v>
      </c>
      <c r="CD3324" s="3" t="s">
        <v>2791</v>
      </c>
      <c r="CE3324" s="3" t="s">
        <v>2791</v>
      </c>
    </row>
    <row r="3325" spans="1:83">
      <c r="A3325" t="s">
        <v>2047</v>
      </c>
      <c r="B3325">
        <v>37.299999999999997</v>
      </c>
      <c r="C3325">
        <v>0.65</v>
      </c>
      <c r="D3325">
        <v>6.8</v>
      </c>
      <c r="F3325">
        <v>12.6</v>
      </c>
      <c r="G3325" s="3">
        <f>F3325/Conversions!$C$4</f>
        <v>9.7940147687524295</v>
      </c>
      <c r="H3325">
        <v>0.19</v>
      </c>
      <c r="I3325" s="3">
        <f>H3325/Conversions!$C$6</f>
        <v>0.14714993804213136</v>
      </c>
      <c r="J3325">
        <v>3.3</v>
      </c>
      <c r="K3325">
        <v>21.8</v>
      </c>
      <c r="L3325">
        <v>0.84</v>
      </c>
      <c r="M3325">
        <v>0.39</v>
      </c>
      <c r="U3325">
        <f t="shared" si="97"/>
        <v>83.86999999999999</v>
      </c>
      <c r="V3325">
        <v>25.9</v>
      </c>
      <c r="X3325">
        <v>73.599999999999994</v>
      </c>
      <c r="BZ3325" t="s">
        <v>2649</v>
      </c>
      <c r="CD3325" s="3" t="s">
        <v>2791</v>
      </c>
      <c r="CE3325" s="3" t="s">
        <v>2791</v>
      </c>
    </row>
    <row r="3326" spans="1:83">
      <c r="A3326" t="s">
        <v>2047</v>
      </c>
      <c r="B3326">
        <v>42.4</v>
      </c>
      <c r="C3326">
        <v>0.85</v>
      </c>
      <c r="D3326">
        <v>8.6999999999999993</v>
      </c>
      <c r="F3326">
        <v>15</v>
      </c>
      <c r="G3326" s="3">
        <f>F3326/Conversions!$C$4</f>
        <v>11.65954139137194</v>
      </c>
      <c r="H3326">
        <v>0.16</v>
      </c>
      <c r="I3326" s="3">
        <f>H3326/Conversions!$C$6</f>
        <v>0.12391573729863693</v>
      </c>
      <c r="J3326">
        <v>3.9</v>
      </c>
      <c r="K3326">
        <v>15.1</v>
      </c>
      <c r="L3326">
        <v>1.38</v>
      </c>
      <c r="M3326">
        <v>0.65</v>
      </c>
      <c r="U3326">
        <f t="shared" si="97"/>
        <v>88.14</v>
      </c>
      <c r="V3326">
        <v>22.3</v>
      </c>
      <c r="X3326">
        <v>79.400000000000006</v>
      </c>
      <c r="Y3326">
        <v>185.9</v>
      </c>
      <c r="BZ3326" t="s">
        <v>2649</v>
      </c>
      <c r="CD3326" s="3" t="s">
        <v>2791</v>
      </c>
      <c r="CE3326" s="3" t="s">
        <v>2791</v>
      </c>
    </row>
    <row r="3327" spans="1:83">
      <c r="A3327" t="s">
        <v>2047</v>
      </c>
      <c r="B3327">
        <v>52.4</v>
      </c>
      <c r="C3327">
        <v>0.94</v>
      </c>
      <c r="D3327">
        <v>10.9</v>
      </c>
      <c r="F3327">
        <v>18.3</v>
      </c>
      <c r="G3327" s="3">
        <f>F3327/Conversions!$C$4</f>
        <v>14.224640497473766</v>
      </c>
      <c r="H3327">
        <v>0.13</v>
      </c>
      <c r="I3327" s="3">
        <f>H3327/Conversions!$C$6</f>
        <v>0.10068153655514252</v>
      </c>
      <c r="J3327">
        <v>6.2</v>
      </c>
      <c r="K3327">
        <v>3.4</v>
      </c>
      <c r="L3327">
        <v>2.35</v>
      </c>
      <c r="M3327">
        <v>1.25</v>
      </c>
      <c r="U3327">
        <f t="shared" si="97"/>
        <v>95.87</v>
      </c>
      <c r="V3327">
        <v>18</v>
      </c>
      <c r="X3327">
        <v>86.8</v>
      </c>
      <c r="Y3327">
        <v>217.5</v>
      </c>
      <c r="BZ3327" t="s">
        <v>2649</v>
      </c>
      <c r="CD3327" s="3" t="s">
        <v>2791</v>
      </c>
      <c r="CE3327" s="3" t="s">
        <v>2791</v>
      </c>
    </row>
    <row r="3328" spans="1:83">
      <c r="A3328" t="s">
        <v>2047</v>
      </c>
      <c r="B3328">
        <v>49.1</v>
      </c>
      <c r="C3328">
        <v>1.01</v>
      </c>
      <c r="D3328">
        <v>10.7</v>
      </c>
      <c r="F3328">
        <v>18.100000000000001</v>
      </c>
      <c r="G3328" s="3">
        <f>F3328/Conversions!$C$4</f>
        <v>14.069179945588807</v>
      </c>
      <c r="H3328">
        <v>0.15</v>
      </c>
      <c r="I3328" s="3">
        <f>H3328/Conversions!$C$6</f>
        <v>0.11617100371747212</v>
      </c>
      <c r="J3328">
        <v>5.5</v>
      </c>
      <c r="K3328">
        <v>6.8</v>
      </c>
      <c r="L3328">
        <v>2.21</v>
      </c>
      <c r="M3328">
        <v>1.1000000000000001</v>
      </c>
      <c r="U3328">
        <f t="shared" si="97"/>
        <v>94.670000000000016</v>
      </c>
      <c r="V3328">
        <v>2.6</v>
      </c>
      <c r="X3328">
        <v>87.9</v>
      </c>
      <c r="Y3328">
        <v>23</v>
      </c>
      <c r="BZ3328" t="s">
        <v>2649</v>
      </c>
      <c r="CD3328" s="3" t="s">
        <v>2791</v>
      </c>
      <c r="CE3328" s="3" t="s">
        <v>2791</v>
      </c>
    </row>
    <row r="3329" spans="1:83">
      <c r="A3329" t="s">
        <v>2047</v>
      </c>
      <c r="B3329">
        <v>47.7</v>
      </c>
      <c r="C3329">
        <v>0.83</v>
      </c>
      <c r="D3329">
        <v>10.9</v>
      </c>
      <c r="F3329">
        <v>17.7</v>
      </c>
      <c r="G3329" s="3">
        <f>F3329/Conversions!$C$4</f>
        <v>13.758258841818888</v>
      </c>
      <c r="H3329">
        <v>0.15</v>
      </c>
      <c r="I3329" s="3">
        <f>H3329/Conversions!$C$6</f>
        <v>0.11617100371747212</v>
      </c>
      <c r="J3329">
        <v>4.9000000000000004</v>
      </c>
      <c r="K3329">
        <v>9.6</v>
      </c>
      <c r="L3329">
        <v>1.79</v>
      </c>
      <c r="M3329">
        <v>0.62</v>
      </c>
      <c r="U3329">
        <f t="shared" si="97"/>
        <v>94.190000000000012</v>
      </c>
      <c r="V3329">
        <v>22.6</v>
      </c>
      <c r="X3329">
        <v>81.3</v>
      </c>
      <c r="Y3329">
        <v>321.7</v>
      </c>
      <c r="BZ3329" t="s">
        <v>2649</v>
      </c>
      <c r="CD3329" s="3" t="s">
        <v>2791</v>
      </c>
      <c r="CE3329" s="3" t="s">
        <v>2791</v>
      </c>
    </row>
    <row r="3330" spans="1:83">
      <c r="A3330" t="s">
        <v>2047</v>
      </c>
      <c r="B3330">
        <v>48.4</v>
      </c>
      <c r="C3330">
        <v>0.93</v>
      </c>
      <c r="D3330">
        <v>10.199999999999999</v>
      </c>
      <c r="F3330">
        <v>21</v>
      </c>
      <c r="G3330" s="3">
        <f>F3330/Conversions!$C$4</f>
        <v>16.323357947920716</v>
      </c>
      <c r="H3330">
        <v>0.18</v>
      </c>
      <c r="I3330" s="3">
        <f>H3330/Conversions!$C$6</f>
        <v>0.13940520446096655</v>
      </c>
      <c r="J3330">
        <v>5.2</v>
      </c>
      <c r="K3330">
        <v>3.4</v>
      </c>
      <c r="L3330">
        <v>2.35</v>
      </c>
      <c r="M3330">
        <v>0.94</v>
      </c>
      <c r="U3330">
        <f t="shared" si="97"/>
        <v>92.6</v>
      </c>
      <c r="V3330">
        <v>14.7</v>
      </c>
      <c r="X3330">
        <v>91.5</v>
      </c>
      <c r="Y3330">
        <v>18.3</v>
      </c>
      <c r="BZ3330" t="s">
        <v>2649</v>
      </c>
      <c r="CD3330" s="3" t="s">
        <v>2791</v>
      </c>
      <c r="CE3330" s="3" t="s">
        <v>2791</v>
      </c>
    </row>
    <row r="3331" spans="1:83">
      <c r="A3331" t="s">
        <v>2047</v>
      </c>
      <c r="B3331">
        <v>51.6</v>
      </c>
      <c r="C3331">
        <v>1.04</v>
      </c>
      <c r="D3331">
        <v>13</v>
      </c>
      <c r="F3331">
        <v>20.100000000000001</v>
      </c>
      <c r="G3331" s="3">
        <f>F3331/Conversions!$C$4</f>
        <v>15.6237854644384</v>
      </c>
      <c r="H3331">
        <v>0.15</v>
      </c>
      <c r="I3331" s="3">
        <f>H3331/Conversions!$C$6</f>
        <v>0.11617100371747212</v>
      </c>
      <c r="J3331">
        <v>6</v>
      </c>
      <c r="K3331">
        <v>2.9</v>
      </c>
      <c r="L3331">
        <v>2.41</v>
      </c>
      <c r="M3331">
        <v>0.83</v>
      </c>
      <c r="U3331">
        <f t="shared" si="97"/>
        <v>98.03</v>
      </c>
      <c r="V3331">
        <v>15.8</v>
      </c>
      <c r="X3331">
        <v>94.2</v>
      </c>
      <c r="Y3331">
        <v>283.39999999999998</v>
      </c>
      <c r="BZ3331" t="s">
        <v>2649</v>
      </c>
      <c r="CD3331" s="3" t="s">
        <v>2791</v>
      </c>
      <c r="CE3331" s="3" t="s">
        <v>2791</v>
      </c>
    </row>
    <row r="3332" spans="1:83">
      <c r="A3332" t="s">
        <v>2047</v>
      </c>
      <c r="B3332">
        <v>34.799999999999997</v>
      </c>
      <c r="C3332">
        <v>0.63</v>
      </c>
      <c r="D3332">
        <v>7.3</v>
      </c>
      <c r="F3332">
        <v>17</v>
      </c>
      <c r="G3332" s="3">
        <f>F3332/Conversions!$C$4</f>
        <v>13.214146910221531</v>
      </c>
      <c r="H3332">
        <v>0.21</v>
      </c>
      <c r="I3332" s="3">
        <f>H3332/Conversions!$C$6</f>
        <v>0.16263940520446096</v>
      </c>
      <c r="J3332">
        <v>3</v>
      </c>
      <c r="K3332">
        <v>16.100000000000001</v>
      </c>
      <c r="L3332">
        <v>1.22</v>
      </c>
      <c r="M3332">
        <v>0.41</v>
      </c>
      <c r="U3332">
        <f t="shared" si="97"/>
        <v>80.669999999999987</v>
      </c>
      <c r="V3332">
        <v>17</v>
      </c>
      <c r="BZ3332" t="s">
        <v>2649</v>
      </c>
      <c r="CD3332" s="3" t="s">
        <v>2791</v>
      </c>
      <c r="CE3332" s="3" t="s">
        <v>2791</v>
      </c>
    </row>
    <row r="3333" spans="1:83">
      <c r="A3333" t="s">
        <v>2047</v>
      </c>
      <c r="B3333">
        <v>48.8</v>
      </c>
      <c r="C3333">
        <v>0.93</v>
      </c>
      <c r="D3333">
        <v>11.8</v>
      </c>
      <c r="F3333">
        <v>17.399999999999999</v>
      </c>
      <c r="G3333" s="3">
        <f>F3333/Conversions!$C$4</f>
        <v>13.525068013991449</v>
      </c>
      <c r="H3333">
        <v>0.17</v>
      </c>
      <c r="I3333" s="3">
        <f>H3333/Conversions!$C$6</f>
        <v>0.13166047087980176</v>
      </c>
      <c r="J3333">
        <v>5.2</v>
      </c>
      <c r="K3333">
        <v>8.1</v>
      </c>
      <c r="L3333">
        <v>2.12</v>
      </c>
      <c r="M3333">
        <v>0.88</v>
      </c>
      <c r="U3333">
        <f t="shared" si="97"/>
        <v>95.4</v>
      </c>
      <c r="V3333">
        <v>21.3</v>
      </c>
      <c r="X3333">
        <v>92.4</v>
      </c>
      <c r="Y3333">
        <v>252.2</v>
      </c>
      <c r="BZ3333" t="s">
        <v>2649</v>
      </c>
      <c r="CD3333" s="3" t="s">
        <v>2791</v>
      </c>
      <c r="CE3333" s="3" t="s">
        <v>2791</v>
      </c>
    </row>
    <row r="3334" spans="1:83">
      <c r="A3334" t="s">
        <v>2047</v>
      </c>
      <c r="B3334">
        <v>37.700000000000003</v>
      </c>
      <c r="C3334">
        <v>0.62</v>
      </c>
      <c r="D3334">
        <v>6.7</v>
      </c>
      <c r="F3334">
        <v>11</v>
      </c>
      <c r="G3334" s="3">
        <f>F3334/Conversions!$C$4</f>
        <v>8.5503303536727557</v>
      </c>
      <c r="H3334">
        <v>0.16</v>
      </c>
      <c r="I3334" s="3">
        <f>H3334/Conversions!$C$6</f>
        <v>0.12391573729863693</v>
      </c>
      <c r="J3334">
        <v>2.9</v>
      </c>
      <c r="K3334">
        <v>21.6</v>
      </c>
      <c r="L3334">
        <v>0.8</v>
      </c>
      <c r="M3334">
        <v>0.25</v>
      </c>
      <c r="U3334">
        <f t="shared" si="97"/>
        <v>81.73</v>
      </c>
      <c r="V3334">
        <v>2.9</v>
      </c>
      <c r="X3334">
        <v>6.5</v>
      </c>
      <c r="Y3334">
        <v>133.69999999999999</v>
      </c>
      <c r="BZ3334" t="s">
        <v>2649</v>
      </c>
      <c r="CD3334" s="3" t="s">
        <v>2791</v>
      </c>
      <c r="CE3334" s="3" t="s">
        <v>2791</v>
      </c>
    </row>
    <row r="3335" spans="1:83">
      <c r="A3335" t="s">
        <v>2047</v>
      </c>
      <c r="B3335">
        <v>50.7</v>
      </c>
      <c r="C3335">
        <v>0.84</v>
      </c>
      <c r="D3335">
        <v>11.4</v>
      </c>
      <c r="F3335">
        <v>18.8</v>
      </c>
      <c r="G3335" s="3">
        <f>F3335/Conversions!$C$4</f>
        <v>14.613291877186164</v>
      </c>
      <c r="H3335">
        <v>0.17</v>
      </c>
      <c r="I3335" s="3">
        <f>H3335/Conversions!$C$6</f>
        <v>0.13166047087980176</v>
      </c>
      <c r="J3335">
        <v>9.5</v>
      </c>
      <c r="K3335">
        <v>2.1</v>
      </c>
      <c r="L3335">
        <v>2.1</v>
      </c>
      <c r="M3335">
        <v>0.9</v>
      </c>
      <c r="U3335">
        <f t="shared" si="97"/>
        <v>96.51</v>
      </c>
      <c r="V3335">
        <v>22.9</v>
      </c>
      <c r="X3335">
        <v>114.1</v>
      </c>
      <c r="Y3335">
        <v>27</v>
      </c>
      <c r="BZ3335" t="s">
        <v>2649</v>
      </c>
      <c r="CD3335" s="3" t="s">
        <v>2791</v>
      </c>
      <c r="CE3335" s="3" t="s">
        <v>2791</v>
      </c>
    </row>
    <row r="3336" spans="1:83">
      <c r="A3336" t="s">
        <v>2047</v>
      </c>
      <c r="B3336">
        <v>51.4</v>
      </c>
      <c r="C3336">
        <v>0.94</v>
      </c>
      <c r="D3336">
        <v>12</v>
      </c>
      <c r="F3336">
        <v>18.3</v>
      </c>
      <c r="G3336" s="3">
        <f>F3336/Conversions!$C$4</f>
        <v>14.224640497473766</v>
      </c>
      <c r="H3336">
        <v>0.14000000000000001</v>
      </c>
      <c r="I3336" s="3">
        <f>H3336/Conversions!$C$6</f>
        <v>0.10842627013630733</v>
      </c>
      <c r="J3336">
        <v>7.9</v>
      </c>
      <c r="K3336">
        <v>3.8</v>
      </c>
      <c r="L3336">
        <v>2.33</v>
      </c>
      <c r="M3336">
        <v>0.85</v>
      </c>
      <c r="U3336">
        <f t="shared" si="97"/>
        <v>97.66</v>
      </c>
      <c r="V3336">
        <v>16.100000000000001</v>
      </c>
      <c r="X3336">
        <v>6.9</v>
      </c>
      <c r="Y3336">
        <v>159.1</v>
      </c>
      <c r="BZ3336" t="s">
        <v>2649</v>
      </c>
      <c r="CD3336" s="3" t="s">
        <v>2791</v>
      </c>
      <c r="CE3336" s="3" t="s">
        <v>2791</v>
      </c>
    </row>
    <row r="3337" spans="1:83">
      <c r="A3337" t="s">
        <v>2047</v>
      </c>
      <c r="B3337">
        <v>53.6</v>
      </c>
      <c r="C3337">
        <v>1.04</v>
      </c>
      <c r="D3337">
        <v>11.7</v>
      </c>
      <c r="F3337">
        <v>18.8</v>
      </c>
      <c r="G3337" s="3">
        <f>F3337/Conversions!$C$4</f>
        <v>14.613291877186164</v>
      </c>
      <c r="H3337">
        <v>0.13</v>
      </c>
      <c r="I3337" s="3">
        <f>H3337/Conversions!$C$6</f>
        <v>0.10068153655514252</v>
      </c>
      <c r="J3337">
        <v>8.4</v>
      </c>
      <c r="K3337">
        <v>2.1</v>
      </c>
      <c r="L3337">
        <v>2.14</v>
      </c>
      <c r="M3337">
        <v>0.96</v>
      </c>
      <c r="U3337">
        <f t="shared" si="97"/>
        <v>98.87</v>
      </c>
      <c r="V3337">
        <v>21.1</v>
      </c>
      <c r="X3337">
        <v>15.7</v>
      </c>
      <c r="Y3337">
        <v>235.1</v>
      </c>
      <c r="BZ3337" t="s">
        <v>2649</v>
      </c>
      <c r="CD3337" s="3" t="s">
        <v>2791</v>
      </c>
      <c r="CE3337" s="3" t="s">
        <v>2791</v>
      </c>
    </row>
    <row r="3338" spans="1:83">
      <c r="A3338" t="s">
        <v>2048</v>
      </c>
      <c r="B3338">
        <v>42.7</v>
      </c>
      <c r="C3338">
        <v>0.98</v>
      </c>
      <c r="D3338">
        <v>9.1999999999999993</v>
      </c>
      <c r="F3338">
        <v>19.399999999999999</v>
      </c>
      <c r="G3338" s="3">
        <f>F3338/Conversions!$C$4</f>
        <v>15.07967353284104</v>
      </c>
      <c r="H3338">
        <v>0.13</v>
      </c>
      <c r="I3338" s="3">
        <f>H3338/Conversions!$C$6</f>
        <v>0.10068153655514252</v>
      </c>
      <c r="J3338">
        <v>7.4</v>
      </c>
      <c r="K3338">
        <v>7.4</v>
      </c>
      <c r="L3338">
        <v>2.08</v>
      </c>
      <c r="M3338">
        <v>0.4</v>
      </c>
      <c r="U3338">
        <f t="shared" si="97"/>
        <v>89.69</v>
      </c>
      <c r="V3338">
        <v>9.6999999999999993</v>
      </c>
      <c r="BZ3338" t="s">
        <v>2649</v>
      </c>
      <c r="CD3338" s="3" t="s">
        <v>2791</v>
      </c>
      <c r="CE3338" s="3" t="s">
        <v>2791</v>
      </c>
    </row>
    <row r="3339" spans="1:83">
      <c r="A3339" t="s">
        <v>2048</v>
      </c>
      <c r="B3339">
        <v>41.8</v>
      </c>
      <c r="C3339">
        <v>0.93</v>
      </c>
      <c r="D3339">
        <v>8.8000000000000007</v>
      </c>
      <c r="F3339">
        <v>20.100000000000001</v>
      </c>
      <c r="G3339" s="3">
        <f>F3339/Conversions!$C$4</f>
        <v>15.6237854644384</v>
      </c>
      <c r="H3339">
        <v>0.13</v>
      </c>
      <c r="I3339" s="3">
        <f>H3339/Conversions!$C$6</f>
        <v>0.10068153655514252</v>
      </c>
      <c r="J3339">
        <v>7.5</v>
      </c>
      <c r="K3339">
        <v>7.2</v>
      </c>
      <c r="L3339">
        <v>1.95</v>
      </c>
      <c r="M3339">
        <v>0.38</v>
      </c>
      <c r="U3339">
        <f t="shared" si="97"/>
        <v>88.789999999999992</v>
      </c>
      <c r="V3339">
        <v>9.6</v>
      </c>
      <c r="BZ3339" t="s">
        <v>2649</v>
      </c>
      <c r="CD3339" s="3" t="s">
        <v>2791</v>
      </c>
      <c r="CE3339" s="3" t="s">
        <v>2791</v>
      </c>
    </row>
    <row r="3340" spans="1:83">
      <c r="A3340" t="s">
        <v>2049</v>
      </c>
      <c r="B3340">
        <v>40.9</v>
      </c>
      <c r="C3340">
        <v>0.91</v>
      </c>
      <c r="D3340">
        <v>8.5</v>
      </c>
      <c r="F3340">
        <v>20.100000000000001</v>
      </c>
      <c r="G3340" s="3">
        <f>F3340/Conversions!$C$4</f>
        <v>15.6237854644384</v>
      </c>
      <c r="H3340">
        <v>0.13</v>
      </c>
      <c r="I3340" s="3">
        <f>H3340/Conversions!$C$6</f>
        <v>0.10068153655514252</v>
      </c>
      <c r="J3340">
        <v>7.6</v>
      </c>
      <c r="K3340">
        <v>7.3</v>
      </c>
      <c r="L3340">
        <v>1.96</v>
      </c>
      <c r="M3340">
        <v>0.36</v>
      </c>
      <c r="U3340">
        <f t="shared" si="97"/>
        <v>87.759999999999991</v>
      </c>
      <c r="V3340">
        <v>8</v>
      </c>
      <c r="BZ3340" t="s">
        <v>2649</v>
      </c>
      <c r="CD3340" s="3" t="s">
        <v>2791</v>
      </c>
      <c r="CE3340" s="3" t="s">
        <v>2791</v>
      </c>
    </row>
    <row r="3341" spans="1:83">
      <c r="A3341" t="s">
        <v>2049</v>
      </c>
      <c r="B3341">
        <v>41</v>
      </c>
      <c r="C3341">
        <v>0.92</v>
      </c>
      <c r="D3341">
        <v>8.5</v>
      </c>
      <c r="F3341">
        <v>20.3</v>
      </c>
      <c r="G3341" s="3">
        <f>F3341/Conversions!$C$4</f>
        <v>15.779246016323359</v>
      </c>
      <c r="H3341">
        <v>0.13</v>
      </c>
      <c r="I3341" s="3">
        <f>H3341/Conversions!$C$6</f>
        <v>0.10068153655514252</v>
      </c>
      <c r="J3341">
        <v>7.5</v>
      </c>
      <c r="K3341">
        <v>7.3</v>
      </c>
      <c r="L3341">
        <v>1.94</v>
      </c>
      <c r="M3341">
        <v>0.35</v>
      </c>
      <c r="U3341">
        <f t="shared" si="97"/>
        <v>87.94</v>
      </c>
      <c r="V3341">
        <v>9.8000000000000007</v>
      </c>
      <c r="BZ3341" t="s">
        <v>2649</v>
      </c>
      <c r="CD3341" s="3" t="s">
        <v>2791</v>
      </c>
      <c r="CE3341" s="3" t="s">
        <v>2791</v>
      </c>
    </row>
    <row r="3342" spans="1:83">
      <c r="A3342" t="s">
        <v>2050</v>
      </c>
      <c r="B3342">
        <v>41.1</v>
      </c>
      <c r="C3342">
        <v>0.93</v>
      </c>
      <c r="D3342">
        <v>8.3000000000000007</v>
      </c>
      <c r="F3342">
        <v>20.5</v>
      </c>
      <c r="G3342" s="3">
        <f>F3342/Conversions!$C$4</f>
        <v>15.934706568208318</v>
      </c>
      <c r="H3342">
        <v>0.13</v>
      </c>
      <c r="I3342" s="3">
        <f>H3342/Conversions!$C$6</f>
        <v>0.10068153655514252</v>
      </c>
      <c r="J3342">
        <v>7.5</v>
      </c>
      <c r="K3342">
        <v>7</v>
      </c>
      <c r="L3342">
        <v>2.04</v>
      </c>
      <c r="M3342">
        <v>0.4</v>
      </c>
      <c r="U3342">
        <f t="shared" si="97"/>
        <v>87.9</v>
      </c>
      <c r="V3342">
        <v>7.6</v>
      </c>
      <c r="BZ3342" t="s">
        <v>2649</v>
      </c>
      <c r="CD3342" s="3" t="s">
        <v>2791</v>
      </c>
      <c r="CE3342" s="3" t="s">
        <v>2791</v>
      </c>
    </row>
    <row r="3343" spans="1:83">
      <c r="A3343" t="s">
        <v>2051</v>
      </c>
      <c r="B3343">
        <v>41.6</v>
      </c>
      <c r="C3343">
        <v>0.91</v>
      </c>
      <c r="D3343">
        <v>8.4</v>
      </c>
      <c r="F3343">
        <v>20.2</v>
      </c>
      <c r="G3343" s="3">
        <f>F3343/Conversions!$C$4</f>
        <v>15.701515740380879</v>
      </c>
      <c r="H3343">
        <v>0.13</v>
      </c>
      <c r="I3343" s="3">
        <f>H3343/Conversions!$C$6</f>
        <v>0.10068153655514252</v>
      </c>
      <c r="J3343">
        <v>7.8</v>
      </c>
      <c r="K3343">
        <v>7.1</v>
      </c>
      <c r="L3343">
        <v>1.95</v>
      </c>
      <c r="M3343">
        <v>0.41</v>
      </c>
      <c r="U3343">
        <f t="shared" si="97"/>
        <v>88.5</v>
      </c>
      <c r="V3343">
        <v>6.7</v>
      </c>
      <c r="BZ3343" t="s">
        <v>2649</v>
      </c>
      <c r="CD3343" s="3" t="s">
        <v>2791</v>
      </c>
      <c r="CE3343" s="3" t="s">
        <v>2791</v>
      </c>
    </row>
    <row r="3344" spans="1:83">
      <c r="A3344" t="s">
        <v>2052</v>
      </c>
      <c r="B3344">
        <v>43.4</v>
      </c>
      <c r="C3344">
        <v>0.73</v>
      </c>
      <c r="D3344">
        <v>9.1999999999999993</v>
      </c>
      <c r="F3344">
        <v>17.100000000000001</v>
      </c>
      <c r="G3344" s="3">
        <f>F3344/Conversions!$C$4</f>
        <v>13.291877186164012</v>
      </c>
      <c r="H3344">
        <v>0.13</v>
      </c>
      <c r="I3344" s="3">
        <f>H3344/Conversions!$C$6</f>
        <v>0.10068153655514252</v>
      </c>
      <c r="J3344">
        <v>3.6</v>
      </c>
      <c r="K3344">
        <v>11.6</v>
      </c>
      <c r="L3344">
        <v>4.2699999999999996</v>
      </c>
      <c r="M3344">
        <v>0.53</v>
      </c>
      <c r="U3344">
        <f t="shared" si="97"/>
        <v>90.56</v>
      </c>
      <c r="V3344">
        <v>14.1</v>
      </c>
      <c r="X3344">
        <v>53.4</v>
      </c>
      <c r="Y3344">
        <v>159.5</v>
      </c>
      <c r="BZ3344" t="s">
        <v>2649</v>
      </c>
      <c r="CD3344" s="3" t="s">
        <v>2791</v>
      </c>
      <c r="CE3344" s="3" t="s">
        <v>2791</v>
      </c>
    </row>
    <row r="3345" spans="1:83">
      <c r="A3345" t="s">
        <v>2053</v>
      </c>
      <c r="B3345">
        <v>38.799999999999997</v>
      </c>
      <c r="C3345">
        <v>0.78</v>
      </c>
      <c r="D3345">
        <v>7.7</v>
      </c>
      <c r="F3345">
        <v>15.2</v>
      </c>
      <c r="G3345" s="3">
        <f>F3345/Conversions!$C$4</f>
        <v>11.815001943256899</v>
      </c>
      <c r="H3345">
        <v>0.16</v>
      </c>
      <c r="I3345" s="3">
        <f>H3345/Conversions!$C$6</f>
        <v>0.12391573729863693</v>
      </c>
      <c r="J3345">
        <v>2.9</v>
      </c>
      <c r="K3345">
        <v>16.899999999999999</v>
      </c>
      <c r="L3345">
        <v>1.2</v>
      </c>
      <c r="M3345">
        <v>0.78</v>
      </c>
      <c r="U3345">
        <f t="shared" si="97"/>
        <v>84.42</v>
      </c>
      <c r="V3345">
        <v>3.1</v>
      </c>
      <c r="X3345">
        <v>7.2</v>
      </c>
      <c r="BZ3345" t="s">
        <v>2649</v>
      </c>
      <c r="CD3345" s="3" t="s">
        <v>2791</v>
      </c>
      <c r="CE3345" s="3" t="s">
        <v>2791</v>
      </c>
    </row>
    <row r="3346" spans="1:83">
      <c r="A3346" t="s">
        <v>2053</v>
      </c>
      <c r="B3346">
        <v>46.9</v>
      </c>
      <c r="C3346">
        <v>0.81</v>
      </c>
      <c r="D3346">
        <v>10.8</v>
      </c>
      <c r="F3346">
        <v>17.899999999999999</v>
      </c>
      <c r="G3346" s="3">
        <f>F3346/Conversions!$C$4</f>
        <v>13.913719393703847</v>
      </c>
      <c r="H3346">
        <v>0.14000000000000001</v>
      </c>
      <c r="I3346" s="3">
        <f>H3346/Conversions!$C$6</f>
        <v>0.10842627013630733</v>
      </c>
      <c r="J3346">
        <v>4.5</v>
      </c>
      <c r="K3346">
        <v>11.1</v>
      </c>
      <c r="L3346">
        <v>1.9</v>
      </c>
      <c r="M3346">
        <v>0.9</v>
      </c>
      <c r="U3346">
        <f t="shared" si="97"/>
        <v>94.949999999999989</v>
      </c>
      <c r="V3346">
        <v>26.6</v>
      </c>
      <c r="X3346">
        <v>72.8</v>
      </c>
      <c r="Y3346">
        <v>158.5</v>
      </c>
      <c r="BZ3346" t="s">
        <v>2649</v>
      </c>
      <c r="CD3346" s="3" t="s">
        <v>2791</v>
      </c>
      <c r="CE3346" s="3" t="s">
        <v>2791</v>
      </c>
    </row>
    <row r="3347" spans="1:83">
      <c r="A3347" t="s">
        <v>2053</v>
      </c>
      <c r="B3347">
        <v>35.799999999999997</v>
      </c>
      <c r="C3347">
        <v>0.68</v>
      </c>
      <c r="D3347">
        <v>7.1</v>
      </c>
      <c r="F3347">
        <v>13.9</v>
      </c>
      <c r="G3347" s="3">
        <f>F3347/Conversions!$C$4</f>
        <v>10.804508356004664</v>
      </c>
      <c r="H3347">
        <v>0.16</v>
      </c>
      <c r="I3347" s="3">
        <f>H3347/Conversions!$C$6</f>
        <v>0.12391573729863693</v>
      </c>
      <c r="J3347">
        <v>2.6</v>
      </c>
      <c r="K3347">
        <v>19.899999999999999</v>
      </c>
      <c r="L3347">
        <v>0.95</v>
      </c>
      <c r="M3347">
        <v>0.66</v>
      </c>
      <c r="U3347">
        <f t="shared" si="97"/>
        <v>81.75</v>
      </c>
      <c r="V3347">
        <v>27.2</v>
      </c>
      <c r="X3347">
        <v>88.7</v>
      </c>
      <c r="BZ3347" t="s">
        <v>2649</v>
      </c>
      <c r="CD3347" s="3" t="s">
        <v>2791</v>
      </c>
      <c r="CE3347" s="3" t="s">
        <v>2791</v>
      </c>
    </row>
    <row r="3348" spans="1:83">
      <c r="A3348" t="s">
        <v>2053</v>
      </c>
      <c r="B3348">
        <v>34.5</v>
      </c>
      <c r="C3348">
        <v>0.64</v>
      </c>
      <c r="D3348">
        <v>6.5</v>
      </c>
      <c r="F3348">
        <v>13.5</v>
      </c>
      <c r="G3348" s="3">
        <f>F3348/Conversions!$C$4</f>
        <v>10.493587252234745</v>
      </c>
      <c r="H3348">
        <v>0.16</v>
      </c>
      <c r="I3348" s="3">
        <f>H3348/Conversions!$C$6</f>
        <v>0.12391573729863693</v>
      </c>
      <c r="J3348">
        <v>2.2999999999999998</v>
      </c>
      <c r="K3348">
        <v>20.2</v>
      </c>
      <c r="L3348">
        <v>0.86</v>
      </c>
      <c r="M3348">
        <v>0.54</v>
      </c>
      <c r="U3348">
        <f t="shared" si="97"/>
        <v>79.2</v>
      </c>
      <c r="V3348">
        <v>27.3</v>
      </c>
      <c r="X3348">
        <v>79.2</v>
      </c>
      <c r="BZ3348" t="s">
        <v>2649</v>
      </c>
      <c r="CD3348" s="3" t="s">
        <v>2791</v>
      </c>
      <c r="CE3348" s="3" t="s">
        <v>2791</v>
      </c>
    </row>
    <row r="3349" spans="1:83">
      <c r="A3349" t="s">
        <v>2053</v>
      </c>
      <c r="B3349">
        <v>31.6</v>
      </c>
      <c r="C3349">
        <v>0.63</v>
      </c>
      <c r="D3349">
        <v>6.1</v>
      </c>
      <c r="F3349">
        <v>13.8</v>
      </c>
      <c r="G3349" s="3">
        <f>F3349/Conversions!$C$4</f>
        <v>10.726778080062186</v>
      </c>
      <c r="H3349">
        <v>0.21</v>
      </c>
      <c r="I3349" s="3">
        <f>H3349/Conversions!$C$6</f>
        <v>0.16263940520446096</v>
      </c>
      <c r="J3349">
        <v>2.2999999999999998</v>
      </c>
      <c r="K3349">
        <v>21.8</v>
      </c>
      <c r="L3349">
        <v>0.76</v>
      </c>
      <c r="M3349">
        <v>0.43</v>
      </c>
      <c r="U3349">
        <f t="shared" si="97"/>
        <v>77.63000000000001</v>
      </c>
      <c r="V3349">
        <v>25.9</v>
      </c>
      <c r="X3349">
        <v>73.7</v>
      </c>
      <c r="BZ3349" t="s">
        <v>2649</v>
      </c>
      <c r="CD3349" s="3" t="s">
        <v>2791</v>
      </c>
      <c r="CE3349" s="3" t="s">
        <v>2791</v>
      </c>
    </row>
    <row r="3350" spans="1:83">
      <c r="A3350" t="s">
        <v>2053</v>
      </c>
      <c r="B3350">
        <v>37.299999999999997</v>
      </c>
      <c r="C3350">
        <v>0.67</v>
      </c>
      <c r="D3350">
        <v>7</v>
      </c>
      <c r="F3350">
        <v>15.7</v>
      </c>
      <c r="G3350" s="3">
        <f>F3350/Conversions!$C$4</f>
        <v>12.203653322969297</v>
      </c>
      <c r="H3350">
        <v>0.19</v>
      </c>
      <c r="I3350" s="3">
        <f>H3350/Conversions!$C$6</f>
        <v>0.14714993804213136</v>
      </c>
      <c r="J3350">
        <v>2.9</v>
      </c>
      <c r="K3350">
        <v>16.899999999999999</v>
      </c>
      <c r="L3350">
        <v>1.01</v>
      </c>
      <c r="M3350">
        <v>0.68</v>
      </c>
      <c r="U3350">
        <f t="shared" si="97"/>
        <v>82.350000000000009</v>
      </c>
      <c r="V3350">
        <v>23.5</v>
      </c>
      <c r="X3350">
        <v>78.5</v>
      </c>
      <c r="BZ3350" t="s">
        <v>2649</v>
      </c>
      <c r="CD3350" s="3" t="s">
        <v>2791</v>
      </c>
      <c r="CE3350" s="3" t="s">
        <v>2791</v>
      </c>
    </row>
    <row r="3351" spans="1:83">
      <c r="A3351" t="s">
        <v>2053</v>
      </c>
      <c r="B3351">
        <v>46.9</v>
      </c>
      <c r="C3351">
        <v>0.82</v>
      </c>
      <c r="D3351">
        <v>10.5</v>
      </c>
      <c r="F3351">
        <v>17.600000000000001</v>
      </c>
      <c r="G3351" s="3">
        <f>F3351/Conversions!$C$4</f>
        <v>13.68052856587641</v>
      </c>
      <c r="H3351">
        <v>0.14000000000000001</v>
      </c>
      <c r="I3351" s="3">
        <f>H3351/Conversions!$C$6</f>
        <v>0.10842627013630733</v>
      </c>
      <c r="J3351">
        <v>5</v>
      </c>
      <c r="K3351">
        <v>10.9</v>
      </c>
      <c r="L3351">
        <v>1.97</v>
      </c>
      <c r="M3351">
        <v>0.98</v>
      </c>
      <c r="U3351">
        <f t="shared" si="97"/>
        <v>94.81</v>
      </c>
      <c r="V3351">
        <v>25</v>
      </c>
      <c r="X3351">
        <v>18.399999999999999</v>
      </c>
      <c r="Y3351">
        <v>155.9</v>
      </c>
      <c r="BZ3351" t="s">
        <v>2649</v>
      </c>
      <c r="CD3351" s="3" t="s">
        <v>2791</v>
      </c>
      <c r="CE3351" s="3" t="s">
        <v>2791</v>
      </c>
    </row>
    <row r="3352" spans="1:83">
      <c r="A3352" t="s">
        <v>2054</v>
      </c>
      <c r="B3352">
        <v>31.1</v>
      </c>
      <c r="C3352">
        <v>0.59</v>
      </c>
      <c r="D3352">
        <v>6.6</v>
      </c>
      <c r="F3352">
        <v>12.2</v>
      </c>
      <c r="G3352" s="3">
        <f>F3352/Conversions!$C$4</f>
        <v>9.4830936649825102</v>
      </c>
      <c r="H3352">
        <v>0.14000000000000001</v>
      </c>
      <c r="I3352" s="3">
        <f>H3352/Conversions!$C$6</f>
        <v>0.10842627013630733</v>
      </c>
      <c r="J3352">
        <v>2</v>
      </c>
      <c r="K3352">
        <v>23.7</v>
      </c>
      <c r="L3352">
        <v>1.0900000000000001</v>
      </c>
      <c r="M3352">
        <v>0.43</v>
      </c>
      <c r="U3352">
        <f t="shared" si="97"/>
        <v>77.850000000000009</v>
      </c>
      <c r="V3352">
        <v>24.1</v>
      </c>
      <c r="X3352">
        <v>75.5</v>
      </c>
      <c r="BZ3352" t="s">
        <v>2649</v>
      </c>
      <c r="CD3352" s="3" t="s">
        <v>2791</v>
      </c>
      <c r="CE3352" s="3" t="s">
        <v>2791</v>
      </c>
    </row>
    <row r="3353" spans="1:83">
      <c r="A3353" t="s">
        <v>2055</v>
      </c>
      <c r="B3353">
        <v>39.6</v>
      </c>
      <c r="C3353">
        <v>0.81</v>
      </c>
      <c r="D3353">
        <v>6.9</v>
      </c>
      <c r="F3353">
        <v>25.4</v>
      </c>
      <c r="G3353" s="3">
        <f>F3353/Conversions!$C$4</f>
        <v>19.743490089389816</v>
      </c>
      <c r="H3353">
        <v>2.2799999999999998</v>
      </c>
      <c r="I3353" s="3">
        <f>H3353/Conversions!$C$6</f>
        <v>1.7657992565055762</v>
      </c>
      <c r="J3353">
        <v>6.8</v>
      </c>
      <c r="K3353">
        <v>5.2</v>
      </c>
      <c r="L3353">
        <v>2.4700000000000002</v>
      </c>
      <c r="M3353">
        <v>0.48</v>
      </c>
      <c r="U3353">
        <f t="shared" si="97"/>
        <v>89.94</v>
      </c>
      <c r="V3353">
        <v>9.5</v>
      </c>
      <c r="Y3353">
        <v>145.30000000000001</v>
      </c>
      <c r="BZ3353" t="s">
        <v>2649</v>
      </c>
      <c r="CD3353" s="3" t="s">
        <v>2791</v>
      </c>
      <c r="CE3353" s="3" t="s">
        <v>2791</v>
      </c>
    </row>
    <row r="3354" spans="1:83">
      <c r="A3354" t="s">
        <v>2056</v>
      </c>
      <c r="B3354">
        <v>50.4</v>
      </c>
      <c r="C3354">
        <v>0.9</v>
      </c>
      <c r="D3354">
        <v>10.9</v>
      </c>
      <c r="F3354">
        <v>19.100000000000001</v>
      </c>
      <c r="G3354" s="3">
        <f>F3354/Conversions!$C$4</f>
        <v>14.846482705013605</v>
      </c>
      <c r="H3354">
        <v>0.13</v>
      </c>
      <c r="I3354" s="3">
        <f>H3354/Conversions!$C$6</f>
        <v>0.10068153655514252</v>
      </c>
      <c r="J3354">
        <v>9.3000000000000007</v>
      </c>
      <c r="K3354">
        <v>1.9</v>
      </c>
      <c r="L3354">
        <v>2.2799999999999998</v>
      </c>
      <c r="M3354">
        <v>1.01</v>
      </c>
      <c r="U3354">
        <f t="shared" si="97"/>
        <v>95.920000000000016</v>
      </c>
      <c r="V3354">
        <v>13.4</v>
      </c>
      <c r="X3354">
        <v>11.4</v>
      </c>
      <c r="Y3354">
        <v>299.89999999999998</v>
      </c>
      <c r="BZ3354" t="s">
        <v>2649</v>
      </c>
      <c r="CD3354" s="3" t="s">
        <v>2791</v>
      </c>
      <c r="CE3354" s="3" t="s">
        <v>2791</v>
      </c>
    </row>
    <row r="3355" spans="1:83">
      <c r="A3355" t="s">
        <v>2056</v>
      </c>
      <c r="B3355">
        <v>49.1</v>
      </c>
      <c r="C3355">
        <v>0.87</v>
      </c>
      <c r="D3355">
        <v>10.3</v>
      </c>
      <c r="F3355">
        <v>18.8</v>
      </c>
      <c r="G3355" s="3">
        <f>F3355/Conversions!$C$4</f>
        <v>14.613291877186164</v>
      </c>
      <c r="H3355">
        <v>0.13</v>
      </c>
      <c r="I3355" s="3">
        <f>H3355/Conversions!$C$6</f>
        <v>0.10068153655514252</v>
      </c>
      <c r="J3355">
        <v>4.4000000000000004</v>
      </c>
      <c r="K3355">
        <v>7.1</v>
      </c>
      <c r="L3355">
        <v>1.97</v>
      </c>
      <c r="M3355">
        <v>0.85</v>
      </c>
      <c r="U3355">
        <f t="shared" si="97"/>
        <v>93.52</v>
      </c>
      <c r="V3355">
        <v>17.100000000000001</v>
      </c>
      <c r="X3355">
        <v>71.400000000000006</v>
      </c>
      <c r="Y3355">
        <v>167</v>
      </c>
      <c r="BZ3355" t="s">
        <v>2649</v>
      </c>
      <c r="CD3355" s="3" t="s">
        <v>2791</v>
      </c>
      <c r="CE3355" s="3" t="s">
        <v>2791</v>
      </c>
    </row>
    <row r="3356" spans="1:83">
      <c r="A3356" t="s">
        <v>2056</v>
      </c>
      <c r="B3356">
        <v>49.2</v>
      </c>
      <c r="C3356">
        <v>0.89</v>
      </c>
      <c r="D3356">
        <v>11.2</v>
      </c>
      <c r="F3356">
        <v>20</v>
      </c>
      <c r="G3356" s="3">
        <f>F3356/Conversions!$C$4</f>
        <v>15.54605518849592</v>
      </c>
      <c r="H3356">
        <v>0.14000000000000001</v>
      </c>
      <c r="I3356" s="3">
        <f>H3356/Conversions!$C$6</f>
        <v>0.10842627013630733</v>
      </c>
      <c r="J3356">
        <v>4.0999999999999996</v>
      </c>
      <c r="K3356">
        <v>7.1</v>
      </c>
      <c r="L3356">
        <v>2.0499999999999998</v>
      </c>
      <c r="M3356">
        <v>0.83</v>
      </c>
      <c r="U3356">
        <f t="shared" si="97"/>
        <v>95.51</v>
      </c>
      <c r="V3356">
        <v>17</v>
      </c>
      <c r="X3356">
        <v>86.8</v>
      </c>
      <c r="Y3356">
        <v>212.5</v>
      </c>
      <c r="BZ3356" t="s">
        <v>2649</v>
      </c>
      <c r="CD3356" s="3" t="s">
        <v>2791</v>
      </c>
      <c r="CE3356" s="3" t="s">
        <v>2791</v>
      </c>
    </row>
    <row r="3357" spans="1:83">
      <c r="A3357" t="s">
        <v>2056</v>
      </c>
      <c r="B3357">
        <v>42.2</v>
      </c>
      <c r="C3357">
        <v>0.72</v>
      </c>
      <c r="D3357">
        <v>8.4</v>
      </c>
      <c r="F3357">
        <v>16.5</v>
      </c>
      <c r="G3357" s="3">
        <f>F3357/Conversions!$C$4</f>
        <v>12.825495530509134</v>
      </c>
      <c r="H3357">
        <v>0.15</v>
      </c>
      <c r="I3357" s="3">
        <f>H3357/Conversions!$C$6</f>
        <v>0.11617100371747212</v>
      </c>
      <c r="J3357">
        <v>4.4000000000000004</v>
      </c>
      <c r="K3357">
        <v>13.3</v>
      </c>
      <c r="L3357">
        <v>1.47</v>
      </c>
      <c r="M3357">
        <v>0.56999999999999995</v>
      </c>
      <c r="U3357">
        <f t="shared" si="97"/>
        <v>87.710000000000008</v>
      </c>
      <c r="V3357">
        <v>17.399999999999999</v>
      </c>
      <c r="X3357">
        <v>69.8</v>
      </c>
      <c r="Y3357">
        <v>121.8</v>
      </c>
      <c r="BZ3357" t="s">
        <v>2649</v>
      </c>
      <c r="CD3357" s="3" t="s">
        <v>2791</v>
      </c>
      <c r="CE3357" s="3" t="s">
        <v>2791</v>
      </c>
    </row>
    <row r="3358" spans="1:83">
      <c r="A3358" t="s">
        <v>2057</v>
      </c>
      <c r="B3358">
        <v>34.5</v>
      </c>
      <c r="C3358">
        <v>0.64</v>
      </c>
      <c r="D3358">
        <v>7</v>
      </c>
      <c r="F3358">
        <v>12.9</v>
      </c>
      <c r="G3358" s="3">
        <f>F3358/Conversions!$C$4</f>
        <v>10.027205596579869</v>
      </c>
      <c r="H3358">
        <v>0.17</v>
      </c>
      <c r="I3358" s="3">
        <f>H3358/Conversions!$C$6</f>
        <v>0.13166047087980176</v>
      </c>
      <c r="J3358">
        <v>2.9</v>
      </c>
      <c r="K3358">
        <v>24.1</v>
      </c>
      <c r="L3358">
        <v>0.83</v>
      </c>
      <c r="M3358">
        <v>0.42</v>
      </c>
      <c r="U3358">
        <f t="shared" si="97"/>
        <v>83.460000000000008</v>
      </c>
      <c r="V3358">
        <v>26.1</v>
      </c>
      <c r="X3358">
        <v>53.3</v>
      </c>
      <c r="BZ3358" t="s">
        <v>2649</v>
      </c>
      <c r="CD3358" s="3" t="s">
        <v>2791</v>
      </c>
      <c r="CE3358" s="3" t="s">
        <v>2791</v>
      </c>
    </row>
    <row r="3359" spans="1:83">
      <c r="A3359" t="s">
        <v>2057</v>
      </c>
      <c r="B3359">
        <v>24.8</v>
      </c>
      <c r="C3359">
        <v>0.57999999999999996</v>
      </c>
      <c r="D3359">
        <v>4.5999999999999996</v>
      </c>
      <c r="F3359">
        <v>8.6</v>
      </c>
      <c r="G3359" s="3">
        <f>F3359/Conversions!$C$4</f>
        <v>6.6848037310532451</v>
      </c>
      <c r="H3359">
        <v>0.13</v>
      </c>
      <c r="I3359" s="3">
        <f>H3359/Conversions!$C$6</f>
        <v>0.10068153655514252</v>
      </c>
      <c r="J3359">
        <v>2.2999999999999998</v>
      </c>
      <c r="K3359">
        <v>29.5</v>
      </c>
      <c r="L3359">
        <v>0.41</v>
      </c>
      <c r="M3359">
        <v>0.21</v>
      </c>
      <c r="U3359">
        <f t="shared" si="97"/>
        <v>71.13000000000001</v>
      </c>
      <c r="V3359">
        <v>13.5</v>
      </c>
      <c r="BZ3359" t="s">
        <v>2649</v>
      </c>
      <c r="CD3359" s="3" t="s">
        <v>2791</v>
      </c>
      <c r="CE3359" s="3" t="s">
        <v>2791</v>
      </c>
    </row>
    <row r="3360" spans="1:83">
      <c r="A3360" t="s">
        <v>2057</v>
      </c>
      <c r="B3360">
        <v>29.2</v>
      </c>
      <c r="C3360">
        <v>0.57999999999999996</v>
      </c>
      <c r="D3360">
        <v>5.5</v>
      </c>
      <c r="F3360">
        <v>10.1</v>
      </c>
      <c r="G3360" s="3">
        <f>F3360/Conversions!$C$4</f>
        <v>7.8507578701904395</v>
      </c>
      <c r="H3360">
        <v>0.15</v>
      </c>
      <c r="I3360" s="3">
        <f>H3360/Conversions!$C$6</f>
        <v>0.11617100371747212</v>
      </c>
      <c r="J3360">
        <v>2.5</v>
      </c>
      <c r="K3360">
        <v>28.3</v>
      </c>
      <c r="L3360">
        <v>0.52</v>
      </c>
      <c r="M3360">
        <v>0.26</v>
      </c>
      <c r="U3360">
        <f t="shared" si="97"/>
        <v>77.109999999999985</v>
      </c>
      <c r="V3360">
        <v>19.399999999999999</v>
      </c>
      <c r="X3360">
        <v>29.1</v>
      </c>
      <c r="BZ3360" t="s">
        <v>2649</v>
      </c>
      <c r="CD3360" s="3" t="s">
        <v>2791</v>
      </c>
      <c r="CE3360" s="3" t="s">
        <v>2791</v>
      </c>
    </row>
    <row r="3361" spans="1:83">
      <c r="A3361" t="s">
        <v>2057</v>
      </c>
      <c r="B3361">
        <v>28.9</v>
      </c>
      <c r="C3361">
        <v>0.63</v>
      </c>
      <c r="D3361">
        <v>5.4</v>
      </c>
      <c r="F3361">
        <v>10.8</v>
      </c>
      <c r="G3361" s="3">
        <f>F3361/Conversions!$C$4</f>
        <v>8.394869801787797</v>
      </c>
      <c r="H3361">
        <v>0.15</v>
      </c>
      <c r="I3361" s="3">
        <f>H3361/Conversions!$C$6</f>
        <v>0.11617100371747212</v>
      </c>
      <c r="J3361">
        <v>2.6</v>
      </c>
      <c r="K3361">
        <v>27.7</v>
      </c>
      <c r="L3361">
        <v>0.51</v>
      </c>
      <c r="M3361">
        <v>0.2</v>
      </c>
      <c r="U3361">
        <f t="shared" si="97"/>
        <v>76.89</v>
      </c>
      <c r="V3361">
        <v>22.8</v>
      </c>
      <c r="BZ3361" t="s">
        <v>2649</v>
      </c>
      <c r="CD3361" s="3" t="s">
        <v>2791</v>
      </c>
      <c r="CE3361" s="3" t="s">
        <v>2791</v>
      </c>
    </row>
    <row r="3362" spans="1:83">
      <c r="A3362" t="s">
        <v>2057</v>
      </c>
      <c r="B3362">
        <v>24.3</v>
      </c>
      <c r="C3362">
        <v>0.56000000000000005</v>
      </c>
      <c r="D3362">
        <v>4.7</v>
      </c>
      <c r="F3362">
        <v>8.9</v>
      </c>
      <c r="G3362" s="3">
        <f>F3362/Conversions!$C$4</f>
        <v>6.9179945588806842</v>
      </c>
      <c r="H3362">
        <v>0.14000000000000001</v>
      </c>
      <c r="I3362" s="3">
        <f>H3362/Conversions!$C$6</f>
        <v>0.10842627013630733</v>
      </c>
      <c r="J3362">
        <v>2.2000000000000002</v>
      </c>
      <c r="K3362">
        <v>29.8</v>
      </c>
      <c r="L3362">
        <v>0.38</v>
      </c>
      <c r="M3362">
        <v>0.18</v>
      </c>
      <c r="U3362">
        <f t="shared" si="97"/>
        <v>71.160000000000011</v>
      </c>
      <c r="V3362">
        <v>15.6</v>
      </c>
      <c r="X3362">
        <v>28</v>
      </c>
      <c r="BZ3362" t="s">
        <v>2649</v>
      </c>
      <c r="CD3362" s="3" t="s">
        <v>2791</v>
      </c>
      <c r="CE3362" s="3" t="s">
        <v>2791</v>
      </c>
    </row>
    <row r="3363" spans="1:83">
      <c r="A3363" t="s">
        <v>2057</v>
      </c>
      <c r="B3363">
        <v>29.7</v>
      </c>
      <c r="C3363">
        <v>0.6</v>
      </c>
      <c r="D3363">
        <v>5.5</v>
      </c>
      <c r="F3363">
        <v>10.4</v>
      </c>
      <c r="G3363" s="3">
        <f>F3363/Conversions!$C$4</f>
        <v>8.0839486980178776</v>
      </c>
      <c r="H3363">
        <v>0.15</v>
      </c>
      <c r="I3363" s="3">
        <f>H3363/Conversions!$C$6</f>
        <v>0.11617100371747212</v>
      </c>
      <c r="J3363">
        <v>2.5</v>
      </c>
      <c r="K3363">
        <v>28.6</v>
      </c>
      <c r="L3363">
        <v>0.52</v>
      </c>
      <c r="M3363">
        <v>0.27</v>
      </c>
      <c r="U3363">
        <f t="shared" si="97"/>
        <v>78.240000000000009</v>
      </c>
      <c r="V3363">
        <v>16.3</v>
      </c>
      <c r="X3363">
        <v>75</v>
      </c>
      <c r="BZ3363" t="s">
        <v>2649</v>
      </c>
      <c r="CD3363" s="3" t="s">
        <v>2791</v>
      </c>
      <c r="CE3363" s="3" t="s">
        <v>2791</v>
      </c>
    </row>
    <row r="3364" spans="1:83">
      <c r="A3364" t="s">
        <v>2057</v>
      </c>
      <c r="B3364">
        <v>31</v>
      </c>
      <c r="C3364">
        <v>0.65</v>
      </c>
      <c r="D3364">
        <v>6.2</v>
      </c>
      <c r="F3364">
        <v>12.3</v>
      </c>
      <c r="G3364" s="3">
        <f>F3364/Conversions!$C$4</f>
        <v>9.5608239409249904</v>
      </c>
      <c r="H3364">
        <v>0.17</v>
      </c>
      <c r="I3364" s="3">
        <f>H3364/Conversions!$C$6</f>
        <v>0.13166047087980176</v>
      </c>
      <c r="J3364">
        <v>2.8</v>
      </c>
      <c r="K3364">
        <v>26.1</v>
      </c>
      <c r="L3364">
        <v>0.63</v>
      </c>
      <c r="M3364">
        <v>0.31</v>
      </c>
      <c r="U3364">
        <f t="shared" si="97"/>
        <v>80.16</v>
      </c>
      <c r="V3364">
        <v>27.5</v>
      </c>
      <c r="X3364">
        <v>75.2</v>
      </c>
      <c r="BZ3364" t="s">
        <v>2649</v>
      </c>
      <c r="CD3364" s="3" t="s">
        <v>2791</v>
      </c>
      <c r="CE3364" s="3" t="s">
        <v>2791</v>
      </c>
    </row>
    <row r="3365" spans="1:83">
      <c r="A3365" t="s">
        <v>2057</v>
      </c>
      <c r="B3365">
        <v>30.6</v>
      </c>
      <c r="C3365">
        <v>0.62</v>
      </c>
      <c r="D3365">
        <v>5.9</v>
      </c>
      <c r="F3365">
        <v>11.5</v>
      </c>
      <c r="G3365" s="3">
        <f>F3365/Conversions!$C$4</f>
        <v>8.9389817333851536</v>
      </c>
      <c r="H3365">
        <v>0.16</v>
      </c>
      <c r="I3365" s="3">
        <f>H3365/Conversions!$C$6</f>
        <v>0.12391573729863693</v>
      </c>
      <c r="J3365">
        <v>2.9</v>
      </c>
      <c r="K3365">
        <v>26.7</v>
      </c>
      <c r="L3365">
        <v>0.57999999999999996</v>
      </c>
      <c r="M3365">
        <v>0.24</v>
      </c>
      <c r="U3365">
        <f t="shared" si="97"/>
        <v>79.199999999999989</v>
      </c>
      <c r="V3365">
        <v>21.8</v>
      </c>
      <c r="X3365">
        <v>76</v>
      </c>
      <c r="BZ3365" t="s">
        <v>2649</v>
      </c>
      <c r="CD3365" s="3" t="s">
        <v>2791</v>
      </c>
      <c r="CE3365" s="3" t="s">
        <v>2791</v>
      </c>
    </row>
    <row r="3366" spans="1:83">
      <c r="A3366" t="s">
        <v>2057</v>
      </c>
      <c r="B3366">
        <v>34.9</v>
      </c>
      <c r="C3366">
        <v>0.64</v>
      </c>
      <c r="D3366">
        <v>7</v>
      </c>
      <c r="F3366">
        <v>12.5</v>
      </c>
      <c r="G3366" s="3">
        <f>F3366/Conversions!$C$4</f>
        <v>9.7162844928099492</v>
      </c>
      <c r="H3366">
        <v>0.17</v>
      </c>
      <c r="I3366" s="3">
        <f>H3366/Conversions!$C$6</f>
        <v>0.13166047087980176</v>
      </c>
      <c r="J3366">
        <v>2.8</v>
      </c>
      <c r="K3366">
        <v>23.9</v>
      </c>
      <c r="L3366">
        <v>0.83</v>
      </c>
      <c r="M3366">
        <v>0.41</v>
      </c>
      <c r="U3366">
        <f t="shared" si="97"/>
        <v>83.15</v>
      </c>
      <c r="V3366">
        <v>26</v>
      </c>
      <c r="X3366">
        <v>67.099999999999994</v>
      </c>
      <c r="BZ3366" t="s">
        <v>2649</v>
      </c>
      <c r="CD3366" s="3" t="s">
        <v>2791</v>
      </c>
      <c r="CE3366" s="3" t="s">
        <v>2791</v>
      </c>
    </row>
    <row r="3367" spans="1:83">
      <c r="A3367" t="s">
        <v>2057</v>
      </c>
      <c r="B3367">
        <v>37.700000000000003</v>
      </c>
      <c r="C3367">
        <v>0.67</v>
      </c>
      <c r="D3367">
        <v>7.7</v>
      </c>
      <c r="F3367">
        <v>13.8</v>
      </c>
      <c r="G3367" s="3">
        <f>F3367/Conversions!$C$4</f>
        <v>10.726778080062186</v>
      </c>
      <c r="H3367">
        <v>0.17</v>
      </c>
      <c r="I3367" s="3">
        <f>H3367/Conversions!$C$6</f>
        <v>0.13166047087980176</v>
      </c>
      <c r="J3367">
        <v>2.9</v>
      </c>
      <c r="K3367">
        <v>22.3</v>
      </c>
      <c r="L3367">
        <v>1.02</v>
      </c>
      <c r="M3367">
        <v>0.55000000000000004</v>
      </c>
      <c r="U3367">
        <f t="shared" si="97"/>
        <v>86.81</v>
      </c>
      <c r="V3367">
        <v>23.7</v>
      </c>
      <c r="X3367">
        <v>56.6</v>
      </c>
      <c r="Y3367">
        <v>128.80000000000001</v>
      </c>
      <c r="BZ3367" t="s">
        <v>2649</v>
      </c>
      <c r="CD3367" s="3" t="s">
        <v>2791</v>
      </c>
      <c r="CE3367" s="3" t="s">
        <v>2791</v>
      </c>
    </row>
    <row r="3368" spans="1:83">
      <c r="A3368" t="s">
        <v>2058</v>
      </c>
      <c r="B3368">
        <v>34.5</v>
      </c>
      <c r="C3368">
        <v>0.63</v>
      </c>
      <c r="D3368">
        <v>6</v>
      </c>
      <c r="F3368">
        <v>11.6</v>
      </c>
      <c r="G3368" s="3">
        <f>F3368/Conversions!$C$4</f>
        <v>9.0167120093276338</v>
      </c>
      <c r="H3368">
        <v>0.14000000000000001</v>
      </c>
      <c r="I3368" s="3">
        <f>H3368/Conversions!$C$6</f>
        <v>0.10842627013630733</v>
      </c>
      <c r="J3368">
        <v>2.6</v>
      </c>
      <c r="K3368">
        <v>22</v>
      </c>
      <c r="L3368">
        <v>0.83</v>
      </c>
      <c r="M3368">
        <v>0.33</v>
      </c>
      <c r="U3368">
        <f t="shared" si="97"/>
        <v>78.63</v>
      </c>
      <c r="BZ3368" t="s">
        <v>2649</v>
      </c>
      <c r="CD3368" s="3" t="s">
        <v>2791</v>
      </c>
      <c r="CE3368" s="3" t="s">
        <v>2791</v>
      </c>
    </row>
    <row r="3369" spans="1:83">
      <c r="A3369" t="s">
        <v>2058</v>
      </c>
      <c r="B3369">
        <v>30.6</v>
      </c>
      <c r="C3369">
        <v>0.56999999999999995</v>
      </c>
      <c r="D3369">
        <v>5.2</v>
      </c>
      <c r="F3369">
        <v>10</v>
      </c>
      <c r="G3369" s="3">
        <f>F3369/Conversions!$C$4</f>
        <v>7.7730275942479601</v>
      </c>
      <c r="H3369">
        <v>0.13</v>
      </c>
      <c r="I3369" s="3">
        <f>H3369/Conversions!$C$6</f>
        <v>0.10068153655514252</v>
      </c>
      <c r="J3369">
        <v>2.4</v>
      </c>
      <c r="K3369">
        <v>24.6</v>
      </c>
      <c r="L3369">
        <v>0.61</v>
      </c>
      <c r="M3369">
        <v>0.25</v>
      </c>
      <c r="U3369">
        <f t="shared" si="97"/>
        <v>74.36</v>
      </c>
      <c r="V3369">
        <v>11.1</v>
      </c>
      <c r="X3369">
        <v>38.700000000000003</v>
      </c>
      <c r="BZ3369" t="s">
        <v>2649</v>
      </c>
      <c r="CD3369" s="3" t="s">
        <v>2791</v>
      </c>
      <c r="CE3369" s="3" t="s">
        <v>2791</v>
      </c>
    </row>
    <row r="3370" spans="1:83">
      <c r="A3370" t="s">
        <v>2058</v>
      </c>
      <c r="B3370">
        <v>32.700000000000003</v>
      </c>
      <c r="C3370">
        <v>0.62</v>
      </c>
      <c r="D3370">
        <v>5.4</v>
      </c>
      <c r="F3370">
        <v>12.1</v>
      </c>
      <c r="G3370" s="3">
        <f>F3370/Conversions!$C$4</f>
        <v>9.4053633890400317</v>
      </c>
      <c r="H3370">
        <v>0.15</v>
      </c>
      <c r="I3370" s="3">
        <f>H3370/Conversions!$C$6</f>
        <v>0.11617100371747212</v>
      </c>
      <c r="J3370">
        <v>2.8</v>
      </c>
      <c r="K3370">
        <v>22.3</v>
      </c>
      <c r="L3370">
        <v>0.68</v>
      </c>
      <c r="M3370">
        <v>0.28000000000000003</v>
      </c>
      <c r="U3370">
        <f t="shared" si="97"/>
        <v>77.03</v>
      </c>
      <c r="V3370">
        <v>16.8</v>
      </c>
      <c r="X3370">
        <v>31.9</v>
      </c>
      <c r="BZ3370" t="s">
        <v>2649</v>
      </c>
      <c r="CD3370" s="3" t="s">
        <v>2791</v>
      </c>
      <c r="CE3370" s="3" t="s">
        <v>2791</v>
      </c>
    </row>
    <row r="3371" spans="1:83">
      <c r="A3371" t="s">
        <v>2058</v>
      </c>
      <c r="B3371">
        <v>24.9</v>
      </c>
      <c r="C3371">
        <v>0.55000000000000004</v>
      </c>
      <c r="D3371">
        <v>5</v>
      </c>
      <c r="F3371">
        <v>9.1999999999999993</v>
      </c>
      <c r="G3371" s="3">
        <f>F3371/Conversions!$C$4</f>
        <v>7.1511853867081223</v>
      </c>
      <c r="H3371">
        <v>0.13</v>
      </c>
      <c r="I3371" s="3">
        <f>H3371/Conversions!$C$6</f>
        <v>0.10068153655514252</v>
      </c>
      <c r="J3371">
        <v>2.1</v>
      </c>
      <c r="K3371">
        <v>27.5</v>
      </c>
      <c r="L3371">
        <v>0.53</v>
      </c>
      <c r="M3371">
        <v>0.2</v>
      </c>
      <c r="U3371">
        <f t="shared" si="97"/>
        <v>70.11</v>
      </c>
      <c r="V3371">
        <v>17.600000000000001</v>
      </c>
      <c r="X3371">
        <v>31.6</v>
      </c>
      <c r="BZ3371" t="s">
        <v>2649</v>
      </c>
      <c r="CD3371" s="3" t="s">
        <v>2791</v>
      </c>
      <c r="CE3371" s="3" t="s">
        <v>2791</v>
      </c>
    </row>
    <row r="3372" spans="1:83">
      <c r="A3372" t="s">
        <v>2058</v>
      </c>
      <c r="B3372">
        <v>31.9</v>
      </c>
      <c r="C3372">
        <v>0.6</v>
      </c>
      <c r="D3372">
        <v>5.7</v>
      </c>
      <c r="F3372">
        <v>10.6</v>
      </c>
      <c r="G3372" s="3">
        <f>F3372/Conversions!$C$4</f>
        <v>8.2394092499028364</v>
      </c>
      <c r="H3372">
        <v>0.14000000000000001</v>
      </c>
      <c r="I3372" s="3">
        <f>H3372/Conversions!$C$6</f>
        <v>0.10842627013630733</v>
      </c>
      <c r="J3372">
        <v>2.2000000000000002</v>
      </c>
      <c r="K3372">
        <v>24</v>
      </c>
      <c r="L3372">
        <v>0.69</v>
      </c>
      <c r="M3372">
        <v>0.28000000000000003</v>
      </c>
      <c r="U3372">
        <f t="shared" ref="U3372:U3435" si="98">SUM(J3372:M3372,H3372,B3372:F3372)</f>
        <v>76.11</v>
      </c>
      <c r="V3372">
        <v>18.2</v>
      </c>
      <c r="BZ3372" t="s">
        <v>2649</v>
      </c>
      <c r="CD3372" s="3" t="s">
        <v>2791</v>
      </c>
      <c r="CE3372" s="3" t="s">
        <v>2791</v>
      </c>
    </row>
    <row r="3373" spans="1:83">
      <c r="A3373" t="s">
        <v>2058</v>
      </c>
      <c r="B3373">
        <v>30.3</v>
      </c>
      <c r="C3373">
        <v>0.61</v>
      </c>
      <c r="D3373">
        <v>5.4</v>
      </c>
      <c r="F3373">
        <v>11.1</v>
      </c>
      <c r="G3373" s="3">
        <f>F3373/Conversions!$C$4</f>
        <v>8.6280606296152342</v>
      </c>
      <c r="H3373">
        <v>0.15</v>
      </c>
      <c r="I3373" s="3">
        <f>H3373/Conversions!$C$6</f>
        <v>0.11617100371747212</v>
      </c>
      <c r="J3373">
        <v>2.4</v>
      </c>
      <c r="K3373">
        <v>25.1</v>
      </c>
      <c r="L3373">
        <v>0.63</v>
      </c>
      <c r="M3373">
        <v>0.25</v>
      </c>
      <c r="U3373">
        <f t="shared" si="98"/>
        <v>75.94</v>
      </c>
      <c r="V3373">
        <v>17.399999999999999</v>
      </c>
      <c r="X3373">
        <v>53.5</v>
      </c>
      <c r="BZ3373" t="s">
        <v>2649</v>
      </c>
      <c r="CD3373" s="3" t="s">
        <v>2791</v>
      </c>
      <c r="CE3373" s="3" t="s">
        <v>2791</v>
      </c>
    </row>
    <row r="3374" spans="1:83">
      <c r="A3374" t="s">
        <v>2058</v>
      </c>
      <c r="B3374">
        <v>31.3</v>
      </c>
      <c r="C3374">
        <v>0.62</v>
      </c>
      <c r="D3374">
        <v>5.0999999999999996</v>
      </c>
      <c r="F3374">
        <v>11.5</v>
      </c>
      <c r="G3374" s="3">
        <f>F3374/Conversions!$C$4</f>
        <v>8.9389817333851536</v>
      </c>
      <c r="H3374">
        <v>0.13</v>
      </c>
      <c r="I3374" s="3">
        <f>H3374/Conversions!$C$6</f>
        <v>0.10068153655514252</v>
      </c>
      <c r="J3374">
        <v>2.6</v>
      </c>
      <c r="K3374">
        <v>23.5</v>
      </c>
      <c r="L3374">
        <v>0.62</v>
      </c>
      <c r="M3374">
        <v>0.24</v>
      </c>
      <c r="U3374">
        <f t="shared" si="98"/>
        <v>75.61</v>
      </c>
      <c r="V3374">
        <v>17.8</v>
      </c>
      <c r="BZ3374" t="s">
        <v>2649</v>
      </c>
      <c r="CD3374" s="3" t="s">
        <v>2791</v>
      </c>
      <c r="CE3374" s="3" t="s">
        <v>2791</v>
      </c>
    </row>
    <row r="3375" spans="1:83">
      <c r="A3375" t="s">
        <v>2059</v>
      </c>
      <c r="B3375">
        <v>38.5</v>
      </c>
      <c r="C3375">
        <v>0.72</v>
      </c>
      <c r="D3375">
        <v>6.9</v>
      </c>
      <c r="F3375">
        <v>14.8</v>
      </c>
      <c r="G3375" s="3">
        <f>F3375/Conversions!$C$4</f>
        <v>11.504080839486981</v>
      </c>
      <c r="H3375">
        <v>0.15</v>
      </c>
      <c r="I3375" s="3">
        <f>H3375/Conversions!$C$6</f>
        <v>0.11617100371747212</v>
      </c>
      <c r="J3375">
        <v>3.4</v>
      </c>
      <c r="K3375">
        <v>18.100000000000001</v>
      </c>
      <c r="L3375">
        <v>1.07</v>
      </c>
      <c r="M3375">
        <v>0.5</v>
      </c>
      <c r="U3375">
        <f t="shared" si="98"/>
        <v>84.14</v>
      </c>
      <c r="V3375">
        <v>16.7</v>
      </c>
      <c r="X3375">
        <v>68.3</v>
      </c>
      <c r="BZ3375" t="s">
        <v>2649</v>
      </c>
      <c r="CD3375" s="3" t="s">
        <v>2791</v>
      </c>
      <c r="CE3375" s="3" t="s">
        <v>2791</v>
      </c>
    </row>
    <row r="3376" spans="1:83">
      <c r="A3376" t="s">
        <v>2059</v>
      </c>
      <c r="B3376">
        <v>32.4</v>
      </c>
      <c r="C3376">
        <v>0.63</v>
      </c>
      <c r="D3376">
        <v>5.7</v>
      </c>
      <c r="F3376">
        <v>11.9</v>
      </c>
      <c r="G3376" s="3">
        <f>F3376/Conversions!$C$4</f>
        <v>9.2499028371550729</v>
      </c>
      <c r="H3376">
        <v>0.14000000000000001</v>
      </c>
      <c r="I3376" s="3">
        <f>H3376/Conversions!$C$6</f>
        <v>0.10842627013630733</v>
      </c>
      <c r="J3376">
        <v>2.8</v>
      </c>
      <c r="K3376">
        <v>24.2</v>
      </c>
      <c r="L3376">
        <v>0.64</v>
      </c>
      <c r="M3376">
        <v>0.24</v>
      </c>
      <c r="U3376">
        <f t="shared" si="98"/>
        <v>78.650000000000006</v>
      </c>
      <c r="V3376">
        <v>17.399999999999999</v>
      </c>
      <c r="X3376">
        <v>64.7</v>
      </c>
      <c r="BZ3376" t="s">
        <v>2649</v>
      </c>
      <c r="CD3376" s="3" t="s">
        <v>2791</v>
      </c>
      <c r="CE3376" s="3" t="s">
        <v>2791</v>
      </c>
    </row>
    <row r="3377" spans="1:83">
      <c r="A3377" t="s">
        <v>2059</v>
      </c>
      <c r="B3377">
        <v>25.8</v>
      </c>
      <c r="C3377">
        <v>0.57999999999999996</v>
      </c>
      <c r="D3377">
        <v>4.5999999999999996</v>
      </c>
      <c r="F3377">
        <v>10</v>
      </c>
      <c r="G3377" s="3">
        <f>F3377/Conversions!$C$4</f>
        <v>7.7730275942479601</v>
      </c>
      <c r="H3377">
        <v>0.14000000000000001</v>
      </c>
      <c r="I3377" s="3">
        <f>H3377/Conversions!$C$6</f>
        <v>0.10842627013630733</v>
      </c>
      <c r="J3377">
        <v>2.2999999999999998</v>
      </c>
      <c r="K3377">
        <v>27.1</v>
      </c>
      <c r="L3377">
        <v>0.46</v>
      </c>
      <c r="M3377">
        <v>0.17</v>
      </c>
      <c r="U3377">
        <f t="shared" si="98"/>
        <v>71.150000000000006</v>
      </c>
      <c r="V3377">
        <v>18.899999999999999</v>
      </c>
      <c r="X3377">
        <v>3.3</v>
      </c>
      <c r="BZ3377" t="s">
        <v>2649</v>
      </c>
      <c r="CD3377" s="3" t="s">
        <v>2791</v>
      </c>
      <c r="CE3377" s="3" t="s">
        <v>2791</v>
      </c>
    </row>
    <row r="3378" spans="1:83">
      <c r="A3378" t="s">
        <v>2060</v>
      </c>
      <c r="B3378">
        <v>38.200000000000003</v>
      </c>
      <c r="C3378">
        <v>0.64</v>
      </c>
      <c r="D3378">
        <v>6.9</v>
      </c>
      <c r="F3378">
        <v>13.3</v>
      </c>
      <c r="G3378" s="3">
        <f>F3378/Conversions!$C$4</f>
        <v>10.338126700349788</v>
      </c>
      <c r="H3378">
        <v>0.17</v>
      </c>
      <c r="I3378" s="3">
        <f>H3378/Conversions!$C$6</f>
        <v>0.13166047087980176</v>
      </c>
      <c r="J3378">
        <v>3</v>
      </c>
      <c r="K3378">
        <v>20.399999999999999</v>
      </c>
      <c r="L3378">
        <v>0.98</v>
      </c>
      <c r="M3378">
        <v>0.55000000000000004</v>
      </c>
      <c r="U3378">
        <f t="shared" si="98"/>
        <v>84.14</v>
      </c>
      <c r="BZ3378" t="s">
        <v>2649</v>
      </c>
      <c r="CD3378" s="3" t="s">
        <v>2791</v>
      </c>
      <c r="CE3378" s="3" t="s">
        <v>2791</v>
      </c>
    </row>
    <row r="3379" spans="1:83">
      <c r="A3379" t="s">
        <v>2061</v>
      </c>
      <c r="B3379">
        <v>36.299999999999997</v>
      </c>
      <c r="C3379">
        <v>0.67</v>
      </c>
      <c r="D3379">
        <v>7.3</v>
      </c>
      <c r="F3379">
        <v>12.4</v>
      </c>
      <c r="G3379" s="3">
        <f>F3379/Conversions!$C$4</f>
        <v>9.6385542168674707</v>
      </c>
      <c r="H3379">
        <v>0.15</v>
      </c>
      <c r="I3379" s="3">
        <f>H3379/Conversions!$C$6</f>
        <v>0.11617100371747212</v>
      </c>
      <c r="J3379">
        <v>3.1</v>
      </c>
      <c r="K3379">
        <v>22.5</v>
      </c>
      <c r="L3379">
        <v>0.9</v>
      </c>
      <c r="M3379">
        <v>0.46</v>
      </c>
      <c r="U3379">
        <f t="shared" si="98"/>
        <v>83.78</v>
      </c>
      <c r="V3379">
        <v>35.700000000000003</v>
      </c>
      <c r="X3379">
        <v>69.400000000000006</v>
      </c>
      <c r="Y3379">
        <v>135.4</v>
      </c>
      <c r="BZ3379" t="s">
        <v>2649</v>
      </c>
      <c r="CD3379" s="3" t="s">
        <v>2791</v>
      </c>
      <c r="CE3379" s="3" t="s">
        <v>2791</v>
      </c>
    </row>
    <row r="3380" spans="1:83">
      <c r="A3380" t="s">
        <v>2061</v>
      </c>
      <c r="B3380">
        <v>39.299999999999997</v>
      </c>
      <c r="C3380">
        <v>0.67</v>
      </c>
      <c r="D3380">
        <v>6.6</v>
      </c>
      <c r="F3380">
        <v>13.5</v>
      </c>
      <c r="G3380" s="3">
        <f>F3380/Conversions!$C$4</f>
        <v>10.493587252234745</v>
      </c>
      <c r="H3380">
        <v>0.14000000000000001</v>
      </c>
      <c r="I3380" s="3">
        <f>H3380/Conversions!$C$6</f>
        <v>0.10842627013630733</v>
      </c>
      <c r="J3380">
        <v>3.4</v>
      </c>
      <c r="K3380">
        <v>18.8</v>
      </c>
      <c r="L3380">
        <v>1.03</v>
      </c>
      <c r="M3380">
        <v>0.53</v>
      </c>
      <c r="U3380">
        <f t="shared" si="98"/>
        <v>83.97</v>
      </c>
      <c r="V3380">
        <v>28.5</v>
      </c>
      <c r="X3380">
        <v>64.2</v>
      </c>
      <c r="BZ3380" t="s">
        <v>2649</v>
      </c>
      <c r="CD3380" s="3" t="s">
        <v>2791</v>
      </c>
      <c r="CE3380" s="3" t="s">
        <v>2791</v>
      </c>
    </row>
    <row r="3381" spans="1:83">
      <c r="A3381" t="s">
        <v>2061</v>
      </c>
      <c r="B3381">
        <v>40</v>
      </c>
      <c r="C3381">
        <v>0.74</v>
      </c>
      <c r="D3381">
        <v>7</v>
      </c>
      <c r="F3381">
        <v>13.3</v>
      </c>
      <c r="G3381" s="3">
        <f>F3381/Conversions!$C$4</f>
        <v>10.338126700349788</v>
      </c>
      <c r="H3381">
        <v>0.15</v>
      </c>
      <c r="I3381" s="3">
        <f>H3381/Conversions!$C$6</f>
        <v>0.11617100371747212</v>
      </c>
      <c r="J3381">
        <v>3.5</v>
      </c>
      <c r="K3381">
        <v>19.7</v>
      </c>
      <c r="L3381">
        <v>1.08</v>
      </c>
      <c r="M3381">
        <v>0.48</v>
      </c>
      <c r="U3381">
        <f t="shared" si="98"/>
        <v>85.949999999999989</v>
      </c>
      <c r="V3381">
        <v>3.5</v>
      </c>
      <c r="X3381">
        <v>74.8</v>
      </c>
      <c r="Y3381">
        <v>128.19999999999999</v>
      </c>
      <c r="BZ3381" t="s">
        <v>2649</v>
      </c>
      <c r="CD3381" s="3" t="s">
        <v>2791</v>
      </c>
      <c r="CE3381" s="3" t="s">
        <v>2791</v>
      </c>
    </row>
    <row r="3382" spans="1:83">
      <c r="A3382" t="s">
        <v>2061</v>
      </c>
      <c r="B3382">
        <v>37.700000000000003</v>
      </c>
      <c r="C3382">
        <v>0.7</v>
      </c>
      <c r="D3382">
        <v>6.9</v>
      </c>
      <c r="F3382">
        <v>13.2</v>
      </c>
      <c r="G3382" s="3">
        <f>F3382/Conversions!$C$4</f>
        <v>10.260396424407306</v>
      </c>
      <c r="H3382">
        <v>0.16</v>
      </c>
      <c r="I3382" s="3">
        <f>H3382/Conversions!$C$6</f>
        <v>0.12391573729863693</v>
      </c>
      <c r="J3382">
        <v>3.3</v>
      </c>
      <c r="K3382">
        <v>21</v>
      </c>
      <c r="L3382">
        <v>0.95</v>
      </c>
      <c r="M3382">
        <v>0.51</v>
      </c>
      <c r="U3382">
        <f t="shared" si="98"/>
        <v>84.420000000000016</v>
      </c>
      <c r="V3382">
        <v>33.6</v>
      </c>
      <c r="X3382">
        <v>81.900000000000006</v>
      </c>
      <c r="BZ3382" t="s">
        <v>2649</v>
      </c>
      <c r="CD3382" s="3" t="s">
        <v>2791</v>
      </c>
      <c r="CE3382" s="3" t="s">
        <v>2791</v>
      </c>
    </row>
    <row r="3383" spans="1:83">
      <c r="A3383" t="s">
        <v>2061</v>
      </c>
      <c r="B3383">
        <v>38</v>
      </c>
      <c r="C3383">
        <v>0.82</v>
      </c>
      <c r="D3383">
        <v>6.7</v>
      </c>
      <c r="F3383">
        <v>13.3</v>
      </c>
      <c r="G3383" s="3">
        <f>F3383/Conversions!$C$4</f>
        <v>10.338126700349788</v>
      </c>
      <c r="H3383">
        <v>0.15</v>
      </c>
      <c r="I3383" s="3">
        <f>H3383/Conversions!$C$6</f>
        <v>0.11617100371747212</v>
      </c>
      <c r="J3383">
        <v>3.2</v>
      </c>
      <c r="K3383">
        <v>20.3</v>
      </c>
      <c r="L3383">
        <v>0.91</v>
      </c>
      <c r="M3383">
        <v>0.47</v>
      </c>
      <c r="U3383">
        <f t="shared" si="98"/>
        <v>83.85</v>
      </c>
      <c r="V3383">
        <v>31.3</v>
      </c>
      <c r="X3383">
        <v>82.8</v>
      </c>
      <c r="BZ3383" t="s">
        <v>2649</v>
      </c>
      <c r="CD3383" s="3" t="s">
        <v>2791</v>
      </c>
      <c r="CE3383" s="3" t="s">
        <v>2791</v>
      </c>
    </row>
    <row r="3384" spans="1:83">
      <c r="A3384" t="s">
        <v>2062</v>
      </c>
      <c r="B3384">
        <v>28.8</v>
      </c>
      <c r="C3384">
        <v>0.6</v>
      </c>
      <c r="D3384">
        <v>5.5</v>
      </c>
      <c r="F3384">
        <v>11</v>
      </c>
      <c r="G3384" s="3">
        <f>F3384/Conversions!$C$4</f>
        <v>8.5503303536727557</v>
      </c>
      <c r="H3384">
        <v>0.13</v>
      </c>
      <c r="I3384" s="3">
        <f>H3384/Conversions!$C$6</f>
        <v>0.10068153655514252</v>
      </c>
      <c r="J3384">
        <v>1.8</v>
      </c>
      <c r="K3384">
        <v>24.8</v>
      </c>
      <c r="L3384">
        <v>0.64</v>
      </c>
      <c r="M3384">
        <v>0.31</v>
      </c>
      <c r="U3384">
        <f t="shared" si="98"/>
        <v>73.580000000000013</v>
      </c>
      <c r="V3384">
        <v>22.3</v>
      </c>
      <c r="X3384">
        <v>52.2</v>
      </c>
      <c r="BZ3384" t="s">
        <v>2649</v>
      </c>
      <c r="CD3384" s="3" t="s">
        <v>2791</v>
      </c>
      <c r="CE3384" s="3" t="s">
        <v>2791</v>
      </c>
    </row>
    <row r="3385" spans="1:83">
      <c r="A3385" t="s">
        <v>2062</v>
      </c>
      <c r="B3385">
        <v>34</v>
      </c>
      <c r="C3385">
        <v>0.65</v>
      </c>
      <c r="D3385">
        <v>6.2</v>
      </c>
      <c r="F3385">
        <v>13.3</v>
      </c>
      <c r="G3385" s="3">
        <f>F3385/Conversions!$C$4</f>
        <v>10.338126700349788</v>
      </c>
      <c r="H3385">
        <v>0.13</v>
      </c>
      <c r="I3385" s="3">
        <f>H3385/Conversions!$C$6</f>
        <v>0.10068153655514252</v>
      </c>
      <c r="J3385">
        <v>2.5</v>
      </c>
      <c r="K3385">
        <v>20.6</v>
      </c>
      <c r="L3385">
        <v>0.85</v>
      </c>
      <c r="M3385">
        <v>0.43</v>
      </c>
      <c r="U3385">
        <f t="shared" si="98"/>
        <v>78.66</v>
      </c>
      <c r="V3385">
        <v>23.1</v>
      </c>
      <c r="X3385">
        <v>72.5</v>
      </c>
      <c r="BZ3385" t="s">
        <v>2649</v>
      </c>
      <c r="CD3385" s="3" t="s">
        <v>2791</v>
      </c>
      <c r="CE3385" s="3" t="s">
        <v>2791</v>
      </c>
    </row>
    <row r="3386" spans="1:83">
      <c r="A3386" t="s">
        <v>2062</v>
      </c>
      <c r="B3386">
        <v>31.4</v>
      </c>
      <c r="C3386">
        <v>0.65</v>
      </c>
      <c r="D3386">
        <v>6</v>
      </c>
      <c r="F3386">
        <v>12.4</v>
      </c>
      <c r="G3386" s="3">
        <f>F3386/Conversions!$C$4</f>
        <v>9.6385542168674707</v>
      </c>
      <c r="H3386">
        <v>0.13</v>
      </c>
      <c r="I3386" s="3">
        <f>H3386/Conversions!$C$6</f>
        <v>0.10068153655514252</v>
      </c>
      <c r="J3386">
        <v>2.4</v>
      </c>
      <c r="K3386">
        <v>22.8</v>
      </c>
      <c r="L3386">
        <v>0.75</v>
      </c>
      <c r="M3386">
        <v>0.35</v>
      </c>
      <c r="U3386">
        <f t="shared" si="98"/>
        <v>76.88</v>
      </c>
      <c r="V3386">
        <v>25.3</v>
      </c>
      <c r="X3386">
        <v>63.8</v>
      </c>
      <c r="Y3386">
        <v>124.1</v>
      </c>
      <c r="BZ3386" t="s">
        <v>2649</v>
      </c>
      <c r="CD3386" s="3" t="s">
        <v>2791</v>
      </c>
      <c r="CE3386" s="3" t="s">
        <v>2791</v>
      </c>
    </row>
    <row r="3387" spans="1:83">
      <c r="A3387" t="s">
        <v>2062</v>
      </c>
      <c r="B3387">
        <v>32.6</v>
      </c>
      <c r="C3387">
        <v>0.64</v>
      </c>
      <c r="D3387">
        <v>6</v>
      </c>
      <c r="F3387">
        <v>13.2</v>
      </c>
      <c r="G3387" s="3">
        <f>F3387/Conversions!$C$4</f>
        <v>10.260396424407306</v>
      </c>
      <c r="H3387">
        <v>0.15</v>
      </c>
      <c r="I3387" s="3">
        <f>H3387/Conversions!$C$6</f>
        <v>0.11617100371747212</v>
      </c>
      <c r="J3387">
        <v>2.4</v>
      </c>
      <c r="K3387">
        <v>21.9</v>
      </c>
      <c r="L3387">
        <v>0.73</v>
      </c>
      <c r="M3387">
        <v>0.38</v>
      </c>
      <c r="U3387">
        <f t="shared" si="98"/>
        <v>78</v>
      </c>
      <c r="V3387">
        <v>26.8</v>
      </c>
      <c r="X3387">
        <v>8.6999999999999993</v>
      </c>
      <c r="BZ3387" t="s">
        <v>2649</v>
      </c>
      <c r="CD3387" s="3" t="s">
        <v>2791</v>
      </c>
      <c r="CE3387" s="3" t="s">
        <v>2791</v>
      </c>
    </row>
    <row r="3388" spans="1:83">
      <c r="A3388" t="s">
        <v>2062</v>
      </c>
      <c r="B3388">
        <v>31.6</v>
      </c>
      <c r="C3388">
        <v>0.78</v>
      </c>
      <c r="D3388">
        <v>5.4</v>
      </c>
      <c r="F3388">
        <v>13.2</v>
      </c>
      <c r="G3388" s="3">
        <f>F3388/Conversions!$C$4</f>
        <v>10.260396424407306</v>
      </c>
      <c r="H3388">
        <v>0.14000000000000001</v>
      </c>
      <c r="I3388" s="3">
        <f>H3388/Conversions!$C$6</f>
        <v>0.10842627013630733</v>
      </c>
      <c r="J3388">
        <v>2.6</v>
      </c>
      <c r="K3388">
        <v>21.1</v>
      </c>
      <c r="L3388">
        <v>0.75</v>
      </c>
      <c r="M3388">
        <v>0.39</v>
      </c>
      <c r="U3388">
        <f t="shared" si="98"/>
        <v>75.960000000000008</v>
      </c>
      <c r="V3388">
        <v>24.1</v>
      </c>
      <c r="X3388">
        <v>5.0999999999999996</v>
      </c>
      <c r="BZ3388" t="s">
        <v>2649</v>
      </c>
      <c r="CD3388" s="3" t="s">
        <v>2791</v>
      </c>
      <c r="CE3388" s="3" t="s">
        <v>2791</v>
      </c>
    </row>
    <row r="3389" spans="1:83">
      <c r="A3389" t="s">
        <v>2062</v>
      </c>
      <c r="B3389">
        <v>30.8</v>
      </c>
      <c r="C3389">
        <v>0.63</v>
      </c>
      <c r="D3389">
        <v>5.5</v>
      </c>
      <c r="F3389">
        <v>12.4</v>
      </c>
      <c r="G3389" s="3">
        <f>F3389/Conversions!$C$4</f>
        <v>9.6385542168674707</v>
      </c>
      <c r="H3389">
        <v>0.14000000000000001</v>
      </c>
      <c r="I3389" s="3">
        <f>H3389/Conversions!$C$6</f>
        <v>0.10842627013630733</v>
      </c>
      <c r="J3389">
        <v>2.2999999999999998</v>
      </c>
      <c r="K3389">
        <v>22.6</v>
      </c>
      <c r="L3389">
        <v>0.68</v>
      </c>
      <c r="M3389">
        <v>0.34</v>
      </c>
      <c r="U3389">
        <f t="shared" si="98"/>
        <v>75.39</v>
      </c>
      <c r="V3389">
        <v>22.5</v>
      </c>
      <c r="X3389">
        <v>7</v>
      </c>
      <c r="BZ3389" t="s">
        <v>2649</v>
      </c>
      <c r="CD3389" s="3" t="s">
        <v>2791</v>
      </c>
      <c r="CE3389" s="3" t="s">
        <v>2791</v>
      </c>
    </row>
    <row r="3390" spans="1:83">
      <c r="A3390" t="s">
        <v>2063</v>
      </c>
      <c r="B3390">
        <v>50.2</v>
      </c>
      <c r="C3390">
        <v>0.81</v>
      </c>
      <c r="D3390">
        <v>13.4</v>
      </c>
      <c r="F3390">
        <v>21.3</v>
      </c>
      <c r="G3390" s="3">
        <f>F3390/Conversions!$C$4</f>
        <v>16.556548775748155</v>
      </c>
      <c r="H3390">
        <v>0.24</v>
      </c>
      <c r="I3390" s="3">
        <f>H3390/Conversions!$C$6</f>
        <v>0.18587360594795541</v>
      </c>
      <c r="J3390">
        <v>5.9</v>
      </c>
      <c r="K3390">
        <v>1.1000000000000001</v>
      </c>
      <c r="L3390">
        <v>4.59</v>
      </c>
      <c r="M3390">
        <v>1.47</v>
      </c>
      <c r="U3390">
        <f t="shared" si="98"/>
        <v>99.01</v>
      </c>
      <c r="V3390">
        <v>18.100000000000001</v>
      </c>
      <c r="X3390">
        <v>92</v>
      </c>
      <c r="Y3390">
        <v>569</v>
      </c>
      <c r="BZ3390" t="s">
        <v>2649</v>
      </c>
      <c r="CD3390" s="3" t="s">
        <v>2791</v>
      </c>
      <c r="CE3390" s="3" t="s">
        <v>2791</v>
      </c>
    </row>
    <row r="3391" spans="1:83">
      <c r="A3391" t="s">
        <v>2063</v>
      </c>
      <c r="B3391">
        <v>35.9</v>
      </c>
      <c r="C3391">
        <v>0.66</v>
      </c>
      <c r="D3391">
        <v>7.2</v>
      </c>
      <c r="F3391">
        <v>11.6</v>
      </c>
      <c r="G3391" s="3">
        <f>F3391/Conversions!$C$4</f>
        <v>9.0167120093276338</v>
      </c>
      <c r="H3391">
        <v>0.13</v>
      </c>
      <c r="I3391" s="3">
        <f>H3391/Conversions!$C$6</f>
        <v>0.10068153655514252</v>
      </c>
      <c r="J3391">
        <v>2.5</v>
      </c>
      <c r="K3391">
        <v>24.8</v>
      </c>
      <c r="L3391">
        <v>1.1100000000000001</v>
      </c>
      <c r="M3391">
        <v>0.5</v>
      </c>
      <c r="U3391">
        <f t="shared" si="98"/>
        <v>84.399999999999991</v>
      </c>
      <c r="V3391">
        <v>29.4</v>
      </c>
      <c r="X3391">
        <v>62.6</v>
      </c>
      <c r="Y3391">
        <v>15.4</v>
      </c>
      <c r="BZ3391" t="s">
        <v>2649</v>
      </c>
      <c r="CD3391" s="3" t="s">
        <v>2791</v>
      </c>
      <c r="CE3391" s="3" t="s">
        <v>2791</v>
      </c>
    </row>
    <row r="3392" spans="1:83">
      <c r="A3392" t="s">
        <v>2063</v>
      </c>
      <c r="B3392">
        <v>35.6</v>
      </c>
      <c r="C3392">
        <v>0.6</v>
      </c>
      <c r="D3392">
        <v>9.1999999999999993</v>
      </c>
      <c r="F3392">
        <v>10.4</v>
      </c>
      <c r="G3392" s="3">
        <f>F3392/Conversions!$C$4</f>
        <v>8.0839486980178776</v>
      </c>
      <c r="H3392">
        <v>0.13</v>
      </c>
      <c r="I3392" s="3">
        <f>H3392/Conversions!$C$6</f>
        <v>0.10068153655514252</v>
      </c>
      <c r="J3392">
        <v>3.3</v>
      </c>
      <c r="K3392">
        <v>24.9</v>
      </c>
      <c r="L3392">
        <v>1.47</v>
      </c>
      <c r="M3392">
        <v>0.63</v>
      </c>
      <c r="U3392">
        <f t="shared" si="98"/>
        <v>86.23</v>
      </c>
      <c r="V3392">
        <v>35.9</v>
      </c>
      <c r="X3392">
        <v>61.5</v>
      </c>
      <c r="Y3392">
        <v>156.69999999999999</v>
      </c>
      <c r="BZ3392" t="s">
        <v>2649</v>
      </c>
      <c r="CD3392" s="3" t="s">
        <v>2791</v>
      </c>
      <c r="CE3392" s="3" t="s">
        <v>2791</v>
      </c>
    </row>
    <row r="3393" spans="1:83">
      <c r="A3393" t="s">
        <v>2064</v>
      </c>
      <c r="B3393">
        <v>38.5</v>
      </c>
      <c r="C3393">
        <v>0.67</v>
      </c>
      <c r="D3393">
        <v>6.9</v>
      </c>
      <c r="F3393">
        <v>12.8</v>
      </c>
      <c r="G3393" s="3">
        <f>F3393/Conversions!$C$4</f>
        <v>9.9494753206373883</v>
      </c>
      <c r="H3393">
        <v>0.13</v>
      </c>
      <c r="I3393" s="3">
        <f>H3393/Conversions!$C$6</f>
        <v>0.10068153655514252</v>
      </c>
      <c r="J3393">
        <v>3.1</v>
      </c>
      <c r="K3393">
        <v>18.600000000000001</v>
      </c>
      <c r="L3393">
        <v>1.1599999999999999</v>
      </c>
      <c r="M3393">
        <v>0.44</v>
      </c>
      <c r="U3393">
        <f t="shared" si="98"/>
        <v>82.300000000000011</v>
      </c>
      <c r="V3393">
        <v>2.7</v>
      </c>
      <c r="X3393">
        <v>113</v>
      </c>
      <c r="Y3393">
        <v>125.2</v>
      </c>
      <c r="BZ3393" t="s">
        <v>2649</v>
      </c>
      <c r="CD3393" s="3" t="s">
        <v>2791</v>
      </c>
      <c r="CE3393" s="3" t="s">
        <v>2791</v>
      </c>
    </row>
    <row r="3394" spans="1:83">
      <c r="A3394" t="s">
        <v>2064</v>
      </c>
      <c r="B3394">
        <v>36.4</v>
      </c>
      <c r="C3394">
        <v>0.68</v>
      </c>
      <c r="D3394">
        <v>6.6</v>
      </c>
      <c r="F3394">
        <v>12.8</v>
      </c>
      <c r="G3394" s="3">
        <f>F3394/Conversions!$C$4</f>
        <v>9.9494753206373883</v>
      </c>
      <c r="H3394">
        <v>0.13</v>
      </c>
      <c r="I3394" s="3">
        <f>H3394/Conversions!$C$6</f>
        <v>0.10068153655514252</v>
      </c>
      <c r="J3394">
        <v>3</v>
      </c>
      <c r="K3394">
        <v>18.399999999999999</v>
      </c>
      <c r="L3394">
        <v>1.1000000000000001</v>
      </c>
      <c r="M3394">
        <v>0.4</v>
      </c>
      <c r="U3394">
        <f t="shared" si="98"/>
        <v>79.509999999999991</v>
      </c>
      <c r="V3394">
        <v>23.1</v>
      </c>
      <c r="X3394">
        <v>37.200000000000003</v>
      </c>
      <c r="BZ3394" t="s">
        <v>2649</v>
      </c>
      <c r="CD3394" s="3" t="s">
        <v>2791</v>
      </c>
      <c r="CE3394" s="3" t="s">
        <v>2791</v>
      </c>
    </row>
    <row r="3395" spans="1:83">
      <c r="A3395" t="s">
        <v>2064</v>
      </c>
      <c r="B3395">
        <v>39.4</v>
      </c>
      <c r="C3395">
        <v>0.72</v>
      </c>
      <c r="D3395">
        <v>6.9</v>
      </c>
      <c r="F3395">
        <v>13.6</v>
      </c>
      <c r="G3395" s="3">
        <f>F3395/Conversions!$C$4</f>
        <v>10.571317528177225</v>
      </c>
      <c r="H3395">
        <v>0.14000000000000001</v>
      </c>
      <c r="I3395" s="3">
        <f>H3395/Conversions!$C$6</f>
        <v>0.10842627013630733</v>
      </c>
      <c r="J3395">
        <v>3.4</v>
      </c>
      <c r="K3395">
        <v>17</v>
      </c>
      <c r="L3395">
        <v>1.36</v>
      </c>
      <c r="M3395">
        <v>0.53</v>
      </c>
      <c r="U3395">
        <f t="shared" si="98"/>
        <v>83.05</v>
      </c>
      <c r="V3395">
        <v>18.399999999999999</v>
      </c>
      <c r="X3395">
        <v>85</v>
      </c>
      <c r="Y3395">
        <v>128</v>
      </c>
      <c r="BZ3395" t="s">
        <v>2649</v>
      </c>
      <c r="CD3395" s="3" t="s">
        <v>2791</v>
      </c>
      <c r="CE3395" s="3" t="s">
        <v>2791</v>
      </c>
    </row>
    <row r="3396" spans="1:83">
      <c r="A3396" t="s">
        <v>2064</v>
      </c>
      <c r="B3396">
        <v>35.4</v>
      </c>
      <c r="C3396">
        <v>0.66</v>
      </c>
      <c r="D3396">
        <v>5.9</v>
      </c>
      <c r="F3396">
        <v>12.1</v>
      </c>
      <c r="G3396" s="3">
        <f>F3396/Conversions!$C$4</f>
        <v>9.4053633890400317</v>
      </c>
      <c r="H3396">
        <v>0.13</v>
      </c>
      <c r="I3396" s="3">
        <f>H3396/Conversions!$C$6</f>
        <v>0.10068153655514252</v>
      </c>
      <c r="J3396">
        <v>2.7</v>
      </c>
      <c r="K3396">
        <v>21.4</v>
      </c>
      <c r="L3396">
        <v>1.1100000000000001</v>
      </c>
      <c r="M3396">
        <v>0.37</v>
      </c>
      <c r="U3396">
        <f t="shared" si="98"/>
        <v>79.77</v>
      </c>
      <c r="V3396">
        <v>19.7</v>
      </c>
      <c r="X3396">
        <v>4.7</v>
      </c>
      <c r="BZ3396" t="s">
        <v>2649</v>
      </c>
      <c r="CD3396" s="3" t="s">
        <v>2791</v>
      </c>
      <c r="CE3396" s="3" t="s">
        <v>2791</v>
      </c>
    </row>
    <row r="3397" spans="1:83">
      <c r="A3397" t="s">
        <v>2064</v>
      </c>
      <c r="B3397">
        <v>36.799999999999997</v>
      </c>
      <c r="C3397">
        <v>0.65</v>
      </c>
      <c r="D3397">
        <v>6.6</v>
      </c>
      <c r="F3397">
        <v>12</v>
      </c>
      <c r="G3397" s="3">
        <f>F3397/Conversions!$C$4</f>
        <v>9.3276331130975514</v>
      </c>
      <c r="H3397">
        <v>0.14000000000000001</v>
      </c>
      <c r="I3397" s="3">
        <f>H3397/Conversions!$C$6</f>
        <v>0.10842627013630733</v>
      </c>
      <c r="J3397">
        <v>2.6</v>
      </c>
      <c r="K3397">
        <v>21.5</v>
      </c>
      <c r="L3397">
        <v>1.04</v>
      </c>
      <c r="M3397">
        <v>0.36</v>
      </c>
      <c r="U3397">
        <f t="shared" si="98"/>
        <v>81.69</v>
      </c>
      <c r="V3397">
        <v>19.2</v>
      </c>
      <c r="X3397">
        <v>31.1</v>
      </c>
      <c r="BZ3397" t="s">
        <v>2649</v>
      </c>
      <c r="CD3397" s="3" t="s">
        <v>2791</v>
      </c>
      <c r="CE3397" s="3" t="s">
        <v>2791</v>
      </c>
    </row>
    <row r="3398" spans="1:83">
      <c r="A3398" t="s">
        <v>2064</v>
      </c>
      <c r="B3398">
        <v>37.200000000000003</v>
      </c>
      <c r="C3398">
        <v>0.71</v>
      </c>
      <c r="D3398">
        <v>7.1</v>
      </c>
      <c r="F3398">
        <v>12.7</v>
      </c>
      <c r="G3398" s="3">
        <f>F3398/Conversions!$C$4</f>
        <v>9.871745044694908</v>
      </c>
      <c r="H3398">
        <v>0.15</v>
      </c>
      <c r="I3398" s="3">
        <f>H3398/Conversions!$C$6</f>
        <v>0.11617100371747212</v>
      </c>
      <c r="J3398">
        <v>3.2</v>
      </c>
      <c r="K3398">
        <v>20.2</v>
      </c>
      <c r="L3398">
        <v>1.34</v>
      </c>
      <c r="M3398">
        <v>0.49</v>
      </c>
      <c r="U3398">
        <f t="shared" si="98"/>
        <v>83.09</v>
      </c>
      <c r="V3398">
        <v>24.5</v>
      </c>
      <c r="X3398">
        <v>35.299999999999997</v>
      </c>
      <c r="BZ3398" t="s">
        <v>2649</v>
      </c>
      <c r="CD3398" s="3" t="s">
        <v>2791</v>
      </c>
      <c r="CE3398" s="3" t="s">
        <v>2791</v>
      </c>
    </row>
    <row r="3399" spans="1:83">
      <c r="A3399" t="s">
        <v>2064</v>
      </c>
      <c r="B3399">
        <v>38</v>
      </c>
      <c r="C3399">
        <v>0.69</v>
      </c>
      <c r="D3399">
        <v>6.5</v>
      </c>
      <c r="F3399">
        <v>12.4</v>
      </c>
      <c r="G3399" s="3">
        <f>F3399/Conversions!$C$4</f>
        <v>9.6385542168674707</v>
      </c>
      <c r="H3399">
        <v>0.13</v>
      </c>
      <c r="I3399" s="3">
        <f>H3399/Conversions!$C$6</f>
        <v>0.10068153655514252</v>
      </c>
      <c r="J3399">
        <v>3.2</v>
      </c>
      <c r="K3399">
        <v>20</v>
      </c>
      <c r="L3399">
        <v>1.18</v>
      </c>
      <c r="M3399">
        <v>0.43</v>
      </c>
      <c r="U3399">
        <f t="shared" si="98"/>
        <v>82.53</v>
      </c>
      <c r="V3399">
        <v>22</v>
      </c>
      <c r="X3399">
        <v>91.2</v>
      </c>
      <c r="Y3399">
        <v>128.80000000000001</v>
      </c>
      <c r="BZ3399" t="s">
        <v>2649</v>
      </c>
      <c r="CD3399" s="3" t="s">
        <v>2791</v>
      </c>
      <c r="CE3399" s="3" t="s">
        <v>2791</v>
      </c>
    </row>
    <row r="3400" spans="1:83">
      <c r="A3400" t="s">
        <v>2065</v>
      </c>
      <c r="B3400">
        <v>36.200000000000003</v>
      </c>
      <c r="C3400">
        <v>0.69</v>
      </c>
      <c r="D3400">
        <v>6.1</v>
      </c>
      <c r="F3400">
        <v>13.7</v>
      </c>
      <c r="G3400" s="3">
        <f>F3400/Conversions!$C$4</f>
        <v>10.649047804119704</v>
      </c>
      <c r="H3400">
        <v>0.13</v>
      </c>
      <c r="I3400" s="3">
        <f>H3400/Conversions!$C$6</f>
        <v>0.10068153655514252</v>
      </c>
      <c r="J3400">
        <v>4.3</v>
      </c>
      <c r="K3400">
        <v>18.5</v>
      </c>
      <c r="L3400">
        <v>0.96</v>
      </c>
      <c r="M3400">
        <v>0.44</v>
      </c>
      <c r="U3400">
        <f t="shared" si="98"/>
        <v>81.02</v>
      </c>
      <c r="V3400">
        <v>21.4</v>
      </c>
      <c r="X3400">
        <v>69.599999999999994</v>
      </c>
      <c r="BZ3400" t="s">
        <v>2649</v>
      </c>
      <c r="CD3400" s="3" t="s">
        <v>2791</v>
      </c>
      <c r="CE3400" s="3" t="s">
        <v>2791</v>
      </c>
    </row>
    <row r="3401" spans="1:83">
      <c r="A3401" t="s">
        <v>2065</v>
      </c>
      <c r="B3401">
        <v>36.4</v>
      </c>
      <c r="C3401">
        <v>0.67</v>
      </c>
      <c r="D3401">
        <v>6.6</v>
      </c>
      <c r="F3401">
        <v>13.1</v>
      </c>
      <c r="G3401" s="3">
        <f>F3401/Conversions!$C$4</f>
        <v>10.182666148464827</v>
      </c>
      <c r="H3401">
        <v>0.13</v>
      </c>
      <c r="I3401" s="3">
        <f>H3401/Conversions!$C$6</f>
        <v>0.10068153655514252</v>
      </c>
      <c r="J3401">
        <v>3.6</v>
      </c>
      <c r="K3401">
        <v>19.7</v>
      </c>
      <c r="L3401">
        <v>0.9</v>
      </c>
      <c r="M3401">
        <v>0.38</v>
      </c>
      <c r="U3401">
        <f t="shared" si="98"/>
        <v>81.47999999999999</v>
      </c>
      <c r="V3401">
        <v>22.1</v>
      </c>
      <c r="X3401">
        <v>78.400000000000006</v>
      </c>
      <c r="BZ3401" t="s">
        <v>2649</v>
      </c>
      <c r="CD3401" s="3" t="s">
        <v>2791</v>
      </c>
      <c r="CE3401" s="3" t="s">
        <v>2791</v>
      </c>
    </row>
    <row r="3402" spans="1:83">
      <c r="A3402" t="s">
        <v>2065</v>
      </c>
      <c r="B3402">
        <v>40.1</v>
      </c>
      <c r="C3402">
        <v>0.72</v>
      </c>
      <c r="D3402">
        <v>7.1</v>
      </c>
      <c r="F3402">
        <v>15.3</v>
      </c>
      <c r="G3402" s="3">
        <f>F3402/Conversions!$C$4</f>
        <v>11.892732219199379</v>
      </c>
      <c r="H3402">
        <v>0.13</v>
      </c>
      <c r="I3402" s="3">
        <f>H3402/Conversions!$C$6</f>
        <v>0.10068153655514252</v>
      </c>
      <c r="J3402">
        <v>4.5</v>
      </c>
      <c r="K3402">
        <v>15.3</v>
      </c>
      <c r="L3402">
        <v>1.26</v>
      </c>
      <c r="M3402">
        <v>0.59</v>
      </c>
      <c r="U3402">
        <f t="shared" si="98"/>
        <v>85</v>
      </c>
      <c r="V3402">
        <v>2.6</v>
      </c>
      <c r="X3402">
        <v>9.9</v>
      </c>
      <c r="BZ3402" t="s">
        <v>2649</v>
      </c>
      <c r="CD3402" s="3" t="s">
        <v>2791</v>
      </c>
      <c r="CE3402" s="3" t="s">
        <v>2791</v>
      </c>
    </row>
    <row r="3403" spans="1:83">
      <c r="A3403" t="s">
        <v>2066</v>
      </c>
      <c r="B3403">
        <v>42.2</v>
      </c>
      <c r="C3403">
        <v>0.98</v>
      </c>
      <c r="D3403">
        <v>8.9</v>
      </c>
      <c r="F3403">
        <v>20.100000000000001</v>
      </c>
      <c r="G3403" s="3">
        <f>F3403/Conversions!$C$4</f>
        <v>15.6237854644384</v>
      </c>
      <c r="H3403">
        <v>0.16</v>
      </c>
      <c r="I3403" s="3">
        <f>H3403/Conversions!$C$6</f>
        <v>0.12391573729863693</v>
      </c>
      <c r="J3403">
        <v>7.5</v>
      </c>
      <c r="K3403">
        <v>7.7</v>
      </c>
      <c r="L3403">
        <v>2.02</v>
      </c>
      <c r="M3403">
        <v>0.36</v>
      </c>
      <c r="U3403">
        <f t="shared" si="98"/>
        <v>89.919999999999987</v>
      </c>
      <c r="V3403">
        <v>8.5</v>
      </c>
      <c r="BZ3403" t="s">
        <v>2649</v>
      </c>
      <c r="CD3403" s="3" t="s">
        <v>2791</v>
      </c>
      <c r="CE3403" s="3" t="s">
        <v>2791</v>
      </c>
    </row>
    <row r="3404" spans="1:83">
      <c r="A3404" t="s">
        <v>2067</v>
      </c>
      <c r="B3404">
        <v>29.4</v>
      </c>
      <c r="C3404">
        <v>0.59</v>
      </c>
      <c r="D3404">
        <v>5.5</v>
      </c>
      <c r="F3404">
        <v>11.7</v>
      </c>
      <c r="G3404" s="3">
        <f>F3404/Conversions!$C$4</f>
        <v>9.0944422852701123</v>
      </c>
      <c r="H3404">
        <v>0.13</v>
      </c>
      <c r="I3404" s="3">
        <f>H3404/Conversions!$C$6</f>
        <v>0.10068153655514252</v>
      </c>
      <c r="J3404">
        <v>1.9</v>
      </c>
      <c r="K3404">
        <v>24</v>
      </c>
      <c r="L3404">
        <v>0.72</v>
      </c>
      <c r="M3404">
        <v>0.35</v>
      </c>
      <c r="U3404">
        <f t="shared" si="98"/>
        <v>74.290000000000006</v>
      </c>
      <c r="V3404">
        <v>22.7</v>
      </c>
      <c r="X3404">
        <v>45.3</v>
      </c>
      <c r="BZ3404" t="s">
        <v>2649</v>
      </c>
      <c r="CD3404" s="3" t="s">
        <v>2791</v>
      </c>
      <c r="CE3404" s="3" t="s">
        <v>2791</v>
      </c>
    </row>
    <row r="3405" spans="1:83">
      <c r="A3405" t="s">
        <v>2068</v>
      </c>
      <c r="B3405">
        <v>47.9</v>
      </c>
      <c r="C3405">
        <v>0.77</v>
      </c>
      <c r="D3405">
        <v>10.199999999999999</v>
      </c>
      <c r="F3405">
        <v>18.399999999999999</v>
      </c>
      <c r="G3405" s="3">
        <f>F3405/Conversions!$C$4</f>
        <v>14.302370773416245</v>
      </c>
      <c r="H3405">
        <v>0.14000000000000001</v>
      </c>
      <c r="I3405" s="3">
        <f>H3405/Conversions!$C$6</f>
        <v>0.10842627013630733</v>
      </c>
      <c r="J3405">
        <v>5.6</v>
      </c>
      <c r="K3405">
        <v>8.5</v>
      </c>
      <c r="L3405">
        <v>2</v>
      </c>
      <c r="M3405">
        <v>1.25</v>
      </c>
      <c r="U3405">
        <f t="shared" si="98"/>
        <v>94.759999999999991</v>
      </c>
      <c r="V3405">
        <v>17.3</v>
      </c>
      <c r="X3405">
        <v>84.4</v>
      </c>
      <c r="Y3405">
        <v>137.9</v>
      </c>
      <c r="BZ3405" t="s">
        <v>2649</v>
      </c>
      <c r="CD3405" s="3" t="s">
        <v>2791</v>
      </c>
      <c r="CE3405" s="3" t="s">
        <v>2791</v>
      </c>
    </row>
    <row r="3406" spans="1:83">
      <c r="A3406" t="s">
        <v>2068</v>
      </c>
      <c r="B3406">
        <v>47.9</v>
      </c>
      <c r="C3406">
        <v>0.81</v>
      </c>
      <c r="D3406">
        <v>11.2</v>
      </c>
      <c r="F3406">
        <v>18.100000000000001</v>
      </c>
      <c r="G3406" s="3">
        <f>F3406/Conversions!$C$4</f>
        <v>14.069179945588807</v>
      </c>
      <c r="H3406">
        <v>0.14000000000000001</v>
      </c>
      <c r="I3406" s="3">
        <f>H3406/Conversions!$C$6</f>
        <v>0.10842627013630733</v>
      </c>
      <c r="J3406">
        <v>4.5</v>
      </c>
      <c r="K3406">
        <v>10</v>
      </c>
      <c r="L3406">
        <v>2.29</v>
      </c>
      <c r="M3406">
        <v>1.46</v>
      </c>
      <c r="U3406">
        <f t="shared" si="98"/>
        <v>96.4</v>
      </c>
      <c r="V3406">
        <v>22.5</v>
      </c>
      <c r="X3406">
        <v>1.6</v>
      </c>
      <c r="Y3406">
        <v>166.4</v>
      </c>
      <c r="BZ3406" t="s">
        <v>2649</v>
      </c>
      <c r="CD3406" s="3" t="s">
        <v>2791</v>
      </c>
      <c r="CE3406" s="3" t="s">
        <v>2791</v>
      </c>
    </row>
    <row r="3407" spans="1:83">
      <c r="A3407" t="s">
        <v>2069</v>
      </c>
      <c r="B3407">
        <v>43.5</v>
      </c>
      <c r="C3407">
        <v>0.93</v>
      </c>
      <c r="D3407">
        <v>9.1</v>
      </c>
      <c r="F3407">
        <v>20.3</v>
      </c>
      <c r="G3407" s="3">
        <f>F3407/Conversions!$C$4</f>
        <v>15.779246016323359</v>
      </c>
      <c r="H3407">
        <v>0.15</v>
      </c>
      <c r="I3407" s="3">
        <f>H3407/Conversions!$C$6</f>
        <v>0.11617100371747212</v>
      </c>
      <c r="J3407">
        <v>7.6</v>
      </c>
      <c r="K3407">
        <v>7.2</v>
      </c>
      <c r="L3407">
        <v>1.98</v>
      </c>
      <c r="M3407">
        <v>0.4</v>
      </c>
      <c r="U3407">
        <f t="shared" si="98"/>
        <v>91.16</v>
      </c>
      <c r="V3407">
        <v>1.2</v>
      </c>
      <c r="BZ3407" t="s">
        <v>2649</v>
      </c>
      <c r="CD3407" s="3" t="s">
        <v>2791</v>
      </c>
      <c r="CE3407" s="3" t="s">
        <v>2791</v>
      </c>
    </row>
    <row r="3408" spans="1:83">
      <c r="A3408" t="s">
        <v>2070</v>
      </c>
      <c r="B3408">
        <v>37.6</v>
      </c>
      <c r="C3408">
        <v>0.71</v>
      </c>
      <c r="D3408">
        <v>7</v>
      </c>
      <c r="F3408">
        <v>14.9</v>
      </c>
      <c r="G3408" s="3">
        <f>F3408/Conversions!$C$4</f>
        <v>11.58181111542946</v>
      </c>
      <c r="H3408">
        <v>0.16</v>
      </c>
      <c r="I3408" s="3">
        <f>H3408/Conversions!$C$6</f>
        <v>0.12391573729863693</v>
      </c>
      <c r="J3408">
        <v>3.4</v>
      </c>
      <c r="K3408">
        <v>19</v>
      </c>
      <c r="L3408">
        <v>0.98</v>
      </c>
      <c r="M3408">
        <v>0.47</v>
      </c>
      <c r="U3408">
        <f t="shared" si="98"/>
        <v>84.22</v>
      </c>
      <c r="V3408">
        <v>23.8</v>
      </c>
      <c r="X3408">
        <v>16.5</v>
      </c>
      <c r="Y3408">
        <v>181.3</v>
      </c>
      <c r="BZ3408" t="s">
        <v>2649</v>
      </c>
      <c r="CD3408" s="3" t="s">
        <v>2791</v>
      </c>
      <c r="CE3408" s="3" t="s">
        <v>2791</v>
      </c>
    </row>
    <row r="3409" spans="1:83">
      <c r="A3409" t="s">
        <v>2070</v>
      </c>
      <c r="B3409">
        <v>41.1</v>
      </c>
      <c r="C3409">
        <v>0.81</v>
      </c>
      <c r="D3409">
        <v>9.3000000000000007</v>
      </c>
      <c r="F3409">
        <v>14.5</v>
      </c>
      <c r="G3409" s="3">
        <f>F3409/Conversions!$C$4</f>
        <v>11.270890011659542</v>
      </c>
      <c r="H3409">
        <v>0.15</v>
      </c>
      <c r="I3409" s="3">
        <f>H3409/Conversions!$C$6</f>
        <v>0.11617100371747212</v>
      </c>
      <c r="J3409">
        <v>3.7</v>
      </c>
      <c r="K3409">
        <v>17.600000000000001</v>
      </c>
      <c r="L3409">
        <v>1.22</v>
      </c>
      <c r="M3409">
        <v>0.38</v>
      </c>
      <c r="U3409">
        <f t="shared" si="98"/>
        <v>88.76</v>
      </c>
      <c r="V3409">
        <v>17.5</v>
      </c>
      <c r="X3409">
        <v>14.4</v>
      </c>
      <c r="Y3409">
        <v>156.80000000000001</v>
      </c>
      <c r="BZ3409" t="s">
        <v>2649</v>
      </c>
      <c r="CD3409" s="3" t="s">
        <v>2791</v>
      </c>
      <c r="CE3409" s="3" t="s">
        <v>2791</v>
      </c>
    </row>
    <row r="3410" spans="1:83">
      <c r="A3410" t="s">
        <v>2070</v>
      </c>
      <c r="B3410">
        <v>37.799999999999997</v>
      </c>
      <c r="C3410">
        <v>0.7</v>
      </c>
      <c r="D3410">
        <v>6.6</v>
      </c>
      <c r="F3410">
        <v>14.3</v>
      </c>
      <c r="G3410" s="3">
        <f>F3410/Conversions!$C$4</f>
        <v>11.115429459774584</v>
      </c>
      <c r="H3410">
        <v>0.13</v>
      </c>
      <c r="I3410" s="3">
        <f>H3410/Conversions!$C$6</f>
        <v>0.10068153655514252</v>
      </c>
      <c r="J3410">
        <v>3.8</v>
      </c>
      <c r="K3410">
        <v>17.5</v>
      </c>
      <c r="L3410">
        <v>1.1200000000000001</v>
      </c>
      <c r="M3410">
        <v>0.49</v>
      </c>
      <c r="U3410">
        <f t="shared" si="98"/>
        <v>82.44</v>
      </c>
      <c r="V3410">
        <v>17.8</v>
      </c>
      <c r="X3410">
        <v>87.4</v>
      </c>
      <c r="Y3410">
        <v>15</v>
      </c>
      <c r="BZ3410" t="s">
        <v>2649</v>
      </c>
      <c r="CD3410" s="3" t="s">
        <v>2791</v>
      </c>
      <c r="CE3410" s="3" t="s">
        <v>2791</v>
      </c>
    </row>
    <row r="3411" spans="1:83">
      <c r="A3411" t="s">
        <v>2070</v>
      </c>
      <c r="B3411">
        <v>41.9</v>
      </c>
      <c r="C3411">
        <v>0.88</v>
      </c>
      <c r="D3411">
        <v>8.9</v>
      </c>
      <c r="F3411">
        <v>18.600000000000001</v>
      </c>
      <c r="G3411" s="3">
        <f>F3411/Conversions!$C$4</f>
        <v>14.457831325301207</v>
      </c>
      <c r="H3411">
        <v>0.15</v>
      </c>
      <c r="I3411" s="3">
        <f>H3411/Conversions!$C$6</f>
        <v>0.11617100371747212</v>
      </c>
      <c r="J3411">
        <v>8</v>
      </c>
      <c r="K3411">
        <v>9</v>
      </c>
      <c r="L3411">
        <v>1.73</v>
      </c>
      <c r="M3411">
        <v>0.31</v>
      </c>
      <c r="U3411">
        <f t="shared" si="98"/>
        <v>89.47</v>
      </c>
      <c r="V3411">
        <v>9.1999999999999993</v>
      </c>
      <c r="BZ3411" t="s">
        <v>2649</v>
      </c>
      <c r="CD3411" s="3" t="s">
        <v>2791</v>
      </c>
      <c r="CE3411" s="3" t="s">
        <v>2791</v>
      </c>
    </row>
    <row r="3412" spans="1:83">
      <c r="A3412" t="s">
        <v>2071</v>
      </c>
      <c r="B3412">
        <v>40.799999999999997</v>
      </c>
      <c r="C3412">
        <v>0.74</v>
      </c>
      <c r="D3412">
        <v>7.7</v>
      </c>
      <c r="F3412">
        <v>15.7</v>
      </c>
      <c r="G3412" s="3">
        <f>F3412/Conversions!$C$4</f>
        <v>12.203653322969297</v>
      </c>
      <c r="H3412">
        <v>0.13</v>
      </c>
      <c r="I3412" s="3">
        <f>H3412/Conversions!$C$6</f>
        <v>0.10068153655514252</v>
      </c>
      <c r="J3412">
        <v>4.5</v>
      </c>
      <c r="K3412">
        <v>14.2</v>
      </c>
      <c r="L3412">
        <v>1.24</v>
      </c>
      <c r="M3412">
        <v>0.45</v>
      </c>
      <c r="U3412">
        <f t="shared" si="98"/>
        <v>85.46</v>
      </c>
      <c r="V3412">
        <v>13.6</v>
      </c>
      <c r="X3412">
        <v>13.4</v>
      </c>
      <c r="Y3412">
        <v>124.6</v>
      </c>
      <c r="BZ3412" t="s">
        <v>2649</v>
      </c>
      <c r="CD3412" s="3" t="s">
        <v>2791</v>
      </c>
      <c r="CE3412" s="3" t="s">
        <v>2791</v>
      </c>
    </row>
    <row r="3413" spans="1:83">
      <c r="A3413" t="s">
        <v>2071</v>
      </c>
      <c r="B3413">
        <v>43.1</v>
      </c>
      <c r="C3413">
        <v>0.71</v>
      </c>
      <c r="D3413">
        <v>9.5</v>
      </c>
      <c r="F3413">
        <v>15.3</v>
      </c>
      <c r="G3413" s="3">
        <f>F3413/Conversions!$C$4</f>
        <v>11.892732219199379</v>
      </c>
      <c r="H3413">
        <v>0.14000000000000001</v>
      </c>
      <c r="I3413" s="3">
        <f>H3413/Conversions!$C$6</f>
        <v>0.10842627013630733</v>
      </c>
      <c r="J3413">
        <v>4.7</v>
      </c>
      <c r="K3413">
        <v>14.9</v>
      </c>
      <c r="L3413">
        <v>1.47</v>
      </c>
      <c r="M3413">
        <v>0.48</v>
      </c>
      <c r="U3413">
        <f t="shared" si="98"/>
        <v>90.3</v>
      </c>
      <c r="V3413">
        <v>16.600000000000001</v>
      </c>
      <c r="X3413">
        <v>38.700000000000003</v>
      </c>
      <c r="Y3413">
        <v>153.80000000000001</v>
      </c>
      <c r="BZ3413" t="s">
        <v>2649</v>
      </c>
      <c r="CD3413" s="3" t="s">
        <v>2791</v>
      </c>
      <c r="CE3413" s="3" t="s">
        <v>2791</v>
      </c>
    </row>
    <row r="3414" spans="1:83">
      <c r="A3414" t="s">
        <v>2071</v>
      </c>
      <c r="B3414">
        <v>36.5</v>
      </c>
      <c r="C3414">
        <v>0.7</v>
      </c>
      <c r="D3414">
        <v>7.3</v>
      </c>
      <c r="F3414">
        <v>12.5</v>
      </c>
      <c r="G3414" s="3">
        <f>F3414/Conversions!$C$4</f>
        <v>9.7162844928099492</v>
      </c>
      <c r="H3414">
        <v>0.13</v>
      </c>
      <c r="I3414" s="3">
        <f>H3414/Conversions!$C$6</f>
        <v>0.10068153655514252</v>
      </c>
      <c r="J3414">
        <v>3.5</v>
      </c>
      <c r="K3414">
        <v>20.8</v>
      </c>
      <c r="L3414">
        <v>1.1299999999999999</v>
      </c>
      <c r="M3414">
        <v>0.34</v>
      </c>
      <c r="U3414">
        <f t="shared" si="98"/>
        <v>82.9</v>
      </c>
      <c r="V3414">
        <v>2.2999999999999998</v>
      </c>
      <c r="X3414">
        <v>15</v>
      </c>
      <c r="Y3414">
        <v>127.3</v>
      </c>
      <c r="BZ3414" t="s">
        <v>2649</v>
      </c>
      <c r="CD3414" s="3" t="s">
        <v>2791</v>
      </c>
      <c r="CE3414" s="3" t="s">
        <v>2791</v>
      </c>
    </row>
    <row r="3415" spans="1:83">
      <c r="A3415" t="s">
        <v>2072</v>
      </c>
      <c r="B3415">
        <v>52.2</v>
      </c>
      <c r="C3415">
        <v>1</v>
      </c>
      <c r="D3415">
        <v>11.5</v>
      </c>
      <c r="F3415">
        <v>19.399999999999999</v>
      </c>
      <c r="G3415" s="3">
        <f>F3415/Conversions!$C$4</f>
        <v>15.07967353284104</v>
      </c>
      <c r="H3415">
        <v>0.14000000000000001</v>
      </c>
      <c r="I3415" s="3">
        <f>H3415/Conversions!$C$6</f>
        <v>0.10842627013630733</v>
      </c>
      <c r="J3415">
        <v>6.1</v>
      </c>
      <c r="K3415">
        <v>2.4</v>
      </c>
      <c r="L3415">
        <v>2.76</v>
      </c>
      <c r="M3415">
        <v>1.08</v>
      </c>
      <c r="U3415">
        <f t="shared" si="98"/>
        <v>96.580000000000013</v>
      </c>
      <c r="V3415">
        <v>15.4</v>
      </c>
      <c r="X3415">
        <v>18.2</v>
      </c>
      <c r="Y3415">
        <v>218.6</v>
      </c>
      <c r="BZ3415" t="s">
        <v>2649</v>
      </c>
      <c r="CD3415" s="3" t="s">
        <v>2791</v>
      </c>
      <c r="CE3415" s="3" t="s">
        <v>2791</v>
      </c>
    </row>
    <row r="3416" spans="1:83">
      <c r="A3416" t="s">
        <v>2072</v>
      </c>
      <c r="B3416">
        <v>53.5</v>
      </c>
      <c r="C3416">
        <v>0.97</v>
      </c>
      <c r="D3416">
        <v>12.5</v>
      </c>
      <c r="F3416">
        <v>19.5</v>
      </c>
      <c r="G3416" s="3">
        <f>F3416/Conversions!$C$4</f>
        <v>15.157403808783522</v>
      </c>
      <c r="H3416">
        <v>0.14000000000000001</v>
      </c>
      <c r="I3416" s="3">
        <f>H3416/Conversions!$C$6</f>
        <v>0.10842627013630733</v>
      </c>
      <c r="J3416">
        <v>5.6</v>
      </c>
      <c r="K3416">
        <v>2.6</v>
      </c>
      <c r="L3416">
        <v>2.79</v>
      </c>
      <c r="M3416">
        <v>1.05</v>
      </c>
      <c r="U3416">
        <f t="shared" si="98"/>
        <v>98.65</v>
      </c>
      <c r="V3416">
        <v>14.8</v>
      </c>
      <c r="X3416">
        <v>113</v>
      </c>
      <c r="Y3416">
        <v>155.30000000000001</v>
      </c>
      <c r="BZ3416" t="s">
        <v>2649</v>
      </c>
      <c r="CD3416" s="3" t="s">
        <v>2791</v>
      </c>
      <c r="CE3416" s="3" t="s">
        <v>2791</v>
      </c>
    </row>
    <row r="3417" spans="1:83">
      <c r="A3417" t="s">
        <v>2072</v>
      </c>
      <c r="B3417">
        <v>50.5</v>
      </c>
      <c r="C3417">
        <v>0.93</v>
      </c>
      <c r="D3417">
        <v>11.6</v>
      </c>
      <c r="F3417">
        <v>20</v>
      </c>
      <c r="G3417" s="3">
        <f>F3417/Conversions!$C$4</f>
        <v>15.54605518849592</v>
      </c>
      <c r="H3417">
        <v>0.14000000000000001</v>
      </c>
      <c r="I3417" s="3">
        <f>H3417/Conversions!$C$6</f>
        <v>0.10842627013630733</v>
      </c>
      <c r="J3417">
        <v>5.5</v>
      </c>
      <c r="K3417">
        <v>3.8</v>
      </c>
      <c r="L3417">
        <v>2.63</v>
      </c>
      <c r="M3417">
        <v>0.95</v>
      </c>
      <c r="U3417">
        <f t="shared" si="98"/>
        <v>96.05</v>
      </c>
      <c r="V3417">
        <v>14.7</v>
      </c>
      <c r="X3417">
        <v>85.7</v>
      </c>
      <c r="Y3417">
        <v>211</v>
      </c>
      <c r="BZ3417" t="s">
        <v>2649</v>
      </c>
      <c r="CD3417" s="3" t="s">
        <v>2791</v>
      </c>
      <c r="CE3417" s="3" t="s">
        <v>2791</v>
      </c>
    </row>
    <row r="3418" spans="1:83">
      <c r="A3418" t="s">
        <v>2072</v>
      </c>
      <c r="B3418">
        <v>45.3</v>
      </c>
      <c r="C3418">
        <v>0.85</v>
      </c>
      <c r="D3418">
        <v>8.9</v>
      </c>
      <c r="F3418">
        <v>16.399999999999999</v>
      </c>
      <c r="G3418" s="3">
        <f>F3418/Conversions!$C$4</f>
        <v>12.747765254566653</v>
      </c>
      <c r="H3418">
        <v>0.15</v>
      </c>
      <c r="I3418" s="3">
        <f>H3418/Conversions!$C$6</f>
        <v>0.11617100371747212</v>
      </c>
      <c r="J3418">
        <v>4.0999999999999996</v>
      </c>
      <c r="K3418">
        <v>11.9</v>
      </c>
      <c r="L3418">
        <v>1.69</v>
      </c>
      <c r="M3418">
        <v>0.7</v>
      </c>
      <c r="U3418">
        <f t="shared" si="98"/>
        <v>89.990000000000009</v>
      </c>
      <c r="V3418">
        <v>16.7</v>
      </c>
      <c r="X3418">
        <v>91.5</v>
      </c>
      <c r="Y3418">
        <v>173.7</v>
      </c>
      <c r="BZ3418" t="s">
        <v>2649</v>
      </c>
      <c r="CD3418" s="3" t="s">
        <v>2791</v>
      </c>
      <c r="CE3418" s="3" t="s">
        <v>2791</v>
      </c>
    </row>
    <row r="3419" spans="1:83">
      <c r="A3419" t="s">
        <v>2072</v>
      </c>
      <c r="B3419">
        <v>49.5</v>
      </c>
      <c r="C3419">
        <v>0.86</v>
      </c>
      <c r="D3419">
        <v>9.6999999999999993</v>
      </c>
      <c r="F3419">
        <v>18.8</v>
      </c>
      <c r="G3419" s="3">
        <f>F3419/Conversions!$C$4</f>
        <v>14.613291877186164</v>
      </c>
      <c r="H3419">
        <v>0.15</v>
      </c>
      <c r="I3419" s="3">
        <f>H3419/Conversions!$C$6</f>
        <v>0.11617100371747212</v>
      </c>
      <c r="J3419">
        <v>5.3</v>
      </c>
      <c r="K3419">
        <v>6.2</v>
      </c>
      <c r="L3419">
        <v>2.2200000000000002</v>
      </c>
      <c r="M3419">
        <v>0.98</v>
      </c>
      <c r="U3419">
        <f t="shared" si="98"/>
        <v>93.71</v>
      </c>
      <c r="V3419">
        <v>14.6</v>
      </c>
      <c r="X3419">
        <v>83</v>
      </c>
      <c r="Y3419">
        <v>143.80000000000001</v>
      </c>
      <c r="BZ3419" t="s">
        <v>2649</v>
      </c>
      <c r="CD3419" s="3" t="s">
        <v>2791</v>
      </c>
      <c r="CE3419" s="3" t="s">
        <v>2791</v>
      </c>
    </row>
    <row r="3420" spans="1:83">
      <c r="A3420" t="s">
        <v>2073</v>
      </c>
      <c r="B3420">
        <v>52.4</v>
      </c>
      <c r="C3420">
        <v>0.98</v>
      </c>
      <c r="D3420">
        <v>11.2</v>
      </c>
      <c r="F3420">
        <v>19.899999999999999</v>
      </c>
      <c r="G3420" s="3">
        <f>F3420/Conversions!$C$4</f>
        <v>15.468324912553438</v>
      </c>
      <c r="H3420">
        <v>0.13</v>
      </c>
      <c r="I3420" s="3">
        <f>H3420/Conversions!$C$6</f>
        <v>0.10068153655514252</v>
      </c>
      <c r="J3420">
        <v>6</v>
      </c>
      <c r="K3420">
        <v>3.5</v>
      </c>
      <c r="L3420">
        <v>2.64</v>
      </c>
      <c r="M3420">
        <v>1.46</v>
      </c>
      <c r="U3420">
        <f t="shared" si="98"/>
        <v>98.210000000000008</v>
      </c>
      <c r="V3420">
        <v>13.7</v>
      </c>
      <c r="X3420">
        <v>118.2</v>
      </c>
      <c r="Y3420">
        <v>179.3</v>
      </c>
      <c r="BZ3420" t="s">
        <v>2649</v>
      </c>
      <c r="CD3420" s="3" t="s">
        <v>2791</v>
      </c>
      <c r="CE3420" s="3" t="s">
        <v>2791</v>
      </c>
    </row>
    <row r="3421" spans="1:83">
      <c r="A3421" t="s">
        <v>2073</v>
      </c>
      <c r="B3421">
        <v>36.700000000000003</v>
      </c>
      <c r="C3421">
        <v>0.69</v>
      </c>
      <c r="D3421">
        <v>7.2</v>
      </c>
      <c r="F3421">
        <v>15.6</v>
      </c>
      <c r="G3421" s="3">
        <f>F3421/Conversions!$C$4</f>
        <v>12.125923047026816</v>
      </c>
      <c r="H3421">
        <v>0.17</v>
      </c>
      <c r="I3421" s="3">
        <f>H3421/Conversions!$C$6</f>
        <v>0.13166047087980176</v>
      </c>
      <c r="J3421">
        <v>3.6</v>
      </c>
      <c r="K3421">
        <v>17.7</v>
      </c>
      <c r="L3421">
        <v>1.1399999999999999</v>
      </c>
      <c r="M3421">
        <v>0.51</v>
      </c>
      <c r="U3421">
        <f t="shared" si="98"/>
        <v>83.31</v>
      </c>
      <c r="V3421">
        <v>17.600000000000001</v>
      </c>
      <c r="X3421">
        <v>59.1</v>
      </c>
      <c r="Y3421">
        <v>186.6</v>
      </c>
      <c r="BZ3421" t="s">
        <v>2649</v>
      </c>
      <c r="CD3421" s="3" t="s">
        <v>2791</v>
      </c>
      <c r="CE3421" s="3" t="s">
        <v>2791</v>
      </c>
    </row>
    <row r="3422" spans="1:83">
      <c r="A3422" t="s">
        <v>2073</v>
      </c>
      <c r="B3422">
        <v>52.5</v>
      </c>
      <c r="C3422">
        <v>0.89</v>
      </c>
      <c r="D3422">
        <v>11.1</v>
      </c>
      <c r="F3422">
        <v>20.3</v>
      </c>
      <c r="G3422" s="3">
        <f>F3422/Conversions!$C$4</f>
        <v>15.779246016323359</v>
      </c>
      <c r="H3422">
        <v>0.13</v>
      </c>
      <c r="I3422" s="3">
        <f>H3422/Conversions!$C$6</f>
        <v>0.10068153655514252</v>
      </c>
      <c r="J3422">
        <v>6.6</v>
      </c>
      <c r="K3422">
        <v>2.1</v>
      </c>
      <c r="L3422">
        <v>2.58</v>
      </c>
      <c r="M3422">
        <v>1.96</v>
      </c>
      <c r="U3422">
        <f t="shared" si="98"/>
        <v>98.16</v>
      </c>
      <c r="V3422">
        <v>12.8</v>
      </c>
      <c r="X3422">
        <v>19.7</v>
      </c>
      <c r="Y3422">
        <v>14.5</v>
      </c>
      <c r="BZ3422" t="s">
        <v>2649</v>
      </c>
      <c r="CD3422" s="3" t="s">
        <v>2791</v>
      </c>
      <c r="CE3422" s="3" t="s">
        <v>2791</v>
      </c>
    </row>
    <row r="3423" spans="1:83">
      <c r="A3423" t="s">
        <v>2073</v>
      </c>
      <c r="B3423">
        <v>51</v>
      </c>
      <c r="C3423">
        <v>0.94</v>
      </c>
      <c r="D3423">
        <v>11.2</v>
      </c>
      <c r="F3423">
        <v>19.8</v>
      </c>
      <c r="G3423" s="3">
        <f>F3423/Conversions!$C$4</f>
        <v>15.390594636610961</v>
      </c>
      <c r="H3423">
        <v>0.14000000000000001</v>
      </c>
      <c r="I3423" s="3">
        <f>H3423/Conversions!$C$6</f>
        <v>0.10842627013630733</v>
      </c>
      <c r="J3423">
        <v>5.9</v>
      </c>
      <c r="K3423">
        <v>4</v>
      </c>
      <c r="L3423">
        <v>2.63</v>
      </c>
      <c r="M3423">
        <v>1.42</v>
      </c>
      <c r="U3423">
        <f t="shared" si="98"/>
        <v>97.03</v>
      </c>
      <c r="V3423">
        <v>14.6</v>
      </c>
      <c r="X3423">
        <v>92.1</v>
      </c>
      <c r="Y3423">
        <v>17</v>
      </c>
      <c r="BZ3423" t="s">
        <v>2649</v>
      </c>
      <c r="CD3423" s="3" t="s">
        <v>2791</v>
      </c>
      <c r="CE3423" s="3" t="s">
        <v>2791</v>
      </c>
    </row>
    <row r="3424" spans="1:83">
      <c r="A3424" t="s">
        <v>2074</v>
      </c>
      <c r="B3424">
        <v>43.4</v>
      </c>
      <c r="C3424">
        <v>0.83</v>
      </c>
      <c r="D3424">
        <v>9.6999999999999993</v>
      </c>
      <c r="F3424">
        <v>16.3</v>
      </c>
      <c r="G3424" s="3">
        <f>F3424/Conversions!$C$4</f>
        <v>12.670034978624175</v>
      </c>
      <c r="H3424">
        <v>0.14000000000000001</v>
      </c>
      <c r="I3424" s="3">
        <f>H3424/Conversions!$C$6</f>
        <v>0.10842627013630733</v>
      </c>
      <c r="J3424">
        <v>4.2</v>
      </c>
      <c r="K3424">
        <v>12.9</v>
      </c>
      <c r="L3424">
        <v>1.68</v>
      </c>
      <c r="M3424">
        <v>0.48</v>
      </c>
      <c r="U3424">
        <f t="shared" si="98"/>
        <v>89.63</v>
      </c>
      <c r="V3424">
        <v>18.7</v>
      </c>
      <c r="X3424">
        <v>6.1</v>
      </c>
      <c r="Y3424">
        <v>147.80000000000001</v>
      </c>
      <c r="BZ3424" t="s">
        <v>2649</v>
      </c>
      <c r="CD3424" s="3" t="s">
        <v>2791</v>
      </c>
      <c r="CE3424" s="3" t="s">
        <v>2791</v>
      </c>
    </row>
    <row r="3425" spans="1:83">
      <c r="A3425" t="s">
        <v>2075</v>
      </c>
      <c r="B3425">
        <v>54</v>
      </c>
      <c r="C3425">
        <v>1.02</v>
      </c>
      <c r="D3425">
        <v>15.9</v>
      </c>
      <c r="F3425">
        <v>19.600000000000001</v>
      </c>
      <c r="G3425" s="3">
        <f>F3425/Conversions!$C$4</f>
        <v>15.235134084726003</v>
      </c>
      <c r="H3425">
        <v>0.13</v>
      </c>
      <c r="I3425" s="3">
        <f>H3425/Conversions!$C$6</f>
        <v>0.10068153655514252</v>
      </c>
      <c r="J3425">
        <v>5.4</v>
      </c>
      <c r="K3425">
        <v>3.9</v>
      </c>
      <c r="L3425">
        <v>3.21</v>
      </c>
      <c r="M3425">
        <v>1.77</v>
      </c>
      <c r="U3425">
        <f t="shared" si="98"/>
        <v>104.93</v>
      </c>
      <c r="V3425">
        <v>13.4</v>
      </c>
      <c r="X3425">
        <v>163.69999999999999</v>
      </c>
      <c r="Y3425">
        <v>185.2</v>
      </c>
      <c r="BZ3425" t="s">
        <v>2649</v>
      </c>
      <c r="CD3425" s="3" t="s">
        <v>2791</v>
      </c>
      <c r="CE3425" s="3" t="s">
        <v>2791</v>
      </c>
    </row>
    <row r="3426" spans="1:83">
      <c r="A3426" t="s">
        <v>2076</v>
      </c>
      <c r="B3426">
        <v>44.6</v>
      </c>
      <c r="C3426">
        <v>0.77</v>
      </c>
      <c r="D3426">
        <v>10.199999999999999</v>
      </c>
      <c r="F3426">
        <v>18.5</v>
      </c>
      <c r="G3426" s="3">
        <f>F3426/Conversions!$C$4</f>
        <v>14.380101049358725</v>
      </c>
      <c r="H3426">
        <v>0.14000000000000001</v>
      </c>
      <c r="I3426" s="3">
        <f>H3426/Conversions!$C$6</f>
        <v>0.10842627013630733</v>
      </c>
      <c r="J3426">
        <v>4</v>
      </c>
      <c r="K3426">
        <v>13.2</v>
      </c>
      <c r="L3426">
        <v>1.75</v>
      </c>
      <c r="M3426">
        <v>1.02</v>
      </c>
      <c r="U3426">
        <f t="shared" si="98"/>
        <v>94.18</v>
      </c>
      <c r="V3426">
        <v>16.600000000000001</v>
      </c>
      <c r="X3426">
        <v>96.1</v>
      </c>
      <c r="Y3426">
        <v>197.4</v>
      </c>
      <c r="BZ3426" t="s">
        <v>2649</v>
      </c>
      <c r="CD3426" s="3" t="s">
        <v>2791</v>
      </c>
      <c r="CE3426" s="3" t="s">
        <v>2791</v>
      </c>
    </row>
    <row r="3427" spans="1:83">
      <c r="A3427" t="s">
        <v>2076</v>
      </c>
      <c r="B3427">
        <v>37.6</v>
      </c>
      <c r="C3427">
        <v>0.69</v>
      </c>
      <c r="D3427">
        <v>8.8000000000000007</v>
      </c>
      <c r="F3427">
        <v>16.899999999999999</v>
      </c>
      <c r="G3427" s="3">
        <f>F3427/Conversions!$C$4</f>
        <v>13.136416634279051</v>
      </c>
      <c r="H3427">
        <v>0.15</v>
      </c>
      <c r="I3427" s="3">
        <f>H3427/Conversions!$C$6</f>
        <v>0.11617100371747212</v>
      </c>
      <c r="J3427">
        <v>3.2</v>
      </c>
      <c r="K3427">
        <v>17.100000000000001</v>
      </c>
      <c r="L3427">
        <v>1.37</v>
      </c>
      <c r="M3427">
        <v>0.57999999999999996</v>
      </c>
      <c r="U3427">
        <f t="shared" si="98"/>
        <v>86.389999999999986</v>
      </c>
      <c r="V3427">
        <v>8</v>
      </c>
      <c r="X3427">
        <v>79.8</v>
      </c>
      <c r="Y3427">
        <v>184.3</v>
      </c>
      <c r="BZ3427" t="s">
        <v>2649</v>
      </c>
      <c r="CD3427" s="3" t="s">
        <v>2791</v>
      </c>
      <c r="CE3427" s="3" t="s">
        <v>2791</v>
      </c>
    </row>
    <row r="3428" spans="1:83">
      <c r="A3428" t="s">
        <v>2076</v>
      </c>
      <c r="B3428">
        <v>45.1</v>
      </c>
      <c r="C3428">
        <v>0.96</v>
      </c>
      <c r="D3428">
        <v>9.9</v>
      </c>
      <c r="F3428">
        <v>20.7</v>
      </c>
      <c r="G3428" s="3">
        <f>F3428/Conversions!$C$4</f>
        <v>16.090167120093277</v>
      </c>
      <c r="H3428">
        <v>0.14000000000000001</v>
      </c>
      <c r="I3428" s="3">
        <f>H3428/Conversions!$C$6</f>
        <v>0.10842627013630733</v>
      </c>
      <c r="J3428">
        <v>7.1</v>
      </c>
      <c r="K3428">
        <v>7.5</v>
      </c>
      <c r="L3428">
        <v>2.39</v>
      </c>
      <c r="M3428">
        <v>0.56000000000000005</v>
      </c>
      <c r="U3428">
        <f t="shared" si="98"/>
        <v>94.350000000000009</v>
      </c>
      <c r="V3428">
        <v>15.7</v>
      </c>
      <c r="BZ3428" t="s">
        <v>2649</v>
      </c>
      <c r="CD3428" s="3" t="s">
        <v>2791</v>
      </c>
      <c r="CE3428" s="3" t="s">
        <v>2791</v>
      </c>
    </row>
    <row r="3429" spans="1:83">
      <c r="A3429" t="s">
        <v>2076</v>
      </c>
      <c r="B3429">
        <v>41.6</v>
      </c>
      <c r="C3429">
        <v>0.75</v>
      </c>
      <c r="D3429">
        <v>9.1999999999999993</v>
      </c>
      <c r="F3429">
        <v>17.399999999999999</v>
      </c>
      <c r="G3429" s="3">
        <f>F3429/Conversions!$C$4</f>
        <v>13.525068013991449</v>
      </c>
      <c r="H3429">
        <v>0.13</v>
      </c>
      <c r="I3429" s="3">
        <f>H3429/Conversions!$C$6</f>
        <v>0.10068153655514252</v>
      </c>
      <c r="J3429">
        <v>3.9</v>
      </c>
      <c r="K3429">
        <v>13.8</v>
      </c>
      <c r="L3429">
        <v>1.68</v>
      </c>
      <c r="M3429">
        <v>0.69</v>
      </c>
      <c r="U3429">
        <f t="shared" si="98"/>
        <v>89.15</v>
      </c>
      <c r="V3429">
        <v>11.5</v>
      </c>
      <c r="X3429">
        <v>77.2</v>
      </c>
      <c r="Y3429">
        <v>144</v>
      </c>
      <c r="BZ3429" t="s">
        <v>2649</v>
      </c>
      <c r="CD3429" s="3" t="s">
        <v>2791</v>
      </c>
      <c r="CE3429" s="3" t="s">
        <v>2791</v>
      </c>
    </row>
    <row r="3430" spans="1:83">
      <c r="A3430" t="s">
        <v>2077</v>
      </c>
      <c r="B3430">
        <v>39.4</v>
      </c>
      <c r="C3430">
        <v>0.71</v>
      </c>
      <c r="D3430">
        <v>7.7</v>
      </c>
      <c r="F3430">
        <v>15.5</v>
      </c>
      <c r="G3430" s="3">
        <f>F3430/Conversions!$C$4</f>
        <v>12.048192771084338</v>
      </c>
      <c r="H3430">
        <v>0.15</v>
      </c>
      <c r="I3430" s="3">
        <f>H3430/Conversions!$C$6</f>
        <v>0.11617100371747212</v>
      </c>
      <c r="J3430">
        <v>3.6</v>
      </c>
      <c r="K3430">
        <v>15.9</v>
      </c>
      <c r="L3430">
        <v>1.53</v>
      </c>
      <c r="M3430">
        <v>0.51</v>
      </c>
      <c r="U3430">
        <f t="shared" si="98"/>
        <v>85</v>
      </c>
      <c r="V3430">
        <v>7.3</v>
      </c>
      <c r="X3430">
        <v>18</v>
      </c>
      <c r="Y3430">
        <v>163</v>
      </c>
      <c r="BZ3430" t="s">
        <v>2649</v>
      </c>
      <c r="CD3430" s="3" t="s">
        <v>2791</v>
      </c>
      <c r="CE3430" s="3" t="s">
        <v>2791</v>
      </c>
    </row>
    <row r="3431" spans="1:83">
      <c r="A3431" t="s">
        <v>2077</v>
      </c>
      <c r="B3431">
        <v>48</v>
      </c>
      <c r="C3431">
        <v>0.95</v>
      </c>
      <c r="D3431">
        <v>10.5</v>
      </c>
      <c r="F3431">
        <v>19</v>
      </c>
      <c r="G3431" s="3">
        <f>F3431/Conversions!$C$4</f>
        <v>14.768752429071123</v>
      </c>
      <c r="H3431">
        <v>0.13</v>
      </c>
      <c r="I3431" s="3">
        <f>H3431/Conversions!$C$6</f>
        <v>0.10068153655514252</v>
      </c>
      <c r="J3431">
        <v>4.5999999999999996</v>
      </c>
      <c r="K3431">
        <v>7.1</v>
      </c>
      <c r="L3431">
        <v>2.4300000000000002</v>
      </c>
      <c r="M3431">
        <v>0.96</v>
      </c>
      <c r="U3431">
        <f t="shared" si="98"/>
        <v>93.67</v>
      </c>
      <c r="X3431">
        <v>144.1</v>
      </c>
      <c r="BZ3431" t="s">
        <v>2649</v>
      </c>
      <c r="CD3431" s="3" t="s">
        <v>2791</v>
      </c>
      <c r="CE3431" s="3" t="s">
        <v>2791</v>
      </c>
    </row>
    <row r="3432" spans="1:83">
      <c r="A3432" t="s">
        <v>2077</v>
      </c>
      <c r="B3432">
        <v>36</v>
      </c>
      <c r="C3432">
        <v>0.69</v>
      </c>
      <c r="D3432">
        <v>6.4</v>
      </c>
      <c r="F3432">
        <v>15.5</v>
      </c>
      <c r="G3432" s="3">
        <f>F3432/Conversions!$C$4</f>
        <v>12.048192771084338</v>
      </c>
      <c r="H3432">
        <v>0.15</v>
      </c>
      <c r="I3432" s="3">
        <f>H3432/Conversions!$C$6</f>
        <v>0.11617100371747212</v>
      </c>
      <c r="J3432">
        <v>3.5</v>
      </c>
      <c r="K3432">
        <v>17.7</v>
      </c>
      <c r="L3432">
        <v>1.2</v>
      </c>
      <c r="M3432">
        <v>0.45</v>
      </c>
      <c r="U3432">
        <f t="shared" si="98"/>
        <v>81.59</v>
      </c>
      <c r="V3432">
        <v>16.3</v>
      </c>
      <c r="X3432">
        <v>97.1</v>
      </c>
      <c r="Y3432">
        <v>138.19999999999999</v>
      </c>
      <c r="BZ3432" t="s">
        <v>2649</v>
      </c>
      <c r="CD3432" s="3" t="s">
        <v>2791</v>
      </c>
      <c r="CE3432" s="3" t="s">
        <v>2791</v>
      </c>
    </row>
    <row r="3433" spans="1:83">
      <c r="A3433" t="s">
        <v>2077</v>
      </c>
      <c r="B3433">
        <v>46.3</v>
      </c>
      <c r="C3433">
        <v>0.86</v>
      </c>
      <c r="D3433">
        <v>9.6</v>
      </c>
      <c r="F3433">
        <v>18.899999999999999</v>
      </c>
      <c r="G3433" s="3">
        <f>F3433/Conversions!$C$4</f>
        <v>14.691022153128642</v>
      </c>
      <c r="H3433">
        <v>0.13</v>
      </c>
      <c r="I3433" s="3">
        <f>H3433/Conversions!$C$6</f>
        <v>0.10068153655514252</v>
      </c>
      <c r="J3433">
        <v>4.8</v>
      </c>
      <c r="K3433">
        <v>9.1</v>
      </c>
      <c r="L3433">
        <v>2.11</v>
      </c>
      <c r="M3433">
        <v>0.68</v>
      </c>
      <c r="U3433">
        <f t="shared" si="98"/>
        <v>92.47999999999999</v>
      </c>
      <c r="V3433">
        <v>14.1</v>
      </c>
      <c r="X3433">
        <v>117.9</v>
      </c>
      <c r="Y3433">
        <v>141.9</v>
      </c>
      <c r="BZ3433" t="s">
        <v>2649</v>
      </c>
      <c r="CD3433" s="3" t="s">
        <v>2791</v>
      </c>
      <c r="CE3433" s="3" t="s">
        <v>2791</v>
      </c>
    </row>
    <row r="3434" spans="1:83">
      <c r="A3434" t="s">
        <v>2078</v>
      </c>
      <c r="B3434">
        <v>45.2</v>
      </c>
      <c r="C3434">
        <v>0.45</v>
      </c>
      <c r="D3434">
        <v>3.4</v>
      </c>
      <c r="F3434">
        <v>19.399999999999999</v>
      </c>
      <c r="G3434" s="3">
        <f>F3434/Conversions!$C$4</f>
        <v>15.07967353284104</v>
      </c>
      <c r="H3434">
        <v>0.21</v>
      </c>
      <c r="I3434" s="3">
        <f>H3434/Conversions!$C$6</f>
        <v>0.16263940520446096</v>
      </c>
      <c r="J3434">
        <v>26.2</v>
      </c>
      <c r="K3434">
        <v>1.4</v>
      </c>
      <c r="L3434">
        <v>2.2000000000000002</v>
      </c>
      <c r="M3434">
        <v>0.08</v>
      </c>
      <c r="U3434">
        <f t="shared" si="98"/>
        <v>98.539999999999992</v>
      </c>
      <c r="BZ3434" t="s">
        <v>2649</v>
      </c>
      <c r="CD3434" s="3" t="s">
        <v>2791</v>
      </c>
      <c r="CE3434" s="3" t="s">
        <v>2791</v>
      </c>
    </row>
    <row r="3435" spans="1:83">
      <c r="A3435" t="s">
        <v>2079</v>
      </c>
      <c r="B3435">
        <v>45.9</v>
      </c>
      <c r="C3435">
        <v>0.82</v>
      </c>
      <c r="D3435">
        <v>10.4</v>
      </c>
      <c r="F3435">
        <v>19.5</v>
      </c>
      <c r="G3435" s="3">
        <f>F3435/Conversions!$C$4</f>
        <v>15.157403808783522</v>
      </c>
      <c r="H3435">
        <v>0.17</v>
      </c>
      <c r="I3435" s="3">
        <f>H3435/Conversions!$C$6</f>
        <v>0.13166047087980176</v>
      </c>
      <c r="J3435">
        <v>7.2</v>
      </c>
      <c r="K3435">
        <v>7</v>
      </c>
      <c r="L3435">
        <v>2.23</v>
      </c>
      <c r="M3435">
        <v>0.71</v>
      </c>
      <c r="U3435">
        <f t="shared" si="98"/>
        <v>93.93</v>
      </c>
      <c r="BZ3435" t="s">
        <v>2649</v>
      </c>
      <c r="CD3435" s="3" t="s">
        <v>2791</v>
      </c>
      <c r="CE3435" s="3" t="s">
        <v>2791</v>
      </c>
    </row>
    <row r="3436" spans="1:83">
      <c r="A3436" t="s">
        <v>2080</v>
      </c>
      <c r="B3436">
        <v>43.7</v>
      </c>
      <c r="C3436">
        <v>0.75</v>
      </c>
      <c r="D3436">
        <v>7.9</v>
      </c>
      <c r="F3436">
        <v>16</v>
      </c>
      <c r="G3436" s="3">
        <f>F3436/Conversions!$C$4</f>
        <v>12.436844150796736</v>
      </c>
      <c r="H3436">
        <v>0.13</v>
      </c>
      <c r="I3436" s="3">
        <f>H3436/Conversions!$C$6</f>
        <v>0.10068153655514252</v>
      </c>
      <c r="J3436">
        <v>3.5</v>
      </c>
      <c r="K3436">
        <v>13.5</v>
      </c>
      <c r="L3436">
        <v>1.56</v>
      </c>
      <c r="M3436">
        <v>0.63</v>
      </c>
      <c r="U3436">
        <f t="shared" ref="U3436:U3499" si="99">SUM(J3436:M3436,H3436,B3436:F3436)</f>
        <v>87.67</v>
      </c>
      <c r="X3436">
        <v>15.4</v>
      </c>
      <c r="BZ3436" t="s">
        <v>2649</v>
      </c>
      <c r="CD3436" s="3" t="s">
        <v>2791</v>
      </c>
      <c r="CE3436" s="3" t="s">
        <v>2791</v>
      </c>
    </row>
    <row r="3437" spans="1:83">
      <c r="A3437" t="s">
        <v>2080</v>
      </c>
      <c r="B3437">
        <v>42</v>
      </c>
      <c r="C3437">
        <v>0.79</v>
      </c>
      <c r="D3437">
        <v>7.8</v>
      </c>
      <c r="F3437">
        <v>16.100000000000001</v>
      </c>
      <c r="G3437" s="3">
        <f>F3437/Conversions!$C$4</f>
        <v>12.514574426739216</v>
      </c>
      <c r="H3437">
        <v>0.15</v>
      </c>
      <c r="I3437" s="3">
        <f>H3437/Conversions!$C$6</f>
        <v>0.11617100371747212</v>
      </c>
      <c r="J3437">
        <v>3.7</v>
      </c>
      <c r="K3437">
        <v>14.9</v>
      </c>
      <c r="L3437">
        <v>1.59</v>
      </c>
      <c r="M3437">
        <v>0.6</v>
      </c>
      <c r="U3437">
        <f t="shared" si="99"/>
        <v>87.63</v>
      </c>
      <c r="V3437">
        <v>4.9000000000000004</v>
      </c>
      <c r="X3437">
        <v>79</v>
      </c>
      <c r="Y3437">
        <v>173.8</v>
      </c>
      <c r="BZ3437" t="s">
        <v>2649</v>
      </c>
      <c r="CD3437" s="3" t="s">
        <v>2791</v>
      </c>
      <c r="CE3437" s="3" t="s">
        <v>2791</v>
      </c>
    </row>
    <row r="3438" spans="1:83">
      <c r="A3438" t="s">
        <v>2081</v>
      </c>
      <c r="B3438">
        <v>53.2</v>
      </c>
      <c r="C3438">
        <v>1.23</v>
      </c>
      <c r="D3438">
        <v>12.3</v>
      </c>
      <c r="F3438">
        <v>18.399999999999999</v>
      </c>
      <c r="G3438" s="3">
        <f>F3438/Conversions!$C$4</f>
        <v>14.302370773416245</v>
      </c>
      <c r="H3438">
        <v>0.15</v>
      </c>
      <c r="I3438" s="3">
        <f>H3438/Conversions!$C$6</f>
        <v>0.11617100371747212</v>
      </c>
      <c r="J3438">
        <v>5.8</v>
      </c>
      <c r="K3438">
        <v>3.2</v>
      </c>
      <c r="L3438">
        <v>2.68</v>
      </c>
      <c r="M3438">
        <v>1.42</v>
      </c>
      <c r="U3438">
        <f t="shared" si="99"/>
        <v>98.38</v>
      </c>
      <c r="V3438">
        <v>14.2</v>
      </c>
      <c r="X3438">
        <v>119.3</v>
      </c>
      <c r="Y3438">
        <v>171.4</v>
      </c>
      <c r="BZ3438" t="s">
        <v>2649</v>
      </c>
      <c r="CD3438" s="3" t="s">
        <v>2791</v>
      </c>
      <c r="CE3438" s="3" t="s">
        <v>2791</v>
      </c>
    </row>
    <row r="3439" spans="1:83">
      <c r="A3439" t="s">
        <v>2081</v>
      </c>
      <c r="B3439">
        <v>56</v>
      </c>
      <c r="C3439">
        <v>1.0900000000000001</v>
      </c>
      <c r="D3439">
        <v>12.5</v>
      </c>
      <c r="F3439">
        <v>19.399999999999999</v>
      </c>
      <c r="G3439" s="3">
        <f>F3439/Conversions!$C$4</f>
        <v>15.07967353284104</v>
      </c>
      <c r="H3439">
        <v>0.14000000000000001</v>
      </c>
      <c r="I3439" s="3">
        <f>H3439/Conversions!$C$6</f>
        <v>0.10842627013630733</v>
      </c>
      <c r="J3439">
        <v>5.3</v>
      </c>
      <c r="K3439">
        <v>1.5</v>
      </c>
      <c r="L3439">
        <v>2.97</v>
      </c>
      <c r="M3439">
        <v>2.2599999999999998</v>
      </c>
      <c r="U3439">
        <f t="shared" si="99"/>
        <v>101.16</v>
      </c>
      <c r="V3439">
        <v>19</v>
      </c>
      <c r="X3439">
        <v>157.4</v>
      </c>
      <c r="Y3439">
        <v>359.1</v>
      </c>
      <c r="BZ3439" t="s">
        <v>2649</v>
      </c>
      <c r="CD3439" s="3" t="s">
        <v>2791</v>
      </c>
      <c r="CE3439" s="3" t="s">
        <v>2791</v>
      </c>
    </row>
    <row r="3440" spans="1:83">
      <c r="A3440" t="s">
        <v>2081</v>
      </c>
      <c r="B3440">
        <v>54.8</v>
      </c>
      <c r="C3440">
        <v>1.0900000000000001</v>
      </c>
      <c r="D3440">
        <v>12.3</v>
      </c>
      <c r="F3440">
        <v>19.2</v>
      </c>
      <c r="G3440" s="3">
        <f>F3440/Conversions!$C$4</f>
        <v>14.924212980956082</v>
      </c>
      <c r="H3440">
        <v>0.13</v>
      </c>
      <c r="I3440" s="3">
        <f>H3440/Conversions!$C$6</f>
        <v>0.10068153655514252</v>
      </c>
      <c r="J3440">
        <v>5.7</v>
      </c>
      <c r="K3440">
        <v>2.1</v>
      </c>
      <c r="L3440">
        <v>2.75</v>
      </c>
      <c r="M3440">
        <v>1.55</v>
      </c>
      <c r="U3440">
        <f t="shared" si="99"/>
        <v>99.62</v>
      </c>
      <c r="V3440">
        <v>12.9</v>
      </c>
      <c r="X3440">
        <v>156.4</v>
      </c>
      <c r="Y3440">
        <v>2.4</v>
      </c>
      <c r="BZ3440" t="s">
        <v>2649</v>
      </c>
      <c r="CD3440" s="3" t="s">
        <v>2791</v>
      </c>
      <c r="CE3440" s="3" t="s">
        <v>2791</v>
      </c>
    </row>
    <row r="3441" spans="1:83">
      <c r="A3441" t="s">
        <v>2081</v>
      </c>
      <c r="B3441">
        <v>54.8</v>
      </c>
      <c r="C3441">
        <v>0.96</v>
      </c>
      <c r="D3441">
        <v>12.1</v>
      </c>
      <c r="F3441">
        <v>19</v>
      </c>
      <c r="G3441" s="3">
        <f>F3441/Conversions!$C$4</f>
        <v>14.768752429071123</v>
      </c>
      <c r="H3441">
        <v>0.16</v>
      </c>
      <c r="I3441" s="3">
        <f>H3441/Conversions!$C$6</f>
        <v>0.12391573729863693</v>
      </c>
      <c r="J3441">
        <v>6.1</v>
      </c>
      <c r="K3441">
        <v>1.8</v>
      </c>
      <c r="L3441">
        <v>3.16</v>
      </c>
      <c r="M3441">
        <v>1.8</v>
      </c>
      <c r="U3441">
        <f t="shared" si="99"/>
        <v>99.879999999999981</v>
      </c>
      <c r="V3441">
        <v>13.8</v>
      </c>
      <c r="X3441">
        <v>191.8</v>
      </c>
      <c r="Y3441">
        <v>211.5</v>
      </c>
      <c r="BZ3441" t="s">
        <v>2649</v>
      </c>
      <c r="CD3441" s="3" t="s">
        <v>2791</v>
      </c>
      <c r="CE3441" s="3" t="s">
        <v>2791</v>
      </c>
    </row>
    <row r="3442" spans="1:83">
      <c r="A3442" t="s">
        <v>2081</v>
      </c>
      <c r="B3442">
        <v>55.1</v>
      </c>
      <c r="C3442">
        <v>1.17</v>
      </c>
      <c r="D3442">
        <v>12.7</v>
      </c>
      <c r="F3442">
        <v>18.8</v>
      </c>
      <c r="G3442" s="3">
        <f>F3442/Conversions!$C$4</f>
        <v>14.613291877186164</v>
      </c>
      <c r="H3442">
        <v>0.14000000000000001</v>
      </c>
      <c r="I3442" s="3">
        <f>H3442/Conversions!$C$6</f>
        <v>0.10842627013630733</v>
      </c>
      <c r="J3442">
        <v>5.6</v>
      </c>
      <c r="K3442">
        <v>2.1</v>
      </c>
      <c r="L3442">
        <v>3.03</v>
      </c>
      <c r="M3442">
        <v>1.65</v>
      </c>
      <c r="U3442">
        <f t="shared" si="99"/>
        <v>100.29</v>
      </c>
      <c r="V3442">
        <v>15</v>
      </c>
      <c r="X3442">
        <v>133.80000000000001</v>
      </c>
      <c r="Y3442">
        <v>252.5</v>
      </c>
      <c r="BZ3442" t="s">
        <v>2649</v>
      </c>
      <c r="CD3442" s="3" t="s">
        <v>2791</v>
      </c>
      <c r="CE3442" s="3" t="s">
        <v>2791</v>
      </c>
    </row>
    <row r="3443" spans="1:83">
      <c r="A3443" t="s">
        <v>2081</v>
      </c>
      <c r="B3443">
        <v>55.7</v>
      </c>
      <c r="C3443">
        <v>1.1100000000000001</v>
      </c>
      <c r="D3443">
        <v>12.3</v>
      </c>
      <c r="F3443">
        <v>19</v>
      </c>
      <c r="G3443" s="3">
        <f>F3443/Conversions!$C$4</f>
        <v>14.768752429071123</v>
      </c>
      <c r="H3443">
        <v>0.14000000000000001</v>
      </c>
      <c r="I3443" s="3">
        <f>H3443/Conversions!$C$6</f>
        <v>0.10842627013630733</v>
      </c>
      <c r="J3443">
        <v>5.6</v>
      </c>
      <c r="K3443">
        <v>2</v>
      </c>
      <c r="L3443">
        <v>2.93</v>
      </c>
      <c r="M3443">
        <v>1.68</v>
      </c>
      <c r="U3443">
        <f t="shared" si="99"/>
        <v>100.46</v>
      </c>
      <c r="V3443">
        <v>14.9</v>
      </c>
      <c r="X3443">
        <v>152.6</v>
      </c>
      <c r="Y3443">
        <v>242.9</v>
      </c>
      <c r="BZ3443" t="s">
        <v>2649</v>
      </c>
      <c r="CD3443" s="3" t="s">
        <v>2791</v>
      </c>
      <c r="CE3443" s="3" t="s">
        <v>2791</v>
      </c>
    </row>
    <row r="3444" spans="1:83">
      <c r="A3444" t="s">
        <v>2081</v>
      </c>
      <c r="B3444">
        <v>39.200000000000003</v>
      </c>
      <c r="C3444">
        <v>0.71</v>
      </c>
      <c r="D3444">
        <v>7.5</v>
      </c>
      <c r="F3444">
        <v>16.399999999999999</v>
      </c>
      <c r="G3444" s="3">
        <f>F3444/Conversions!$C$4</f>
        <v>12.747765254566653</v>
      </c>
      <c r="H3444">
        <v>0.24</v>
      </c>
      <c r="I3444" s="3">
        <f>H3444/Conversions!$C$6</f>
        <v>0.18587360594795541</v>
      </c>
      <c r="J3444">
        <v>3.3</v>
      </c>
      <c r="K3444">
        <v>16.100000000000001</v>
      </c>
      <c r="L3444">
        <v>1.35</v>
      </c>
      <c r="M3444">
        <v>0.59</v>
      </c>
      <c r="U3444">
        <f t="shared" si="99"/>
        <v>85.390000000000015</v>
      </c>
      <c r="V3444">
        <v>19.399999999999999</v>
      </c>
      <c r="X3444">
        <v>77.099999999999994</v>
      </c>
      <c r="BZ3444" t="s">
        <v>2649</v>
      </c>
      <c r="CD3444" s="3" t="s">
        <v>2791</v>
      </c>
      <c r="CE3444" s="3" t="s">
        <v>2791</v>
      </c>
    </row>
    <row r="3445" spans="1:83">
      <c r="A3445" t="s">
        <v>2081</v>
      </c>
      <c r="B3445">
        <v>54.8</v>
      </c>
      <c r="C3445">
        <v>1.32</v>
      </c>
      <c r="D3445">
        <v>11.9</v>
      </c>
      <c r="F3445">
        <v>18.8</v>
      </c>
      <c r="G3445" s="3">
        <f>F3445/Conversions!$C$4</f>
        <v>14.613291877186164</v>
      </c>
      <c r="H3445">
        <v>0.14000000000000001</v>
      </c>
      <c r="I3445" s="3">
        <f>H3445/Conversions!$C$6</f>
        <v>0.10842627013630733</v>
      </c>
      <c r="J3445">
        <v>5.6</v>
      </c>
      <c r="K3445">
        <v>2</v>
      </c>
      <c r="L3445">
        <v>2.84</v>
      </c>
      <c r="M3445">
        <v>2.04</v>
      </c>
      <c r="U3445">
        <f t="shared" si="99"/>
        <v>99.44</v>
      </c>
      <c r="V3445">
        <v>13.8</v>
      </c>
      <c r="X3445">
        <v>85.5</v>
      </c>
      <c r="Y3445">
        <v>211.9</v>
      </c>
      <c r="BZ3445" t="s">
        <v>2649</v>
      </c>
      <c r="CD3445" s="3" t="s">
        <v>2791</v>
      </c>
      <c r="CE3445" s="3" t="s">
        <v>2791</v>
      </c>
    </row>
    <row r="3446" spans="1:83">
      <c r="A3446" t="s">
        <v>2081</v>
      </c>
      <c r="B3446">
        <v>56.8</v>
      </c>
      <c r="C3446">
        <v>0.98</v>
      </c>
      <c r="D3446">
        <v>12.2</v>
      </c>
      <c r="F3446">
        <v>18.100000000000001</v>
      </c>
      <c r="G3446" s="3">
        <f>F3446/Conversions!$C$4</f>
        <v>14.069179945588807</v>
      </c>
      <c r="H3446">
        <v>0.15</v>
      </c>
      <c r="I3446" s="3">
        <f>H3446/Conversions!$C$6</f>
        <v>0.11617100371747212</v>
      </c>
      <c r="J3446">
        <v>6</v>
      </c>
      <c r="K3446">
        <v>2</v>
      </c>
      <c r="L3446">
        <v>2.93</v>
      </c>
      <c r="M3446">
        <v>1.46</v>
      </c>
      <c r="U3446">
        <f t="shared" si="99"/>
        <v>100.62</v>
      </c>
      <c r="V3446">
        <v>15.1</v>
      </c>
      <c r="X3446">
        <v>131.6</v>
      </c>
      <c r="Y3446">
        <v>126.5</v>
      </c>
      <c r="BZ3446" t="s">
        <v>2649</v>
      </c>
      <c r="CD3446" s="3" t="s">
        <v>2791</v>
      </c>
      <c r="CE3446" s="3" t="s">
        <v>2791</v>
      </c>
    </row>
    <row r="3447" spans="1:83">
      <c r="A3447" t="s">
        <v>2082</v>
      </c>
      <c r="B3447">
        <v>43.2</v>
      </c>
      <c r="C3447">
        <v>0.79</v>
      </c>
      <c r="D3447">
        <v>8.1999999999999993</v>
      </c>
      <c r="F3447">
        <v>19.100000000000001</v>
      </c>
      <c r="G3447" s="3">
        <f>F3447/Conversions!$C$4</f>
        <v>14.846482705013605</v>
      </c>
      <c r="H3447">
        <v>0.16</v>
      </c>
      <c r="I3447" s="3">
        <f>H3447/Conversions!$C$6</f>
        <v>0.12391573729863693</v>
      </c>
      <c r="J3447">
        <v>4.8</v>
      </c>
      <c r="K3447">
        <v>9.4</v>
      </c>
      <c r="L3447">
        <v>1.87</v>
      </c>
      <c r="M3447">
        <v>0.72</v>
      </c>
      <c r="U3447">
        <f t="shared" si="99"/>
        <v>88.240000000000009</v>
      </c>
      <c r="V3447">
        <v>14</v>
      </c>
      <c r="X3447">
        <v>7.7</v>
      </c>
      <c r="BZ3447" t="s">
        <v>2649</v>
      </c>
      <c r="CD3447" s="3" t="s">
        <v>2791</v>
      </c>
      <c r="CE3447" s="3" t="s">
        <v>2791</v>
      </c>
    </row>
    <row r="3448" spans="1:83">
      <c r="A3448" t="s">
        <v>2082</v>
      </c>
      <c r="B3448">
        <v>51.9</v>
      </c>
      <c r="C3448">
        <v>0.94</v>
      </c>
      <c r="D3448">
        <v>11.5</v>
      </c>
      <c r="F3448">
        <v>20.399999999999999</v>
      </c>
      <c r="G3448" s="3">
        <f>F3448/Conversions!$C$4</f>
        <v>15.856976292265836</v>
      </c>
      <c r="H3448">
        <v>0.14000000000000001</v>
      </c>
      <c r="I3448" s="3">
        <f>H3448/Conversions!$C$6</f>
        <v>0.10842627013630733</v>
      </c>
      <c r="J3448">
        <v>6.1</v>
      </c>
      <c r="K3448">
        <v>1.9</v>
      </c>
      <c r="L3448">
        <v>2.66</v>
      </c>
      <c r="M3448">
        <v>1.39</v>
      </c>
      <c r="U3448">
        <f t="shared" si="99"/>
        <v>96.93</v>
      </c>
      <c r="V3448">
        <v>11.8</v>
      </c>
      <c r="X3448">
        <v>14.8</v>
      </c>
      <c r="Y3448">
        <v>139</v>
      </c>
      <c r="BZ3448" t="s">
        <v>2649</v>
      </c>
      <c r="CD3448" s="3" t="s">
        <v>2791</v>
      </c>
      <c r="CE3448" s="3" t="s">
        <v>2791</v>
      </c>
    </row>
    <row r="3449" spans="1:83">
      <c r="A3449" t="s">
        <v>2083</v>
      </c>
      <c r="B3449">
        <v>42.6</v>
      </c>
      <c r="C3449">
        <v>0.81</v>
      </c>
      <c r="D3449">
        <v>8.1999999999999993</v>
      </c>
      <c r="F3449">
        <v>17.100000000000001</v>
      </c>
      <c r="G3449" s="3">
        <f>F3449/Conversions!$C$4</f>
        <v>13.291877186164012</v>
      </c>
      <c r="H3449">
        <v>0.14000000000000001</v>
      </c>
      <c r="I3449" s="3">
        <f>H3449/Conversions!$C$6</f>
        <v>0.10842627013630733</v>
      </c>
      <c r="J3449">
        <v>4.5999999999999996</v>
      </c>
      <c r="K3449">
        <v>12.4</v>
      </c>
      <c r="L3449">
        <v>1.7</v>
      </c>
      <c r="M3449">
        <v>0.81</v>
      </c>
      <c r="U3449">
        <f t="shared" si="99"/>
        <v>88.360000000000014</v>
      </c>
      <c r="X3449">
        <v>61.9</v>
      </c>
      <c r="BZ3449" t="s">
        <v>2649</v>
      </c>
      <c r="CD3449" s="3" t="s">
        <v>2791</v>
      </c>
      <c r="CE3449" s="3" t="s">
        <v>2791</v>
      </c>
    </row>
    <row r="3450" spans="1:83">
      <c r="A3450" t="s">
        <v>2084</v>
      </c>
      <c r="B3450">
        <v>53.7</v>
      </c>
      <c r="C3450">
        <v>1.62</v>
      </c>
      <c r="D3450">
        <v>11.6</v>
      </c>
      <c r="F3450">
        <v>20.100000000000001</v>
      </c>
      <c r="G3450" s="3">
        <f>F3450/Conversions!$C$4</f>
        <v>15.6237854644384</v>
      </c>
      <c r="H3450">
        <v>0.14000000000000001</v>
      </c>
      <c r="I3450" s="3">
        <f>H3450/Conversions!$C$6</f>
        <v>0.10842627013630733</v>
      </c>
      <c r="J3450">
        <v>5.7</v>
      </c>
      <c r="K3450">
        <v>1.6</v>
      </c>
      <c r="L3450">
        <v>2.86</v>
      </c>
      <c r="M3450">
        <v>1.75</v>
      </c>
      <c r="U3450">
        <f t="shared" si="99"/>
        <v>99.07</v>
      </c>
      <c r="V3450">
        <v>15.6</v>
      </c>
      <c r="X3450">
        <v>117.3</v>
      </c>
      <c r="Y3450">
        <v>161.9</v>
      </c>
      <c r="BZ3450" t="s">
        <v>2649</v>
      </c>
      <c r="CD3450" s="3" t="s">
        <v>2791</v>
      </c>
      <c r="CE3450" s="3" t="s">
        <v>2791</v>
      </c>
    </row>
    <row r="3451" spans="1:83">
      <c r="A3451" t="s">
        <v>2084</v>
      </c>
      <c r="B3451">
        <v>55</v>
      </c>
      <c r="C3451">
        <v>1.03</v>
      </c>
      <c r="D3451">
        <v>12.5</v>
      </c>
      <c r="F3451">
        <v>19.2</v>
      </c>
      <c r="G3451" s="3">
        <f>F3451/Conversions!$C$4</f>
        <v>14.924212980956082</v>
      </c>
      <c r="H3451">
        <v>0.13</v>
      </c>
      <c r="I3451" s="3">
        <f>H3451/Conversions!$C$6</f>
        <v>0.10068153655514252</v>
      </c>
      <c r="J3451">
        <v>5.5</v>
      </c>
      <c r="K3451">
        <v>1.6</v>
      </c>
      <c r="L3451">
        <v>3.28</v>
      </c>
      <c r="M3451">
        <v>2.0099999999999998</v>
      </c>
      <c r="U3451">
        <f t="shared" si="99"/>
        <v>100.25</v>
      </c>
      <c r="V3451">
        <v>16.7</v>
      </c>
      <c r="X3451">
        <v>171</v>
      </c>
      <c r="Y3451">
        <v>129.19999999999999</v>
      </c>
      <c r="BZ3451" t="s">
        <v>2649</v>
      </c>
      <c r="CD3451" s="3" t="s">
        <v>2791</v>
      </c>
      <c r="CE3451" s="3" t="s">
        <v>2791</v>
      </c>
    </row>
    <row r="3452" spans="1:83">
      <c r="A3452" t="s">
        <v>2084</v>
      </c>
      <c r="B3452">
        <v>54.5</v>
      </c>
      <c r="C3452">
        <v>1.17</v>
      </c>
      <c r="D3452">
        <v>12.2</v>
      </c>
      <c r="F3452">
        <v>20.399999999999999</v>
      </c>
      <c r="G3452" s="3">
        <f>F3452/Conversions!$C$4</f>
        <v>15.856976292265836</v>
      </c>
      <c r="H3452">
        <v>0.14000000000000001</v>
      </c>
      <c r="I3452" s="3">
        <f>H3452/Conversions!$C$6</f>
        <v>0.10842627013630733</v>
      </c>
      <c r="J3452">
        <v>5.3</v>
      </c>
      <c r="K3452">
        <v>1.6</v>
      </c>
      <c r="L3452">
        <v>3.01</v>
      </c>
      <c r="M3452">
        <v>1.94</v>
      </c>
      <c r="U3452">
        <f t="shared" si="99"/>
        <v>100.25999999999999</v>
      </c>
      <c r="V3452">
        <v>18.100000000000001</v>
      </c>
      <c r="X3452">
        <v>139.19999999999999</v>
      </c>
      <c r="Y3452">
        <v>163.5</v>
      </c>
      <c r="BZ3452" t="s">
        <v>2649</v>
      </c>
      <c r="CD3452" s="3" t="s">
        <v>2791</v>
      </c>
      <c r="CE3452" s="3" t="s">
        <v>2791</v>
      </c>
    </row>
    <row r="3453" spans="1:83">
      <c r="A3453" t="s">
        <v>2084</v>
      </c>
      <c r="B3453">
        <v>42.7</v>
      </c>
      <c r="C3453">
        <v>0.74</v>
      </c>
      <c r="D3453">
        <v>9.6</v>
      </c>
      <c r="F3453">
        <v>15.1</v>
      </c>
      <c r="G3453" s="3">
        <f>F3453/Conversions!$C$4</f>
        <v>11.737271667314419</v>
      </c>
      <c r="H3453">
        <v>0.18</v>
      </c>
      <c r="I3453" s="3">
        <f>H3453/Conversions!$C$6</f>
        <v>0.13940520446096655</v>
      </c>
      <c r="J3453">
        <v>3.6</v>
      </c>
      <c r="K3453">
        <v>15.4</v>
      </c>
      <c r="L3453">
        <v>1.59</v>
      </c>
      <c r="M3453">
        <v>0.78</v>
      </c>
      <c r="U3453">
        <f t="shared" si="99"/>
        <v>89.689999999999984</v>
      </c>
      <c r="V3453">
        <v>21.5</v>
      </c>
      <c r="X3453">
        <v>116.4</v>
      </c>
      <c r="BZ3453" t="s">
        <v>2649</v>
      </c>
      <c r="CD3453" s="3" t="s">
        <v>2791</v>
      </c>
      <c r="CE3453" s="3" t="s">
        <v>2791</v>
      </c>
    </row>
    <row r="3454" spans="1:83">
      <c r="A3454" t="s">
        <v>2084</v>
      </c>
      <c r="B3454">
        <v>52.6</v>
      </c>
      <c r="C3454">
        <v>0.96</v>
      </c>
      <c r="D3454">
        <v>11.9</v>
      </c>
      <c r="F3454">
        <v>20.5</v>
      </c>
      <c r="G3454" s="3">
        <f>F3454/Conversions!$C$4</f>
        <v>15.934706568208318</v>
      </c>
      <c r="H3454">
        <v>0.14000000000000001</v>
      </c>
      <c r="I3454" s="3">
        <f>H3454/Conversions!$C$6</f>
        <v>0.10842627013630733</v>
      </c>
      <c r="J3454">
        <v>6</v>
      </c>
      <c r="K3454">
        <v>1.7</v>
      </c>
      <c r="L3454">
        <v>3.01</v>
      </c>
      <c r="M3454">
        <v>1.87</v>
      </c>
      <c r="U3454">
        <f t="shared" si="99"/>
        <v>98.68</v>
      </c>
      <c r="V3454">
        <v>16.3</v>
      </c>
      <c r="X3454">
        <v>113.4</v>
      </c>
      <c r="Y3454">
        <v>147.69999999999999</v>
      </c>
      <c r="BZ3454" t="s">
        <v>2649</v>
      </c>
      <c r="CD3454" s="3" t="s">
        <v>2791</v>
      </c>
      <c r="CE3454" s="3" t="s">
        <v>2791</v>
      </c>
    </row>
    <row r="3455" spans="1:83">
      <c r="A3455" t="s">
        <v>2084</v>
      </c>
      <c r="B3455">
        <v>53.7</v>
      </c>
      <c r="C3455">
        <v>1.06</v>
      </c>
      <c r="D3455">
        <v>12.8</v>
      </c>
      <c r="F3455">
        <v>19.600000000000001</v>
      </c>
      <c r="G3455" s="3">
        <f>F3455/Conversions!$C$4</f>
        <v>15.235134084726003</v>
      </c>
      <c r="H3455">
        <v>0.14000000000000001</v>
      </c>
      <c r="I3455" s="3">
        <f>H3455/Conversions!$C$6</f>
        <v>0.10842627013630733</v>
      </c>
      <c r="J3455">
        <v>6.2</v>
      </c>
      <c r="K3455">
        <v>1.6</v>
      </c>
      <c r="L3455">
        <v>2.75</v>
      </c>
      <c r="M3455">
        <v>2.12</v>
      </c>
      <c r="U3455">
        <f t="shared" si="99"/>
        <v>99.97</v>
      </c>
      <c r="V3455">
        <v>18.5</v>
      </c>
      <c r="X3455">
        <v>125</v>
      </c>
      <c r="Y3455">
        <v>167</v>
      </c>
      <c r="BZ3455" t="s">
        <v>2649</v>
      </c>
      <c r="CD3455" s="3" t="s">
        <v>2791</v>
      </c>
      <c r="CE3455" s="3" t="s">
        <v>2791</v>
      </c>
    </row>
    <row r="3456" spans="1:83">
      <c r="A3456" t="s">
        <v>2085</v>
      </c>
      <c r="B3456">
        <v>53.3</v>
      </c>
      <c r="C3456">
        <v>0.91</v>
      </c>
      <c r="D3456">
        <v>15.7</v>
      </c>
      <c r="F3456">
        <v>19.899999999999999</v>
      </c>
      <c r="G3456" s="3">
        <f>F3456/Conversions!$C$4</f>
        <v>15.468324912553438</v>
      </c>
      <c r="H3456">
        <v>0.13</v>
      </c>
      <c r="I3456" s="3">
        <f>H3456/Conversions!$C$6</f>
        <v>0.10068153655514252</v>
      </c>
      <c r="J3456">
        <v>5.3</v>
      </c>
      <c r="K3456">
        <v>2.9</v>
      </c>
      <c r="L3456">
        <v>3.24</v>
      </c>
      <c r="M3456">
        <v>1.47</v>
      </c>
      <c r="U3456">
        <f t="shared" si="99"/>
        <v>102.85</v>
      </c>
      <c r="V3456">
        <v>5.0999999999999996</v>
      </c>
      <c r="X3456">
        <v>135.69999999999999</v>
      </c>
      <c r="Y3456">
        <v>181.9</v>
      </c>
      <c r="BZ3456" t="s">
        <v>2649</v>
      </c>
      <c r="CD3456" s="3" t="s">
        <v>2791</v>
      </c>
      <c r="CE3456" s="3" t="s">
        <v>2791</v>
      </c>
    </row>
    <row r="3457" spans="1:83">
      <c r="A3457" t="s">
        <v>2085</v>
      </c>
      <c r="B3457">
        <v>46.1</v>
      </c>
      <c r="C3457">
        <v>0.95</v>
      </c>
      <c r="D3457">
        <v>12.2</v>
      </c>
      <c r="F3457">
        <v>19.3</v>
      </c>
      <c r="G3457" s="3">
        <f>F3457/Conversions!$C$4</f>
        <v>15.001943256898564</v>
      </c>
      <c r="H3457">
        <v>0.15</v>
      </c>
      <c r="I3457" s="3">
        <f>H3457/Conversions!$C$6</f>
        <v>0.11617100371747212</v>
      </c>
      <c r="J3457">
        <v>3.6</v>
      </c>
      <c r="K3457">
        <v>9.6</v>
      </c>
      <c r="L3457">
        <v>2.3199999999999998</v>
      </c>
      <c r="M3457">
        <v>1.43</v>
      </c>
      <c r="U3457">
        <f t="shared" si="99"/>
        <v>95.65</v>
      </c>
      <c r="V3457">
        <v>5.8</v>
      </c>
      <c r="X3457">
        <v>149.1</v>
      </c>
      <c r="Y3457">
        <v>155.30000000000001</v>
      </c>
      <c r="BZ3457" t="s">
        <v>2649</v>
      </c>
      <c r="CD3457" s="3" t="s">
        <v>2791</v>
      </c>
      <c r="CE3457" s="3" t="s">
        <v>2791</v>
      </c>
    </row>
    <row r="3458" spans="1:83">
      <c r="A3458" t="s">
        <v>2085</v>
      </c>
      <c r="B3458">
        <v>51.5</v>
      </c>
      <c r="C3458">
        <v>0.91</v>
      </c>
      <c r="D3458">
        <v>11.5</v>
      </c>
      <c r="F3458">
        <v>20.3</v>
      </c>
      <c r="G3458" s="3">
        <f>F3458/Conversions!$C$4</f>
        <v>15.779246016323359</v>
      </c>
      <c r="H3458">
        <v>0.13</v>
      </c>
      <c r="I3458" s="3">
        <f>H3458/Conversions!$C$6</f>
        <v>0.10068153655514252</v>
      </c>
      <c r="J3458">
        <v>4.8</v>
      </c>
      <c r="K3458">
        <v>4.8</v>
      </c>
      <c r="L3458">
        <v>2.87</v>
      </c>
      <c r="M3458">
        <v>1.65</v>
      </c>
      <c r="U3458">
        <f t="shared" si="99"/>
        <v>98.46</v>
      </c>
      <c r="V3458">
        <v>5.7</v>
      </c>
      <c r="X3458">
        <v>137</v>
      </c>
      <c r="BZ3458" t="s">
        <v>2649</v>
      </c>
      <c r="CD3458" s="3" t="s">
        <v>2791</v>
      </c>
      <c r="CE3458" s="3" t="s">
        <v>2791</v>
      </c>
    </row>
    <row r="3459" spans="1:83">
      <c r="A3459" t="s">
        <v>2086</v>
      </c>
      <c r="B3459">
        <v>50.8</v>
      </c>
      <c r="C3459">
        <v>0.8</v>
      </c>
      <c r="D3459">
        <v>11.8</v>
      </c>
      <c r="F3459">
        <v>20.8</v>
      </c>
      <c r="G3459" s="3">
        <f>F3459/Conversions!$C$4</f>
        <v>16.167897396035755</v>
      </c>
      <c r="H3459">
        <v>0.16</v>
      </c>
      <c r="I3459" s="3">
        <f>H3459/Conversions!$C$6</f>
        <v>0.12391573729863693</v>
      </c>
      <c r="J3459">
        <v>4.7</v>
      </c>
      <c r="K3459">
        <v>5.6</v>
      </c>
      <c r="L3459">
        <v>3.85</v>
      </c>
      <c r="M3459">
        <v>1.43</v>
      </c>
      <c r="U3459">
        <f t="shared" si="99"/>
        <v>99.939999999999984</v>
      </c>
      <c r="V3459">
        <v>6.6</v>
      </c>
      <c r="X3459">
        <v>14</v>
      </c>
      <c r="BZ3459" t="s">
        <v>2649</v>
      </c>
      <c r="CD3459" s="3" t="s">
        <v>2791</v>
      </c>
      <c r="CE3459" s="3" t="s">
        <v>2791</v>
      </c>
    </row>
    <row r="3460" spans="1:83">
      <c r="A3460" t="s">
        <v>2086</v>
      </c>
      <c r="B3460">
        <v>53.8</v>
      </c>
      <c r="C3460">
        <v>1.1499999999999999</v>
      </c>
      <c r="D3460">
        <v>12.1</v>
      </c>
      <c r="F3460">
        <v>22.2</v>
      </c>
      <c r="G3460" s="3">
        <f>F3460/Conversions!$C$4</f>
        <v>17.256121259230468</v>
      </c>
      <c r="H3460">
        <v>0.13</v>
      </c>
      <c r="I3460" s="3">
        <f>H3460/Conversions!$C$6</f>
        <v>0.10068153655514252</v>
      </c>
      <c r="J3460">
        <v>5.0999999999999996</v>
      </c>
      <c r="K3460">
        <v>1.6</v>
      </c>
      <c r="L3460">
        <v>2.91</v>
      </c>
      <c r="M3460">
        <v>2.15</v>
      </c>
      <c r="U3460">
        <f t="shared" si="99"/>
        <v>101.14</v>
      </c>
      <c r="V3460">
        <v>5.9</v>
      </c>
      <c r="X3460">
        <v>164.3</v>
      </c>
      <c r="Y3460">
        <v>238.7</v>
      </c>
      <c r="BZ3460" t="s">
        <v>2649</v>
      </c>
      <c r="CD3460" s="3" t="s">
        <v>2791</v>
      </c>
      <c r="CE3460" s="3" t="s">
        <v>2791</v>
      </c>
    </row>
    <row r="3461" spans="1:83">
      <c r="A3461" t="s">
        <v>2086</v>
      </c>
      <c r="B3461">
        <v>52.5</v>
      </c>
      <c r="C3461">
        <v>1.04</v>
      </c>
      <c r="D3461">
        <v>12.5</v>
      </c>
      <c r="F3461">
        <v>21.4</v>
      </c>
      <c r="G3461" s="3">
        <f>F3461/Conversions!$C$4</f>
        <v>16.634279051690633</v>
      </c>
      <c r="H3461">
        <v>0.13</v>
      </c>
      <c r="I3461" s="3">
        <f>H3461/Conversions!$C$6</f>
        <v>0.10068153655514252</v>
      </c>
      <c r="J3461">
        <v>5</v>
      </c>
      <c r="K3461">
        <v>2</v>
      </c>
      <c r="L3461">
        <v>3.1</v>
      </c>
      <c r="M3461">
        <v>2.08</v>
      </c>
      <c r="U3461">
        <f t="shared" si="99"/>
        <v>99.75</v>
      </c>
      <c r="V3461">
        <v>6.1</v>
      </c>
      <c r="X3461">
        <v>12.8</v>
      </c>
      <c r="Y3461">
        <v>161.9</v>
      </c>
      <c r="BZ3461" t="s">
        <v>2649</v>
      </c>
      <c r="CD3461" s="3" t="s">
        <v>2791</v>
      </c>
      <c r="CE3461" s="3" t="s">
        <v>2791</v>
      </c>
    </row>
    <row r="3462" spans="1:83">
      <c r="A3462" t="s">
        <v>2086</v>
      </c>
      <c r="B3462">
        <v>53.8</v>
      </c>
      <c r="C3462">
        <v>0.9</v>
      </c>
      <c r="D3462">
        <v>12.2</v>
      </c>
      <c r="F3462">
        <v>22</v>
      </c>
      <c r="G3462" s="3">
        <f>F3462/Conversions!$C$4</f>
        <v>17.100660707345511</v>
      </c>
      <c r="H3462">
        <v>0.13</v>
      </c>
      <c r="I3462" s="3">
        <f>H3462/Conversions!$C$6</f>
        <v>0.10068153655514252</v>
      </c>
      <c r="J3462">
        <v>5.3</v>
      </c>
      <c r="K3462">
        <v>1.5</v>
      </c>
      <c r="L3462">
        <v>3.07</v>
      </c>
      <c r="M3462">
        <v>2.41</v>
      </c>
      <c r="U3462">
        <f t="shared" si="99"/>
        <v>101.31</v>
      </c>
      <c r="V3462">
        <v>9.4</v>
      </c>
      <c r="X3462">
        <v>147.6</v>
      </c>
      <c r="Y3462">
        <v>164.9</v>
      </c>
      <c r="BZ3462" t="s">
        <v>2649</v>
      </c>
      <c r="CD3462" s="3" t="s">
        <v>2791</v>
      </c>
      <c r="CE3462" s="3" t="s">
        <v>2791</v>
      </c>
    </row>
    <row r="3463" spans="1:83">
      <c r="A3463" t="s">
        <v>2086</v>
      </c>
      <c r="B3463">
        <v>53.1</v>
      </c>
      <c r="C3463">
        <v>1.06</v>
      </c>
      <c r="D3463">
        <v>12.1</v>
      </c>
      <c r="F3463">
        <v>22</v>
      </c>
      <c r="G3463" s="3">
        <f>F3463/Conversions!$C$4</f>
        <v>17.100660707345511</v>
      </c>
      <c r="H3463">
        <v>0.15</v>
      </c>
      <c r="I3463" s="3">
        <f>H3463/Conversions!$C$6</f>
        <v>0.11617100371747212</v>
      </c>
      <c r="J3463">
        <v>5.5</v>
      </c>
      <c r="K3463">
        <v>1.5</v>
      </c>
      <c r="L3463">
        <v>2.68</v>
      </c>
      <c r="M3463">
        <v>1.51</v>
      </c>
      <c r="U3463">
        <f t="shared" si="99"/>
        <v>99.6</v>
      </c>
      <c r="V3463">
        <v>5.5</v>
      </c>
      <c r="X3463">
        <v>16.3</v>
      </c>
      <c r="Y3463">
        <v>21.8</v>
      </c>
      <c r="BZ3463" t="s">
        <v>2649</v>
      </c>
      <c r="CD3463" s="3" t="s">
        <v>2791</v>
      </c>
      <c r="CE3463" s="3" t="s">
        <v>2791</v>
      </c>
    </row>
    <row r="3464" spans="1:83">
      <c r="A3464" t="s">
        <v>2087</v>
      </c>
      <c r="B3464">
        <v>54</v>
      </c>
      <c r="C3464">
        <v>1.1000000000000001</v>
      </c>
      <c r="D3464">
        <v>12.5</v>
      </c>
      <c r="F3464">
        <v>18.899999999999999</v>
      </c>
      <c r="G3464" s="3">
        <f>F3464/Conversions!$C$4</f>
        <v>14.691022153128642</v>
      </c>
      <c r="H3464">
        <v>0.18</v>
      </c>
      <c r="I3464" s="3">
        <f>H3464/Conversions!$C$6</f>
        <v>0.13940520446096655</v>
      </c>
      <c r="J3464">
        <v>6.2</v>
      </c>
      <c r="K3464">
        <v>1.9</v>
      </c>
      <c r="L3464">
        <v>2.93</v>
      </c>
      <c r="M3464">
        <v>1.76</v>
      </c>
      <c r="U3464">
        <f t="shared" si="99"/>
        <v>99.47</v>
      </c>
      <c r="V3464">
        <v>17.2</v>
      </c>
      <c r="X3464">
        <v>124.5</v>
      </c>
      <c r="Y3464">
        <v>28.8</v>
      </c>
      <c r="BZ3464" t="s">
        <v>2649</v>
      </c>
      <c r="CD3464" s="3" t="s">
        <v>2791</v>
      </c>
      <c r="CE3464" s="3" t="s">
        <v>2791</v>
      </c>
    </row>
    <row r="3465" spans="1:83">
      <c r="A3465" t="s">
        <v>2087</v>
      </c>
      <c r="B3465">
        <v>55.5</v>
      </c>
      <c r="C3465">
        <v>0.9</v>
      </c>
      <c r="D3465">
        <v>11.9</v>
      </c>
      <c r="F3465">
        <v>17.600000000000001</v>
      </c>
      <c r="G3465" s="3">
        <f>F3465/Conversions!$C$4</f>
        <v>13.68052856587641</v>
      </c>
      <c r="H3465">
        <v>0.14000000000000001</v>
      </c>
      <c r="I3465" s="3">
        <f>H3465/Conversions!$C$6</f>
        <v>0.10842627013630733</v>
      </c>
      <c r="J3465">
        <v>6</v>
      </c>
      <c r="K3465">
        <v>2</v>
      </c>
      <c r="L3465">
        <v>2.69</v>
      </c>
      <c r="M3465">
        <v>1.62</v>
      </c>
      <c r="U3465">
        <f t="shared" si="99"/>
        <v>98.350000000000023</v>
      </c>
      <c r="V3465">
        <v>15</v>
      </c>
      <c r="X3465">
        <v>188.1</v>
      </c>
      <c r="Y3465">
        <v>133.4</v>
      </c>
      <c r="BZ3465" t="s">
        <v>2649</v>
      </c>
      <c r="CD3465" s="3" t="s">
        <v>2791</v>
      </c>
      <c r="CE3465" s="3" t="s">
        <v>2791</v>
      </c>
    </row>
    <row r="3466" spans="1:83">
      <c r="A3466" t="s">
        <v>2087</v>
      </c>
      <c r="B3466">
        <v>53.7</v>
      </c>
      <c r="C3466">
        <v>0.96</v>
      </c>
      <c r="D3466">
        <v>12</v>
      </c>
      <c r="F3466">
        <v>20.5</v>
      </c>
      <c r="G3466" s="3">
        <f>F3466/Conversions!$C$4</f>
        <v>15.934706568208318</v>
      </c>
      <c r="H3466">
        <v>0.17</v>
      </c>
      <c r="I3466" s="3">
        <f>H3466/Conversions!$C$6</f>
        <v>0.13166047087980176</v>
      </c>
      <c r="J3466">
        <v>6.2</v>
      </c>
      <c r="K3466">
        <v>1.9</v>
      </c>
      <c r="L3466">
        <v>2.88</v>
      </c>
      <c r="M3466">
        <v>1.64</v>
      </c>
      <c r="U3466">
        <f t="shared" si="99"/>
        <v>99.95</v>
      </c>
      <c r="V3466">
        <v>15.9</v>
      </c>
      <c r="X3466">
        <v>11.7</v>
      </c>
      <c r="Y3466">
        <v>181.8</v>
      </c>
      <c r="BZ3466" t="s">
        <v>2649</v>
      </c>
      <c r="CD3466" s="3" t="s">
        <v>2791</v>
      </c>
      <c r="CE3466" s="3" t="s">
        <v>2791</v>
      </c>
    </row>
    <row r="3467" spans="1:83">
      <c r="A3467" t="s">
        <v>2087</v>
      </c>
      <c r="B3467">
        <v>54.2</v>
      </c>
      <c r="C3467">
        <v>0.98</v>
      </c>
      <c r="D3467">
        <v>12.3</v>
      </c>
      <c r="F3467">
        <v>19.8</v>
      </c>
      <c r="G3467" s="3">
        <f>F3467/Conversions!$C$4</f>
        <v>15.390594636610961</v>
      </c>
      <c r="H3467">
        <v>0.17</v>
      </c>
      <c r="I3467" s="3">
        <f>H3467/Conversions!$C$6</f>
        <v>0.13166047087980176</v>
      </c>
      <c r="J3467">
        <v>6.1</v>
      </c>
      <c r="K3467">
        <v>1.9</v>
      </c>
      <c r="L3467">
        <v>3.09</v>
      </c>
      <c r="M3467">
        <v>2.02</v>
      </c>
      <c r="U3467">
        <f t="shared" si="99"/>
        <v>100.56</v>
      </c>
      <c r="V3467">
        <v>17.899999999999999</v>
      </c>
      <c r="X3467">
        <v>135.4</v>
      </c>
      <c r="Y3467">
        <v>218.5</v>
      </c>
      <c r="BZ3467" t="s">
        <v>2649</v>
      </c>
      <c r="CD3467" s="3" t="s">
        <v>2791</v>
      </c>
      <c r="CE3467" s="3" t="s">
        <v>2791</v>
      </c>
    </row>
    <row r="3468" spans="1:83">
      <c r="A3468" t="s">
        <v>2087</v>
      </c>
      <c r="B3468">
        <v>54.7</v>
      </c>
      <c r="C3468">
        <v>1.1000000000000001</v>
      </c>
      <c r="D3468">
        <v>12.1</v>
      </c>
      <c r="F3468">
        <v>20</v>
      </c>
      <c r="G3468" s="3">
        <f>F3468/Conversions!$C$4</f>
        <v>15.54605518849592</v>
      </c>
      <c r="H3468">
        <v>0.19</v>
      </c>
      <c r="I3468" s="3">
        <f>H3468/Conversions!$C$6</f>
        <v>0.14714993804213136</v>
      </c>
      <c r="J3468">
        <v>5.7</v>
      </c>
      <c r="K3468">
        <v>1.8</v>
      </c>
      <c r="L3468">
        <v>3.07</v>
      </c>
      <c r="M3468">
        <v>2.12</v>
      </c>
      <c r="U3468">
        <f t="shared" si="99"/>
        <v>100.77999999999999</v>
      </c>
      <c r="V3468">
        <v>18.899999999999999</v>
      </c>
      <c r="X3468">
        <v>151.6</v>
      </c>
      <c r="Y3468">
        <v>25.7</v>
      </c>
      <c r="BZ3468" t="s">
        <v>2649</v>
      </c>
      <c r="CD3468" s="3" t="s">
        <v>2791</v>
      </c>
      <c r="CE3468" s="3" t="s">
        <v>2791</v>
      </c>
    </row>
    <row r="3469" spans="1:83">
      <c r="A3469" t="s">
        <v>2087</v>
      </c>
      <c r="B3469">
        <v>53.3</v>
      </c>
      <c r="C3469">
        <v>1.07</v>
      </c>
      <c r="D3469">
        <v>12</v>
      </c>
      <c r="F3469">
        <v>20.399999999999999</v>
      </c>
      <c r="G3469" s="3">
        <f>F3469/Conversions!$C$4</f>
        <v>15.856976292265836</v>
      </c>
      <c r="H3469">
        <v>0.19</v>
      </c>
      <c r="I3469" s="3">
        <f>H3469/Conversions!$C$6</f>
        <v>0.14714993804213136</v>
      </c>
      <c r="J3469">
        <v>6</v>
      </c>
      <c r="K3469">
        <v>2.1</v>
      </c>
      <c r="L3469">
        <v>2.89</v>
      </c>
      <c r="M3469">
        <v>1.68</v>
      </c>
      <c r="U3469">
        <f t="shared" si="99"/>
        <v>99.63</v>
      </c>
      <c r="V3469">
        <v>17.600000000000001</v>
      </c>
      <c r="X3469">
        <v>122.6</v>
      </c>
      <c r="BZ3469" t="s">
        <v>2649</v>
      </c>
      <c r="CD3469" s="3" t="s">
        <v>2791</v>
      </c>
      <c r="CE3469" s="3" t="s">
        <v>2791</v>
      </c>
    </row>
    <row r="3470" spans="1:83">
      <c r="A3470" t="s">
        <v>2087</v>
      </c>
      <c r="B3470">
        <v>45.4</v>
      </c>
      <c r="C3470">
        <v>0.78</v>
      </c>
      <c r="D3470">
        <v>9.8000000000000007</v>
      </c>
      <c r="F3470">
        <v>18.8</v>
      </c>
      <c r="G3470" s="3">
        <f>F3470/Conversions!$C$4</f>
        <v>14.613291877186164</v>
      </c>
      <c r="H3470">
        <v>0.21</v>
      </c>
      <c r="I3470" s="3">
        <f>H3470/Conversions!$C$6</f>
        <v>0.16263940520446096</v>
      </c>
      <c r="J3470">
        <v>4.7</v>
      </c>
      <c r="K3470">
        <v>9.4</v>
      </c>
      <c r="L3470">
        <v>1.93</v>
      </c>
      <c r="M3470">
        <v>0.94</v>
      </c>
      <c r="U3470">
        <f t="shared" si="99"/>
        <v>91.96</v>
      </c>
      <c r="V3470">
        <v>14.9</v>
      </c>
      <c r="X3470">
        <v>119.5</v>
      </c>
      <c r="BZ3470" t="s">
        <v>2649</v>
      </c>
      <c r="CD3470" s="3" t="s">
        <v>2791</v>
      </c>
      <c r="CE3470" s="3" t="s">
        <v>2791</v>
      </c>
    </row>
    <row r="3471" spans="1:83">
      <c r="A3471" t="s">
        <v>2087</v>
      </c>
      <c r="B3471">
        <v>53.3</v>
      </c>
      <c r="C3471">
        <v>1</v>
      </c>
      <c r="D3471">
        <v>12.7</v>
      </c>
      <c r="F3471">
        <v>19.8</v>
      </c>
      <c r="G3471" s="3">
        <f>F3471/Conversions!$C$4</f>
        <v>15.390594636610961</v>
      </c>
      <c r="H3471">
        <v>0.16</v>
      </c>
      <c r="I3471" s="3">
        <f>H3471/Conversions!$C$6</f>
        <v>0.12391573729863693</v>
      </c>
      <c r="J3471">
        <v>5.6</v>
      </c>
      <c r="K3471">
        <v>3.1</v>
      </c>
      <c r="L3471">
        <v>2.64</v>
      </c>
      <c r="M3471">
        <v>1.1100000000000001</v>
      </c>
      <c r="U3471">
        <f t="shared" si="99"/>
        <v>99.41</v>
      </c>
      <c r="V3471">
        <v>15.8</v>
      </c>
      <c r="X3471">
        <v>142</v>
      </c>
      <c r="Y3471">
        <v>126</v>
      </c>
      <c r="BZ3471" t="s">
        <v>2649</v>
      </c>
      <c r="CD3471" s="3" t="s">
        <v>2791</v>
      </c>
      <c r="CE3471" s="3" t="s">
        <v>2791</v>
      </c>
    </row>
    <row r="3472" spans="1:83">
      <c r="A3472" t="s">
        <v>2087</v>
      </c>
      <c r="B3472">
        <v>56.4</v>
      </c>
      <c r="C3472">
        <v>1.06</v>
      </c>
      <c r="D3472">
        <v>11.5</v>
      </c>
      <c r="F3472">
        <v>17.899999999999999</v>
      </c>
      <c r="G3472" s="3">
        <f>F3472/Conversions!$C$4</f>
        <v>13.913719393703847</v>
      </c>
      <c r="H3472">
        <v>0.19</v>
      </c>
      <c r="I3472" s="3">
        <f>H3472/Conversions!$C$6</f>
        <v>0.14714993804213136</v>
      </c>
      <c r="J3472">
        <v>6.1</v>
      </c>
      <c r="K3472">
        <v>2.2000000000000002</v>
      </c>
      <c r="L3472">
        <v>2.68</v>
      </c>
      <c r="M3472">
        <v>1.4</v>
      </c>
      <c r="U3472">
        <f t="shared" si="99"/>
        <v>99.43</v>
      </c>
      <c r="V3472">
        <v>12.5</v>
      </c>
      <c r="X3472">
        <v>148.4</v>
      </c>
      <c r="Y3472">
        <v>137.9</v>
      </c>
      <c r="BZ3472" t="s">
        <v>2649</v>
      </c>
      <c r="CD3472" s="3" t="s">
        <v>2791</v>
      </c>
      <c r="CE3472" s="3" t="s">
        <v>2791</v>
      </c>
    </row>
    <row r="3473" spans="1:83">
      <c r="A3473" t="s">
        <v>2088</v>
      </c>
      <c r="B3473">
        <v>55.1</v>
      </c>
      <c r="C3473">
        <v>0.97</v>
      </c>
      <c r="D3473">
        <v>12.7</v>
      </c>
      <c r="F3473">
        <v>18.100000000000001</v>
      </c>
      <c r="G3473" s="3">
        <f>F3473/Conversions!$C$4</f>
        <v>14.069179945588807</v>
      </c>
      <c r="H3473">
        <v>0.13</v>
      </c>
      <c r="I3473" s="3">
        <f>H3473/Conversions!$C$6</f>
        <v>0.10068153655514252</v>
      </c>
      <c r="J3473">
        <v>5.6</v>
      </c>
      <c r="K3473">
        <v>2.2000000000000002</v>
      </c>
      <c r="L3473">
        <v>2.9</v>
      </c>
      <c r="M3473">
        <v>1.37</v>
      </c>
      <c r="U3473">
        <f t="shared" si="99"/>
        <v>99.07</v>
      </c>
      <c r="V3473">
        <v>13.2</v>
      </c>
      <c r="X3473">
        <v>94.2</v>
      </c>
      <c r="Y3473">
        <v>144.30000000000001</v>
      </c>
      <c r="BZ3473" t="s">
        <v>2649</v>
      </c>
      <c r="CD3473" s="3" t="s">
        <v>2791</v>
      </c>
      <c r="CE3473" s="3" t="s">
        <v>2791</v>
      </c>
    </row>
    <row r="3474" spans="1:83">
      <c r="A3474" t="s">
        <v>2088</v>
      </c>
      <c r="B3474">
        <v>55.1</v>
      </c>
      <c r="C3474">
        <v>1.02</v>
      </c>
      <c r="D3474">
        <v>13</v>
      </c>
      <c r="F3474">
        <v>20.100000000000001</v>
      </c>
      <c r="G3474" s="3">
        <f>F3474/Conversions!$C$4</f>
        <v>15.6237854644384</v>
      </c>
      <c r="H3474">
        <v>0.16</v>
      </c>
      <c r="I3474" s="3">
        <f>H3474/Conversions!$C$6</f>
        <v>0.12391573729863693</v>
      </c>
      <c r="J3474">
        <v>5.3</v>
      </c>
      <c r="K3474">
        <v>2.1</v>
      </c>
      <c r="L3474">
        <v>3.03</v>
      </c>
      <c r="M3474">
        <v>1.78</v>
      </c>
      <c r="U3474">
        <f t="shared" si="99"/>
        <v>101.59</v>
      </c>
      <c r="V3474">
        <v>17.399999999999999</v>
      </c>
      <c r="X3474">
        <v>123.1</v>
      </c>
      <c r="Y3474">
        <v>252.3</v>
      </c>
      <c r="BZ3474" t="s">
        <v>2649</v>
      </c>
      <c r="CD3474" s="3" t="s">
        <v>2791</v>
      </c>
      <c r="CE3474" s="3" t="s">
        <v>2791</v>
      </c>
    </row>
    <row r="3475" spans="1:83">
      <c r="A3475" t="s">
        <v>2088</v>
      </c>
      <c r="B3475">
        <v>54.8</v>
      </c>
      <c r="C3475">
        <v>1.0900000000000001</v>
      </c>
      <c r="D3475">
        <v>12.1</v>
      </c>
      <c r="F3475">
        <v>19.7</v>
      </c>
      <c r="G3475" s="3">
        <f>F3475/Conversions!$C$4</f>
        <v>15.312864360668479</v>
      </c>
      <c r="H3475">
        <v>0.15</v>
      </c>
      <c r="I3475" s="3">
        <f>H3475/Conversions!$C$6</f>
        <v>0.11617100371747212</v>
      </c>
      <c r="J3475">
        <v>5.3</v>
      </c>
      <c r="K3475">
        <v>2</v>
      </c>
      <c r="L3475">
        <v>2.9</v>
      </c>
      <c r="M3475">
        <v>2.2799999999999998</v>
      </c>
      <c r="U3475">
        <f t="shared" si="99"/>
        <v>100.32</v>
      </c>
      <c r="V3475">
        <v>18.899999999999999</v>
      </c>
      <c r="X3475">
        <v>154.4</v>
      </c>
      <c r="Y3475">
        <v>255.5</v>
      </c>
      <c r="BZ3475" t="s">
        <v>2649</v>
      </c>
      <c r="CD3475" s="3" t="s">
        <v>2791</v>
      </c>
      <c r="CE3475" s="3" t="s">
        <v>2791</v>
      </c>
    </row>
    <row r="3476" spans="1:83">
      <c r="A3476" t="s">
        <v>2088</v>
      </c>
      <c r="B3476">
        <v>55.2</v>
      </c>
      <c r="C3476">
        <v>0.99</v>
      </c>
      <c r="D3476">
        <v>12.8</v>
      </c>
      <c r="F3476">
        <v>18.7</v>
      </c>
      <c r="G3476" s="3">
        <f>F3476/Conversions!$C$4</f>
        <v>14.535561601243684</v>
      </c>
      <c r="H3476">
        <v>0.13</v>
      </c>
      <c r="I3476" s="3">
        <f>H3476/Conversions!$C$6</f>
        <v>0.10068153655514252</v>
      </c>
      <c r="J3476">
        <v>5.9</v>
      </c>
      <c r="K3476">
        <v>1.9</v>
      </c>
      <c r="L3476">
        <v>2.91</v>
      </c>
      <c r="M3476">
        <v>1.63</v>
      </c>
      <c r="U3476">
        <f t="shared" si="99"/>
        <v>100.16</v>
      </c>
      <c r="V3476">
        <v>17.100000000000001</v>
      </c>
      <c r="X3476">
        <v>116.2</v>
      </c>
      <c r="Y3476">
        <v>235.2</v>
      </c>
      <c r="BZ3476" t="s">
        <v>2649</v>
      </c>
      <c r="CD3476" s="3" t="s">
        <v>2791</v>
      </c>
      <c r="CE3476" s="3" t="s">
        <v>2791</v>
      </c>
    </row>
    <row r="3477" spans="1:83">
      <c r="A3477" t="s">
        <v>2088</v>
      </c>
      <c r="B3477">
        <v>39.4</v>
      </c>
      <c r="C3477">
        <v>0.74</v>
      </c>
      <c r="D3477">
        <v>7.9</v>
      </c>
      <c r="F3477">
        <v>16.600000000000001</v>
      </c>
      <c r="G3477" s="3">
        <f>F3477/Conversions!$C$4</f>
        <v>12.903225806451614</v>
      </c>
      <c r="H3477">
        <v>0.2</v>
      </c>
      <c r="I3477" s="3">
        <f>H3477/Conversions!$C$6</f>
        <v>0.15489467162329618</v>
      </c>
      <c r="J3477">
        <v>3.5</v>
      </c>
      <c r="K3477">
        <v>15.8</v>
      </c>
      <c r="L3477">
        <v>1.26</v>
      </c>
      <c r="M3477">
        <v>0.66</v>
      </c>
      <c r="U3477">
        <f t="shared" si="99"/>
        <v>86.06</v>
      </c>
      <c r="V3477">
        <v>13.2</v>
      </c>
      <c r="X3477">
        <v>98.9</v>
      </c>
      <c r="BZ3477" t="s">
        <v>2649</v>
      </c>
      <c r="CD3477" s="3" t="s">
        <v>2791</v>
      </c>
      <c r="CE3477" s="3" t="s">
        <v>2791</v>
      </c>
    </row>
    <row r="3478" spans="1:83">
      <c r="A3478" t="s">
        <v>2088</v>
      </c>
      <c r="B3478">
        <v>55.3</v>
      </c>
      <c r="C3478">
        <v>0.98</v>
      </c>
      <c r="D3478">
        <v>13</v>
      </c>
      <c r="F3478">
        <v>18.3</v>
      </c>
      <c r="G3478" s="3">
        <f>F3478/Conversions!$C$4</f>
        <v>14.224640497473766</v>
      </c>
      <c r="H3478">
        <v>0.14000000000000001</v>
      </c>
      <c r="I3478" s="3">
        <f>H3478/Conversions!$C$6</f>
        <v>0.10842627013630733</v>
      </c>
      <c r="J3478">
        <v>5.7</v>
      </c>
      <c r="K3478">
        <v>1.9</v>
      </c>
      <c r="L3478">
        <v>2.93</v>
      </c>
      <c r="M3478">
        <v>1.55</v>
      </c>
      <c r="U3478">
        <f t="shared" si="99"/>
        <v>99.8</v>
      </c>
      <c r="V3478">
        <v>15.2</v>
      </c>
      <c r="X3478">
        <v>14.8</v>
      </c>
      <c r="Y3478">
        <v>195.9</v>
      </c>
      <c r="BZ3478" t="s">
        <v>2649</v>
      </c>
      <c r="CD3478" s="3" t="s">
        <v>2791</v>
      </c>
      <c r="CE3478" s="3" t="s">
        <v>2791</v>
      </c>
    </row>
    <row r="3479" spans="1:83">
      <c r="A3479" t="s">
        <v>2088</v>
      </c>
      <c r="B3479">
        <v>55.3</v>
      </c>
      <c r="C3479">
        <v>0.93</v>
      </c>
      <c r="D3479">
        <v>12</v>
      </c>
      <c r="F3479">
        <v>18.8</v>
      </c>
      <c r="G3479" s="3">
        <f>F3479/Conversions!$C$4</f>
        <v>14.613291877186164</v>
      </c>
      <c r="H3479">
        <v>0.13</v>
      </c>
      <c r="I3479" s="3">
        <f>H3479/Conversions!$C$6</f>
        <v>0.10068153655514252</v>
      </c>
      <c r="J3479">
        <v>5.6</v>
      </c>
      <c r="K3479">
        <v>2</v>
      </c>
      <c r="L3479">
        <v>2.83</v>
      </c>
      <c r="M3479">
        <v>1.69</v>
      </c>
      <c r="U3479">
        <f t="shared" si="99"/>
        <v>99.28</v>
      </c>
      <c r="V3479">
        <v>11.8</v>
      </c>
      <c r="X3479">
        <v>137</v>
      </c>
      <c r="Y3479">
        <v>128.4</v>
      </c>
      <c r="BZ3479" t="s">
        <v>2649</v>
      </c>
      <c r="CD3479" s="3" t="s">
        <v>2791</v>
      </c>
      <c r="CE3479" s="3" t="s">
        <v>2791</v>
      </c>
    </row>
    <row r="3480" spans="1:83">
      <c r="A3480" t="s">
        <v>2088</v>
      </c>
      <c r="B3480">
        <v>51.2</v>
      </c>
      <c r="C3480">
        <v>0.9</v>
      </c>
      <c r="D3480">
        <v>11.4</v>
      </c>
      <c r="F3480">
        <v>18.100000000000001</v>
      </c>
      <c r="G3480" s="3">
        <f>F3480/Conversions!$C$4</f>
        <v>14.069179945588807</v>
      </c>
      <c r="H3480">
        <v>0.17</v>
      </c>
      <c r="I3480" s="3">
        <f>H3480/Conversions!$C$6</f>
        <v>0.13166047087980176</v>
      </c>
      <c r="J3480">
        <v>5.0999999999999996</v>
      </c>
      <c r="K3480">
        <v>6.5</v>
      </c>
      <c r="L3480">
        <v>2.38</v>
      </c>
      <c r="M3480">
        <v>1.68</v>
      </c>
      <c r="U3480">
        <f t="shared" si="99"/>
        <v>97.43</v>
      </c>
      <c r="V3480">
        <v>13.1</v>
      </c>
      <c r="X3480">
        <v>99.5</v>
      </c>
      <c r="Y3480">
        <v>22.6</v>
      </c>
      <c r="BZ3480" t="s">
        <v>2649</v>
      </c>
      <c r="CD3480" s="3" t="s">
        <v>2791</v>
      </c>
      <c r="CE3480" s="3" t="s">
        <v>2791</v>
      </c>
    </row>
    <row r="3481" spans="1:83">
      <c r="A3481" t="s">
        <v>2088</v>
      </c>
      <c r="B3481">
        <v>55.5</v>
      </c>
      <c r="C3481">
        <v>1.07</v>
      </c>
      <c r="D3481">
        <v>12.7</v>
      </c>
      <c r="F3481">
        <v>19.600000000000001</v>
      </c>
      <c r="G3481" s="3">
        <f>F3481/Conversions!$C$4</f>
        <v>15.235134084726003</v>
      </c>
      <c r="H3481">
        <v>0.15</v>
      </c>
      <c r="I3481" s="3">
        <f>H3481/Conversions!$C$6</f>
        <v>0.11617100371747212</v>
      </c>
      <c r="J3481">
        <v>5.8</v>
      </c>
      <c r="K3481">
        <v>1.7</v>
      </c>
      <c r="L3481">
        <v>3.14</v>
      </c>
      <c r="M3481">
        <v>2.16</v>
      </c>
      <c r="U3481">
        <f t="shared" si="99"/>
        <v>101.82</v>
      </c>
      <c r="V3481">
        <v>16</v>
      </c>
      <c r="X3481">
        <v>117.4</v>
      </c>
      <c r="Y3481">
        <v>255.4</v>
      </c>
      <c r="BZ3481" t="s">
        <v>2649</v>
      </c>
      <c r="CD3481" s="3" t="s">
        <v>2791</v>
      </c>
      <c r="CE3481" s="3" t="s">
        <v>2791</v>
      </c>
    </row>
    <row r="3482" spans="1:83">
      <c r="A3482" t="s">
        <v>2088</v>
      </c>
      <c r="B3482">
        <v>43.1</v>
      </c>
      <c r="C3482">
        <v>0.76</v>
      </c>
      <c r="D3482">
        <v>8.5</v>
      </c>
      <c r="F3482">
        <v>16.8</v>
      </c>
      <c r="G3482" s="3">
        <f>F3482/Conversions!$C$4</f>
        <v>13.058686358336573</v>
      </c>
      <c r="H3482">
        <v>0.21</v>
      </c>
      <c r="I3482" s="3">
        <f>H3482/Conversions!$C$6</f>
        <v>0.16263940520446096</v>
      </c>
      <c r="J3482">
        <v>4.2</v>
      </c>
      <c r="K3482">
        <v>13.7</v>
      </c>
      <c r="L3482">
        <v>1.61</v>
      </c>
      <c r="M3482">
        <v>0.56000000000000005</v>
      </c>
      <c r="U3482">
        <f t="shared" si="99"/>
        <v>89.44</v>
      </c>
      <c r="V3482">
        <v>12.6</v>
      </c>
      <c r="X3482">
        <v>115.9</v>
      </c>
      <c r="BZ3482" t="s">
        <v>2649</v>
      </c>
      <c r="CD3482" s="3" t="s">
        <v>2791</v>
      </c>
      <c r="CE3482" s="3" t="s">
        <v>2791</v>
      </c>
    </row>
    <row r="3483" spans="1:83">
      <c r="A3483" t="s">
        <v>2089</v>
      </c>
      <c r="B3483">
        <v>39</v>
      </c>
      <c r="C3483">
        <v>0.76</v>
      </c>
      <c r="D3483">
        <v>7.8</v>
      </c>
      <c r="F3483">
        <v>16</v>
      </c>
      <c r="G3483" s="3">
        <f>F3483/Conversions!$C$4</f>
        <v>12.436844150796736</v>
      </c>
      <c r="H3483">
        <v>0.16</v>
      </c>
      <c r="I3483" s="3">
        <f>H3483/Conversions!$C$6</f>
        <v>0.12391573729863693</v>
      </c>
      <c r="J3483">
        <v>5.6</v>
      </c>
      <c r="K3483">
        <v>15.3</v>
      </c>
      <c r="L3483">
        <v>1.52</v>
      </c>
      <c r="M3483">
        <v>0.23</v>
      </c>
      <c r="U3483">
        <f t="shared" si="99"/>
        <v>86.37</v>
      </c>
      <c r="V3483">
        <v>17.2</v>
      </c>
      <c r="BZ3483" t="s">
        <v>2649</v>
      </c>
      <c r="CD3483" s="3" t="s">
        <v>2791</v>
      </c>
      <c r="CE3483" s="3" t="s">
        <v>2791</v>
      </c>
    </row>
    <row r="3484" spans="1:83">
      <c r="A3484" t="s">
        <v>2090</v>
      </c>
      <c r="B3484">
        <v>43.8</v>
      </c>
      <c r="C3484">
        <v>0.87</v>
      </c>
      <c r="D3484">
        <v>9.1</v>
      </c>
      <c r="F3484">
        <v>19.7</v>
      </c>
      <c r="G3484" s="3">
        <f>F3484/Conversions!$C$4</f>
        <v>15.312864360668479</v>
      </c>
      <c r="H3484">
        <v>0.14000000000000001</v>
      </c>
      <c r="I3484" s="3">
        <f>H3484/Conversions!$C$6</f>
        <v>0.10842627013630733</v>
      </c>
      <c r="J3484">
        <v>7.4</v>
      </c>
      <c r="K3484">
        <v>7</v>
      </c>
      <c r="L3484">
        <v>2</v>
      </c>
      <c r="M3484">
        <v>0.34</v>
      </c>
      <c r="U3484">
        <f t="shared" si="99"/>
        <v>90.35</v>
      </c>
      <c r="V3484">
        <v>12.9</v>
      </c>
      <c r="BZ3484" t="s">
        <v>2649</v>
      </c>
      <c r="CD3484" s="3" t="s">
        <v>2791</v>
      </c>
      <c r="CE3484" s="3" t="s">
        <v>2791</v>
      </c>
    </row>
    <row r="3485" spans="1:83">
      <c r="A3485" t="s">
        <v>2090</v>
      </c>
      <c r="B3485">
        <v>43.1</v>
      </c>
      <c r="C3485">
        <v>0.82</v>
      </c>
      <c r="D3485">
        <v>8.5</v>
      </c>
      <c r="F3485">
        <v>19.7</v>
      </c>
      <c r="G3485" s="3">
        <f>F3485/Conversions!$C$4</f>
        <v>15.312864360668479</v>
      </c>
      <c r="H3485">
        <v>0.14000000000000001</v>
      </c>
      <c r="I3485" s="3">
        <f>H3485/Conversions!$C$6</f>
        <v>0.10842627013630733</v>
      </c>
      <c r="J3485">
        <v>8</v>
      </c>
      <c r="K3485">
        <v>7.4</v>
      </c>
      <c r="L3485">
        <v>1.85</v>
      </c>
      <c r="M3485">
        <v>0.32</v>
      </c>
      <c r="U3485">
        <f t="shared" si="99"/>
        <v>89.83</v>
      </c>
      <c r="V3485">
        <v>12.9</v>
      </c>
      <c r="BZ3485" t="s">
        <v>2649</v>
      </c>
      <c r="CD3485" s="3" t="s">
        <v>2791</v>
      </c>
      <c r="CE3485" s="3" t="s">
        <v>2791</v>
      </c>
    </row>
    <row r="3486" spans="1:83">
      <c r="A3486" t="s">
        <v>2090</v>
      </c>
      <c r="B3486">
        <v>38.5</v>
      </c>
      <c r="C3486">
        <v>0.73</v>
      </c>
      <c r="D3486">
        <v>7.7</v>
      </c>
      <c r="F3486">
        <v>16.2</v>
      </c>
      <c r="G3486" s="3">
        <f>F3486/Conversions!$C$4</f>
        <v>12.592304702681695</v>
      </c>
      <c r="H3486">
        <v>0.13</v>
      </c>
      <c r="I3486" s="3">
        <f>H3486/Conversions!$C$6</f>
        <v>0.10068153655514252</v>
      </c>
      <c r="J3486">
        <v>5.6</v>
      </c>
      <c r="K3486">
        <v>13.8</v>
      </c>
      <c r="L3486">
        <v>1.48</v>
      </c>
      <c r="M3486">
        <v>0.2</v>
      </c>
      <c r="U3486">
        <f t="shared" si="99"/>
        <v>84.339999999999989</v>
      </c>
      <c r="V3486">
        <v>16</v>
      </c>
      <c r="BZ3486" t="s">
        <v>2649</v>
      </c>
      <c r="CD3486" s="3" t="s">
        <v>2791</v>
      </c>
      <c r="CE3486" s="3" t="s">
        <v>2791</v>
      </c>
    </row>
    <row r="3487" spans="1:83">
      <c r="A3487" t="s">
        <v>2091</v>
      </c>
      <c r="B3487">
        <v>53.1</v>
      </c>
      <c r="C3487">
        <v>1.0900000000000001</v>
      </c>
      <c r="D3487">
        <v>11.4</v>
      </c>
      <c r="F3487">
        <v>20.8</v>
      </c>
      <c r="G3487" s="3">
        <f>F3487/Conversions!$C$4</f>
        <v>16.167897396035755</v>
      </c>
      <c r="H3487">
        <v>0.13</v>
      </c>
      <c r="I3487" s="3">
        <f>H3487/Conversions!$C$6</f>
        <v>0.10068153655514252</v>
      </c>
      <c r="J3487">
        <v>5.2</v>
      </c>
      <c r="K3487">
        <v>1.7</v>
      </c>
      <c r="L3487">
        <v>2.66</v>
      </c>
      <c r="M3487">
        <v>1.59</v>
      </c>
      <c r="U3487">
        <f t="shared" si="99"/>
        <v>97.67</v>
      </c>
      <c r="V3487">
        <v>8.4</v>
      </c>
      <c r="X3487">
        <v>123</v>
      </c>
      <c r="Y3487">
        <v>24.8</v>
      </c>
      <c r="BZ3487" t="s">
        <v>2649</v>
      </c>
      <c r="CD3487" s="3" t="s">
        <v>2791</v>
      </c>
      <c r="CE3487" s="3" t="s">
        <v>2791</v>
      </c>
    </row>
    <row r="3488" spans="1:83">
      <c r="A3488" t="s">
        <v>2091</v>
      </c>
      <c r="B3488">
        <v>53.5</v>
      </c>
      <c r="C3488">
        <v>1.02</v>
      </c>
      <c r="D3488">
        <v>11.9</v>
      </c>
      <c r="F3488">
        <v>21.3</v>
      </c>
      <c r="G3488" s="3">
        <f>F3488/Conversions!$C$4</f>
        <v>16.556548775748155</v>
      </c>
      <c r="H3488">
        <v>0.13</v>
      </c>
      <c r="I3488" s="3">
        <f>H3488/Conversions!$C$6</f>
        <v>0.10068153655514252</v>
      </c>
      <c r="J3488">
        <v>5.3</v>
      </c>
      <c r="K3488">
        <v>1.6</v>
      </c>
      <c r="L3488">
        <v>2.74</v>
      </c>
      <c r="M3488">
        <v>1.62</v>
      </c>
      <c r="U3488">
        <f t="shared" si="99"/>
        <v>99.11</v>
      </c>
      <c r="V3488">
        <v>7.5</v>
      </c>
      <c r="X3488">
        <v>128.9</v>
      </c>
      <c r="Y3488">
        <v>336.2</v>
      </c>
      <c r="BZ3488" t="s">
        <v>2649</v>
      </c>
      <c r="CD3488" s="3" t="s">
        <v>2791</v>
      </c>
      <c r="CE3488" s="3" t="s">
        <v>2791</v>
      </c>
    </row>
    <row r="3489" spans="1:83">
      <c r="A3489" t="s">
        <v>2091</v>
      </c>
      <c r="B3489">
        <v>52.2</v>
      </c>
      <c r="C3489">
        <v>1.1200000000000001</v>
      </c>
      <c r="D3489">
        <v>12.5</v>
      </c>
      <c r="F3489">
        <v>21.5</v>
      </c>
      <c r="G3489" s="3">
        <f>F3489/Conversions!$C$4</f>
        <v>16.712009327633112</v>
      </c>
      <c r="H3489">
        <v>0.13</v>
      </c>
      <c r="I3489" s="3">
        <f>H3489/Conversions!$C$6</f>
        <v>0.10068153655514252</v>
      </c>
      <c r="J3489">
        <v>5</v>
      </c>
      <c r="K3489">
        <v>1.9</v>
      </c>
      <c r="L3489">
        <v>2.8</v>
      </c>
      <c r="M3489">
        <v>1.56</v>
      </c>
      <c r="U3489">
        <f t="shared" si="99"/>
        <v>98.710000000000008</v>
      </c>
      <c r="V3489">
        <v>8.1999999999999993</v>
      </c>
      <c r="X3489">
        <v>164.1</v>
      </c>
      <c r="Y3489">
        <v>231.2</v>
      </c>
      <c r="BZ3489" t="s">
        <v>2649</v>
      </c>
      <c r="CD3489" s="3" t="s">
        <v>2791</v>
      </c>
      <c r="CE3489" s="3" t="s">
        <v>2791</v>
      </c>
    </row>
    <row r="3490" spans="1:83">
      <c r="A3490" t="s">
        <v>2091</v>
      </c>
      <c r="B3490">
        <v>43.8</v>
      </c>
      <c r="C3490">
        <v>0.77</v>
      </c>
      <c r="D3490">
        <v>9.1999999999999993</v>
      </c>
      <c r="F3490">
        <v>18.399999999999999</v>
      </c>
      <c r="G3490" s="3">
        <f>F3490/Conversions!$C$4</f>
        <v>14.302370773416245</v>
      </c>
      <c r="H3490">
        <v>0.15</v>
      </c>
      <c r="I3490" s="3">
        <f>H3490/Conversions!$C$6</f>
        <v>0.11617100371747212</v>
      </c>
      <c r="J3490">
        <v>3.2</v>
      </c>
      <c r="K3490">
        <v>10.9</v>
      </c>
      <c r="L3490">
        <v>1.9</v>
      </c>
      <c r="M3490">
        <v>1.1599999999999999</v>
      </c>
      <c r="U3490">
        <f t="shared" si="99"/>
        <v>89.47999999999999</v>
      </c>
      <c r="V3490">
        <v>6.4</v>
      </c>
      <c r="X3490">
        <v>18.600000000000001</v>
      </c>
      <c r="BZ3490" t="s">
        <v>2649</v>
      </c>
      <c r="CD3490" s="3" t="s">
        <v>2791</v>
      </c>
      <c r="CE3490" s="3" t="s">
        <v>2791</v>
      </c>
    </row>
    <row r="3491" spans="1:83">
      <c r="A3491" t="s">
        <v>2091</v>
      </c>
      <c r="B3491">
        <v>53</v>
      </c>
      <c r="C3491">
        <v>1.08</v>
      </c>
      <c r="D3491">
        <v>11.7</v>
      </c>
      <c r="F3491">
        <v>21.6</v>
      </c>
      <c r="G3491" s="3">
        <f>F3491/Conversions!$C$4</f>
        <v>16.789739603575594</v>
      </c>
      <c r="H3491">
        <v>0.15</v>
      </c>
      <c r="I3491" s="3">
        <f>H3491/Conversions!$C$6</f>
        <v>0.11617100371747212</v>
      </c>
      <c r="J3491">
        <v>5</v>
      </c>
      <c r="K3491">
        <v>1.7</v>
      </c>
      <c r="L3491">
        <v>2.66</v>
      </c>
      <c r="M3491">
        <v>1.7</v>
      </c>
      <c r="U3491">
        <f t="shared" si="99"/>
        <v>98.59</v>
      </c>
      <c r="V3491">
        <v>8.1</v>
      </c>
      <c r="X3491">
        <v>122.8</v>
      </c>
      <c r="Y3491">
        <v>323.7</v>
      </c>
      <c r="BZ3491" t="s">
        <v>2649</v>
      </c>
      <c r="CD3491" s="3" t="s">
        <v>2791</v>
      </c>
      <c r="CE3491" s="3" t="s">
        <v>2791</v>
      </c>
    </row>
    <row r="3492" spans="1:83">
      <c r="A3492" t="s">
        <v>2091</v>
      </c>
      <c r="B3492">
        <v>52.3</v>
      </c>
      <c r="C3492">
        <v>1.1299999999999999</v>
      </c>
      <c r="D3492">
        <v>11.9</v>
      </c>
      <c r="F3492">
        <v>21.6</v>
      </c>
      <c r="G3492" s="3">
        <f>F3492/Conversions!$C$4</f>
        <v>16.789739603575594</v>
      </c>
      <c r="H3492">
        <v>0.13</v>
      </c>
      <c r="I3492" s="3">
        <f>H3492/Conversions!$C$6</f>
        <v>0.10068153655514252</v>
      </c>
      <c r="J3492">
        <v>5.2</v>
      </c>
      <c r="K3492">
        <v>1.8</v>
      </c>
      <c r="L3492">
        <v>2.56</v>
      </c>
      <c r="M3492">
        <v>1.46</v>
      </c>
      <c r="U3492">
        <f t="shared" si="99"/>
        <v>98.080000000000013</v>
      </c>
      <c r="V3492">
        <v>7.5</v>
      </c>
      <c r="X3492">
        <v>114.2</v>
      </c>
      <c r="Y3492">
        <v>275.39999999999998</v>
      </c>
      <c r="BZ3492" t="s">
        <v>2649</v>
      </c>
      <c r="CD3492" s="3" t="s">
        <v>2791</v>
      </c>
      <c r="CE3492" s="3" t="s">
        <v>2791</v>
      </c>
    </row>
    <row r="3493" spans="1:83">
      <c r="A3493" t="s">
        <v>2092</v>
      </c>
      <c r="B3493">
        <v>44.7</v>
      </c>
      <c r="C3493">
        <v>0.92</v>
      </c>
      <c r="D3493">
        <v>10.1</v>
      </c>
      <c r="F3493">
        <v>20.2</v>
      </c>
      <c r="G3493" s="3">
        <f>F3493/Conversions!$C$4</f>
        <v>15.701515740380879</v>
      </c>
      <c r="H3493">
        <v>0.13</v>
      </c>
      <c r="I3493" s="3">
        <f>H3493/Conversions!$C$6</f>
        <v>0.10068153655514252</v>
      </c>
      <c r="J3493">
        <v>7.3</v>
      </c>
      <c r="K3493">
        <v>7.4</v>
      </c>
      <c r="L3493">
        <v>2.25</v>
      </c>
      <c r="M3493">
        <v>0.49</v>
      </c>
      <c r="U3493">
        <f t="shared" si="99"/>
        <v>93.49</v>
      </c>
      <c r="V3493">
        <v>15.8</v>
      </c>
      <c r="BZ3493" t="s">
        <v>2649</v>
      </c>
      <c r="CD3493" s="3" t="s">
        <v>2791</v>
      </c>
      <c r="CE3493" s="3" t="s">
        <v>2791</v>
      </c>
    </row>
    <row r="3494" spans="1:83">
      <c r="A3494" t="s">
        <v>2092</v>
      </c>
      <c r="B3494">
        <v>44.6</v>
      </c>
      <c r="C3494">
        <v>0.93</v>
      </c>
      <c r="D3494">
        <v>10</v>
      </c>
      <c r="F3494">
        <v>20.399999999999999</v>
      </c>
      <c r="G3494" s="3">
        <f>F3494/Conversions!$C$4</f>
        <v>15.856976292265836</v>
      </c>
      <c r="H3494">
        <v>0.14000000000000001</v>
      </c>
      <c r="I3494" s="3">
        <f>H3494/Conversions!$C$6</f>
        <v>0.10842627013630733</v>
      </c>
      <c r="J3494">
        <v>7.2</v>
      </c>
      <c r="K3494">
        <v>7.3</v>
      </c>
      <c r="L3494">
        <v>2.2599999999999998</v>
      </c>
      <c r="M3494">
        <v>0.5</v>
      </c>
      <c r="U3494">
        <f t="shared" si="99"/>
        <v>93.330000000000013</v>
      </c>
      <c r="V3494">
        <v>14.4</v>
      </c>
      <c r="BZ3494" t="s">
        <v>2649</v>
      </c>
      <c r="CD3494" s="3" t="s">
        <v>2791</v>
      </c>
      <c r="CE3494" s="3" t="s">
        <v>2791</v>
      </c>
    </row>
    <row r="3495" spans="1:83">
      <c r="A3495" t="s">
        <v>2092</v>
      </c>
      <c r="B3495">
        <v>44.2</v>
      </c>
      <c r="C3495">
        <v>0.84</v>
      </c>
      <c r="D3495">
        <v>9.8000000000000007</v>
      </c>
      <c r="F3495">
        <v>19.899999999999999</v>
      </c>
      <c r="G3495" s="3">
        <f>F3495/Conversions!$C$4</f>
        <v>15.468324912553438</v>
      </c>
      <c r="H3495">
        <v>0.18</v>
      </c>
      <c r="I3495" s="3">
        <f>H3495/Conversions!$C$6</f>
        <v>0.13940520446096655</v>
      </c>
      <c r="J3495">
        <v>7.5</v>
      </c>
      <c r="K3495">
        <v>7.4</v>
      </c>
      <c r="L3495">
        <v>2.1800000000000002</v>
      </c>
      <c r="M3495">
        <v>0.44</v>
      </c>
      <c r="U3495">
        <f t="shared" si="99"/>
        <v>92.44</v>
      </c>
      <c r="V3495">
        <v>7.9</v>
      </c>
      <c r="BZ3495" t="s">
        <v>2649</v>
      </c>
      <c r="CD3495" s="3" t="s">
        <v>2791</v>
      </c>
      <c r="CE3495" s="3" t="s">
        <v>2791</v>
      </c>
    </row>
    <row r="3496" spans="1:83">
      <c r="A3496" t="s">
        <v>2092</v>
      </c>
      <c r="B3496">
        <v>43.2</v>
      </c>
      <c r="C3496">
        <v>0.87</v>
      </c>
      <c r="D3496">
        <v>9.6</v>
      </c>
      <c r="F3496">
        <v>20.2</v>
      </c>
      <c r="G3496" s="3">
        <f>F3496/Conversions!$C$4</f>
        <v>15.701515740380879</v>
      </c>
      <c r="H3496">
        <v>0.16</v>
      </c>
      <c r="I3496" s="3">
        <f>H3496/Conversions!$C$6</f>
        <v>0.12391573729863693</v>
      </c>
      <c r="J3496">
        <v>7.2</v>
      </c>
      <c r="K3496">
        <v>7</v>
      </c>
      <c r="L3496">
        <v>2.08</v>
      </c>
      <c r="M3496">
        <v>0.4</v>
      </c>
      <c r="U3496">
        <f t="shared" si="99"/>
        <v>90.710000000000008</v>
      </c>
      <c r="V3496">
        <v>12.9</v>
      </c>
      <c r="BZ3496" t="s">
        <v>2649</v>
      </c>
      <c r="CD3496" s="3" t="s">
        <v>2791</v>
      </c>
      <c r="CE3496" s="3" t="s">
        <v>2791</v>
      </c>
    </row>
    <row r="3497" spans="1:83">
      <c r="A3497" t="s">
        <v>2092</v>
      </c>
      <c r="B3497">
        <v>44.8</v>
      </c>
      <c r="C3497">
        <v>0.89</v>
      </c>
      <c r="D3497">
        <v>10</v>
      </c>
      <c r="F3497">
        <v>19.8</v>
      </c>
      <c r="G3497" s="3">
        <f>F3497/Conversions!$C$4</f>
        <v>15.390594636610961</v>
      </c>
      <c r="H3497">
        <v>0.14000000000000001</v>
      </c>
      <c r="I3497" s="3">
        <f>H3497/Conversions!$C$6</f>
        <v>0.10842627013630733</v>
      </c>
      <c r="J3497">
        <v>7.5</v>
      </c>
      <c r="K3497">
        <v>7.3</v>
      </c>
      <c r="L3497">
        <v>2.13</v>
      </c>
      <c r="M3497">
        <v>0.41</v>
      </c>
      <c r="U3497">
        <f t="shared" si="99"/>
        <v>92.97</v>
      </c>
      <c r="BZ3497" t="s">
        <v>2649</v>
      </c>
      <c r="CD3497" s="3" t="s">
        <v>2791</v>
      </c>
      <c r="CE3497" s="3" t="s">
        <v>2791</v>
      </c>
    </row>
    <row r="3498" spans="1:83">
      <c r="A3498" t="s">
        <v>2093</v>
      </c>
      <c r="B3498">
        <v>50.1</v>
      </c>
      <c r="C3498">
        <v>0.69</v>
      </c>
      <c r="D3498">
        <v>15.7</v>
      </c>
      <c r="F3498">
        <v>18.2</v>
      </c>
      <c r="G3498" s="3">
        <f>F3498/Conversions!$C$4</f>
        <v>14.146910221531286</v>
      </c>
      <c r="H3498">
        <v>0.19</v>
      </c>
      <c r="I3498" s="3">
        <f>H3498/Conversions!$C$6</f>
        <v>0.14714993804213136</v>
      </c>
      <c r="J3498">
        <v>7.6</v>
      </c>
      <c r="K3498">
        <v>5.7</v>
      </c>
      <c r="L3498">
        <v>3.31</v>
      </c>
      <c r="M3498">
        <v>0.76</v>
      </c>
      <c r="U3498">
        <f t="shared" si="99"/>
        <v>102.25</v>
      </c>
      <c r="BZ3498" t="s">
        <v>2649</v>
      </c>
      <c r="CD3498" s="3" t="s">
        <v>2791</v>
      </c>
      <c r="CE3498" s="3" t="s">
        <v>2791</v>
      </c>
    </row>
    <row r="3499" spans="1:83">
      <c r="A3499" t="s">
        <v>2093</v>
      </c>
      <c r="B3499">
        <v>54</v>
      </c>
      <c r="C3499">
        <v>0.97</v>
      </c>
      <c r="D3499">
        <v>12.7</v>
      </c>
      <c r="F3499">
        <v>21.8</v>
      </c>
      <c r="G3499" s="3">
        <f>F3499/Conversions!$C$4</f>
        <v>16.945200155460554</v>
      </c>
      <c r="H3499">
        <v>0.14000000000000001</v>
      </c>
      <c r="I3499" s="3">
        <f>H3499/Conversions!$C$6</f>
        <v>0.10842627013630733</v>
      </c>
      <c r="J3499">
        <v>5.0999999999999996</v>
      </c>
      <c r="K3499">
        <v>1.3</v>
      </c>
      <c r="L3499">
        <v>3.11</v>
      </c>
      <c r="M3499">
        <v>2.25</v>
      </c>
      <c r="U3499">
        <f t="shared" si="99"/>
        <v>101.37</v>
      </c>
      <c r="BZ3499" t="s">
        <v>2649</v>
      </c>
      <c r="CD3499" s="3" t="s">
        <v>2791</v>
      </c>
      <c r="CE3499" s="3" t="s">
        <v>2791</v>
      </c>
    </row>
    <row r="3500" spans="1:83">
      <c r="A3500" t="s">
        <v>2094</v>
      </c>
      <c r="B3500">
        <v>51.2</v>
      </c>
      <c r="C3500">
        <v>0.98</v>
      </c>
      <c r="D3500">
        <v>10.6</v>
      </c>
      <c r="F3500">
        <v>20.3</v>
      </c>
      <c r="G3500" s="3">
        <f>F3500/Conversions!$C$4</f>
        <v>15.779246016323359</v>
      </c>
      <c r="H3500">
        <v>0.13</v>
      </c>
      <c r="I3500" s="3">
        <f>H3500/Conversions!$C$6</f>
        <v>0.10068153655514252</v>
      </c>
      <c r="J3500">
        <v>5.6</v>
      </c>
      <c r="K3500">
        <v>3.1</v>
      </c>
      <c r="L3500">
        <v>2.5</v>
      </c>
      <c r="M3500">
        <v>1.84</v>
      </c>
      <c r="U3500">
        <f t="shared" ref="U3500:U3563" si="100">SUM(J3500:M3500,H3500,B3500:F3500)</f>
        <v>96.25</v>
      </c>
      <c r="V3500">
        <v>11.8</v>
      </c>
      <c r="X3500">
        <v>138.5</v>
      </c>
      <c r="Y3500">
        <v>156.6</v>
      </c>
      <c r="BZ3500" t="s">
        <v>2649</v>
      </c>
      <c r="CD3500" s="3" t="s">
        <v>2791</v>
      </c>
      <c r="CE3500" s="3" t="s">
        <v>2791</v>
      </c>
    </row>
    <row r="3501" spans="1:83">
      <c r="A3501" t="s">
        <v>2094</v>
      </c>
      <c r="B3501">
        <v>43.1</v>
      </c>
      <c r="C3501">
        <v>0.8</v>
      </c>
      <c r="D3501">
        <v>7.6</v>
      </c>
      <c r="F3501">
        <v>18.100000000000001</v>
      </c>
      <c r="G3501" s="3">
        <f>F3501/Conversions!$C$4</f>
        <v>14.069179945588807</v>
      </c>
      <c r="H3501">
        <v>0.14000000000000001</v>
      </c>
      <c r="I3501" s="3">
        <f>H3501/Conversions!$C$6</f>
        <v>0.10842627013630733</v>
      </c>
      <c r="J3501">
        <v>4.3</v>
      </c>
      <c r="K3501">
        <v>8.9</v>
      </c>
      <c r="L3501">
        <v>1.86</v>
      </c>
      <c r="M3501">
        <v>1.03</v>
      </c>
      <c r="U3501">
        <f t="shared" si="100"/>
        <v>85.829999999999984</v>
      </c>
      <c r="V3501">
        <v>6.5</v>
      </c>
      <c r="X3501">
        <v>14.6</v>
      </c>
      <c r="BZ3501" t="s">
        <v>2649</v>
      </c>
      <c r="CD3501" s="3" t="s">
        <v>2791</v>
      </c>
      <c r="CE3501" s="3" t="s">
        <v>2791</v>
      </c>
    </row>
    <row r="3502" spans="1:83">
      <c r="A3502" t="s">
        <v>2094</v>
      </c>
      <c r="B3502">
        <v>42.5</v>
      </c>
      <c r="C3502">
        <v>0.74</v>
      </c>
      <c r="D3502">
        <v>7.9</v>
      </c>
      <c r="F3502">
        <v>16</v>
      </c>
      <c r="G3502" s="3">
        <f>F3502/Conversions!$C$4</f>
        <v>12.436844150796736</v>
      </c>
      <c r="H3502">
        <v>0.14000000000000001</v>
      </c>
      <c r="I3502" s="3">
        <f>H3502/Conversions!$C$6</f>
        <v>0.10842627013630733</v>
      </c>
      <c r="J3502">
        <v>4</v>
      </c>
      <c r="K3502">
        <v>14.3</v>
      </c>
      <c r="L3502">
        <v>1.55</v>
      </c>
      <c r="M3502">
        <v>0.74</v>
      </c>
      <c r="U3502">
        <f t="shared" si="100"/>
        <v>87.87</v>
      </c>
      <c r="V3502">
        <v>9.1</v>
      </c>
      <c r="X3502">
        <v>12</v>
      </c>
      <c r="BZ3502" t="s">
        <v>2649</v>
      </c>
      <c r="CD3502" s="3" t="s">
        <v>2791</v>
      </c>
      <c r="CE3502" s="3" t="s">
        <v>2791</v>
      </c>
    </row>
    <row r="3503" spans="1:83">
      <c r="A3503" t="s">
        <v>2094</v>
      </c>
      <c r="B3503">
        <v>46.9</v>
      </c>
      <c r="C3503">
        <v>0.95</v>
      </c>
      <c r="D3503">
        <v>9.6999999999999993</v>
      </c>
      <c r="F3503">
        <v>19.600000000000001</v>
      </c>
      <c r="G3503" s="3">
        <f>F3503/Conversions!$C$4</f>
        <v>15.235134084726003</v>
      </c>
      <c r="H3503">
        <v>0.13</v>
      </c>
      <c r="I3503" s="3">
        <f>H3503/Conversions!$C$6</f>
        <v>0.10068153655514252</v>
      </c>
      <c r="J3503">
        <v>4.7</v>
      </c>
      <c r="K3503">
        <v>7.2</v>
      </c>
      <c r="L3503">
        <v>2.06</v>
      </c>
      <c r="M3503">
        <v>1.1000000000000001</v>
      </c>
      <c r="U3503">
        <f t="shared" si="100"/>
        <v>92.34</v>
      </c>
      <c r="V3503">
        <v>1.7</v>
      </c>
      <c r="X3503">
        <v>12.9</v>
      </c>
      <c r="BZ3503" t="s">
        <v>2649</v>
      </c>
      <c r="CD3503" s="3" t="s">
        <v>2791</v>
      </c>
      <c r="CE3503" s="3" t="s">
        <v>2791</v>
      </c>
    </row>
    <row r="3504" spans="1:83">
      <c r="A3504" t="s">
        <v>2094</v>
      </c>
      <c r="B3504">
        <v>53.4</v>
      </c>
      <c r="C3504">
        <v>1.06</v>
      </c>
      <c r="D3504">
        <v>11.6</v>
      </c>
      <c r="F3504">
        <v>21.3</v>
      </c>
      <c r="G3504" s="3">
        <f>F3504/Conversions!$C$4</f>
        <v>16.556548775748155</v>
      </c>
      <c r="H3504">
        <v>0.13</v>
      </c>
      <c r="I3504" s="3">
        <f>H3504/Conversions!$C$6</f>
        <v>0.10068153655514252</v>
      </c>
      <c r="J3504">
        <v>5.5</v>
      </c>
      <c r="K3504">
        <v>1.8</v>
      </c>
      <c r="L3504">
        <v>2.75</v>
      </c>
      <c r="M3504">
        <v>1.55</v>
      </c>
      <c r="U3504">
        <f t="shared" si="100"/>
        <v>99.089999999999989</v>
      </c>
      <c r="V3504">
        <v>12.8</v>
      </c>
      <c r="X3504">
        <v>139.4</v>
      </c>
      <c r="Y3504">
        <v>39.6</v>
      </c>
      <c r="BZ3504" t="s">
        <v>2649</v>
      </c>
      <c r="CD3504" s="3" t="s">
        <v>2791</v>
      </c>
      <c r="CE3504" s="3" t="s">
        <v>2791</v>
      </c>
    </row>
    <row r="3505" spans="1:83">
      <c r="A3505" t="s">
        <v>2095</v>
      </c>
      <c r="B3505">
        <v>51.5</v>
      </c>
      <c r="C3505">
        <v>0.86</v>
      </c>
      <c r="D3505">
        <v>9.4</v>
      </c>
      <c r="F3505">
        <v>20.8</v>
      </c>
      <c r="G3505" s="3">
        <f>F3505/Conversions!$C$4</f>
        <v>16.167897396035755</v>
      </c>
      <c r="H3505">
        <v>0.13</v>
      </c>
      <c r="I3505" s="3">
        <f>H3505/Conversions!$C$6</f>
        <v>0.10068153655514252</v>
      </c>
      <c r="J3505">
        <v>5.6</v>
      </c>
      <c r="K3505">
        <v>2.2000000000000002</v>
      </c>
      <c r="L3505">
        <v>3.01</v>
      </c>
      <c r="M3505">
        <v>0.92</v>
      </c>
      <c r="U3505">
        <f t="shared" si="100"/>
        <v>94.42</v>
      </c>
      <c r="X3505">
        <v>91.9</v>
      </c>
      <c r="BZ3505" t="s">
        <v>2649</v>
      </c>
      <c r="CD3505" s="3" t="s">
        <v>2791</v>
      </c>
      <c r="CE3505" s="3" t="s">
        <v>2791</v>
      </c>
    </row>
    <row r="3506" spans="1:83">
      <c r="A3506" t="s">
        <v>2095</v>
      </c>
      <c r="B3506">
        <v>48.3</v>
      </c>
      <c r="C3506">
        <v>0.9</v>
      </c>
      <c r="D3506">
        <v>9.1</v>
      </c>
      <c r="F3506">
        <v>21.4</v>
      </c>
      <c r="G3506" s="3">
        <f>F3506/Conversions!$C$4</f>
        <v>16.634279051690633</v>
      </c>
      <c r="H3506">
        <v>0.16</v>
      </c>
      <c r="I3506" s="3">
        <f>H3506/Conversions!$C$6</f>
        <v>0.12391573729863693</v>
      </c>
      <c r="J3506">
        <v>5.2</v>
      </c>
      <c r="K3506">
        <v>3.6</v>
      </c>
      <c r="L3506">
        <v>2.33</v>
      </c>
      <c r="M3506">
        <v>0.93</v>
      </c>
      <c r="U3506">
        <f t="shared" si="100"/>
        <v>91.919999999999987</v>
      </c>
      <c r="X3506">
        <v>121.3</v>
      </c>
      <c r="BZ3506" t="s">
        <v>2649</v>
      </c>
      <c r="CD3506" s="3" t="s">
        <v>2791</v>
      </c>
      <c r="CE3506" s="3" t="s">
        <v>2791</v>
      </c>
    </row>
    <row r="3507" spans="1:83">
      <c r="A3507" t="s">
        <v>2095</v>
      </c>
      <c r="B3507">
        <v>42.7</v>
      </c>
      <c r="C3507">
        <v>0.75</v>
      </c>
      <c r="D3507">
        <v>8.8000000000000007</v>
      </c>
      <c r="F3507">
        <v>19.600000000000001</v>
      </c>
      <c r="G3507" s="3">
        <f>F3507/Conversions!$C$4</f>
        <v>15.235134084726003</v>
      </c>
      <c r="H3507">
        <v>0.19</v>
      </c>
      <c r="I3507" s="3">
        <f>H3507/Conversions!$C$6</f>
        <v>0.14714993804213136</v>
      </c>
      <c r="J3507">
        <v>3.6</v>
      </c>
      <c r="K3507">
        <v>9.6999999999999993</v>
      </c>
      <c r="L3507">
        <v>1.72</v>
      </c>
      <c r="M3507">
        <v>0.64</v>
      </c>
      <c r="U3507">
        <f t="shared" si="100"/>
        <v>87.700000000000017</v>
      </c>
      <c r="X3507">
        <v>133.9</v>
      </c>
      <c r="BZ3507" t="s">
        <v>2649</v>
      </c>
      <c r="CD3507" s="3" t="s">
        <v>2791</v>
      </c>
      <c r="CE3507" s="3" t="s">
        <v>2791</v>
      </c>
    </row>
    <row r="3508" spans="1:83">
      <c r="A3508" t="s">
        <v>2096</v>
      </c>
      <c r="B3508">
        <v>41.5</v>
      </c>
      <c r="C3508">
        <v>0.85</v>
      </c>
      <c r="D3508">
        <v>8.3000000000000007</v>
      </c>
      <c r="F3508">
        <v>18</v>
      </c>
      <c r="G3508" s="3">
        <f>F3508/Conversions!$C$4</f>
        <v>13.991449669646327</v>
      </c>
      <c r="H3508">
        <v>0.21</v>
      </c>
      <c r="I3508" s="3">
        <f>H3508/Conversions!$C$6</f>
        <v>0.16263940520446096</v>
      </c>
      <c r="J3508">
        <v>4.2</v>
      </c>
      <c r="K3508">
        <v>11.8</v>
      </c>
      <c r="L3508">
        <v>1.81</v>
      </c>
      <c r="M3508">
        <v>0.57999999999999996</v>
      </c>
      <c r="U3508">
        <f t="shared" si="100"/>
        <v>87.25</v>
      </c>
      <c r="X3508">
        <v>61.1</v>
      </c>
      <c r="BZ3508" t="s">
        <v>2649</v>
      </c>
      <c r="CD3508" s="3" t="s">
        <v>2791</v>
      </c>
      <c r="CE3508" s="3" t="s">
        <v>2791</v>
      </c>
    </row>
    <row r="3509" spans="1:83">
      <c r="A3509" t="s">
        <v>2096</v>
      </c>
      <c r="B3509">
        <v>54.1</v>
      </c>
      <c r="C3509">
        <v>1.06</v>
      </c>
      <c r="D3509">
        <v>11.3</v>
      </c>
      <c r="F3509">
        <v>19.100000000000001</v>
      </c>
      <c r="G3509" s="3">
        <f>F3509/Conversions!$C$4</f>
        <v>14.846482705013605</v>
      </c>
      <c r="H3509">
        <v>0.17</v>
      </c>
      <c r="I3509" s="3">
        <f>H3509/Conversions!$C$6</f>
        <v>0.13166047087980176</v>
      </c>
      <c r="J3509">
        <v>6.2</v>
      </c>
      <c r="K3509">
        <v>1.8</v>
      </c>
      <c r="L3509">
        <v>3.25</v>
      </c>
      <c r="M3509">
        <v>1.51</v>
      </c>
      <c r="U3509">
        <f t="shared" si="100"/>
        <v>98.490000000000009</v>
      </c>
      <c r="V3509">
        <v>11</v>
      </c>
      <c r="X3509">
        <v>112.7</v>
      </c>
      <c r="Y3509">
        <v>164.5</v>
      </c>
      <c r="BZ3509" t="s">
        <v>2649</v>
      </c>
      <c r="CD3509" s="3" t="s">
        <v>2791</v>
      </c>
      <c r="CE3509" s="3" t="s">
        <v>2791</v>
      </c>
    </row>
    <row r="3510" spans="1:83">
      <c r="A3510" t="s">
        <v>2096</v>
      </c>
      <c r="B3510">
        <v>54.2</v>
      </c>
      <c r="C3510">
        <v>1.1200000000000001</v>
      </c>
      <c r="D3510">
        <v>11.3</v>
      </c>
      <c r="F3510">
        <v>19.3</v>
      </c>
      <c r="G3510" s="3">
        <f>F3510/Conversions!$C$4</f>
        <v>15.001943256898564</v>
      </c>
      <c r="H3510">
        <v>0.18</v>
      </c>
      <c r="I3510" s="3">
        <f>H3510/Conversions!$C$6</f>
        <v>0.13940520446096655</v>
      </c>
      <c r="J3510">
        <v>6.2</v>
      </c>
      <c r="K3510">
        <v>1.8</v>
      </c>
      <c r="L3510">
        <v>3.16</v>
      </c>
      <c r="M3510">
        <v>1.62</v>
      </c>
      <c r="U3510">
        <f t="shared" si="100"/>
        <v>98.88</v>
      </c>
      <c r="V3510">
        <v>11</v>
      </c>
      <c r="X3510">
        <v>15.5</v>
      </c>
      <c r="Y3510">
        <v>178.4</v>
      </c>
      <c r="BZ3510" t="s">
        <v>2649</v>
      </c>
      <c r="CD3510" s="3" t="s">
        <v>2791</v>
      </c>
      <c r="CE3510" s="3" t="s">
        <v>2791</v>
      </c>
    </row>
    <row r="3511" spans="1:83">
      <c r="A3511" t="s">
        <v>2096</v>
      </c>
      <c r="B3511">
        <v>54.8</v>
      </c>
      <c r="C3511">
        <v>0.97</v>
      </c>
      <c r="D3511">
        <v>11.7</v>
      </c>
      <c r="F3511">
        <v>18.5</v>
      </c>
      <c r="G3511" s="3">
        <f>F3511/Conversions!$C$4</f>
        <v>14.380101049358725</v>
      </c>
      <c r="H3511">
        <v>0.16</v>
      </c>
      <c r="I3511" s="3">
        <f>H3511/Conversions!$C$6</f>
        <v>0.12391573729863693</v>
      </c>
      <c r="J3511">
        <v>5.9</v>
      </c>
      <c r="K3511">
        <v>2.2999999999999998</v>
      </c>
      <c r="L3511">
        <v>3.18</v>
      </c>
      <c r="M3511">
        <v>1.77</v>
      </c>
      <c r="U3511">
        <f t="shared" si="100"/>
        <v>99.28</v>
      </c>
      <c r="V3511">
        <v>6.4</v>
      </c>
      <c r="X3511">
        <v>89</v>
      </c>
      <c r="Y3511">
        <v>137.19999999999999</v>
      </c>
      <c r="BZ3511" t="s">
        <v>2649</v>
      </c>
      <c r="CD3511" s="3" t="s">
        <v>2791</v>
      </c>
      <c r="CE3511" s="3" t="s">
        <v>2791</v>
      </c>
    </row>
    <row r="3512" spans="1:83">
      <c r="A3512" t="s">
        <v>2096</v>
      </c>
      <c r="B3512">
        <v>48.6</v>
      </c>
      <c r="C3512">
        <v>0.81</v>
      </c>
      <c r="D3512">
        <v>11.2</v>
      </c>
      <c r="F3512">
        <v>19.7</v>
      </c>
      <c r="G3512" s="3">
        <f>F3512/Conversions!$C$4</f>
        <v>15.312864360668479</v>
      </c>
      <c r="H3512">
        <v>0.19</v>
      </c>
      <c r="I3512" s="3">
        <f>H3512/Conversions!$C$6</f>
        <v>0.14714993804213136</v>
      </c>
      <c r="J3512">
        <v>4.5999999999999996</v>
      </c>
      <c r="K3512">
        <v>8.1999999999999993</v>
      </c>
      <c r="L3512">
        <v>2.3199999999999998</v>
      </c>
      <c r="M3512">
        <v>1.38</v>
      </c>
      <c r="U3512">
        <f t="shared" si="100"/>
        <v>97.000000000000014</v>
      </c>
      <c r="V3512">
        <v>8.6</v>
      </c>
      <c r="X3512">
        <v>115.9</v>
      </c>
      <c r="Y3512">
        <v>14.2</v>
      </c>
      <c r="BZ3512" t="s">
        <v>2649</v>
      </c>
      <c r="CD3512" s="3" t="s">
        <v>2791</v>
      </c>
      <c r="CE3512" s="3" t="s">
        <v>2791</v>
      </c>
    </row>
    <row r="3513" spans="1:83">
      <c r="A3513" t="s">
        <v>2096</v>
      </c>
      <c r="B3513">
        <v>53.9</v>
      </c>
      <c r="C3513">
        <v>0.99</v>
      </c>
      <c r="D3513">
        <v>11.6</v>
      </c>
      <c r="F3513">
        <v>18.5</v>
      </c>
      <c r="G3513" s="3">
        <f>F3513/Conversions!$C$4</f>
        <v>14.380101049358725</v>
      </c>
      <c r="H3513">
        <v>0.15</v>
      </c>
      <c r="I3513" s="3">
        <f>H3513/Conversions!$C$6</f>
        <v>0.11617100371747212</v>
      </c>
      <c r="J3513">
        <v>6.4</v>
      </c>
      <c r="K3513">
        <v>2.2999999999999998</v>
      </c>
      <c r="L3513">
        <v>2.83</v>
      </c>
      <c r="M3513">
        <v>1.19</v>
      </c>
      <c r="U3513">
        <f t="shared" si="100"/>
        <v>97.859999999999985</v>
      </c>
      <c r="V3513">
        <v>7.3</v>
      </c>
      <c r="X3513">
        <v>151.9</v>
      </c>
      <c r="Y3513">
        <v>223</v>
      </c>
      <c r="BZ3513" t="s">
        <v>2649</v>
      </c>
      <c r="CD3513" s="3" t="s">
        <v>2791</v>
      </c>
      <c r="CE3513" s="3" t="s">
        <v>2791</v>
      </c>
    </row>
    <row r="3514" spans="1:83">
      <c r="A3514" t="s">
        <v>2096</v>
      </c>
      <c r="B3514">
        <v>54.8</v>
      </c>
      <c r="C3514">
        <v>1.06</v>
      </c>
      <c r="D3514">
        <v>12</v>
      </c>
      <c r="F3514">
        <v>18.600000000000001</v>
      </c>
      <c r="G3514" s="3">
        <f>F3514/Conversions!$C$4</f>
        <v>14.457831325301207</v>
      </c>
      <c r="H3514">
        <v>0.17</v>
      </c>
      <c r="I3514" s="3">
        <f>H3514/Conversions!$C$6</f>
        <v>0.13166047087980176</v>
      </c>
      <c r="J3514">
        <v>6.4</v>
      </c>
      <c r="K3514">
        <v>2.2000000000000002</v>
      </c>
      <c r="L3514">
        <v>3.06</v>
      </c>
      <c r="M3514">
        <v>1.34</v>
      </c>
      <c r="U3514">
        <f t="shared" si="100"/>
        <v>99.63</v>
      </c>
      <c r="V3514">
        <v>1.4</v>
      </c>
      <c r="X3514">
        <v>121.9</v>
      </c>
      <c r="BZ3514" t="s">
        <v>2649</v>
      </c>
      <c r="CD3514" s="3" t="s">
        <v>2791</v>
      </c>
      <c r="CE3514" s="3" t="s">
        <v>2791</v>
      </c>
    </row>
    <row r="3515" spans="1:83">
      <c r="A3515" t="s">
        <v>2096</v>
      </c>
      <c r="B3515">
        <v>53.1</v>
      </c>
      <c r="C3515">
        <v>1.04</v>
      </c>
      <c r="D3515">
        <v>11.6</v>
      </c>
      <c r="F3515">
        <v>19.899999999999999</v>
      </c>
      <c r="G3515" s="3">
        <f>F3515/Conversions!$C$4</f>
        <v>15.468324912553438</v>
      </c>
      <c r="H3515">
        <v>0.18</v>
      </c>
      <c r="I3515" s="3">
        <f>H3515/Conversions!$C$6</f>
        <v>0.13940520446096655</v>
      </c>
      <c r="J3515">
        <v>6</v>
      </c>
      <c r="K3515">
        <v>2.5</v>
      </c>
      <c r="L3515">
        <v>2.88</v>
      </c>
      <c r="M3515">
        <v>1.56</v>
      </c>
      <c r="U3515">
        <f t="shared" si="100"/>
        <v>98.759999999999991</v>
      </c>
      <c r="V3515">
        <v>8.6999999999999993</v>
      </c>
      <c r="X3515">
        <v>111.9</v>
      </c>
      <c r="Y3515">
        <v>177.7</v>
      </c>
      <c r="BZ3515" t="s">
        <v>2649</v>
      </c>
      <c r="CD3515" s="3" t="s">
        <v>2791</v>
      </c>
      <c r="CE3515" s="3" t="s">
        <v>2791</v>
      </c>
    </row>
    <row r="3516" spans="1:83">
      <c r="A3516" t="s">
        <v>2096</v>
      </c>
      <c r="B3516">
        <v>55.8</v>
      </c>
      <c r="C3516">
        <v>0.98</v>
      </c>
      <c r="D3516">
        <v>11.4</v>
      </c>
      <c r="F3516">
        <v>18.8</v>
      </c>
      <c r="G3516" s="3">
        <f>F3516/Conversions!$C$4</f>
        <v>14.613291877186164</v>
      </c>
      <c r="H3516">
        <v>0.16</v>
      </c>
      <c r="I3516" s="3">
        <f>H3516/Conversions!$C$6</f>
        <v>0.12391573729863693</v>
      </c>
      <c r="J3516">
        <v>6</v>
      </c>
      <c r="K3516">
        <v>2</v>
      </c>
      <c r="L3516">
        <v>3.15</v>
      </c>
      <c r="M3516">
        <v>1.59</v>
      </c>
      <c r="U3516">
        <f t="shared" si="100"/>
        <v>99.88000000000001</v>
      </c>
      <c r="V3516">
        <v>7.8</v>
      </c>
      <c r="X3516">
        <v>15.2</v>
      </c>
      <c r="Y3516">
        <v>215.5</v>
      </c>
      <c r="BZ3516" t="s">
        <v>2649</v>
      </c>
      <c r="CD3516" s="3" t="s">
        <v>2791</v>
      </c>
      <c r="CE3516" s="3" t="s">
        <v>2791</v>
      </c>
    </row>
    <row r="3517" spans="1:83">
      <c r="A3517" t="s">
        <v>2097</v>
      </c>
      <c r="B3517">
        <v>49</v>
      </c>
      <c r="C3517">
        <v>0.96</v>
      </c>
      <c r="D3517">
        <v>11.1</v>
      </c>
      <c r="F3517">
        <v>20.6</v>
      </c>
      <c r="G3517" s="3">
        <f>F3517/Conversions!$C$4</f>
        <v>16.012436844150798</v>
      </c>
      <c r="H3517">
        <v>0.15</v>
      </c>
      <c r="I3517" s="3">
        <f>H3517/Conversions!$C$6</f>
        <v>0.11617100371747212</v>
      </c>
      <c r="J3517">
        <v>4.0999999999999996</v>
      </c>
      <c r="K3517">
        <v>5.3</v>
      </c>
      <c r="L3517">
        <v>2.16</v>
      </c>
      <c r="M3517">
        <v>1.67</v>
      </c>
      <c r="U3517">
        <f t="shared" si="100"/>
        <v>95.039999999999992</v>
      </c>
      <c r="V3517">
        <v>5.7</v>
      </c>
      <c r="X3517">
        <v>132.6</v>
      </c>
      <c r="Y3517">
        <v>197.1</v>
      </c>
      <c r="BZ3517" t="s">
        <v>2649</v>
      </c>
      <c r="CD3517" s="3" t="s">
        <v>2791</v>
      </c>
      <c r="CE3517" s="3" t="s">
        <v>2791</v>
      </c>
    </row>
    <row r="3518" spans="1:83">
      <c r="A3518" t="s">
        <v>2097</v>
      </c>
      <c r="B3518">
        <v>53.5</v>
      </c>
      <c r="C3518">
        <v>1.32</v>
      </c>
      <c r="D3518">
        <v>11.4</v>
      </c>
      <c r="F3518">
        <v>21.4</v>
      </c>
      <c r="G3518" s="3">
        <f>F3518/Conversions!$C$4</f>
        <v>16.634279051690633</v>
      </c>
      <c r="H3518">
        <v>0.14000000000000001</v>
      </c>
      <c r="I3518" s="3">
        <f>H3518/Conversions!$C$6</f>
        <v>0.10842627013630733</v>
      </c>
      <c r="J3518">
        <v>5.0999999999999996</v>
      </c>
      <c r="K3518">
        <v>1.6</v>
      </c>
      <c r="L3518">
        <v>2.52</v>
      </c>
      <c r="M3518">
        <v>1.92</v>
      </c>
      <c r="U3518">
        <f t="shared" si="100"/>
        <v>98.9</v>
      </c>
      <c r="V3518">
        <v>5.2</v>
      </c>
      <c r="X3518">
        <v>13.3</v>
      </c>
      <c r="Y3518">
        <v>314.39999999999998</v>
      </c>
      <c r="BZ3518" t="s">
        <v>2649</v>
      </c>
      <c r="CD3518" s="3" t="s">
        <v>2791</v>
      </c>
      <c r="CE3518" s="3" t="s">
        <v>2791</v>
      </c>
    </row>
    <row r="3519" spans="1:83">
      <c r="A3519" t="s">
        <v>2097</v>
      </c>
      <c r="B3519">
        <v>52.2</v>
      </c>
      <c r="C3519">
        <v>1.1100000000000001</v>
      </c>
      <c r="D3519">
        <v>11</v>
      </c>
      <c r="F3519">
        <v>20.3</v>
      </c>
      <c r="G3519" s="3">
        <f>F3519/Conversions!$C$4</f>
        <v>15.779246016323359</v>
      </c>
      <c r="H3519">
        <v>0.16</v>
      </c>
      <c r="I3519" s="3">
        <f>H3519/Conversions!$C$6</f>
        <v>0.12391573729863693</v>
      </c>
      <c r="J3519">
        <v>6.1</v>
      </c>
      <c r="K3519">
        <v>1.6</v>
      </c>
      <c r="L3519">
        <v>2.5099999999999998</v>
      </c>
      <c r="M3519">
        <v>2</v>
      </c>
      <c r="U3519">
        <f t="shared" si="100"/>
        <v>96.98</v>
      </c>
      <c r="V3519">
        <v>5.0999999999999996</v>
      </c>
      <c r="X3519">
        <v>113.3</v>
      </c>
      <c r="Y3519">
        <v>291.39999999999998</v>
      </c>
      <c r="BZ3519" t="s">
        <v>2649</v>
      </c>
      <c r="CD3519" s="3" t="s">
        <v>2791</v>
      </c>
      <c r="CE3519" s="3" t="s">
        <v>2791</v>
      </c>
    </row>
    <row r="3520" spans="1:83">
      <c r="A3520" t="s">
        <v>2097</v>
      </c>
      <c r="B3520">
        <v>53.3</v>
      </c>
      <c r="C3520">
        <v>1.17</v>
      </c>
      <c r="D3520">
        <v>11.8</v>
      </c>
      <c r="F3520">
        <v>20.9</v>
      </c>
      <c r="G3520" s="3">
        <f>F3520/Conversions!$C$4</f>
        <v>16.245627671978234</v>
      </c>
      <c r="H3520">
        <v>0.15</v>
      </c>
      <c r="I3520" s="3">
        <f>H3520/Conversions!$C$6</f>
        <v>0.11617100371747212</v>
      </c>
      <c r="J3520">
        <v>5.3</v>
      </c>
      <c r="K3520">
        <v>1.8</v>
      </c>
      <c r="L3520">
        <v>2.42</v>
      </c>
      <c r="M3520">
        <v>1.76</v>
      </c>
      <c r="U3520">
        <f t="shared" si="100"/>
        <v>98.6</v>
      </c>
      <c r="V3520">
        <v>5.9</v>
      </c>
      <c r="X3520">
        <v>115.3</v>
      </c>
      <c r="Y3520">
        <v>235.6</v>
      </c>
      <c r="BZ3520" t="s">
        <v>2649</v>
      </c>
      <c r="CD3520" s="3" t="s">
        <v>2791</v>
      </c>
      <c r="CE3520" s="3" t="s">
        <v>2791</v>
      </c>
    </row>
    <row r="3521" spans="1:83">
      <c r="A3521" t="s">
        <v>2097</v>
      </c>
      <c r="B3521">
        <v>54</v>
      </c>
      <c r="C3521">
        <v>1.03</v>
      </c>
      <c r="D3521">
        <v>11.3</v>
      </c>
      <c r="F3521">
        <v>20.9</v>
      </c>
      <c r="G3521" s="3">
        <f>F3521/Conversions!$C$4</f>
        <v>16.245627671978234</v>
      </c>
      <c r="H3521">
        <v>0.13</v>
      </c>
      <c r="I3521" s="3">
        <f>H3521/Conversions!$C$6</f>
        <v>0.10068153655514252</v>
      </c>
      <c r="J3521">
        <v>5.2</v>
      </c>
      <c r="K3521">
        <v>1.5</v>
      </c>
      <c r="L3521">
        <v>2.48</v>
      </c>
      <c r="M3521">
        <v>1.82</v>
      </c>
      <c r="U3521">
        <f t="shared" si="100"/>
        <v>98.359999999999985</v>
      </c>
      <c r="X3521">
        <v>123.9</v>
      </c>
      <c r="Y3521">
        <v>273.10000000000002</v>
      </c>
      <c r="BZ3521" t="s">
        <v>2649</v>
      </c>
      <c r="CD3521" s="3" t="s">
        <v>2791</v>
      </c>
      <c r="CE3521" s="3" t="s">
        <v>2791</v>
      </c>
    </row>
    <row r="3522" spans="1:83">
      <c r="A3522" t="s">
        <v>2097</v>
      </c>
      <c r="B3522">
        <v>53.3</v>
      </c>
      <c r="C3522">
        <v>1</v>
      </c>
      <c r="D3522">
        <v>11.5</v>
      </c>
      <c r="F3522">
        <v>20.5</v>
      </c>
      <c r="G3522" s="3">
        <f>F3522/Conversions!$C$4</f>
        <v>15.934706568208318</v>
      </c>
      <c r="H3522">
        <v>0.13</v>
      </c>
      <c r="I3522" s="3">
        <f>H3522/Conversions!$C$6</f>
        <v>0.10068153655514252</v>
      </c>
      <c r="J3522">
        <v>4.9000000000000004</v>
      </c>
      <c r="K3522">
        <v>2.2000000000000002</v>
      </c>
      <c r="L3522">
        <v>2.41</v>
      </c>
      <c r="M3522">
        <v>1.52</v>
      </c>
      <c r="U3522">
        <f t="shared" si="100"/>
        <v>97.46</v>
      </c>
      <c r="V3522">
        <v>5.8</v>
      </c>
      <c r="X3522">
        <v>118.5</v>
      </c>
      <c r="Y3522">
        <v>165.1</v>
      </c>
      <c r="BZ3522" t="s">
        <v>2649</v>
      </c>
      <c r="CD3522" s="3" t="s">
        <v>2791</v>
      </c>
      <c r="CE3522" s="3" t="s">
        <v>2791</v>
      </c>
    </row>
    <row r="3523" spans="1:83">
      <c r="A3523" t="s">
        <v>2097</v>
      </c>
      <c r="B3523">
        <v>53.5</v>
      </c>
      <c r="C3523">
        <v>1.06</v>
      </c>
      <c r="D3523">
        <v>11.4</v>
      </c>
      <c r="F3523">
        <v>20.5</v>
      </c>
      <c r="G3523" s="3">
        <f>F3523/Conversions!$C$4</f>
        <v>15.934706568208318</v>
      </c>
      <c r="H3523">
        <v>0.13</v>
      </c>
      <c r="I3523" s="3">
        <f>H3523/Conversions!$C$6</f>
        <v>0.10068153655514252</v>
      </c>
      <c r="J3523">
        <v>5.2</v>
      </c>
      <c r="K3523">
        <v>1.5</v>
      </c>
      <c r="L3523">
        <v>2.4900000000000002</v>
      </c>
      <c r="M3523">
        <v>1.85</v>
      </c>
      <c r="U3523">
        <f t="shared" si="100"/>
        <v>97.63000000000001</v>
      </c>
      <c r="V3523">
        <v>5.9</v>
      </c>
      <c r="X3523">
        <v>111.2</v>
      </c>
      <c r="Y3523">
        <v>219.4</v>
      </c>
      <c r="BZ3523" t="s">
        <v>2649</v>
      </c>
      <c r="CD3523" s="3" t="s">
        <v>2791</v>
      </c>
      <c r="CE3523" s="3" t="s">
        <v>2791</v>
      </c>
    </row>
    <row r="3524" spans="1:83">
      <c r="A3524" t="s">
        <v>2098</v>
      </c>
      <c r="B3524">
        <v>48.2</v>
      </c>
      <c r="C3524">
        <v>0.89</v>
      </c>
      <c r="D3524">
        <v>9.6999999999999993</v>
      </c>
      <c r="F3524">
        <v>17.899999999999999</v>
      </c>
      <c r="G3524" s="3">
        <f>F3524/Conversions!$C$4</f>
        <v>13.913719393703847</v>
      </c>
      <c r="H3524">
        <v>0.15</v>
      </c>
      <c r="I3524" s="3">
        <f>H3524/Conversions!$C$6</f>
        <v>0.11617100371747212</v>
      </c>
      <c r="J3524">
        <v>4.2</v>
      </c>
      <c r="K3524">
        <v>7.6</v>
      </c>
      <c r="L3524">
        <v>2.2599999999999998</v>
      </c>
      <c r="M3524">
        <v>1.63</v>
      </c>
      <c r="U3524">
        <f t="shared" si="100"/>
        <v>92.53</v>
      </c>
      <c r="V3524">
        <v>7.9</v>
      </c>
      <c r="X3524">
        <v>114.7</v>
      </c>
      <c r="BZ3524" t="s">
        <v>2649</v>
      </c>
      <c r="CD3524" s="3" t="s">
        <v>2791</v>
      </c>
      <c r="CE3524" s="3" t="s">
        <v>2791</v>
      </c>
    </row>
    <row r="3525" spans="1:83">
      <c r="A3525" t="s">
        <v>2098</v>
      </c>
      <c r="B3525">
        <v>53.6</v>
      </c>
      <c r="C3525">
        <v>1.2</v>
      </c>
      <c r="D3525">
        <v>11.7</v>
      </c>
      <c r="F3525">
        <v>21.5</v>
      </c>
      <c r="G3525" s="3">
        <f>F3525/Conversions!$C$4</f>
        <v>16.712009327633112</v>
      </c>
      <c r="H3525">
        <v>0.16</v>
      </c>
      <c r="I3525" s="3">
        <f>H3525/Conversions!$C$6</f>
        <v>0.12391573729863693</v>
      </c>
      <c r="J3525">
        <v>5.3</v>
      </c>
      <c r="K3525">
        <v>1.7</v>
      </c>
      <c r="L3525">
        <v>2.37</v>
      </c>
      <c r="M3525">
        <v>2.37</v>
      </c>
      <c r="U3525">
        <f t="shared" si="100"/>
        <v>99.9</v>
      </c>
      <c r="V3525">
        <v>7.3</v>
      </c>
      <c r="X3525">
        <v>172.5</v>
      </c>
      <c r="Y3525">
        <v>243.5</v>
      </c>
      <c r="BZ3525" t="s">
        <v>2649</v>
      </c>
      <c r="CD3525" s="3" t="s">
        <v>2791</v>
      </c>
      <c r="CE3525" s="3" t="s">
        <v>2791</v>
      </c>
    </row>
    <row r="3526" spans="1:83">
      <c r="A3526" t="s">
        <v>2098</v>
      </c>
      <c r="B3526">
        <v>52</v>
      </c>
      <c r="C3526">
        <v>1.07</v>
      </c>
      <c r="D3526">
        <v>10.4</v>
      </c>
      <c r="F3526">
        <v>21.3</v>
      </c>
      <c r="G3526" s="3">
        <f>F3526/Conversions!$C$4</f>
        <v>16.556548775748155</v>
      </c>
      <c r="H3526">
        <v>0.16</v>
      </c>
      <c r="I3526" s="3">
        <f>H3526/Conversions!$C$6</f>
        <v>0.12391573729863693</v>
      </c>
      <c r="J3526">
        <v>5.6</v>
      </c>
      <c r="K3526">
        <v>1.7</v>
      </c>
      <c r="L3526">
        <v>2.6</v>
      </c>
      <c r="M3526">
        <v>2.36</v>
      </c>
      <c r="U3526">
        <f t="shared" si="100"/>
        <v>97.19</v>
      </c>
      <c r="V3526">
        <v>5.7</v>
      </c>
      <c r="X3526">
        <v>152.1</v>
      </c>
      <c r="Y3526">
        <v>143.4</v>
      </c>
      <c r="BZ3526" t="s">
        <v>2649</v>
      </c>
      <c r="CD3526" s="3" t="s">
        <v>2791</v>
      </c>
      <c r="CE3526" s="3" t="s">
        <v>2791</v>
      </c>
    </row>
    <row r="3527" spans="1:83">
      <c r="A3527" t="s">
        <v>2098</v>
      </c>
      <c r="B3527">
        <v>51.9</v>
      </c>
      <c r="C3527">
        <v>0.93</v>
      </c>
      <c r="D3527">
        <v>14.9</v>
      </c>
      <c r="F3527">
        <v>18</v>
      </c>
      <c r="G3527" s="3">
        <f>F3527/Conversions!$C$4</f>
        <v>13.991449669646327</v>
      </c>
      <c r="H3527">
        <v>0.14000000000000001</v>
      </c>
      <c r="I3527" s="3">
        <f>H3527/Conversions!$C$6</f>
        <v>0.10842627013630733</v>
      </c>
      <c r="J3527">
        <v>4.5999999999999996</v>
      </c>
      <c r="K3527">
        <v>5.8</v>
      </c>
      <c r="L3527">
        <v>2.29</v>
      </c>
      <c r="M3527">
        <v>1.28</v>
      </c>
      <c r="U3527">
        <f t="shared" si="100"/>
        <v>99.84</v>
      </c>
      <c r="V3527">
        <v>12.2</v>
      </c>
      <c r="X3527">
        <v>122.1</v>
      </c>
      <c r="Y3527">
        <v>179</v>
      </c>
      <c r="BZ3527" t="s">
        <v>2649</v>
      </c>
      <c r="CD3527" s="3" t="s">
        <v>2791</v>
      </c>
      <c r="CE3527" s="3" t="s">
        <v>2791</v>
      </c>
    </row>
    <row r="3528" spans="1:83">
      <c r="A3528" t="s">
        <v>2098</v>
      </c>
      <c r="B3528">
        <v>54.4</v>
      </c>
      <c r="C3528">
        <v>0.94</v>
      </c>
      <c r="D3528">
        <v>9.9</v>
      </c>
      <c r="F3528">
        <v>19.600000000000001</v>
      </c>
      <c r="G3528" s="3">
        <f>F3528/Conversions!$C$4</f>
        <v>15.235134084726003</v>
      </c>
      <c r="H3528">
        <v>0.13</v>
      </c>
      <c r="I3528" s="3">
        <f>H3528/Conversions!$C$6</f>
        <v>0.10068153655514252</v>
      </c>
      <c r="J3528">
        <v>5.0999999999999996</v>
      </c>
      <c r="K3528">
        <v>1.3</v>
      </c>
      <c r="L3528">
        <v>2.74</v>
      </c>
      <c r="M3528">
        <v>2.88</v>
      </c>
      <c r="U3528">
        <f t="shared" si="100"/>
        <v>96.990000000000009</v>
      </c>
      <c r="V3528">
        <v>9</v>
      </c>
      <c r="X3528">
        <v>162.30000000000001</v>
      </c>
      <c r="Y3528">
        <v>143.1</v>
      </c>
      <c r="BZ3528" t="s">
        <v>2649</v>
      </c>
      <c r="CD3528" s="3" t="s">
        <v>2791</v>
      </c>
      <c r="CE3528" s="3" t="s">
        <v>2791</v>
      </c>
    </row>
    <row r="3529" spans="1:83">
      <c r="A3529" t="s">
        <v>2099</v>
      </c>
      <c r="B3529">
        <v>53.1</v>
      </c>
      <c r="C3529">
        <v>1.19</v>
      </c>
      <c r="D3529">
        <v>11.5</v>
      </c>
      <c r="F3529">
        <v>22.3</v>
      </c>
      <c r="G3529" s="3">
        <f>F3529/Conversions!$C$4</f>
        <v>17.333851535172951</v>
      </c>
      <c r="H3529">
        <v>0.14000000000000001</v>
      </c>
      <c r="I3529" s="3">
        <f>H3529/Conversions!$C$6</f>
        <v>0.10842627013630733</v>
      </c>
      <c r="J3529">
        <v>4.9000000000000004</v>
      </c>
      <c r="K3529">
        <v>1.9</v>
      </c>
      <c r="L3529">
        <v>2.17</v>
      </c>
      <c r="M3529">
        <v>1.83</v>
      </c>
      <c r="U3529">
        <f t="shared" si="100"/>
        <v>99.03</v>
      </c>
      <c r="V3529">
        <v>6.4</v>
      </c>
      <c r="X3529">
        <v>131.69999999999999</v>
      </c>
      <c r="Y3529">
        <v>193.3</v>
      </c>
      <c r="BZ3529" t="s">
        <v>2649</v>
      </c>
      <c r="CD3529" s="3" t="s">
        <v>2791</v>
      </c>
      <c r="CE3529" s="3" t="s">
        <v>2791</v>
      </c>
    </row>
    <row r="3530" spans="1:83">
      <c r="A3530" t="s">
        <v>2100</v>
      </c>
      <c r="B3530">
        <v>49.1</v>
      </c>
      <c r="C3530">
        <v>0.91</v>
      </c>
      <c r="D3530">
        <v>10.8</v>
      </c>
      <c r="F3530">
        <v>19.899999999999999</v>
      </c>
      <c r="G3530" s="3">
        <f>F3530/Conversions!$C$4</f>
        <v>15.468324912553438</v>
      </c>
      <c r="H3530">
        <v>0.21</v>
      </c>
      <c r="I3530" s="3">
        <f>H3530/Conversions!$C$6</f>
        <v>0.16263940520446096</v>
      </c>
      <c r="J3530">
        <v>4.4000000000000004</v>
      </c>
      <c r="K3530">
        <v>6.8</v>
      </c>
      <c r="L3530">
        <v>2.17</v>
      </c>
      <c r="M3530">
        <v>1.84</v>
      </c>
      <c r="U3530">
        <f t="shared" si="100"/>
        <v>96.13</v>
      </c>
      <c r="V3530">
        <v>11.2</v>
      </c>
      <c r="X3530">
        <v>112.4</v>
      </c>
      <c r="Y3530">
        <v>124.9</v>
      </c>
      <c r="BZ3530" t="s">
        <v>2649</v>
      </c>
      <c r="CD3530" s="3" t="s">
        <v>2791</v>
      </c>
      <c r="CE3530" s="3" t="s">
        <v>2791</v>
      </c>
    </row>
    <row r="3531" spans="1:83">
      <c r="A3531" t="s">
        <v>2100</v>
      </c>
      <c r="B3531">
        <v>52.5</v>
      </c>
      <c r="C3531">
        <v>1.29</v>
      </c>
      <c r="D3531">
        <v>12.8</v>
      </c>
      <c r="F3531">
        <v>20.5</v>
      </c>
      <c r="G3531" s="3">
        <f>F3531/Conversions!$C$4</f>
        <v>15.934706568208318</v>
      </c>
      <c r="H3531">
        <v>0.21</v>
      </c>
      <c r="I3531" s="3">
        <f>H3531/Conversions!$C$6</f>
        <v>0.16263940520446096</v>
      </c>
      <c r="J3531">
        <v>4.8</v>
      </c>
      <c r="K3531">
        <v>3</v>
      </c>
      <c r="L3531">
        <v>2.65</v>
      </c>
      <c r="M3531">
        <v>2.1800000000000002</v>
      </c>
      <c r="U3531">
        <f t="shared" si="100"/>
        <v>99.93</v>
      </c>
      <c r="V3531">
        <v>7.7</v>
      </c>
      <c r="X3531">
        <v>134.5</v>
      </c>
      <c r="Y3531">
        <v>153.30000000000001</v>
      </c>
      <c r="BZ3531" t="s">
        <v>2649</v>
      </c>
      <c r="CD3531" s="3" t="s">
        <v>2791</v>
      </c>
      <c r="CE3531" s="3" t="s">
        <v>2791</v>
      </c>
    </row>
    <row r="3532" spans="1:83">
      <c r="A3532" t="s">
        <v>2100</v>
      </c>
      <c r="B3532">
        <v>53.9</v>
      </c>
      <c r="C3532">
        <v>1.05</v>
      </c>
      <c r="D3532">
        <v>12.6</v>
      </c>
      <c r="F3532">
        <v>19.8</v>
      </c>
      <c r="G3532" s="3">
        <f>F3532/Conversions!$C$4</f>
        <v>15.390594636610961</v>
      </c>
      <c r="H3532">
        <v>0.14000000000000001</v>
      </c>
      <c r="I3532" s="3">
        <f>H3532/Conversions!$C$6</f>
        <v>0.10842627013630733</v>
      </c>
      <c r="J3532">
        <v>5.4</v>
      </c>
      <c r="K3532">
        <v>2.2000000000000002</v>
      </c>
      <c r="L3532">
        <v>2.6</v>
      </c>
      <c r="M3532">
        <v>2</v>
      </c>
      <c r="U3532">
        <f t="shared" si="100"/>
        <v>99.689999999999984</v>
      </c>
      <c r="V3532">
        <v>7.9</v>
      </c>
      <c r="X3532">
        <v>116.7</v>
      </c>
      <c r="Y3532">
        <v>21.2</v>
      </c>
      <c r="BZ3532" t="s">
        <v>2649</v>
      </c>
      <c r="CD3532" s="3" t="s">
        <v>2791</v>
      </c>
      <c r="CE3532" s="3" t="s">
        <v>2791</v>
      </c>
    </row>
    <row r="3533" spans="1:83">
      <c r="A3533" t="s">
        <v>2100</v>
      </c>
      <c r="B3533">
        <v>51.8</v>
      </c>
      <c r="C3533">
        <v>1.03</v>
      </c>
      <c r="D3533">
        <v>12.7</v>
      </c>
      <c r="F3533">
        <v>21.1</v>
      </c>
      <c r="G3533" s="3">
        <f>F3533/Conversions!$C$4</f>
        <v>16.401088223863198</v>
      </c>
      <c r="H3533">
        <v>0.19</v>
      </c>
      <c r="I3533" s="3">
        <f>H3533/Conversions!$C$6</f>
        <v>0.14714993804213136</v>
      </c>
      <c r="J3533">
        <v>5</v>
      </c>
      <c r="K3533">
        <v>3.4</v>
      </c>
      <c r="L3533">
        <v>2.5</v>
      </c>
      <c r="M3533">
        <v>2.17</v>
      </c>
      <c r="U3533">
        <f t="shared" si="100"/>
        <v>99.890000000000015</v>
      </c>
      <c r="V3533">
        <v>7.2</v>
      </c>
      <c r="X3533">
        <v>139.9</v>
      </c>
      <c r="Y3533">
        <v>139.9</v>
      </c>
      <c r="BZ3533" t="s">
        <v>2649</v>
      </c>
      <c r="CD3533" s="3" t="s">
        <v>2791</v>
      </c>
      <c r="CE3533" s="3" t="s">
        <v>2791</v>
      </c>
    </row>
    <row r="3534" spans="1:83">
      <c r="A3534" t="s">
        <v>2100</v>
      </c>
      <c r="B3534">
        <v>48.2</v>
      </c>
      <c r="C3534">
        <v>0.96</v>
      </c>
      <c r="D3534">
        <v>10.8</v>
      </c>
      <c r="F3534">
        <v>20.3</v>
      </c>
      <c r="G3534" s="3">
        <f>F3534/Conversions!$C$4</f>
        <v>15.779246016323359</v>
      </c>
      <c r="H3534">
        <v>0.18</v>
      </c>
      <c r="I3534" s="3">
        <f>H3534/Conversions!$C$6</f>
        <v>0.13940520446096655</v>
      </c>
      <c r="J3534">
        <v>4.4000000000000004</v>
      </c>
      <c r="K3534">
        <v>7.8</v>
      </c>
      <c r="L3534">
        <v>2</v>
      </c>
      <c r="M3534">
        <v>1.51</v>
      </c>
      <c r="U3534">
        <f t="shared" si="100"/>
        <v>96.149999999999991</v>
      </c>
      <c r="V3534">
        <v>14.3</v>
      </c>
      <c r="X3534">
        <v>12</v>
      </c>
      <c r="BZ3534" t="s">
        <v>2649</v>
      </c>
      <c r="CD3534" s="3" t="s">
        <v>2791</v>
      </c>
      <c r="CE3534" s="3" t="s">
        <v>2791</v>
      </c>
    </row>
    <row r="3535" spans="1:83">
      <c r="A3535" t="s">
        <v>2100</v>
      </c>
      <c r="B3535">
        <v>54.1</v>
      </c>
      <c r="C3535">
        <v>1.1299999999999999</v>
      </c>
      <c r="D3535">
        <v>13</v>
      </c>
      <c r="F3535">
        <v>21.1</v>
      </c>
      <c r="G3535" s="3">
        <f>F3535/Conversions!$C$4</f>
        <v>16.401088223863198</v>
      </c>
      <c r="H3535">
        <v>0.15</v>
      </c>
      <c r="I3535" s="3">
        <f>H3535/Conversions!$C$6</f>
        <v>0.11617100371747212</v>
      </c>
      <c r="J3535">
        <v>5.0999999999999996</v>
      </c>
      <c r="K3535">
        <v>1.7</v>
      </c>
      <c r="L3535">
        <v>2.77</v>
      </c>
      <c r="M3535">
        <v>2.4300000000000002</v>
      </c>
      <c r="U3535">
        <f t="shared" si="100"/>
        <v>101.47999999999999</v>
      </c>
      <c r="V3535">
        <v>8.8000000000000007</v>
      </c>
      <c r="X3535">
        <v>158.69999999999999</v>
      </c>
      <c r="Y3535">
        <v>238.8</v>
      </c>
      <c r="BZ3535" t="s">
        <v>2649</v>
      </c>
      <c r="CD3535" s="3" t="s">
        <v>2791</v>
      </c>
      <c r="CE3535" s="3" t="s">
        <v>2791</v>
      </c>
    </row>
    <row r="3536" spans="1:83">
      <c r="A3536" t="s">
        <v>2100</v>
      </c>
      <c r="B3536">
        <v>31.4</v>
      </c>
      <c r="C3536">
        <v>0.56999999999999995</v>
      </c>
      <c r="D3536">
        <v>7.7</v>
      </c>
      <c r="F3536">
        <v>14.5</v>
      </c>
      <c r="G3536" s="3">
        <f>F3536/Conversions!$C$4</f>
        <v>11.270890011659542</v>
      </c>
      <c r="H3536">
        <v>0.21</v>
      </c>
      <c r="I3536" s="3">
        <f>H3536/Conversions!$C$6</f>
        <v>0.16263940520446096</v>
      </c>
      <c r="J3536">
        <v>1.5</v>
      </c>
      <c r="K3536">
        <v>20.8</v>
      </c>
      <c r="L3536">
        <v>1.49</v>
      </c>
      <c r="M3536">
        <v>0.79</v>
      </c>
      <c r="U3536">
        <f t="shared" si="100"/>
        <v>78.959999999999994</v>
      </c>
      <c r="V3536">
        <v>1.3</v>
      </c>
      <c r="X3536">
        <v>57.5</v>
      </c>
      <c r="BZ3536" t="s">
        <v>2649</v>
      </c>
      <c r="CD3536" s="3" t="s">
        <v>2791</v>
      </c>
      <c r="CE3536" s="3" t="s">
        <v>2791</v>
      </c>
    </row>
    <row r="3537" spans="1:83">
      <c r="A3537" t="s">
        <v>2100</v>
      </c>
      <c r="B3537">
        <v>53.7</v>
      </c>
      <c r="C3537">
        <v>1.04</v>
      </c>
      <c r="D3537">
        <v>13.3</v>
      </c>
      <c r="F3537">
        <v>20.2</v>
      </c>
      <c r="G3537" s="3">
        <f>F3537/Conversions!$C$4</f>
        <v>15.701515740380879</v>
      </c>
      <c r="H3537">
        <v>0.15</v>
      </c>
      <c r="I3537" s="3">
        <f>H3537/Conversions!$C$6</f>
        <v>0.11617100371747212</v>
      </c>
      <c r="J3537">
        <v>5.2</v>
      </c>
      <c r="K3537">
        <v>1.9</v>
      </c>
      <c r="L3537">
        <v>2.92</v>
      </c>
      <c r="M3537">
        <v>2.39</v>
      </c>
      <c r="U3537">
        <f t="shared" si="100"/>
        <v>100.80000000000001</v>
      </c>
      <c r="V3537">
        <v>6.8</v>
      </c>
      <c r="X3537">
        <v>145</v>
      </c>
      <c r="Y3537">
        <v>182.9</v>
      </c>
      <c r="BZ3537" t="s">
        <v>2649</v>
      </c>
      <c r="CD3537" s="3" t="s">
        <v>2791</v>
      </c>
      <c r="CE3537" s="3" t="s">
        <v>2791</v>
      </c>
    </row>
    <row r="3538" spans="1:83">
      <c r="A3538" t="s">
        <v>2100</v>
      </c>
      <c r="B3538">
        <v>50.9</v>
      </c>
      <c r="C3538">
        <v>0.99</v>
      </c>
      <c r="D3538">
        <v>11.7</v>
      </c>
      <c r="F3538">
        <v>20.8</v>
      </c>
      <c r="G3538" s="3">
        <f>F3538/Conversions!$C$4</f>
        <v>16.167897396035755</v>
      </c>
      <c r="H3538">
        <v>0.17</v>
      </c>
      <c r="I3538" s="3">
        <f>H3538/Conversions!$C$6</f>
        <v>0.13166047087980176</v>
      </c>
      <c r="J3538">
        <v>4.7</v>
      </c>
      <c r="K3538">
        <v>4.5999999999999996</v>
      </c>
      <c r="L3538">
        <v>2.46</v>
      </c>
      <c r="M3538">
        <v>2.11</v>
      </c>
      <c r="U3538">
        <f t="shared" si="100"/>
        <v>98.429999999999993</v>
      </c>
      <c r="V3538">
        <v>6.6</v>
      </c>
      <c r="X3538">
        <v>132.1</v>
      </c>
      <c r="Y3538">
        <v>138.1</v>
      </c>
      <c r="BZ3538" t="s">
        <v>2649</v>
      </c>
      <c r="CD3538" s="3" t="s">
        <v>2791</v>
      </c>
      <c r="CE3538" s="3" t="s">
        <v>2791</v>
      </c>
    </row>
    <row r="3539" spans="1:83">
      <c r="A3539" t="s">
        <v>2101</v>
      </c>
      <c r="B3539">
        <v>50.2</v>
      </c>
      <c r="C3539">
        <v>0.93</v>
      </c>
      <c r="D3539">
        <v>10.199999999999999</v>
      </c>
      <c r="F3539">
        <v>19.100000000000001</v>
      </c>
      <c r="G3539" s="3">
        <f>F3539/Conversions!$C$4</f>
        <v>14.846482705013605</v>
      </c>
      <c r="H3539">
        <v>0.16</v>
      </c>
      <c r="I3539" s="3">
        <f>H3539/Conversions!$C$6</f>
        <v>0.12391573729863693</v>
      </c>
      <c r="J3539">
        <v>4.7</v>
      </c>
      <c r="K3539">
        <v>5</v>
      </c>
      <c r="L3539">
        <v>2.25</v>
      </c>
      <c r="M3539">
        <v>1.77</v>
      </c>
      <c r="U3539">
        <f t="shared" si="100"/>
        <v>94.31</v>
      </c>
      <c r="V3539">
        <v>7.2</v>
      </c>
      <c r="X3539">
        <v>85.9</v>
      </c>
      <c r="BZ3539" t="s">
        <v>2649</v>
      </c>
      <c r="CD3539" s="3" t="s">
        <v>2791</v>
      </c>
      <c r="CE3539" s="3" t="s">
        <v>2791</v>
      </c>
    </row>
    <row r="3540" spans="1:83">
      <c r="A3540" t="s">
        <v>2101</v>
      </c>
      <c r="B3540">
        <v>53.9</v>
      </c>
      <c r="C3540">
        <v>0.94</v>
      </c>
      <c r="D3540">
        <v>11.2</v>
      </c>
      <c r="F3540">
        <v>19.600000000000001</v>
      </c>
      <c r="G3540" s="3">
        <f>F3540/Conversions!$C$4</f>
        <v>15.235134084726003</v>
      </c>
      <c r="H3540">
        <v>0.14000000000000001</v>
      </c>
      <c r="I3540" s="3">
        <f>H3540/Conversions!$C$6</f>
        <v>0.10842627013630733</v>
      </c>
      <c r="J3540">
        <v>5.5</v>
      </c>
      <c r="K3540">
        <v>1.9</v>
      </c>
      <c r="L3540">
        <v>2.72</v>
      </c>
      <c r="M3540">
        <v>2.42</v>
      </c>
      <c r="U3540">
        <f t="shared" si="100"/>
        <v>98.32</v>
      </c>
      <c r="V3540">
        <v>6.2</v>
      </c>
      <c r="X3540">
        <v>139</v>
      </c>
      <c r="Y3540">
        <v>148.6</v>
      </c>
      <c r="BZ3540" t="s">
        <v>2649</v>
      </c>
      <c r="CD3540" s="3" t="s">
        <v>2791</v>
      </c>
      <c r="CE3540" s="3" t="s">
        <v>2791</v>
      </c>
    </row>
    <row r="3541" spans="1:83">
      <c r="A3541" t="s">
        <v>2101</v>
      </c>
      <c r="B3541">
        <v>53.6</v>
      </c>
      <c r="C3541">
        <v>1.1299999999999999</v>
      </c>
      <c r="D3541">
        <v>12</v>
      </c>
      <c r="F3541">
        <v>20.2</v>
      </c>
      <c r="G3541" s="3">
        <f>F3541/Conversions!$C$4</f>
        <v>15.701515740380879</v>
      </c>
      <c r="H3541">
        <v>0.15</v>
      </c>
      <c r="I3541" s="3">
        <f>H3541/Conversions!$C$6</f>
        <v>0.11617100371747212</v>
      </c>
      <c r="J3541">
        <v>5.0999999999999996</v>
      </c>
      <c r="K3541">
        <v>2</v>
      </c>
      <c r="L3541">
        <v>2.79</v>
      </c>
      <c r="M3541">
        <v>2.2200000000000002</v>
      </c>
      <c r="U3541">
        <f t="shared" si="100"/>
        <v>99.19</v>
      </c>
      <c r="V3541">
        <v>9.1</v>
      </c>
      <c r="X3541">
        <v>127</v>
      </c>
      <c r="Y3541">
        <v>213.3</v>
      </c>
      <c r="BZ3541" t="s">
        <v>2649</v>
      </c>
      <c r="CD3541" s="3" t="s">
        <v>2791</v>
      </c>
      <c r="CE3541" s="3" t="s">
        <v>2791</v>
      </c>
    </row>
    <row r="3542" spans="1:83">
      <c r="A3542" t="s">
        <v>2101</v>
      </c>
      <c r="B3542">
        <v>54</v>
      </c>
      <c r="C3542">
        <v>1.01</v>
      </c>
      <c r="D3542">
        <v>12</v>
      </c>
      <c r="F3542">
        <v>20.100000000000001</v>
      </c>
      <c r="G3542" s="3">
        <f>F3542/Conversions!$C$4</f>
        <v>15.6237854644384</v>
      </c>
      <c r="H3542">
        <v>0.13</v>
      </c>
      <c r="I3542" s="3">
        <f>H3542/Conversions!$C$6</f>
        <v>0.10068153655514252</v>
      </c>
      <c r="J3542">
        <v>5.2</v>
      </c>
      <c r="K3542">
        <v>1.8</v>
      </c>
      <c r="L3542">
        <v>2.65</v>
      </c>
      <c r="M3542">
        <v>2.13</v>
      </c>
      <c r="U3542">
        <f t="shared" si="100"/>
        <v>99.02000000000001</v>
      </c>
      <c r="V3542">
        <v>6.9</v>
      </c>
      <c r="X3542">
        <v>138.19999999999999</v>
      </c>
      <c r="Y3542">
        <v>195.7</v>
      </c>
      <c r="BZ3542" t="s">
        <v>2649</v>
      </c>
      <c r="CD3542" s="3" t="s">
        <v>2791</v>
      </c>
      <c r="CE3542" s="3" t="s">
        <v>2791</v>
      </c>
    </row>
    <row r="3543" spans="1:83">
      <c r="A3543" t="s">
        <v>2101</v>
      </c>
      <c r="B3543">
        <v>50.2</v>
      </c>
      <c r="C3543">
        <v>1.1599999999999999</v>
      </c>
      <c r="D3543">
        <v>10.8</v>
      </c>
      <c r="F3543">
        <v>20.6</v>
      </c>
      <c r="G3543" s="3">
        <f>F3543/Conversions!$C$4</f>
        <v>16.012436844150798</v>
      </c>
      <c r="H3543">
        <v>0.17</v>
      </c>
      <c r="I3543" s="3">
        <f>H3543/Conversions!$C$6</f>
        <v>0.13166047087980176</v>
      </c>
      <c r="J3543">
        <v>4.7</v>
      </c>
      <c r="K3543">
        <v>4</v>
      </c>
      <c r="L3543">
        <v>2.2400000000000002</v>
      </c>
      <c r="M3543">
        <v>1.81</v>
      </c>
      <c r="U3543">
        <f t="shared" si="100"/>
        <v>95.68</v>
      </c>
      <c r="V3543">
        <v>8.8000000000000007</v>
      </c>
      <c r="X3543">
        <v>127.1</v>
      </c>
      <c r="Y3543">
        <v>16.600000000000001</v>
      </c>
      <c r="BZ3543" t="s">
        <v>2649</v>
      </c>
      <c r="CD3543" s="3" t="s">
        <v>2791</v>
      </c>
      <c r="CE3543" s="3" t="s">
        <v>2791</v>
      </c>
    </row>
    <row r="3544" spans="1:83">
      <c r="A3544" t="s">
        <v>2101</v>
      </c>
      <c r="B3544">
        <v>50.5</v>
      </c>
      <c r="C3544">
        <v>0.96</v>
      </c>
      <c r="D3544">
        <v>10.199999999999999</v>
      </c>
      <c r="F3544">
        <v>20.6</v>
      </c>
      <c r="G3544" s="3">
        <f>F3544/Conversions!$C$4</f>
        <v>16.012436844150798</v>
      </c>
      <c r="H3544">
        <v>0.16</v>
      </c>
      <c r="I3544" s="3">
        <f>H3544/Conversions!$C$6</f>
        <v>0.12391573729863693</v>
      </c>
      <c r="J3544">
        <v>4.9000000000000004</v>
      </c>
      <c r="K3544">
        <v>4.9000000000000004</v>
      </c>
      <c r="L3544">
        <v>2.34</v>
      </c>
      <c r="M3544">
        <v>1.88</v>
      </c>
      <c r="U3544">
        <f t="shared" si="100"/>
        <v>96.44</v>
      </c>
      <c r="V3544">
        <v>7.1</v>
      </c>
      <c r="X3544">
        <v>121.3</v>
      </c>
      <c r="Y3544">
        <v>125</v>
      </c>
      <c r="BZ3544" t="s">
        <v>2649</v>
      </c>
      <c r="CD3544" s="3" t="s">
        <v>2791</v>
      </c>
      <c r="CE3544" s="3" t="s">
        <v>2791</v>
      </c>
    </row>
    <row r="3545" spans="1:83">
      <c r="A3545" t="s">
        <v>2101</v>
      </c>
      <c r="B3545">
        <v>48.7</v>
      </c>
      <c r="C3545">
        <v>1</v>
      </c>
      <c r="D3545">
        <v>11</v>
      </c>
      <c r="F3545">
        <v>21.1</v>
      </c>
      <c r="G3545" s="3">
        <f>F3545/Conversions!$C$4</f>
        <v>16.401088223863198</v>
      </c>
      <c r="H3545">
        <v>0.19</v>
      </c>
      <c r="I3545" s="3">
        <f>H3545/Conversions!$C$6</f>
        <v>0.14714993804213136</v>
      </c>
      <c r="J3545">
        <v>4.9000000000000004</v>
      </c>
      <c r="K3545">
        <v>5.3</v>
      </c>
      <c r="L3545">
        <v>2.08</v>
      </c>
      <c r="M3545">
        <v>1.73</v>
      </c>
      <c r="U3545">
        <f t="shared" si="100"/>
        <v>96</v>
      </c>
      <c r="V3545">
        <v>8.5</v>
      </c>
      <c r="X3545">
        <v>17</v>
      </c>
      <c r="Y3545">
        <v>125.9</v>
      </c>
      <c r="BZ3545" t="s">
        <v>2649</v>
      </c>
      <c r="CD3545" s="3" t="s">
        <v>2791</v>
      </c>
      <c r="CE3545" s="3" t="s">
        <v>2791</v>
      </c>
    </row>
    <row r="3546" spans="1:83">
      <c r="A3546" t="s">
        <v>2101</v>
      </c>
      <c r="B3546">
        <v>47.2</v>
      </c>
      <c r="C3546">
        <v>0.92</v>
      </c>
      <c r="D3546">
        <v>9.6</v>
      </c>
      <c r="F3546">
        <v>20.399999999999999</v>
      </c>
      <c r="G3546" s="3">
        <f>F3546/Conversions!$C$4</f>
        <v>15.856976292265836</v>
      </c>
      <c r="H3546">
        <v>0.2</v>
      </c>
      <c r="I3546" s="3">
        <f>H3546/Conversions!$C$6</f>
        <v>0.15489467162329618</v>
      </c>
      <c r="J3546">
        <v>4.9000000000000004</v>
      </c>
      <c r="K3546">
        <v>7.5</v>
      </c>
      <c r="L3546">
        <v>1.64</v>
      </c>
      <c r="M3546">
        <v>1.44</v>
      </c>
      <c r="U3546">
        <f t="shared" si="100"/>
        <v>93.800000000000011</v>
      </c>
      <c r="V3546">
        <v>9.5</v>
      </c>
      <c r="X3546">
        <v>17.600000000000001</v>
      </c>
      <c r="BZ3546" t="s">
        <v>2649</v>
      </c>
      <c r="CD3546" s="3" t="s">
        <v>2791</v>
      </c>
      <c r="CE3546" s="3" t="s">
        <v>2791</v>
      </c>
    </row>
    <row r="3547" spans="1:83">
      <c r="A3547" t="s">
        <v>2101</v>
      </c>
      <c r="B3547">
        <v>53.9</v>
      </c>
      <c r="C3547">
        <v>1.08</v>
      </c>
      <c r="D3547">
        <v>12.2</v>
      </c>
      <c r="F3547">
        <v>20.9</v>
      </c>
      <c r="G3547" s="3">
        <f>F3547/Conversions!$C$4</f>
        <v>16.245627671978234</v>
      </c>
      <c r="H3547">
        <v>0.15</v>
      </c>
      <c r="I3547" s="3">
        <f>H3547/Conversions!$C$6</f>
        <v>0.11617100371747212</v>
      </c>
      <c r="J3547">
        <v>5.5</v>
      </c>
      <c r="K3547">
        <v>1.8</v>
      </c>
      <c r="L3547">
        <v>2.58</v>
      </c>
      <c r="M3547">
        <v>2.25</v>
      </c>
      <c r="U3547">
        <f t="shared" si="100"/>
        <v>100.35999999999999</v>
      </c>
      <c r="V3547">
        <v>7.6</v>
      </c>
      <c r="X3547">
        <v>143.6</v>
      </c>
      <c r="Y3547">
        <v>271.7</v>
      </c>
      <c r="BZ3547" t="s">
        <v>2649</v>
      </c>
      <c r="CD3547" s="3" t="s">
        <v>2791</v>
      </c>
      <c r="CE3547" s="3" t="s">
        <v>2791</v>
      </c>
    </row>
    <row r="3548" spans="1:83">
      <c r="A3548" t="s">
        <v>2102</v>
      </c>
      <c r="B3548">
        <v>54.2</v>
      </c>
      <c r="C3548">
        <v>1.1100000000000001</v>
      </c>
      <c r="D3548">
        <v>13.3</v>
      </c>
      <c r="F3548">
        <v>20.5</v>
      </c>
      <c r="G3548" s="3">
        <f>F3548/Conversions!$C$4</f>
        <v>15.934706568208318</v>
      </c>
      <c r="H3548">
        <v>0.15</v>
      </c>
      <c r="I3548" s="3">
        <f>H3548/Conversions!$C$6</f>
        <v>0.11617100371747212</v>
      </c>
      <c r="J3548">
        <v>5.0999999999999996</v>
      </c>
      <c r="K3548">
        <v>1.8</v>
      </c>
      <c r="L3548">
        <v>3</v>
      </c>
      <c r="M3548">
        <v>2.54</v>
      </c>
      <c r="U3548">
        <f t="shared" si="100"/>
        <v>101.7</v>
      </c>
      <c r="V3548">
        <v>7.5</v>
      </c>
      <c r="X3548">
        <v>129.4</v>
      </c>
      <c r="Y3548">
        <v>24.1</v>
      </c>
      <c r="BZ3548" t="s">
        <v>2649</v>
      </c>
      <c r="CD3548" s="3" t="s">
        <v>2791</v>
      </c>
      <c r="CE3548" s="3" t="s">
        <v>2791</v>
      </c>
    </row>
    <row r="3549" spans="1:83">
      <c r="A3549" t="s">
        <v>2102</v>
      </c>
      <c r="B3549">
        <v>47</v>
      </c>
      <c r="C3549">
        <v>0.89</v>
      </c>
      <c r="D3549">
        <v>9.8000000000000007</v>
      </c>
      <c r="F3549">
        <v>19.5</v>
      </c>
      <c r="G3549" s="3">
        <f>F3549/Conversions!$C$4</f>
        <v>15.157403808783522</v>
      </c>
      <c r="H3549">
        <v>0.2</v>
      </c>
      <c r="I3549" s="3">
        <f>H3549/Conversions!$C$6</f>
        <v>0.15489467162329618</v>
      </c>
      <c r="J3549">
        <v>4.4000000000000004</v>
      </c>
      <c r="K3549">
        <v>10.3</v>
      </c>
      <c r="L3549">
        <v>1.73</v>
      </c>
      <c r="M3549">
        <v>1.33</v>
      </c>
      <c r="U3549">
        <f t="shared" si="100"/>
        <v>95.149999999999991</v>
      </c>
      <c r="V3549">
        <v>14.4</v>
      </c>
      <c r="X3549">
        <v>9.3000000000000007</v>
      </c>
      <c r="BZ3549" t="s">
        <v>2649</v>
      </c>
      <c r="CD3549" s="3" t="s">
        <v>2791</v>
      </c>
      <c r="CE3549" s="3" t="s">
        <v>2791</v>
      </c>
    </row>
    <row r="3550" spans="1:83">
      <c r="A3550" t="s">
        <v>2102</v>
      </c>
      <c r="B3550">
        <v>54</v>
      </c>
      <c r="C3550">
        <v>1.07</v>
      </c>
      <c r="D3550">
        <v>14</v>
      </c>
      <c r="F3550">
        <v>20.6</v>
      </c>
      <c r="G3550" s="3">
        <f>F3550/Conversions!$C$4</f>
        <v>16.012436844150798</v>
      </c>
      <c r="H3550">
        <v>0.16</v>
      </c>
      <c r="I3550" s="3">
        <f>H3550/Conversions!$C$6</f>
        <v>0.12391573729863693</v>
      </c>
      <c r="J3550">
        <v>5</v>
      </c>
      <c r="K3550">
        <v>2.2999999999999998</v>
      </c>
      <c r="L3550">
        <v>2.98</v>
      </c>
      <c r="M3550">
        <v>2.35</v>
      </c>
      <c r="U3550">
        <f t="shared" si="100"/>
        <v>102.45999999999998</v>
      </c>
      <c r="V3550">
        <v>6.6</v>
      </c>
      <c r="X3550">
        <v>18.2</v>
      </c>
      <c r="Y3550">
        <v>143.80000000000001</v>
      </c>
      <c r="BZ3550" t="s">
        <v>2649</v>
      </c>
      <c r="CD3550" s="3" t="s">
        <v>2791</v>
      </c>
      <c r="CE3550" s="3" t="s">
        <v>2791</v>
      </c>
    </row>
    <row r="3551" spans="1:83">
      <c r="A3551" t="s">
        <v>2102</v>
      </c>
      <c r="B3551">
        <v>54.7</v>
      </c>
      <c r="C3551">
        <v>1.27</v>
      </c>
      <c r="D3551">
        <v>12</v>
      </c>
      <c r="F3551">
        <v>20.6</v>
      </c>
      <c r="G3551" s="3">
        <f>F3551/Conversions!$C$4</f>
        <v>16.012436844150798</v>
      </c>
      <c r="H3551">
        <v>0.16</v>
      </c>
      <c r="I3551" s="3">
        <f>H3551/Conversions!$C$6</f>
        <v>0.12391573729863693</v>
      </c>
      <c r="J3551">
        <v>5.0999999999999996</v>
      </c>
      <c r="K3551">
        <v>1.9</v>
      </c>
      <c r="L3551">
        <v>2.86</v>
      </c>
      <c r="M3551">
        <v>2.56</v>
      </c>
      <c r="U3551">
        <f t="shared" si="100"/>
        <v>101.15</v>
      </c>
      <c r="V3551">
        <v>7.1</v>
      </c>
      <c r="X3551">
        <v>144.4</v>
      </c>
      <c r="Y3551">
        <v>195.2</v>
      </c>
      <c r="BZ3551" t="s">
        <v>2649</v>
      </c>
      <c r="CD3551" s="3" t="s">
        <v>2791</v>
      </c>
      <c r="CE3551" s="3" t="s">
        <v>2791</v>
      </c>
    </row>
    <row r="3552" spans="1:83">
      <c r="A3552" t="s">
        <v>2102</v>
      </c>
      <c r="B3552">
        <v>54.3</v>
      </c>
      <c r="C3552">
        <v>1.06</v>
      </c>
      <c r="D3552">
        <v>12.5</v>
      </c>
      <c r="F3552">
        <v>20.8</v>
      </c>
      <c r="G3552" s="3">
        <f>F3552/Conversions!$C$4</f>
        <v>16.167897396035755</v>
      </c>
      <c r="H3552">
        <v>0.16</v>
      </c>
      <c r="I3552" s="3">
        <f>H3552/Conversions!$C$6</f>
        <v>0.12391573729863693</v>
      </c>
      <c r="J3552">
        <v>5.0999999999999996</v>
      </c>
      <c r="K3552">
        <v>2.2999999999999998</v>
      </c>
      <c r="L3552">
        <v>2.67</v>
      </c>
      <c r="M3552">
        <v>2.34</v>
      </c>
      <c r="U3552">
        <f t="shared" si="100"/>
        <v>101.23</v>
      </c>
      <c r="V3552">
        <v>7.3</v>
      </c>
      <c r="X3552">
        <v>137</v>
      </c>
      <c r="Y3552">
        <v>157.4</v>
      </c>
      <c r="BZ3552" t="s">
        <v>2649</v>
      </c>
      <c r="CD3552" s="3" t="s">
        <v>2791</v>
      </c>
      <c r="CE3552" s="3" t="s">
        <v>2791</v>
      </c>
    </row>
    <row r="3553" spans="1:83">
      <c r="A3553" t="s">
        <v>2102</v>
      </c>
      <c r="B3553">
        <v>53.7</v>
      </c>
      <c r="C3553">
        <v>1.03</v>
      </c>
      <c r="D3553">
        <v>12.5</v>
      </c>
      <c r="F3553">
        <v>21</v>
      </c>
      <c r="G3553" s="3">
        <f>F3553/Conversions!$C$4</f>
        <v>16.323357947920716</v>
      </c>
      <c r="H3553">
        <v>0.15</v>
      </c>
      <c r="I3553" s="3">
        <f>H3553/Conversions!$C$6</f>
        <v>0.11617100371747212</v>
      </c>
      <c r="J3553">
        <v>5.0999999999999996</v>
      </c>
      <c r="K3553">
        <v>2.9</v>
      </c>
      <c r="L3553">
        <v>2.69</v>
      </c>
      <c r="M3553">
        <v>2.06</v>
      </c>
      <c r="U3553">
        <f t="shared" si="100"/>
        <v>101.13000000000001</v>
      </c>
      <c r="V3553">
        <v>9.1</v>
      </c>
      <c r="X3553">
        <v>141.6</v>
      </c>
      <c r="BZ3553" t="s">
        <v>2649</v>
      </c>
      <c r="CD3553" s="3" t="s">
        <v>2791</v>
      </c>
      <c r="CE3553" s="3" t="s">
        <v>2791</v>
      </c>
    </row>
    <row r="3554" spans="1:83">
      <c r="A3554" t="s">
        <v>2102</v>
      </c>
      <c r="B3554">
        <v>53.6</v>
      </c>
      <c r="C3554">
        <v>1.03</v>
      </c>
      <c r="D3554">
        <v>12.1</v>
      </c>
      <c r="F3554">
        <v>20</v>
      </c>
      <c r="G3554" s="3">
        <f>F3554/Conversions!$C$4</f>
        <v>15.54605518849592</v>
      </c>
      <c r="H3554">
        <v>0.15</v>
      </c>
      <c r="I3554" s="3">
        <f>H3554/Conversions!$C$6</f>
        <v>0.11617100371747212</v>
      </c>
      <c r="J3554">
        <v>5.9</v>
      </c>
      <c r="K3554">
        <v>2</v>
      </c>
      <c r="L3554">
        <v>2.82</v>
      </c>
      <c r="M3554">
        <v>2.29</v>
      </c>
      <c r="U3554">
        <f t="shared" si="100"/>
        <v>99.89</v>
      </c>
      <c r="V3554">
        <v>6.4</v>
      </c>
      <c r="X3554">
        <v>158.80000000000001</v>
      </c>
      <c r="Y3554">
        <v>19.2</v>
      </c>
      <c r="BZ3554" t="s">
        <v>2649</v>
      </c>
      <c r="CD3554" s="3" t="s">
        <v>2791</v>
      </c>
      <c r="CE3554" s="3" t="s">
        <v>2791</v>
      </c>
    </row>
    <row r="3555" spans="1:83">
      <c r="A3555" t="s">
        <v>2102</v>
      </c>
      <c r="B3555">
        <v>50.9</v>
      </c>
      <c r="C3555">
        <v>0.92</v>
      </c>
      <c r="D3555">
        <v>11.7</v>
      </c>
      <c r="F3555">
        <v>21.3</v>
      </c>
      <c r="G3555" s="3">
        <f>F3555/Conversions!$C$4</f>
        <v>16.556548775748155</v>
      </c>
      <c r="H3555">
        <v>0.18</v>
      </c>
      <c r="I3555" s="3">
        <f>H3555/Conversions!$C$6</f>
        <v>0.13940520446096655</v>
      </c>
      <c r="J3555">
        <v>3.6</v>
      </c>
      <c r="K3555">
        <v>5.2</v>
      </c>
      <c r="L3555">
        <v>2.97</v>
      </c>
      <c r="M3555">
        <v>2.0499999999999998</v>
      </c>
      <c r="U3555">
        <f t="shared" si="100"/>
        <v>98.820000000000007</v>
      </c>
      <c r="V3555">
        <v>8.6999999999999993</v>
      </c>
      <c r="X3555">
        <v>115.3</v>
      </c>
      <c r="BZ3555" t="s">
        <v>2649</v>
      </c>
      <c r="CD3555" s="3" t="s">
        <v>2791</v>
      </c>
      <c r="CE3555" s="3" t="s">
        <v>2791</v>
      </c>
    </row>
    <row r="3556" spans="1:83">
      <c r="A3556" t="s">
        <v>2102</v>
      </c>
      <c r="B3556">
        <v>53.3</v>
      </c>
      <c r="C3556">
        <v>1.08</v>
      </c>
      <c r="D3556">
        <v>12.7</v>
      </c>
      <c r="F3556">
        <v>21.6</v>
      </c>
      <c r="G3556" s="3">
        <f>F3556/Conversions!$C$4</f>
        <v>16.789739603575594</v>
      </c>
      <c r="H3556">
        <v>0.16</v>
      </c>
      <c r="I3556" s="3">
        <f>H3556/Conversions!$C$6</f>
        <v>0.12391573729863693</v>
      </c>
      <c r="J3556">
        <v>5.0999999999999996</v>
      </c>
      <c r="K3556">
        <v>2.2999999999999998</v>
      </c>
      <c r="L3556">
        <v>2.64</v>
      </c>
      <c r="M3556">
        <v>2.5499999999999998</v>
      </c>
      <c r="U3556">
        <f t="shared" si="100"/>
        <v>101.43</v>
      </c>
      <c r="V3556">
        <v>7.7</v>
      </c>
      <c r="X3556">
        <v>152.80000000000001</v>
      </c>
      <c r="Y3556">
        <v>165.6</v>
      </c>
      <c r="BZ3556" t="s">
        <v>2649</v>
      </c>
      <c r="CD3556" s="3" t="s">
        <v>2791</v>
      </c>
      <c r="CE3556" s="3" t="s">
        <v>2791</v>
      </c>
    </row>
    <row r="3557" spans="1:83">
      <c r="A3557" t="s">
        <v>2102</v>
      </c>
      <c r="B3557">
        <v>55.2</v>
      </c>
      <c r="C3557">
        <v>1.1100000000000001</v>
      </c>
      <c r="D3557">
        <v>12.2</v>
      </c>
      <c r="F3557">
        <v>20.399999999999999</v>
      </c>
      <c r="G3557" s="3">
        <f>F3557/Conversions!$C$4</f>
        <v>15.856976292265836</v>
      </c>
      <c r="H3557">
        <v>0.14000000000000001</v>
      </c>
      <c r="I3557" s="3">
        <f>H3557/Conversions!$C$6</f>
        <v>0.10842627013630733</v>
      </c>
      <c r="J3557">
        <v>5.3</v>
      </c>
      <c r="K3557">
        <v>1.8</v>
      </c>
      <c r="L3557">
        <v>2.9</v>
      </c>
      <c r="M3557">
        <v>2.61</v>
      </c>
      <c r="U3557">
        <f t="shared" si="100"/>
        <v>101.66</v>
      </c>
      <c r="V3557">
        <v>9.3000000000000007</v>
      </c>
      <c r="X3557">
        <v>143.30000000000001</v>
      </c>
      <c r="Y3557">
        <v>13</v>
      </c>
      <c r="BZ3557" t="s">
        <v>2649</v>
      </c>
      <c r="CD3557" s="3" t="s">
        <v>2791</v>
      </c>
      <c r="CE3557" s="3" t="s">
        <v>2791</v>
      </c>
    </row>
    <row r="3558" spans="1:83">
      <c r="A3558" t="s">
        <v>2103</v>
      </c>
      <c r="B3558">
        <v>46.5</v>
      </c>
      <c r="C3558">
        <v>0.9</v>
      </c>
      <c r="D3558">
        <v>9.4</v>
      </c>
      <c r="F3558">
        <v>20.6</v>
      </c>
      <c r="G3558" s="3">
        <f>F3558/Conversions!$C$4</f>
        <v>16.012436844150798</v>
      </c>
      <c r="H3558">
        <v>0.14000000000000001</v>
      </c>
      <c r="I3558" s="3">
        <f>H3558/Conversions!$C$6</f>
        <v>0.10842627013630733</v>
      </c>
      <c r="J3558">
        <v>4.2</v>
      </c>
      <c r="K3558">
        <v>6.9</v>
      </c>
      <c r="L3558">
        <v>2.0099999999999998</v>
      </c>
      <c r="M3558">
        <v>1.78</v>
      </c>
      <c r="U3558">
        <f t="shared" si="100"/>
        <v>92.43</v>
      </c>
      <c r="V3558">
        <v>8.1999999999999993</v>
      </c>
      <c r="X3558">
        <v>137.80000000000001</v>
      </c>
      <c r="BZ3558" t="s">
        <v>2649</v>
      </c>
      <c r="CD3558" s="3" t="s">
        <v>2791</v>
      </c>
      <c r="CE3558" s="3" t="s">
        <v>2791</v>
      </c>
    </row>
    <row r="3559" spans="1:83">
      <c r="A3559" t="s">
        <v>2103</v>
      </c>
      <c r="B3559">
        <v>46</v>
      </c>
      <c r="C3559">
        <v>1.02</v>
      </c>
      <c r="D3559">
        <v>9.5</v>
      </c>
      <c r="F3559">
        <v>19.7</v>
      </c>
      <c r="G3559" s="3">
        <f>F3559/Conversions!$C$4</f>
        <v>15.312864360668479</v>
      </c>
      <c r="H3559">
        <v>0.17</v>
      </c>
      <c r="I3559" s="3">
        <f>H3559/Conversions!$C$6</f>
        <v>0.13166047087980176</v>
      </c>
      <c r="J3559">
        <v>4.2</v>
      </c>
      <c r="K3559">
        <v>8</v>
      </c>
      <c r="L3559">
        <v>1.72</v>
      </c>
      <c r="M3559">
        <v>1.53</v>
      </c>
      <c r="U3559">
        <f t="shared" si="100"/>
        <v>91.84</v>
      </c>
      <c r="V3559">
        <v>8.5</v>
      </c>
      <c r="X3559">
        <v>13.2</v>
      </c>
      <c r="Y3559">
        <v>127.7</v>
      </c>
      <c r="BZ3559" t="s">
        <v>2649</v>
      </c>
      <c r="CD3559" s="3" t="s">
        <v>2791</v>
      </c>
      <c r="CE3559" s="3" t="s">
        <v>2791</v>
      </c>
    </row>
    <row r="3560" spans="1:83">
      <c r="A3560" t="s">
        <v>2103</v>
      </c>
      <c r="B3560">
        <v>42.6</v>
      </c>
      <c r="C3560">
        <v>0.82</v>
      </c>
      <c r="D3560">
        <v>8.5</v>
      </c>
      <c r="F3560">
        <v>16.899999999999999</v>
      </c>
      <c r="G3560" s="3">
        <f>F3560/Conversions!$C$4</f>
        <v>13.136416634279051</v>
      </c>
      <c r="H3560">
        <v>0.18</v>
      </c>
      <c r="I3560" s="3">
        <f>H3560/Conversions!$C$6</f>
        <v>0.13940520446096655</v>
      </c>
      <c r="J3560">
        <v>3.6</v>
      </c>
      <c r="K3560">
        <v>13.3</v>
      </c>
      <c r="L3560">
        <v>1.36</v>
      </c>
      <c r="M3560">
        <v>1.1299999999999999</v>
      </c>
      <c r="U3560">
        <f t="shared" si="100"/>
        <v>88.390000000000015</v>
      </c>
      <c r="V3560">
        <v>11.3</v>
      </c>
      <c r="X3560">
        <v>12.9</v>
      </c>
      <c r="BZ3560" t="s">
        <v>2649</v>
      </c>
      <c r="CD3560" s="3" t="s">
        <v>2791</v>
      </c>
      <c r="CE3560" s="3" t="s">
        <v>2791</v>
      </c>
    </row>
    <row r="3561" spans="1:83">
      <c r="A3561" t="s">
        <v>2104</v>
      </c>
      <c r="B3561">
        <v>53.8</v>
      </c>
      <c r="C3561">
        <v>1.1100000000000001</v>
      </c>
      <c r="D3561">
        <v>11.6</v>
      </c>
      <c r="F3561">
        <v>21.6</v>
      </c>
      <c r="G3561" s="3">
        <f>F3561/Conversions!$C$4</f>
        <v>16.789739603575594</v>
      </c>
      <c r="H3561">
        <v>0.13</v>
      </c>
      <c r="I3561" s="3">
        <f>H3561/Conversions!$C$6</f>
        <v>0.10068153655514252</v>
      </c>
      <c r="J3561">
        <v>4.8</v>
      </c>
      <c r="K3561">
        <v>1.9</v>
      </c>
      <c r="L3561">
        <v>2.37</v>
      </c>
      <c r="M3561">
        <v>2.41</v>
      </c>
      <c r="U3561">
        <f t="shared" si="100"/>
        <v>99.72</v>
      </c>
      <c r="V3561">
        <v>7.8</v>
      </c>
      <c r="X3561">
        <v>192.7</v>
      </c>
      <c r="Y3561">
        <v>168.5</v>
      </c>
      <c r="BZ3561" t="s">
        <v>2649</v>
      </c>
      <c r="CD3561" s="3" t="s">
        <v>2791</v>
      </c>
      <c r="CE3561" s="3" t="s">
        <v>2791</v>
      </c>
    </row>
    <row r="3562" spans="1:83">
      <c r="A3562" t="s">
        <v>2104</v>
      </c>
      <c r="B3562">
        <v>52.3</v>
      </c>
      <c r="C3562">
        <v>1.02</v>
      </c>
      <c r="D3562">
        <v>10.6</v>
      </c>
      <c r="F3562">
        <v>20.9</v>
      </c>
      <c r="G3562" s="3">
        <f>F3562/Conversions!$C$4</f>
        <v>16.245627671978234</v>
      </c>
      <c r="H3562">
        <v>0.15</v>
      </c>
      <c r="I3562" s="3">
        <f>H3562/Conversions!$C$6</f>
        <v>0.11617100371747212</v>
      </c>
      <c r="J3562">
        <v>4.5999999999999996</v>
      </c>
      <c r="K3562">
        <v>4.2</v>
      </c>
      <c r="L3562">
        <v>2.1800000000000002</v>
      </c>
      <c r="M3562">
        <v>2.19</v>
      </c>
      <c r="U3562">
        <f t="shared" si="100"/>
        <v>98.139999999999986</v>
      </c>
      <c r="V3562">
        <v>6.6</v>
      </c>
      <c r="X3562">
        <v>146.1</v>
      </c>
      <c r="BZ3562" t="s">
        <v>2649</v>
      </c>
      <c r="CD3562" s="3" t="s">
        <v>2791</v>
      </c>
      <c r="CE3562" s="3" t="s">
        <v>2791</v>
      </c>
    </row>
    <row r="3563" spans="1:83">
      <c r="A3563" t="s">
        <v>2104</v>
      </c>
      <c r="B3563">
        <v>49.4</v>
      </c>
      <c r="C3563">
        <v>0.99</v>
      </c>
      <c r="D3563">
        <v>11.2</v>
      </c>
      <c r="F3563">
        <v>20.2</v>
      </c>
      <c r="G3563" s="3">
        <f>F3563/Conversions!$C$4</f>
        <v>15.701515740380879</v>
      </c>
      <c r="H3563">
        <v>0.14000000000000001</v>
      </c>
      <c r="I3563" s="3">
        <f>H3563/Conversions!$C$6</f>
        <v>0.10842627013630733</v>
      </c>
      <c r="J3563">
        <v>3.6</v>
      </c>
      <c r="K3563">
        <v>6</v>
      </c>
      <c r="L3563">
        <v>1.96</v>
      </c>
      <c r="M3563">
        <v>1.55</v>
      </c>
      <c r="U3563">
        <f t="shared" si="100"/>
        <v>95.04</v>
      </c>
      <c r="V3563">
        <v>8.1999999999999993</v>
      </c>
      <c r="X3563">
        <v>89.3</v>
      </c>
      <c r="BZ3563" t="s">
        <v>2649</v>
      </c>
      <c r="CD3563" s="3" t="s">
        <v>2791</v>
      </c>
      <c r="CE3563" s="3" t="s">
        <v>2791</v>
      </c>
    </row>
    <row r="3564" spans="1:83">
      <c r="A3564" t="s">
        <v>2104</v>
      </c>
      <c r="B3564">
        <v>51.4</v>
      </c>
      <c r="C3564">
        <v>1.02</v>
      </c>
      <c r="D3564">
        <v>11.3</v>
      </c>
      <c r="F3564">
        <v>20.8</v>
      </c>
      <c r="G3564" s="3">
        <f>F3564/Conversions!$C$4</f>
        <v>16.167897396035755</v>
      </c>
      <c r="H3564">
        <v>0.14000000000000001</v>
      </c>
      <c r="I3564" s="3">
        <f>H3564/Conversions!$C$6</f>
        <v>0.10842627013630733</v>
      </c>
      <c r="J3564">
        <v>4.4000000000000004</v>
      </c>
      <c r="K3564">
        <v>4.3</v>
      </c>
      <c r="L3564">
        <v>2.7</v>
      </c>
      <c r="M3564">
        <v>1.78</v>
      </c>
      <c r="U3564">
        <f t="shared" ref="U3564:U3627" si="101">SUM(J3564:M3564,H3564,B3564:F3564)</f>
        <v>97.839999999999989</v>
      </c>
      <c r="V3564">
        <v>7.7</v>
      </c>
      <c r="X3564">
        <v>14.1</v>
      </c>
      <c r="Y3564">
        <v>122.3</v>
      </c>
      <c r="BZ3564" t="s">
        <v>2649</v>
      </c>
      <c r="CD3564" s="3" t="s">
        <v>2791</v>
      </c>
      <c r="CE3564" s="3" t="s">
        <v>2791</v>
      </c>
    </row>
    <row r="3565" spans="1:83">
      <c r="A3565" t="s">
        <v>2104</v>
      </c>
      <c r="B3565">
        <v>22.5</v>
      </c>
      <c r="C3565">
        <v>0.53</v>
      </c>
      <c r="D3565">
        <v>6.6</v>
      </c>
      <c r="F3565">
        <v>12.3</v>
      </c>
      <c r="G3565" s="3">
        <f>F3565/Conversions!$C$4</f>
        <v>9.5608239409249904</v>
      </c>
      <c r="H3565">
        <v>0.16</v>
      </c>
      <c r="I3565" s="3">
        <f>H3565/Conversions!$C$6</f>
        <v>0.12391573729863693</v>
      </c>
      <c r="J3565">
        <v>1</v>
      </c>
      <c r="K3565">
        <v>26.5</v>
      </c>
      <c r="L3565">
        <v>0.87</v>
      </c>
      <c r="M3565">
        <v>0.34</v>
      </c>
      <c r="U3565">
        <f t="shared" si="101"/>
        <v>70.800000000000011</v>
      </c>
      <c r="V3565">
        <v>7.2</v>
      </c>
      <c r="X3565">
        <v>64.3</v>
      </c>
      <c r="BZ3565" t="s">
        <v>2649</v>
      </c>
      <c r="CD3565" s="3" t="s">
        <v>2791</v>
      </c>
      <c r="CE3565" s="3" t="s">
        <v>2791</v>
      </c>
    </row>
    <row r="3566" spans="1:83">
      <c r="A3566" t="s">
        <v>2104</v>
      </c>
      <c r="B3566">
        <v>40.6</v>
      </c>
      <c r="C3566">
        <v>0.75</v>
      </c>
      <c r="D3566">
        <v>9.8000000000000007</v>
      </c>
      <c r="F3566">
        <v>18.5</v>
      </c>
      <c r="G3566" s="3">
        <f>F3566/Conversions!$C$4</f>
        <v>14.380101049358725</v>
      </c>
      <c r="H3566">
        <v>0.2</v>
      </c>
      <c r="I3566" s="3">
        <f>H3566/Conversions!$C$6</f>
        <v>0.15489467162329618</v>
      </c>
      <c r="J3566">
        <v>2.8</v>
      </c>
      <c r="K3566">
        <v>15</v>
      </c>
      <c r="L3566">
        <v>1.49</v>
      </c>
      <c r="M3566">
        <v>0.89</v>
      </c>
      <c r="U3566">
        <f t="shared" si="101"/>
        <v>90.03</v>
      </c>
      <c r="V3566">
        <v>1.5</v>
      </c>
      <c r="X3566">
        <v>76</v>
      </c>
      <c r="BZ3566" t="s">
        <v>2649</v>
      </c>
      <c r="CD3566" s="3" t="s">
        <v>2791</v>
      </c>
      <c r="CE3566" s="3" t="s">
        <v>2791</v>
      </c>
    </row>
    <row r="3567" spans="1:83">
      <c r="A3567" t="s">
        <v>2105</v>
      </c>
      <c r="B3567">
        <v>51.6</v>
      </c>
      <c r="C3567">
        <v>0.82</v>
      </c>
      <c r="D3567">
        <v>10.1</v>
      </c>
      <c r="F3567">
        <v>19.5</v>
      </c>
      <c r="G3567" s="3">
        <f>F3567/Conversions!$C$4</f>
        <v>15.157403808783522</v>
      </c>
      <c r="H3567">
        <v>0.15</v>
      </c>
      <c r="I3567" s="3">
        <f>H3567/Conversions!$C$6</f>
        <v>0.11617100371747212</v>
      </c>
      <c r="J3567">
        <v>5.3</v>
      </c>
      <c r="K3567">
        <v>1.8</v>
      </c>
      <c r="L3567">
        <v>4.09</v>
      </c>
      <c r="M3567">
        <v>1.1000000000000001</v>
      </c>
      <c r="U3567">
        <f t="shared" si="101"/>
        <v>94.46</v>
      </c>
      <c r="BZ3567" t="s">
        <v>2649</v>
      </c>
      <c r="CD3567" s="3" t="s">
        <v>2791</v>
      </c>
      <c r="CE3567" s="3" t="s">
        <v>2791</v>
      </c>
    </row>
    <row r="3568" spans="1:83">
      <c r="A3568" t="s">
        <v>2105</v>
      </c>
      <c r="B3568">
        <v>50.4</v>
      </c>
      <c r="C3568">
        <v>1.08</v>
      </c>
      <c r="D3568">
        <v>11.7</v>
      </c>
      <c r="F3568">
        <v>21</v>
      </c>
      <c r="G3568" s="3">
        <f>F3568/Conversions!$C$4</f>
        <v>16.323357947920716</v>
      </c>
      <c r="H3568">
        <v>0.19</v>
      </c>
      <c r="I3568" s="3">
        <f>H3568/Conversions!$C$6</f>
        <v>0.14714993804213136</v>
      </c>
      <c r="J3568">
        <v>4.9000000000000004</v>
      </c>
      <c r="K3568">
        <v>2.6</v>
      </c>
      <c r="L3568">
        <v>2.93</v>
      </c>
      <c r="M3568">
        <v>1.32</v>
      </c>
      <c r="U3568">
        <f t="shared" si="101"/>
        <v>96.11999999999999</v>
      </c>
      <c r="BZ3568" t="s">
        <v>2649</v>
      </c>
      <c r="CD3568" s="3" t="s">
        <v>2791</v>
      </c>
      <c r="CE3568" s="3" t="s">
        <v>2791</v>
      </c>
    </row>
    <row r="3569" spans="1:83">
      <c r="A3569" t="s">
        <v>2105</v>
      </c>
      <c r="B3569">
        <v>54.2</v>
      </c>
      <c r="C3569">
        <v>0.88</v>
      </c>
      <c r="D3569">
        <v>10.1</v>
      </c>
      <c r="F3569">
        <v>18.3</v>
      </c>
      <c r="G3569" s="3">
        <f>F3569/Conversions!$C$4</f>
        <v>14.224640497473766</v>
      </c>
      <c r="H3569">
        <v>0.14000000000000001</v>
      </c>
      <c r="I3569" s="3">
        <f>H3569/Conversions!$C$6</f>
        <v>0.10842627013630733</v>
      </c>
      <c r="J3569">
        <v>5.3</v>
      </c>
      <c r="K3569">
        <v>1.7</v>
      </c>
      <c r="L3569">
        <v>3.01</v>
      </c>
      <c r="M3569">
        <v>1.7</v>
      </c>
      <c r="U3569">
        <f t="shared" si="101"/>
        <v>95.329999999999984</v>
      </c>
      <c r="BZ3569" t="s">
        <v>2649</v>
      </c>
      <c r="CD3569" s="3" t="s">
        <v>2791</v>
      </c>
      <c r="CE3569" s="3" t="s">
        <v>2791</v>
      </c>
    </row>
    <row r="3570" spans="1:83">
      <c r="A3570" t="s">
        <v>2105</v>
      </c>
      <c r="B3570">
        <v>53.1</v>
      </c>
      <c r="C3570">
        <v>0.99</v>
      </c>
      <c r="D3570">
        <v>10.9</v>
      </c>
      <c r="F3570">
        <v>19.3</v>
      </c>
      <c r="G3570" s="3">
        <f>F3570/Conversions!$C$4</f>
        <v>15.001943256898564</v>
      </c>
      <c r="H3570">
        <v>0.14000000000000001</v>
      </c>
      <c r="I3570" s="3">
        <f>H3570/Conversions!$C$6</f>
        <v>0.10842627013630733</v>
      </c>
      <c r="J3570">
        <v>5.4</v>
      </c>
      <c r="K3570">
        <v>1.5</v>
      </c>
      <c r="L3570">
        <v>2.87</v>
      </c>
      <c r="M3570">
        <v>1.85</v>
      </c>
      <c r="U3570">
        <f t="shared" si="101"/>
        <v>96.05</v>
      </c>
      <c r="BZ3570" t="s">
        <v>2649</v>
      </c>
      <c r="CD3570" s="3" t="s">
        <v>2791</v>
      </c>
      <c r="CE3570" s="3" t="s">
        <v>2791</v>
      </c>
    </row>
    <row r="3571" spans="1:83">
      <c r="A3571" t="s">
        <v>2105</v>
      </c>
      <c r="B3571">
        <v>53.6</v>
      </c>
      <c r="C3571">
        <v>1.32</v>
      </c>
      <c r="D3571">
        <v>10.7</v>
      </c>
      <c r="F3571">
        <v>21.7</v>
      </c>
      <c r="G3571" s="3">
        <f>F3571/Conversions!$C$4</f>
        <v>16.867469879518072</v>
      </c>
      <c r="H3571">
        <v>0.18</v>
      </c>
      <c r="I3571" s="3">
        <f>H3571/Conversions!$C$6</f>
        <v>0.13940520446096655</v>
      </c>
      <c r="J3571">
        <v>4.8</v>
      </c>
      <c r="K3571">
        <v>1.6</v>
      </c>
      <c r="L3571">
        <v>2.38</v>
      </c>
      <c r="M3571">
        <v>2.2000000000000002</v>
      </c>
      <c r="U3571">
        <f t="shared" si="101"/>
        <v>98.48</v>
      </c>
      <c r="BZ3571" t="s">
        <v>2649</v>
      </c>
      <c r="CD3571" s="3" t="s">
        <v>2791</v>
      </c>
      <c r="CE3571" s="3" t="s">
        <v>2791</v>
      </c>
    </row>
    <row r="3572" spans="1:83">
      <c r="A3572" t="s">
        <v>2105</v>
      </c>
      <c r="B3572">
        <v>53</v>
      </c>
      <c r="C3572">
        <v>0.91</v>
      </c>
      <c r="D3572">
        <v>10.6</v>
      </c>
      <c r="F3572">
        <v>20.5</v>
      </c>
      <c r="G3572" s="3">
        <f>F3572/Conversions!$C$4</f>
        <v>15.934706568208318</v>
      </c>
      <c r="H3572">
        <v>0.16</v>
      </c>
      <c r="I3572" s="3">
        <f>H3572/Conversions!$C$6</f>
        <v>0.12391573729863693</v>
      </c>
      <c r="J3572">
        <v>5.3</v>
      </c>
      <c r="K3572">
        <v>1.5</v>
      </c>
      <c r="L3572">
        <v>2.4500000000000002</v>
      </c>
      <c r="M3572">
        <v>2.14</v>
      </c>
      <c r="U3572">
        <f t="shared" si="101"/>
        <v>96.559999999999988</v>
      </c>
      <c r="BZ3572" t="s">
        <v>2649</v>
      </c>
      <c r="CD3572" s="3" t="s">
        <v>2791</v>
      </c>
      <c r="CE3572" s="3" t="s">
        <v>2791</v>
      </c>
    </row>
    <row r="3573" spans="1:83">
      <c r="A3573" t="s">
        <v>2105</v>
      </c>
      <c r="B3573">
        <v>53.1</v>
      </c>
      <c r="C3573">
        <v>1.1200000000000001</v>
      </c>
      <c r="D3573">
        <v>11.5</v>
      </c>
      <c r="F3573">
        <v>22.6</v>
      </c>
      <c r="G3573" s="3">
        <f>F3573/Conversions!$C$4</f>
        <v>17.56704236300039</v>
      </c>
      <c r="H3573">
        <v>0.19</v>
      </c>
      <c r="I3573" s="3">
        <f>H3573/Conversions!$C$6</f>
        <v>0.14714993804213136</v>
      </c>
      <c r="J3573">
        <v>4.7</v>
      </c>
      <c r="K3573">
        <v>1.4</v>
      </c>
      <c r="L3573">
        <v>2.4700000000000002</v>
      </c>
      <c r="M3573">
        <v>2.2400000000000002</v>
      </c>
      <c r="U3573">
        <f t="shared" si="101"/>
        <v>99.32</v>
      </c>
      <c r="BZ3573" t="s">
        <v>2649</v>
      </c>
      <c r="CD3573" s="3" t="s">
        <v>2791</v>
      </c>
      <c r="CE3573" s="3" t="s">
        <v>2791</v>
      </c>
    </row>
    <row r="3574" spans="1:83">
      <c r="A3574" t="s">
        <v>2105</v>
      </c>
      <c r="B3574">
        <v>53.5</v>
      </c>
      <c r="C3574">
        <v>1.07</v>
      </c>
      <c r="D3574">
        <v>11</v>
      </c>
      <c r="F3574">
        <v>20.3</v>
      </c>
      <c r="G3574" s="3">
        <f>F3574/Conversions!$C$4</f>
        <v>15.779246016323359</v>
      </c>
      <c r="H3574">
        <v>0.14000000000000001</v>
      </c>
      <c r="I3574" s="3">
        <f>H3574/Conversions!$C$6</f>
        <v>0.10842627013630733</v>
      </c>
      <c r="J3574">
        <v>5</v>
      </c>
      <c r="K3574">
        <v>1.7</v>
      </c>
      <c r="L3574">
        <v>2.54</v>
      </c>
      <c r="M3574">
        <v>2.11</v>
      </c>
      <c r="U3574">
        <f t="shared" si="101"/>
        <v>97.359999999999985</v>
      </c>
      <c r="BZ3574" t="s">
        <v>2649</v>
      </c>
      <c r="CD3574" s="3" t="s">
        <v>2791</v>
      </c>
      <c r="CE3574" s="3" t="s">
        <v>2791</v>
      </c>
    </row>
    <row r="3575" spans="1:83">
      <c r="A3575" t="s">
        <v>2106</v>
      </c>
      <c r="B3575">
        <v>33.9</v>
      </c>
      <c r="C3575">
        <v>0.62</v>
      </c>
      <c r="D3575">
        <v>7.3</v>
      </c>
      <c r="F3575">
        <v>27</v>
      </c>
      <c r="G3575" s="3">
        <f>F3575/Conversions!$C$4</f>
        <v>20.98717450446949</v>
      </c>
      <c r="H3575">
        <v>0.15</v>
      </c>
      <c r="I3575" s="3">
        <f>H3575/Conversions!$C$6</f>
        <v>0.11617100371747212</v>
      </c>
      <c r="J3575">
        <v>2.2000000000000002</v>
      </c>
      <c r="K3575">
        <v>14.4</v>
      </c>
      <c r="L3575">
        <v>1.54</v>
      </c>
      <c r="M3575">
        <v>0.43</v>
      </c>
      <c r="U3575">
        <f t="shared" si="101"/>
        <v>87.539999999999992</v>
      </c>
      <c r="BZ3575" t="s">
        <v>2649</v>
      </c>
      <c r="CD3575" s="3" t="s">
        <v>2791</v>
      </c>
      <c r="CE3575" s="3" t="s">
        <v>2791</v>
      </c>
    </row>
    <row r="3576" spans="1:83">
      <c r="A3576" t="s">
        <v>2106</v>
      </c>
      <c r="B3576">
        <v>42.5</v>
      </c>
      <c r="C3576">
        <v>0.81</v>
      </c>
      <c r="D3576">
        <v>9.1</v>
      </c>
      <c r="F3576">
        <v>23.2</v>
      </c>
      <c r="G3576" s="3">
        <f>F3576/Conversions!$C$4</f>
        <v>18.033424018655268</v>
      </c>
      <c r="H3576">
        <v>0.14000000000000001</v>
      </c>
      <c r="I3576" s="3">
        <f>H3576/Conversions!$C$6</f>
        <v>0.10842627013630733</v>
      </c>
      <c r="J3576">
        <v>2.5</v>
      </c>
      <c r="K3576">
        <v>8.1</v>
      </c>
      <c r="L3576">
        <v>2.21</v>
      </c>
      <c r="M3576">
        <v>1.1599999999999999</v>
      </c>
      <c r="U3576">
        <f t="shared" si="101"/>
        <v>89.72</v>
      </c>
      <c r="BZ3576" t="s">
        <v>2649</v>
      </c>
      <c r="CD3576" s="3" t="s">
        <v>2791</v>
      </c>
      <c r="CE3576" s="3" t="s">
        <v>2791</v>
      </c>
    </row>
    <row r="3577" spans="1:83">
      <c r="A3577" t="s">
        <v>2106</v>
      </c>
      <c r="B3577">
        <v>16.3</v>
      </c>
      <c r="C3577">
        <v>0.55000000000000004</v>
      </c>
      <c r="D3577">
        <v>4.0999999999999996</v>
      </c>
      <c r="F3577">
        <v>38.4</v>
      </c>
      <c r="G3577" s="3">
        <f>F3577/Conversions!$C$4</f>
        <v>29.848425961912163</v>
      </c>
      <c r="H3577">
        <v>0.16</v>
      </c>
      <c r="I3577" s="3">
        <f>H3577/Conversions!$C$6</f>
        <v>0.12391573729863693</v>
      </c>
      <c r="J3577">
        <v>1.9</v>
      </c>
      <c r="K3577">
        <v>21.7</v>
      </c>
      <c r="L3577">
        <v>1.07</v>
      </c>
      <c r="M3577">
        <v>0.11</v>
      </c>
      <c r="U3577">
        <f t="shared" si="101"/>
        <v>84.289999999999992</v>
      </c>
      <c r="BZ3577" t="s">
        <v>2649</v>
      </c>
      <c r="CD3577" s="3" t="s">
        <v>2791</v>
      </c>
      <c r="CE3577" s="3" t="s">
        <v>2791</v>
      </c>
    </row>
    <row r="3578" spans="1:83">
      <c r="A3578" t="s">
        <v>2107</v>
      </c>
      <c r="B3578">
        <v>43.7</v>
      </c>
      <c r="C3578">
        <v>0.86</v>
      </c>
      <c r="D3578">
        <v>9.4</v>
      </c>
      <c r="F3578">
        <v>20.3</v>
      </c>
      <c r="G3578" s="3">
        <f>F3578/Conversions!$C$4</f>
        <v>15.779246016323359</v>
      </c>
      <c r="H3578">
        <v>0.14000000000000001</v>
      </c>
      <c r="I3578" s="3">
        <f>H3578/Conversions!$C$6</f>
        <v>0.10842627013630733</v>
      </c>
      <c r="J3578">
        <v>7.9</v>
      </c>
      <c r="K3578">
        <v>7</v>
      </c>
      <c r="L3578">
        <v>2.11</v>
      </c>
      <c r="M3578">
        <v>0.44</v>
      </c>
      <c r="U3578">
        <f t="shared" si="101"/>
        <v>91.850000000000009</v>
      </c>
      <c r="V3578">
        <v>7.8</v>
      </c>
      <c r="BZ3578" t="s">
        <v>2649</v>
      </c>
      <c r="CD3578" s="3" t="s">
        <v>2791</v>
      </c>
      <c r="CE3578" s="3" t="s">
        <v>2791</v>
      </c>
    </row>
    <row r="3579" spans="1:83">
      <c r="A3579" t="s">
        <v>2107</v>
      </c>
      <c r="B3579">
        <v>45.8</v>
      </c>
      <c r="C3579">
        <v>0.98</v>
      </c>
      <c r="D3579">
        <v>10.8</v>
      </c>
      <c r="F3579">
        <v>20.399999999999999</v>
      </c>
      <c r="G3579" s="3">
        <f>F3579/Conversions!$C$4</f>
        <v>15.856976292265836</v>
      </c>
      <c r="H3579">
        <v>0.13</v>
      </c>
      <c r="I3579" s="3">
        <f>H3579/Conversions!$C$6</f>
        <v>0.10068153655514252</v>
      </c>
      <c r="J3579">
        <v>3.8</v>
      </c>
      <c r="K3579">
        <v>4.9000000000000004</v>
      </c>
      <c r="L3579">
        <v>2.2200000000000002</v>
      </c>
      <c r="M3579">
        <v>1.59</v>
      </c>
      <c r="U3579">
        <f t="shared" si="101"/>
        <v>90.62</v>
      </c>
      <c r="V3579">
        <v>6.7</v>
      </c>
      <c r="Y3579">
        <v>196.9</v>
      </c>
      <c r="BZ3579" t="s">
        <v>2649</v>
      </c>
      <c r="CD3579" s="3" t="s">
        <v>2791</v>
      </c>
      <c r="CE3579" s="3" t="s">
        <v>2791</v>
      </c>
    </row>
    <row r="3580" spans="1:83">
      <c r="A3580" t="s">
        <v>2107</v>
      </c>
      <c r="B3580">
        <v>43.7</v>
      </c>
      <c r="C3580">
        <v>0.9</v>
      </c>
      <c r="D3580">
        <v>9.1999999999999993</v>
      </c>
      <c r="F3580">
        <v>19.600000000000001</v>
      </c>
      <c r="G3580" s="3">
        <f>F3580/Conversions!$C$4</f>
        <v>15.235134084726003</v>
      </c>
      <c r="H3580">
        <v>0.15</v>
      </c>
      <c r="I3580" s="3">
        <f>H3580/Conversions!$C$6</f>
        <v>0.11617100371747212</v>
      </c>
      <c r="J3580">
        <v>7.7</v>
      </c>
      <c r="K3580">
        <v>7.2</v>
      </c>
      <c r="L3580">
        <v>2.04</v>
      </c>
      <c r="M3580">
        <v>0.37</v>
      </c>
      <c r="U3580">
        <f t="shared" si="101"/>
        <v>90.860000000000014</v>
      </c>
      <c r="V3580">
        <v>12.1</v>
      </c>
      <c r="BZ3580" t="s">
        <v>2649</v>
      </c>
      <c r="CD3580" s="3" t="s">
        <v>2791</v>
      </c>
      <c r="CE3580" s="3" t="s">
        <v>2791</v>
      </c>
    </row>
    <row r="3581" spans="1:83">
      <c r="A3581" t="s">
        <v>2107</v>
      </c>
      <c r="B3581">
        <v>42.7</v>
      </c>
      <c r="C3581">
        <v>0.87</v>
      </c>
      <c r="D3581">
        <v>9.1</v>
      </c>
      <c r="F3581">
        <v>20.100000000000001</v>
      </c>
      <c r="G3581" s="3">
        <f>F3581/Conversions!$C$4</f>
        <v>15.6237854644384</v>
      </c>
      <c r="H3581">
        <v>0.14000000000000001</v>
      </c>
      <c r="I3581" s="3">
        <f>H3581/Conversions!$C$6</f>
        <v>0.10842627013630733</v>
      </c>
      <c r="J3581">
        <v>7.3</v>
      </c>
      <c r="K3581">
        <v>7.3</v>
      </c>
      <c r="L3581">
        <v>1.97</v>
      </c>
      <c r="M3581">
        <v>0.36</v>
      </c>
      <c r="U3581">
        <f t="shared" si="101"/>
        <v>89.84</v>
      </c>
      <c r="V3581">
        <v>6.8</v>
      </c>
      <c r="BZ3581" t="s">
        <v>2649</v>
      </c>
      <c r="CD3581" s="3" t="s">
        <v>2791</v>
      </c>
      <c r="CE3581" s="3" t="s">
        <v>2791</v>
      </c>
    </row>
    <row r="3582" spans="1:83">
      <c r="A3582" t="s">
        <v>2107</v>
      </c>
      <c r="B3582">
        <v>42.9</v>
      </c>
      <c r="C3582">
        <v>0.88</v>
      </c>
      <c r="D3582">
        <v>8.5</v>
      </c>
      <c r="F3582">
        <v>19.899999999999999</v>
      </c>
      <c r="G3582" s="3">
        <f>F3582/Conversions!$C$4</f>
        <v>15.468324912553438</v>
      </c>
      <c r="H3582">
        <v>0.14000000000000001</v>
      </c>
      <c r="I3582" s="3">
        <f>H3582/Conversions!$C$6</f>
        <v>0.10842627013630733</v>
      </c>
      <c r="J3582">
        <v>7.7</v>
      </c>
      <c r="K3582">
        <v>7</v>
      </c>
      <c r="L3582">
        <v>1.79</v>
      </c>
      <c r="M3582">
        <v>0.31</v>
      </c>
      <c r="U3582">
        <f t="shared" si="101"/>
        <v>89.12</v>
      </c>
      <c r="V3582">
        <v>9.8000000000000007</v>
      </c>
      <c r="BZ3582" t="s">
        <v>2649</v>
      </c>
      <c r="CD3582" s="3" t="s">
        <v>2791</v>
      </c>
      <c r="CE3582" s="3" t="s">
        <v>2791</v>
      </c>
    </row>
    <row r="3583" spans="1:83">
      <c r="A3583" t="s">
        <v>2107</v>
      </c>
      <c r="B3583">
        <v>43.8</v>
      </c>
      <c r="C3583">
        <v>0.9</v>
      </c>
      <c r="D3583">
        <v>9.5</v>
      </c>
      <c r="F3583">
        <v>20.9</v>
      </c>
      <c r="G3583" s="3">
        <f>F3583/Conversions!$C$4</f>
        <v>16.245627671978234</v>
      </c>
      <c r="H3583">
        <v>0.13</v>
      </c>
      <c r="I3583" s="3">
        <f>H3583/Conversions!$C$6</f>
        <v>0.10068153655514252</v>
      </c>
      <c r="J3583">
        <v>6.7</v>
      </c>
      <c r="K3583">
        <v>6.2</v>
      </c>
      <c r="L3583">
        <v>1.99</v>
      </c>
      <c r="M3583">
        <v>0.47</v>
      </c>
      <c r="U3583">
        <f t="shared" si="101"/>
        <v>90.59</v>
      </c>
      <c r="V3583">
        <v>6.4</v>
      </c>
      <c r="BZ3583" t="s">
        <v>2649</v>
      </c>
      <c r="CD3583" s="3" t="s">
        <v>2791</v>
      </c>
      <c r="CE3583" s="3" t="s">
        <v>2791</v>
      </c>
    </row>
    <row r="3584" spans="1:83">
      <c r="A3584" t="s">
        <v>2107</v>
      </c>
      <c r="B3584">
        <v>42.1</v>
      </c>
      <c r="C3584">
        <v>0.9</v>
      </c>
      <c r="D3584">
        <v>8.8000000000000007</v>
      </c>
      <c r="F3584">
        <v>20.7</v>
      </c>
      <c r="G3584" s="3">
        <f>F3584/Conversions!$C$4</f>
        <v>16.090167120093277</v>
      </c>
      <c r="H3584">
        <v>0.13</v>
      </c>
      <c r="I3584" s="3">
        <f>H3584/Conversions!$C$6</f>
        <v>0.10068153655514252</v>
      </c>
      <c r="J3584">
        <v>7.4</v>
      </c>
      <c r="K3584">
        <v>6.6</v>
      </c>
      <c r="L3584">
        <v>2.08</v>
      </c>
      <c r="M3584">
        <v>0.39</v>
      </c>
      <c r="U3584">
        <f t="shared" si="101"/>
        <v>89.100000000000009</v>
      </c>
      <c r="V3584">
        <v>8.3000000000000007</v>
      </c>
      <c r="BZ3584" t="s">
        <v>2649</v>
      </c>
      <c r="CD3584" s="3" t="s">
        <v>2791</v>
      </c>
      <c r="CE3584" s="3" t="s">
        <v>2791</v>
      </c>
    </row>
    <row r="3585" spans="1:83">
      <c r="A3585" t="s">
        <v>2107</v>
      </c>
      <c r="B3585">
        <v>44</v>
      </c>
      <c r="C3585">
        <v>0.91</v>
      </c>
      <c r="D3585">
        <v>9</v>
      </c>
      <c r="F3585">
        <v>20.5</v>
      </c>
      <c r="G3585" s="3">
        <f>F3585/Conversions!$C$4</f>
        <v>15.934706568208318</v>
      </c>
      <c r="H3585">
        <v>0.15</v>
      </c>
      <c r="I3585" s="3">
        <f>H3585/Conversions!$C$6</f>
        <v>0.11617100371747212</v>
      </c>
      <c r="J3585">
        <v>7.4</v>
      </c>
      <c r="K3585">
        <v>6.8</v>
      </c>
      <c r="L3585">
        <v>1.97</v>
      </c>
      <c r="M3585">
        <v>0.36</v>
      </c>
      <c r="U3585">
        <f t="shared" si="101"/>
        <v>91.089999999999989</v>
      </c>
      <c r="V3585">
        <v>9.6999999999999993</v>
      </c>
      <c r="BZ3585" t="s">
        <v>2649</v>
      </c>
      <c r="CD3585" s="3" t="s">
        <v>2791</v>
      </c>
      <c r="CE3585" s="3" t="s">
        <v>2791</v>
      </c>
    </row>
    <row r="3586" spans="1:83">
      <c r="A3586" t="s">
        <v>2108</v>
      </c>
      <c r="B3586">
        <v>41.5</v>
      </c>
      <c r="C3586">
        <v>0.7</v>
      </c>
      <c r="D3586">
        <v>10.4</v>
      </c>
      <c r="F3586">
        <v>27.2</v>
      </c>
      <c r="G3586" s="3">
        <f>F3586/Conversions!$C$4</f>
        <v>21.14263505635445</v>
      </c>
      <c r="H3586">
        <v>0.24</v>
      </c>
      <c r="I3586" s="3">
        <f>H3586/Conversions!$C$6</f>
        <v>0.18587360594795541</v>
      </c>
      <c r="J3586">
        <v>2.4</v>
      </c>
      <c r="K3586">
        <v>13.1</v>
      </c>
      <c r="L3586">
        <v>2.16</v>
      </c>
      <c r="M3586">
        <v>1.51</v>
      </c>
      <c r="U3586">
        <f t="shared" si="101"/>
        <v>99.210000000000008</v>
      </c>
      <c r="V3586">
        <v>8</v>
      </c>
      <c r="X3586">
        <v>17.100000000000001</v>
      </c>
      <c r="BZ3586" t="s">
        <v>2649</v>
      </c>
      <c r="CD3586" s="3" t="s">
        <v>2791</v>
      </c>
      <c r="CE3586" s="3" t="s">
        <v>2791</v>
      </c>
    </row>
    <row r="3587" spans="1:83">
      <c r="A3587" t="s">
        <v>2108</v>
      </c>
      <c r="B3587">
        <v>46.8</v>
      </c>
      <c r="C3587">
        <v>0.91</v>
      </c>
      <c r="D3587">
        <v>12.7</v>
      </c>
      <c r="F3587">
        <v>22.1</v>
      </c>
      <c r="G3587" s="3">
        <f>F3587/Conversions!$C$4</f>
        <v>17.178390983287994</v>
      </c>
      <c r="H3587">
        <v>0.13</v>
      </c>
      <c r="I3587" s="3">
        <f>H3587/Conversions!$C$6</f>
        <v>0.10068153655514252</v>
      </c>
      <c r="J3587">
        <v>3.6</v>
      </c>
      <c r="K3587">
        <v>6.1</v>
      </c>
      <c r="L3587">
        <v>2.58</v>
      </c>
      <c r="M3587">
        <v>1.62</v>
      </c>
      <c r="U3587">
        <f t="shared" si="101"/>
        <v>96.539999999999992</v>
      </c>
      <c r="V3587">
        <v>5.2</v>
      </c>
      <c r="X3587">
        <v>99.6</v>
      </c>
      <c r="BZ3587" t="s">
        <v>2649</v>
      </c>
      <c r="CD3587" s="3" t="s">
        <v>2791</v>
      </c>
      <c r="CE3587" s="3" t="s">
        <v>2791</v>
      </c>
    </row>
    <row r="3588" spans="1:83">
      <c r="A3588" t="s">
        <v>2108</v>
      </c>
      <c r="B3588">
        <v>43.4</v>
      </c>
      <c r="C3588">
        <v>0.77</v>
      </c>
      <c r="D3588">
        <v>11.2</v>
      </c>
      <c r="F3588">
        <v>20</v>
      </c>
      <c r="G3588" s="3">
        <f>F3588/Conversions!$C$4</f>
        <v>15.54605518849592</v>
      </c>
      <c r="H3588">
        <v>0.15</v>
      </c>
      <c r="I3588" s="3">
        <f>H3588/Conversions!$C$6</f>
        <v>0.11617100371747212</v>
      </c>
      <c r="J3588">
        <v>3.8</v>
      </c>
      <c r="K3588">
        <v>14.3</v>
      </c>
      <c r="L3588">
        <v>1.99</v>
      </c>
      <c r="M3588">
        <v>0.84</v>
      </c>
      <c r="U3588">
        <f t="shared" si="101"/>
        <v>96.449999999999989</v>
      </c>
      <c r="V3588">
        <v>8.8000000000000007</v>
      </c>
      <c r="X3588">
        <v>115</v>
      </c>
      <c r="BZ3588" t="s">
        <v>2649</v>
      </c>
      <c r="CD3588" s="3" t="s">
        <v>2791</v>
      </c>
      <c r="CE3588" s="3" t="s">
        <v>2791</v>
      </c>
    </row>
    <row r="3589" spans="1:83">
      <c r="A3589" t="s">
        <v>2109</v>
      </c>
      <c r="B3589">
        <v>42.5</v>
      </c>
      <c r="C3589">
        <v>0.77</v>
      </c>
      <c r="D3589">
        <v>8.6999999999999993</v>
      </c>
      <c r="F3589">
        <v>15.8</v>
      </c>
      <c r="G3589" s="3">
        <f>F3589/Conversions!$C$4</f>
        <v>12.281383598911777</v>
      </c>
      <c r="H3589">
        <v>0.14000000000000001</v>
      </c>
      <c r="I3589" s="3">
        <f>H3589/Conversions!$C$6</f>
        <v>0.10842627013630733</v>
      </c>
      <c r="J3589">
        <v>3.5</v>
      </c>
      <c r="K3589">
        <v>14.8</v>
      </c>
      <c r="L3589">
        <v>1.58</v>
      </c>
      <c r="M3589">
        <v>0.62</v>
      </c>
      <c r="U3589">
        <f t="shared" si="101"/>
        <v>88.41</v>
      </c>
      <c r="BZ3589" t="s">
        <v>2649</v>
      </c>
      <c r="CD3589" s="3" t="s">
        <v>2791</v>
      </c>
      <c r="CE3589" s="3" t="s">
        <v>2791</v>
      </c>
    </row>
    <row r="3590" spans="1:83">
      <c r="A3590" t="s">
        <v>2109</v>
      </c>
      <c r="B3590">
        <v>44.9</v>
      </c>
      <c r="C3590">
        <v>1</v>
      </c>
      <c r="D3590">
        <v>9.4</v>
      </c>
      <c r="F3590">
        <v>20</v>
      </c>
      <c r="G3590" s="3">
        <f>F3590/Conversions!$C$4</f>
        <v>15.54605518849592</v>
      </c>
      <c r="H3590">
        <v>0.13</v>
      </c>
      <c r="I3590" s="3">
        <f>H3590/Conversions!$C$6</f>
        <v>0.10068153655514252</v>
      </c>
      <c r="J3590">
        <v>3.9</v>
      </c>
      <c r="K3590">
        <v>8.4</v>
      </c>
      <c r="L3590">
        <v>1.95</v>
      </c>
      <c r="M3590">
        <v>0.93</v>
      </c>
      <c r="U3590">
        <f t="shared" si="101"/>
        <v>90.61</v>
      </c>
      <c r="BZ3590" t="s">
        <v>2649</v>
      </c>
      <c r="CD3590" s="3" t="s">
        <v>2791</v>
      </c>
      <c r="CE3590" s="3" t="s">
        <v>2791</v>
      </c>
    </row>
    <row r="3591" spans="1:83">
      <c r="A3591" t="s">
        <v>2109</v>
      </c>
      <c r="B3591">
        <v>53.2</v>
      </c>
      <c r="C3591">
        <v>1.06</v>
      </c>
      <c r="D3591">
        <v>11.4</v>
      </c>
      <c r="F3591">
        <v>20.7</v>
      </c>
      <c r="G3591" s="3">
        <f>F3591/Conversions!$C$4</f>
        <v>16.090167120093277</v>
      </c>
      <c r="H3591">
        <v>0.18</v>
      </c>
      <c r="I3591" s="3">
        <f>H3591/Conversions!$C$6</f>
        <v>0.13940520446096655</v>
      </c>
      <c r="J3591">
        <v>3.1</v>
      </c>
      <c r="K3591">
        <v>3</v>
      </c>
      <c r="L3591">
        <v>1.99</v>
      </c>
      <c r="M3591">
        <v>1.1499999999999999</v>
      </c>
      <c r="U3591">
        <f t="shared" si="101"/>
        <v>95.780000000000015</v>
      </c>
      <c r="BZ3591" t="s">
        <v>2649</v>
      </c>
      <c r="CD3591" s="3" t="s">
        <v>2791</v>
      </c>
      <c r="CE3591" s="3" t="s">
        <v>2791</v>
      </c>
    </row>
    <row r="3592" spans="1:83">
      <c r="A3592" t="s">
        <v>2109</v>
      </c>
      <c r="B3592">
        <v>39.799999999999997</v>
      </c>
      <c r="C3592">
        <v>0.79</v>
      </c>
      <c r="D3592">
        <v>8</v>
      </c>
      <c r="F3592">
        <v>24</v>
      </c>
      <c r="G3592" s="3">
        <f>F3592/Conversions!$C$4</f>
        <v>18.655266226195103</v>
      </c>
      <c r="H3592">
        <v>0.16</v>
      </c>
      <c r="I3592" s="3">
        <f>H3592/Conversions!$C$6</f>
        <v>0.12391573729863693</v>
      </c>
      <c r="J3592">
        <v>3</v>
      </c>
      <c r="K3592">
        <v>9.1999999999999993</v>
      </c>
      <c r="L3592">
        <v>2.04</v>
      </c>
      <c r="M3592">
        <v>0.76</v>
      </c>
      <c r="U3592">
        <f t="shared" si="101"/>
        <v>87.75</v>
      </c>
      <c r="BZ3592" t="s">
        <v>2649</v>
      </c>
      <c r="CD3592" s="3" t="s">
        <v>2791</v>
      </c>
      <c r="CE3592" s="3" t="s">
        <v>2791</v>
      </c>
    </row>
    <row r="3593" spans="1:83">
      <c r="A3593" t="s">
        <v>2110</v>
      </c>
      <c r="B3593">
        <v>0</v>
      </c>
      <c r="C3593">
        <v>0.17</v>
      </c>
      <c r="D3593">
        <v>2.7</v>
      </c>
      <c r="F3593">
        <v>6</v>
      </c>
      <c r="G3593" s="3">
        <f>F3593/Conversions!$C$4</f>
        <v>4.6638165565487757</v>
      </c>
      <c r="H3593">
        <v>0.23</v>
      </c>
      <c r="I3593" s="3">
        <f>H3593/Conversions!$C$6</f>
        <v>0.17812887236679059</v>
      </c>
      <c r="J3593">
        <v>0.4</v>
      </c>
      <c r="K3593">
        <v>38.9</v>
      </c>
      <c r="L3593">
        <v>0.81</v>
      </c>
      <c r="M3593">
        <v>0</v>
      </c>
      <c r="U3593">
        <f t="shared" si="101"/>
        <v>49.21</v>
      </c>
      <c r="BZ3593" t="s">
        <v>2649</v>
      </c>
      <c r="CD3593" s="3" t="s">
        <v>2791</v>
      </c>
      <c r="CE3593" s="3" t="s">
        <v>2791</v>
      </c>
    </row>
    <row r="3594" spans="1:83">
      <c r="A3594" t="s">
        <v>2111</v>
      </c>
      <c r="B3594">
        <v>42.4</v>
      </c>
      <c r="C3594">
        <v>0.73</v>
      </c>
      <c r="D3594">
        <v>10.8</v>
      </c>
      <c r="F3594">
        <v>20.6</v>
      </c>
      <c r="G3594" s="3">
        <f>F3594/Conversions!$C$4</f>
        <v>16.012436844150798</v>
      </c>
      <c r="H3594">
        <v>0.16</v>
      </c>
      <c r="I3594" s="3">
        <f>H3594/Conversions!$C$6</f>
        <v>0.12391573729863693</v>
      </c>
      <c r="J3594">
        <v>2.9</v>
      </c>
      <c r="K3594">
        <v>13.5</v>
      </c>
      <c r="L3594">
        <v>2.09</v>
      </c>
      <c r="M3594">
        <v>1.32</v>
      </c>
      <c r="U3594">
        <f t="shared" si="101"/>
        <v>94.5</v>
      </c>
      <c r="V3594">
        <v>8.6</v>
      </c>
      <c r="X3594">
        <v>42.1</v>
      </c>
      <c r="BZ3594" t="s">
        <v>2649</v>
      </c>
      <c r="CD3594" s="3" t="s">
        <v>2791</v>
      </c>
      <c r="CE3594" s="3" t="s">
        <v>2791</v>
      </c>
    </row>
    <row r="3595" spans="1:83">
      <c r="A3595" t="s">
        <v>2111</v>
      </c>
      <c r="B3595">
        <v>47.4</v>
      </c>
      <c r="C3595">
        <v>0.87</v>
      </c>
      <c r="D3595">
        <v>11.8</v>
      </c>
      <c r="F3595">
        <v>25.4</v>
      </c>
      <c r="G3595" s="3">
        <f>F3595/Conversions!$C$4</f>
        <v>19.743490089389816</v>
      </c>
      <c r="H3595">
        <v>0.14000000000000001</v>
      </c>
      <c r="I3595" s="3">
        <f>H3595/Conversions!$C$6</f>
        <v>0.10842627013630733</v>
      </c>
      <c r="J3595">
        <v>3.2</v>
      </c>
      <c r="K3595">
        <v>3</v>
      </c>
      <c r="L3595">
        <v>2.98</v>
      </c>
      <c r="M3595">
        <v>2.65</v>
      </c>
      <c r="U3595">
        <f t="shared" si="101"/>
        <v>97.44</v>
      </c>
      <c r="V3595">
        <v>4.9000000000000004</v>
      </c>
      <c r="X3595">
        <v>11.6</v>
      </c>
      <c r="Y3595">
        <v>17</v>
      </c>
      <c r="BZ3595" t="s">
        <v>2649</v>
      </c>
      <c r="CD3595" s="3" t="s">
        <v>2791</v>
      </c>
      <c r="CE3595" s="3" t="s">
        <v>2791</v>
      </c>
    </row>
    <row r="3596" spans="1:83">
      <c r="A3596" t="s">
        <v>2111</v>
      </c>
      <c r="B3596">
        <v>52.3</v>
      </c>
      <c r="C3596">
        <v>0.9</v>
      </c>
      <c r="D3596">
        <v>15</v>
      </c>
      <c r="F3596">
        <v>19.600000000000001</v>
      </c>
      <c r="G3596" s="3">
        <f>F3596/Conversions!$C$4</f>
        <v>15.235134084726003</v>
      </c>
      <c r="H3596">
        <v>0.13</v>
      </c>
      <c r="I3596" s="3">
        <f>H3596/Conversions!$C$6</f>
        <v>0.10068153655514252</v>
      </c>
      <c r="J3596">
        <v>2.8</v>
      </c>
      <c r="K3596">
        <v>2.5</v>
      </c>
      <c r="L3596">
        <v>3.66</v>
      </c>
      <c r="M3596">
        <v>2.4700000000000002</v>
      </c>
      <c r="U3596">
        <f t="shared" si="101"/>
        <v>99.360000000000014</v>
      </c>
      <c r="V3596">
        <v>7.5</v>
      </c>
      <c r="X3596">
        <v>113.9</v>
      </c>
      <c r="Y3596">
        <v>175.1</v>
      </c>
      <c r="BZ3596" t="s">
        <v>2649</v>
      </c>
      <c r="CD3596" s="3" t="s">
        <v>2791</v>
      </c>
      <c r="CE3596" s="3" t="s">
        <v>2791</v>
      </c>
    </row>
    <row r="3597" spans="1:83">
      <c r="A3597" t="s">
        <v>2111</v>
      </c>
      <c r="B3597">
        <v>26.4</v>
      </c>
      <c r="C3597">
        <v>0.56000000000000005</v>
      </c>
      <c r="D3597">
        <v>7.5</v>
      </c>
      <c r="F3597">
        <v>14.6</v>
      </c>
      <c r="G3597" s="3">
        <f>F3597/Conversions!$C$4</f>
        <v>11.348620287602021</v>
      </c>
      <c r="H3597">
        <v>0.27</v>
      </c>
      <c r="I3597" s="3">
        <f>H3597/Conversions!$C$6</f>
        <v>0.20910780669144985</v>
      </c>
      <c r="J3597">
        <v>1.4</v>
      </c>
      <c r="K3597">
        <v>24.8</v>
      </c>
      <c r="L3597">
        <v>1.08</v>
      </c>
      <c r="M3597">
        <v>0.36</v>
      </c>
      <c r="U3597">
        <f t="shared" si="101"/>
        <v>76.97</v>
      </c>
      <c r="V3597">
        <v>5.3</v>
      </c>
      <c r="BZ3597" t="s">
        <v>2649</v>
      </c>
      <c r="CD3597" s="3" t="s">
        <v>2791</v>
      </c>
      <c r="CE3597" s="3" t="s">
        <v>2791</v>
      </c>
    </row>
    <row r="3598" spans="1:83">
      <c r="A3598" t="s">
        <v>2111</v>
      </c>
      <c r="B3598">
        <v>47.3</v>
      </c>
      <c r="C3598">
        <v>0.89</v>
      </c>
      <c r="D3598">
        <v>11.2</v>
      </c>
      <c r="F3598">
        <v>28.3</v>
      </c>
      <c r="G3598" s="3">
        <f>F3598/Conversions!$C$4</f>
        <v>21.997668091721728</v>
      </c>
      <c r="H3598">
        <v>0.19</v>
      </c>
      <c r="I3598" s="3">
        <f>H3598/Conversions!$C$6</f>
        <v>0.14714993804213136</v>
      </c>
      <c r="J3598">
        <v>2.5</v>
      </c>
      <c r="K3598">
        <v>2.2999999999999998</v>
      </c>
      <c r="L3598">
        <v>2.86</v>
      </c>
      <c r="M3598">
        <v>2.33</v>
      </c>
      <c r="U3598">
        <f t="shared" si="101"/>
        <v>97.86999999999999</v>
      </c>
      <c r="V3598">
        <v>5.0999999999999996</v>
      </c>
      <c r="X3598">
        <v>93.5</v>
      </c>
      <c r="Y3598">
        <v>216.3</v>
      </c>
      <c r="BZ3598" t="s">
        <v>2649</v>
      </c>
      <c r="CD3598" s="3" t="s">
        <v>2791</v>
      </c>
      <c r="CE3598" s="3" t="s">
        <v>2791</v>
      </c>
    </row>
    <row r="3599" spans="1:83">
      <c r="A3599" t="s">
        <v>2111</v>
      </c>
      <c r="B3599">
        <v>51.1</v>
      </c>
      <c r="C3599">
        <v>0.88</v>
      </c>
      <c r="D3599">
        <v>14</v>
      </c>
      <c r="F3599">
        <v>19.100000000000001</v>
      </c>
      <c r="G3599" s="3">
        <f>F3599/Conversions!$C$4</f>
        <v>14.846482705013605</v>
      </c>
      <c r="H3599">
        <v>0.16</v>
      </c>
      <c r="I3599" s="3">
        <f>H3599/Conversions!$C$6</f>
        <v>0.12391573729863693</v>
      </c>
      <c r="J3599">
        <v>2.1</v>
      </c>
      <c r="K3599">
        <v>7.3</v>
      </c>
      <c r="L3599">
        <v>2.71</v>
      </c>
      <c r="M3599">
        <v>1.77</v>
      </c>
      <c r="U3599">
        <f t="shared" si="101"/>
        <v>99.12</v>
      </c>
      <c r="V3599">
        <v>16.899999999999999</v>
      </c>
      <c r="X3599">
        <v>68</v>
      </c>
      <c r="BZ3599" t="s">
        <v>2649</v>
      </c>
      <c r="CD3599" s="3" t="s">
        <v>2791</v>
      </c>
      <c r="CE3599" s="3" t="s">
        <v>2791</v>
      </c>
    </row>
    <row r="3600" spans="1:83">
      <c r="A3600" t="s">
        <v>2111</v>
      </c>
      <c r="B3600">
        <v>48.3</v>
      </c>
      <c r="C3600">
        <v>0.84</v>
      </c>
      <c r="D3600">
        <v>12.9</v>
      </c>
      <c r="F3600">
        <v>20.100000000000001</v>
      </c>
      <c r="G3600" s="3">
        <f>F3600/Conversions!$C$4</f>
        <v>15.6237854644384</v>
      </c>
      <c r="H3600">
        <v>0.13</v>
      </c>
      <c r="I3600" s="3">
        <f>H3600/Conversions!$C$6</f>
        <v>0.10068153655514252</v>
      </c>
      <c r="J3600">
        <v>3.6</v>
      </c>
      <c r="K3600">
        <v>8.6</v>
      </c>
      <c r="L3600">
        <v>2.34</v>
      </c>
      <c r="M3600">
        <v>1.2</v>
      </c>
      <c r="U3600">
        <f t="shared" si="101"/>
        <v>98.010000000000019</v>
      </c>
      <c r="V3600">
        <v>19.7</v>
      </c>
      <c r="X3600">
        <v>77.5</v>
      </c>
      <c r="Y3600">
        <v>14.9</v>
      </c>
      <c r="BZ3600" t="s">
        <v>2649</v>
      </c>
      <c r="CD3600" s="3" t="s">
        <v>2791</v>
      </c>
      <c r="CE3600" s="3" t="s">
        <v>2791</v>
      </c>
    </row>
    <row r="3601" spans="1:83">
      <c r="A3601" t="s">
        <v>2111</v>
      </c>
      <c r="B3601">
        <v>45.9</v>
      </c>
      <c r="C3601">
        <v>0.86</v>
      </c>
      <c r="D3601">
        <v>9.9</v>
      </c>
      <c r="F3601">
        <v>24.6</v>
      </c>
      <c r="G3601" s="3">
        <f>F3601/Conversions!$C$4</f>
        <v>19.121647881849981</v>
      </c>
      <c r="H3601">
        <v>0.14000000000000001</v>
      </c>
      <c r="I3601" s="3">
        <f>H3601/Conversions!$C$6</f>
        <v>0.10842627013630733</v>
      </c>
      <c r="J3601">
        <v>3.5</v>
      </c>
      <c r="K3601">
        <v>5.0999999999999996</v>
      </c>
      <c r="L3601">
        <v>2.4700000000000002</v>
      </c>
      <c r="M3601">
        <v>1.73</v>
      </c>
      <c r="U3601">
        <f t="shared" si="101"/>
        <v>94.200000000000017</v>
      </c>
      <c r="V3601">
        <v>6.7</v>
      </c>
      <c r="X3601">
        <v>93.7</v>
      </c>
      <c r="Y3601">
        <v>148.80000000000001</v>
      </c>
      <c r="BZ3601" t="s">
        <v>2649</v>
      </c>
      <c r="CD3601" s="3" t="s">
        <v>2791</v>
      </c>
      <c r="CE3601" s="3" t="s">
        <v>2791</v>
      </c>
    </row>
    <row r="3602" spans="1:83">
      <c r="A3602" t="s">
        <v>2112</v>
      </c>
      <c r="B3602">
        <v>45.2</v>
      </c>
      <c r="C3602">
        <v>0.83</v>
      </c>
      <c r="D3602">
        <v>8.9</v>
      </c>
      <c r="F3602">
        <v>19.899999999999999</v>
      </c>
      <c r="G3602" s="3">
        <f>F3602/Conversions!$C$4</f>
        <v>15.468324912553438</v>
      </c>
      <c r="H3602">
        <v>0.13</v>
      </c>
      <c r="I3602" s="3">
        <f>H3602/Conversions!$C$6</f>
        <v>0.10068153655514252</v>
      </c>
      <c r="J3602">
        <v>7.2</v>
      </c>
      <c r="K3602">
        <v>7.2</v>
      </c>
      <c r="L3602">
        <v>2.08</v>
      </c>
      <c r="M3602">
        <v>0.43</v>
      </c>
      <c r="U3602">
        <f t="shared" si="101"/>
        <v>91.87</v>
      </c>
      <c r="V3602">
        <v>12.6</v>
      </c>
      <c r="BZ3602" t="s">
        <v>2649</v>
      </c>
      <c r="CD3602" s="3" t="s">
        <v>2791</v>
      </c>
      <c r="CE3602" s="3" t="s">
        <v>2791</v>
      </c>
    </row>
    <row r="3603" spans="1:83">
      <c r="A3603" t="s">
        <v>2112</v>
      </c>
      <c r="B3603">
        <v>43.8</v>
      </c>
      <c r="C3603">
        <v>0.84</v>
      </c>
      <c r="D3603">
        <v>8.4</v>
      </c>
      <c r="F3603">
        <v>19.8</v>
      </c>
      <c r="G3603" s="3">
        <f>F3603/Conversions!$C$4</f>
        <v>15.390594636610961</v>
      </c>
      <c r="H3603">
        <v>0.13</v>
      </c>
      <c r="I3603" s="3">
        <f>H3603/Conversions!$C$6</f>
        <v>0.10068153655514252</v>
      </c>
      <c r="J3603">
        <v>7.4</v>
      </c>
      <c r="K3603">
        <v>6.9</v>
      </c>
      <c r="L3603">
        <v>1.94</v>
      </c>
      <c r="M3603">
        <v>0.35</v>
      </c>
      <c r="U3603">
        <f t="shared" si="101"/>
        <v>89.56</v>
      </c>
      <c r="BZ3603" t="s">
        <v>2649</v>
      </c>
      <c r="CD3603" s="3" t="s">
        <v>2791</v>
      </c>
      <c r="CE3603" s="3" t="s">
        <v>2791</v>
      </c>
    </row>
    <row r="3604" spans="1:83">
      <c r="A3604" t="s">
        <v>2112</v>
      </c>
      <c r="B3604">
        <v>44.1</v>
      </c>
      <c r="C3604">
        <v>0.88</v>
      </c>
      <c r="D3604">
        <v>9</v>
      </c>
      <c r="F3604">
        <v>19.399999999999999</v>
      </c>
      <c r="G3604" s="3">
        <f>F3604/Conversions!$C$4</f>
        <v>15.07967353284104</v>
      </c>
      <c r="H3604">
        <v>0.13</v>
      </c>
      <c r="I3604" s="3">
        <f>H3604/Conversions!$C$6</f>
        <v>0.10068153655514252</v>
      </c>
      <c r="J3604">
        <v>7.7</v>
      </c>
      <c r="K3604">
        <v>7.9</v>
      </c>
      <c r="L3604">
        <v>1.87</v>
      </c>
      <c r="M3604">
        <v>0.33</v>
      </c>
      <c r="U3604">
        <f t="shared" si="101"/>
        <v>91.31</v>
      </c>
      <c r="V3604">
        <v>13.7</v>
      </c>
      <c r="Y3604">
        <v>127.8</v>
      </c>
      <c r="BZ3604" t="s">
        <v>2649</v>
      </c>
      <c r="CD3604" s="3" t="s">
        <v>2791</v>
      </c>
      <c r="CE3604" s="3" t="s">
        <v>2791</v>
      </c>
    </row>
    <row r="3605" spans="1:83">
      <c r="A3605" t="s">
        <v>2112</v>
      </c>
      <c r="B3605">
        <v>44.8</v>
      </c>
      <c r="C3605">
        <v>0.89</v>
      </c>
      <c r="D3605">
        <v>8.8000000000000007</v>
      </c>
      <c r="F3605">
        <v>20</v>
      </c>
      <c r="G3605" s="3">
        <f>F3605/Conversions!$C$4</f>
        <v>15.54605518849592</v>
      </c>
      <c r="H3605">
        <v>0.15</v>
      </c>
      <c r="I3605" s="3">
        <f>H3605/Conversions!$C$6</f>
        <v>0.11617100371747212</v>
      </c>
      <c r="J3605">
        <v>7.7</v>
      </c>
      <c r="K3605">
        <v>7</v>
      </c>
      <c r="L3605">
        <v>1.9</v>
      </c>
      <c r="M3605">
        <v>0.35</v>
      </c>
      <c r="U3605">
        <f t="shared" si="101"/>
        <v>91.589999999999989</v>
      </c>
      <c r="V3605">
        <v>1.8</v>
      </c>
      <c r="BZ3605" t="s">
        <v>2649</v>
      </c>
      <c r="CD3605" s="3" t="s">
        <v>2791</v>
      </c>
      <c r="CE3605" s="3" t="s">
        <v>2791</v>
      </c>
    </row>
    <row r="3606" spans="1:83">
      <c r="A3606" t="s">
        <v>2112</v>
      </c>
      <c r="B3606">
        <v>42.6</v>
      </c>
      <c r="C3606">
        <v>0.92</v>
      </c>
      <c r="D3606">
        <v>8.8000000000000007</v>
      </c>
      <c r="F3606">
        <v>19.7</v>
      </c>
      <c r="G3606" s="3">
        <f>F3606/Conversions!$C$4</f>
        <v>15.312864360668479</v>
      </c>
      <c r="H3606">
        <v>0.13</v>
      </c>
      <c r="I3606" s="3">
        <f>H3606/Conversions!$C$6</f>
        <v>0.10068153655514252</v>
      </c>
      <c r="J3606">
        <v>8.1999999999999993</v>
      </c>
      <c r="K3606">
        <v>7.1</v>
      </c>
      <c r="L3606">
        <v>1.84</v>
      </c>
      <c r="M3606">
        <v>0.24</v>
      </c>
      <c r="U3606">
        <f t="shared" si="101"/>
        <v>89.53</v>
      </c>
      <c r="V3606">
        <v>8</v>
      </c>
      <c r="BZ3606" t="s">
        <v>2649</v>
      </c>
      <c r="CD3606" s="3" t="s">
        <v>2791</v>
      </c>
      <c r="CE3606" s="3" t="s">
        <v>2791</v>
      </c>
    </row>
    <row r="3607" spans="1:83">
      <c r="A3607" t="s">
        <v>2112</v>
      </c>
      <c r="B3607">
        <v>44.4</v>
      </c>
      <c r="C3607">
        <v>0.86</v>
      </c>
      <c r="D3607">
        <v>9.1999999999999993</v>
      </c>
      <c r="F3607">
        <v>19.7</v>
      </c>
      <c r="G3607" s="3">
        <f>F3607/Conversions!$C$4</f>
        <v>15.312864360668479</v>
      </c>
      <c r="H3607">
        <v>0.15</v>
      </c>
      <c r="I3607" s="3">
        <f>H3607/Conversions!$C$6</f>
        <v>0.11617100371747212</v>
      </c>
      <c r="J3607">
        <v>7.3</v>
      </c>
      <c r="K3607">
        <v>7.1</v>
      </c>
      <c r="L3607">
        <v>2.12</v>
      </c>
      <c r="M3607">
        <v>0.36</v>
      </c>
      <c r="U3607">
        <f t="shared" si="101"/>
        <v>91.19</v>
      </c>
      <c r="V3607">
        <v>8.3000000000000007</v>
      </c>
      <c r="BZ3607" t="s">
        <v>2649</v>
      </c>
      <c r="CD3607" s="3" t="s">
        <v>2791</v>
      </c>
      <c r="CE3607" s="3" t="s">
        <v>2791</v>
      </c>
    </row>
    <row r="3608" spans="1:83">
      <c r="A3608" t="s">
        <v>2112</v>
      </c>
      <c r="B3608">
        <v>44.5</v>
      </c>
      <c r="C3608">
        <v>0.92</v>
      </c>
      <c r="D3608">
        <v>9.1</v>
      </c>
      <c r="F3608">
        <v>20.2</v>
      </c>
      <c r="G3608" s="3">
        <f>F3608/Conversions!$C$4</f>
        <v>15.701515740380879</v>
      </c>
      <c r="H3608">
        <v>0.14000000000000001</v>
      </c>
      <c r="I3608" s="3">
        <f>H3608/Conversions!$C$6</f>
        <v>0.10842627013630733</v>
      </c>
      <c r="J3608">
        <v>7.1</v>
      </c>
      <c r="K3608">
        <v>7.3</v>
      </c>
      <c r="L3608">
        <v>2.14</v>
      </c>
      <c r="M3608">
        <v>0.44</v>
      </c>
      <c r="U3608">
        <f t="shared" si="101"/>
        <v>91.84</v>
      </c>
      <c r="V3608">
        <v>2.4</v>
      </c>
      <c r="BZ3608" t="s">
        <v>2649</v>
      </c>
      <c r="CD3608" s="3" t="s">
        <v>2791</v>
      </c>
      <c r="CE3608" s="3" t="s">
        <v>2791</v>
      </c>
    </row>
    <row r="3609" spans="1:83">
      <c r="A3609" t="s">
        <v>2113</v>
      </c>
      <c r="B3609">
        <v>28.4</v>
      </c>
      <c r="C3609">
        <v>0.56999999999999995</v>
      </c>
      <c r="D3609">
        <v>8.4</v>
      </c>
      <c r="F3609">
        <v>43.5</v>
      </c>
      <c r="G3609" s="3">
        <f>F3609/Conversions!$C$4</f>
        <v>33.812670034978623</v>
      </c>
      <c r="H3609">
        <v>0.24</v>
      </c>
      <c r="I3609" s="3">
        <f>H3609/Conversions!$C$6</f>
        <v>0.18587360594795541</v>
      </c>
      <c r="J3609">
        <v>2.4</v>
      </c>
      <c r="K3609">
        <v>4.0999999999999996</v>
      </c>
      <c r="L3609">
        <v>1.94</v>
      </c>
      <c r="M3609">
        <v>0.73</v>
      </c>
      <c r="U3609">
        <f t="shared" si="101"/>
        <v>90.28</v>
      </c>
      <c r="BZ3609" t="s">
        <v>2649</v>
      </c>
      <c r="CD3609" s="3" t="s">
        <v>2791</v>
      </c>
      <c r="CE3609" s="3" t="s">
        <v>2791</v>
      </c>
    </row>
    <row r="3610" spans="1:83">
      <c r="A3610" t="s">
        <v>2114</v>
      </c>
      <c r="B3610">
        <v>51.3</v>
      </c>
      <c r="C3610">
        <v>0.97</v>
      </c>
      <c r="D3610">
        <v>10.8</v>
      </c>
      <c r="F3610">
        <v>19.8</v>
      </c>
      <c r="G3610" s="3">
        <f>F3610/Conversions!$C$4</f>
        <v>15.390594636610961</v>
      </c>
      <c r="H3610">
        <v>0.13</v>
      </c>
      <c r="I3610" s="3">
        <f>H3610/Conversions!$C$6</f>
        <v>0.10068153655514252</v>
      </c>
      <c r="J3610">
        <v>4.4000000000000004</v>
      </c>
      <c r="K3610">
        <v>2</v>
      </c>
      <c r="L3610">
        <v>2.48</v>
      </c>
      <c r="M3610">
        <v>1.76</v>
      </c>
      <c r="U3610">
        <f t="shared" si="101"/>
        <v>93.64</v>
      </c>
      <c r="X3610">
        <v>16.100000000000001</v>
      </c>
      <c r="Y3610">
        <v>192</v>
      </c>
      <c r="BZ3610" t="s">
        <v>2649</v>
      </c>
      <c r="CD3610" s="3" t="s">
        <v>2791</v>
      </c>
      <c r="CE3610" s="3" t="s">
        <v>2791</v>
      </c>
    </row>
    <row r="3611" spans="1:83">
      <c r="A3611" t="s">
        <v>2114</v>
      </c>
      <c r="B3611">
        <v>51.4</v>
      </c>
      <c r="C3611">
        <v>0.95</v>
      </c>
      <c r="D3611">
        <v>11.4</v>
      </c>
      <c r="F3611">
        <v>19.7</v>
      </c>
      <c r="G3611" s="3">
        <f>F3611/Conversions!$C$4</f>
        <v>15.312864360668479</v>
      </c>
      <c r="H3611">
        <v>0.13</v>
      </c>
      <c r="I3611" s="3">
        <f>H3611/Conversions!$C$6</f>
        <v>0.10068153655514252</v>
      </c>
      <c r="J3611">
        <v>4.4000000000000004</v>
      </c>
      <c r="K3611">
        <v>2.2999999999999998</v>
      </c>
      <c r="L3611">
        <v>2.54</v>
      </c>
      <c r="M3611">
        <v>1.88</v>
      </c>
      <c r="U3611">
        <f t="shared" si="101"/>
        <v>94.7</v>
      </c>
      <c r="V3611">
        <v>5.9</v>
      </c>
      <c r="X3611">
        <v>129</v>
      </c>
      <c r="Y3611">
        <v>194</v>
      </c>
      <c r="BZ3611" t="s">
        <v>2649</v>
      </c>
      <c r="CD3611" s="3" t="s">
        <v>2791</v>
      </c>
      <c r="CE3611" s="3" t="s">
        <v>2791</v>
      </c>
    </row>
    <row r="3612" spans="1:83">
      <c r="A3612" t="s">
        <v>2111</v>
      </c>
      <c r="B3612">
        <v>51.1</v>
      </c>
      <c r="C3612">
        <v>0.97</v>
      </c>
      <c r="D3612">
        <v>12.8</v>
      </c>
      <c r="F3612">
        <v>21.1</v>
      </c>
      <c r="G3612" s="3">
        <f>F3612/Conversions!$C$4</f>
        <v>16.401088223863198</v>
      </c>
      <c r="H3612">
        <v>0.13</v>
      </c>
      <c r="I3612" s="3">
        <f>H3612/Conversions!$C$6</f>
        <v>0.10068153655514252</v>
      </c>
      <c r="J3612">
        <v>3.8</v>
      </c>
      <c r="K3612">
        <v>1.9</v>
      </c>
      <c r="L3612">
        <v>2.96</v>
      </c>
      <c r="M3612">
        <v>2.02</v>
      </c>
      <c r="U3612">
        <f t="shared" si="101"/>
        <v>96.78</v>
      </c>
      <c r="V3612">
        <v>5</v>
      </c>
      <c r="X3612">
        <v>1.4</v>
      </c>
      <c r="Y3612">
        <v>233.5</v>
      </c>
      <c r="BZ3612" t="s">
        <v>2649</v>
      </c>
      <c r="CD3612" s="3" t="s">
        <v>2791</v>
      </c>
      <c r="CE3612" s="3" t="s">
        <v>2791</v>
      </c>
    </row>
    <row r="3613" spans="1:83">
      <c r="A3613" t="s">
        <v>2111</v>
      </c>
      <c r="B3613">
        <v>20.5</v>
      </c>
      <c r="C3613">
        <v>0.54</v>
      </c>
      <c r="D3613">
        <v>5.4</v>
      </c>
      <c r="F3613">
        <v>52.9</v>
      </c>
      <c r="G3613" s="3">
        <f>F3613/Conversions!$C$4</f>
        <v>41.119315973571709</v>
      </c>
      <c r="H3613">
        <v>0.22</v>
      </c>
      <c r="I3613" s="3">
        <f>H3613/Conversions!$C$6</f>
        <v>0.17038413878562578</v>
      </c>
      <c r="J3613">
        <v>1.9</v>
      </c>
      <c r="K3613">
        <v>7.3</v>
      </c>
      <c r="L3613">
        <v>1.37</v>
      </c>
      <c r="M3613">
        <v>0.14000000000000001</v>
      </c>
      <c r="U3613">
        <f t="shared" si="101"/>
        <v>90.27</v>
      </c>
      <c r="BZ3613" t="s">
        <v>2649</v>
      </c>
      <c r="CD3613" s="3" t="s">
        <v>2791</v>
      </c>
      <c r="CE3613" s="3" t="s">
        <v>2791</v>
      </c>
    </row>
    <row r="3614" spans="1:83">
      <c r="A3614" t="s">
        <v>2111</v>
      </c>
      <c r="B3614">
        <v>45.4</v>
      </c>
      <c r="C3614">
        <v>0.79</v>
      </c>
      <c r="D3614">
        <v>9.6</v>
      </c>
      <c r="F3614">
        <v>28</v>
      </c>
      <c r="G3614" s="3">
        <f>F3614/Conversions!$C$4</f>
        <v>21.764477263894289</v>
      </c>
      <c r="H3614">
        <v>0.15</v>
      </c>
      <c r="I3614" s="3">
        <f>H3614/Conversions!$C$6</f>
        <v>0.11617100371747212</v>
      </c>
      <c r="J3614">
        <v>3.2</v>
      </c>
      <c r="K3614">
        <v>4.7</v>
      </c>
      <c r="L3614">
        <v>2.4</v>
      </c>
      <c r="M3614">
        <v>1.6</v>
      </c>
      <c r="U3614">
        <f t="shared" si="101"/>
        <v>95.84</v>
      </c>
      <c r="V3614">
        <v>5.8</v>
      </c>
      <c r="X3614">
        <v>89.8</v>
      </c>
      <c r="BZ3614" t="s">
        <v>2649</v>
      </c>
      <c r="CD3614" s="3" t="s">
        <v>2791</v>
      </c>
      <c r="CE3614" s="3" t="s">
        <v>2791</v>
      </c>
    </row>
    <row r="3615" spans="1:83">
      <c r="A3615" t="s">
        <v>2111</v>
      </c>
      <c r="B3615">
        <v>48.8</v>
      </c>
      <c r="C3615">
        <v>0.67</v>
      </c>
      <c r="D3615">
        <v>14.9</v>
      </c>
      <c r="F3615">
        <v>27.7</v>
      </c>
      <c r="G3615" s="3">
        <f>F3615/Conversions!$C$4</f>
        <v>21.531286436066846</v>
      </c>
      <c r="H3615">
        <v>0.15</v>
      </c>
      <c r="I3615" s="3">
        <f>H3615/Conversions!$C$6</f>
        <v>0.11617100371747212</v>
      </c>
      <c r="J3615">
        <v>3.5</v>
      </c>
      <c r="K3615">
        <v>1.5</v>
      </c>
      <c r="L3615">
        <v>3.97</v>
      </c>
      <c r="M3615">
        <v>2.44</v>
      </c>
      <c r="U3615">
        <f t="shared" si="101"/>
        <v>103.63000000000001</v>
      </c>
      <c r="BZ3615" t="s">
        <v>2649</v>
      </c>
      <c r="CD3615" s="3" t="s">
        <v>2791</v>
      </c>
      <c r="CE3615" s="3" t="s">
        <v>2791</v>
      </c>
    </row>
    <row r="3616" spans="1:83">
      <c r="A3616" t="s">
        <v>2111</v>
      </c>
      <c r="B3616">
        <v>48</v>
      </c>
      <c r="C3616">
        <v>0.68</v>
      </c>
      <c r="D3616">
        <v>13.5</v>
      </c>
      <c r="F3616">
        <v>28.7</v>
      </c>
      <c r="G3616" s="3">
        <f>F3616/Conversions!$C$4</f>
        <v>22.308589195491646</v>
      </c>
      <c r="H3616">
        <v>0.14000000000000001</v>
      </c>
      <c r="I3616" s="3">
        <f>H3616/Conversions!$C$6</f>
        <v>0.10842627013630733</v>
      </c>
      <c r="J3616">
        <v>2.9</v>
      </c>
      <c r="K3616">
        <v>1.1000000000000001</v>
      </c>
      <c r="L3616">
        <v>4.18</v>
      </c>
      <c r="M3616">
        <v>2.65</v>
      </c>
      <c r="U3616">
        <f t="shared" si="101"/>
        <v>101.85000000000001</v>
      </c>
      <c r="BZ3616" t="s">
        <v>2649</v>
      </c>
      <c r="CD3616" s="3" t="s">
        <v>2791</v>
      </c>
      <c r="CE3616" s="3" t="s">
        <v>2791</v>
      </c>
    </row>
    <row r="3617" spans="1:83">
      <c r="A3617" t="s">
        <v>2111</v>
      </c>
      <c r="B3617">
        <v>46</v>
      </c>
      <c r="C3617">
        <v>0.63</v>
      </c>
      <c r="D3617">
        <v>13</v>
      </c>
      <c r="F3617">
        <v>33</v>
      </c>
      <c r="G3617" s="3">
        <f>F3617/Conversions!$C$4</f>
        <v>25.650991061018267</v>
      </c>
      <c r="H3617">
        <v>0.16</v>
      </c>
      <c r="I3617" s="3">
        <f>H3617/Conversions!$C$6</f>
        <v>0.12391573729863693</v>
      </c>
      <c r="J3617">
        <v>3</v>
      </c>
      <c r="K3617">
        <v>1.2</v>
      </c>
      <c r="L3617">
        <v>4.1399999999999997</v>
      </c>
      <c r="M3617">
        <v>2.52</v>
      </c>
      <c r="U3617">
        <f t="shared" si="101"/>
        <v>103.65</v>
      </c>
      <c r="BZ3617" t="s">
        <v>2649</v>
      </c>
      <c r="CD3617" s="3" t="s">
        <v>2791</v>
      </c>
      <c r="CE3617" s="3" t="s">
        <v>2791</v>
      </c>
    </row>
    <row r="3618" spans="1:83">
      <c r="A3618" t="s">
        <v>2115</v>
      </c>
      <c r="B3618">
        <v>44.9</v>
      </c>
      <c r="C3618">
        <v>0.79</v>
      </c>
      <c r="D3618">
        <v>9.4</v>
      </c>
      <c r="F3618">
        <v>19.899999999999999</v>
      </c>
      <c r="G3618" s="3">
        <f>F3618/Conversions!$C$4</f>
        <v>15.468324912553438</v>
      </c>
      <c r="H3618">
        <v>0.13</v>
      </c>
      <c r="I3618" s="3">
        <f>H3618/Conversions!$C$6</f>
        <v>0.10068153655514252</v>
      </c>
      <c r="J3618">
        <v>6.1</v>
      </c>
      <c r="K3618">
        <v>7.1</v>
      </c>
      <c r="L3618">
        <v>2.19</v>
      </c>
      <c r="M3618">
        <v>0.55000000000000004</v>
      </c>
      <c r="U3618">
        <f t="shared" si="101"/>
        <v>91.06</v>
      </c>
      <c r="V3618">
        <v>8.1</v>
      </c>
      <c r="BZ3618" t="s">
        <v>2649</v>
      </c>
      <c r="CD3618" s="3" t="s">
        <v>2791</v>
      </c>
      <c r="CE3618" s="3" t="s">
        <v>2791</v>
      </c>
    </row>
    <row r="3619" spans="1:83">
      <c r="A3619" t="s">
        <v>2115</v>
      </c>
      <c r="B3619">
        <v>44.6</v>
      </c>
      <c r="C3619">
        <v>0.86</v>
      </c>
      <c r="D3619">
        <v>8.8000000000000007</v>
      </c>
      <c r="F3619">
        <v>19.899999999999999</v>
      </c>
      <c r="G3619" s="3">
        <f>F3619/Conversions!$C$4</f>
        <v>15.468324912553438</v>
      </c>
      <c r="H3619">
        <v>0.13</v>
      </c>
      <c r="I3619" s="3">
        <f>H3619/Conversions!$C$6</f>
        <v>0.10068153655514252</v>
      </c>
      <c r="J3619">
        <v>7.4</v>
      </c>
      <c r="K3619">
        <v>7.5</v>
      </c>
      <c r="L3619">
        <v>1.99</v>
      </c>
      <c r="M3619">
        <v>0.37</v>
      </c>
      <c r="U3619">
        <f t="shared" si="101"/>
        <v>91.550000000000011</v>
      </c>
      <c r="V3619">
        <v>8</v>
      </c>
      <c r="BZ3619" t="s">
        <v>2649</v>
      </c>
      <c r="CD3619" s="3" t="s">
        <v>2791</v>
      </c>
      <c r="CE3619" s="3" t="s">
        <v>2791</v>
      </c>
    </row>
    <row r="3620" spans="1:83">
      <c r="A3620" t="s">
        <v>2115</v>
      </c>
      <c r="B3620">
        <v>44.6</v>
      </c>
      <c r="C3620">
        <v>0.9</v>
      </c>
      <c r="D3620">
        <v>8.8000000000000007</v>
      </c>
      <c r="F3620">
        <v>19.899999999999999</v>
      </c>
      <c r="G3620" s="3">
        <f>F3620/Conversions!$C$4</f>
        <v>15.468324912553438</v>
      </c>
      <c r="H3620">
        <v>0.15</v>
      </c>
      <c r="I3620" s="3">
        <f>H3620/Conversions!$C$6</f>
        <v>0.11617100371747212</v>
      </c>
      <c r="J3620">
        <v>7.8</v>
      </c>
      <c r="K3620">
        <v>7.1</v>
      </c>
      <c r="L3620">
        <v>1.92</v>
      </c>
      <c r="M3620">
        <v>0.31</v>
      </c>
      <c r="U3620">
        <f t="shared" si="101"/>
        <v>91.47999999999999</v>
      </c>
      <c r="V3620">
        <v>7.4</v>
      </c>
      <c r="BZ3620" t="s">
        <v>2649</v>
      </c>
      <c r="CD3620" s="3" t="s">
        <v>2791</v>
      </c>
      <c r="CE3620" s="3" t="s">
        <v>2791</v>
      </c>
    </row>
    <row r="3621" spans="1:83">
      <c r="A3621" t="s">
        <v>2115</v>
      </c>
      <c r="B3621">
        <v>43.7</v>
      </c>
      <c r="C3621">
        <v>0.97</v>
      </c>
      <c r="D3621">
        <v>8.8000000000000007</v>
      </c>
      <c r="F3621">
        <v>19.899999999999999</v>
      </c>
      <c r="G3621" s="3">
        <f>F3621/Conversions!$C$4</f>
        <v>15.468324912553438</v>
      </c>
      <c r="H3621">
        <v>0.13</v>
      </c>
      <c r="I3621" s="3">
        <f>H3621/Conversions!$C$6</f>
        <v>0.10068153655514252</v>
      </c>
      <c r="J3621">
        <v>7.5</v>
      </c>
      <c r="K3621">
        <v>7.2</v>
      </c>
      <c r="L3621">
        <v>1.99</v>
      </c>
      <c r="M3621">
        <v>0.34</v>
      </c>
      <c r="U3621">
        <f t="shared" si="101"/>
        <v>90.53</v>
      </c>
      <c r="V3621">
        <v>7.2</v>
      </c>
      <c r="BZ3621" t="s">
        <v>2649</v>
      </c>
      <c r="CD3621" s="3" t="s">
        <v>2791</v>
      </c>
      <c r="CE3621" s="3" t="s">
        <v>2791</v>
      </c>
    </row>
    <row r="3622" spans="1:83">
      <c r="A3622" t="s">
        <v>2115</v>
      </c>
      <c r="B3622">
        <v>44.2</v>
      </c>
      <c r="C3622">
        <v>0.88</v>
      </c>
      <c r="D3622">
        <v>8.9</v>
      </c>
      <c r="F3622">
        <v>20.5</v>
      </c>
      <c r="G3622" s="3">
        <f>F3622/Conversions!$C$4</f>
        <v>15.934706568208318</v>
      </c>
      <c r="H3622">
        <v>0.15</v>
      </c>
      <c r="I3622" s="3">
        <f>H3622/Conversions!$C$6</f>
        <v>0.11617100371747212</v>
      </c>
      <c r="J3622">
        <v>7.6</v>
      </c>
      <c r="K3622">
        <v>6.8</v>
      </c>
      <c r="L3622">
        <v>2</v>
      </c>
      <c r="M3622">
        <v>0.36</v>
      </c>
      <c r="U3622">
        <f t="shared" si="101"/>
        <v>91.39</v>
      </c>
      <c r="V3622">
        <v>16.8</v>
      </c>
      <c r="BZ3622" t="s">
        <v>2649</v>
      </c>
      <c r="CD3622" s="3" t="s">
        <v>2791</v>
      </c>
      <c r="CE3622" s="3" t="s">
        <v>2791</v>
      </c>
    </row>
    <row r="3623" spans="1:83">
      <c r="A3623" t="s">
        <v>2116</v>
      </c>
      <c r="B3623">
        <v>43</v>
      </c>
      <c r="C3623">
        <v>0.91</v>
      </c>
      <c r="D3623">
        <v>8.9</v>
      </c>
      <c r="F3623">
        <v>19.100000000000001</v>
      </c>
      <c r="G3623" s="3">
        <f>F3623/Conversions!$C$4</f>
        <v>14.846482705013605</v>
      </c>
      <c r="H3623">
        <v>0.13</v>
      </c>
      <c r="I3623" s="3">
        <f>H3623/Conversions!$C$6</f>
        <v>0.10068153655514252</v>
      </c>
      <c r="J3623">
        <v>3.6</v>
      </c>
      <c r="K3623">
        <v>11.5</v>
      </c>
      <c r="L3623">
        <v>1.63</v>
      </c>
      <c r="M3623">
        <v>0.73</v>
      </c>
      <c r="U3623">
        <f t="shared" si="101"/>
        <v>89.5</v>
      </c>
      <c r="X3623">
        <v>95.4</v>
      </c>
      <c r="BZ3623" t="s">
        <v>2649</v>
      </c>
      <c r="CD3623" s="3" t="s">
        <v>2791</v>
      </c>
      <c r="CE3623" s="3" t="s">
        <v>2791</v>
      </c>
    </row>
    <row r="3624" spans="1:83">
      <c r="A3624" t="s">
        <v>2117</v>
      </c>
      <c r="B3624">
        <v>45.6</v>
      </c>
      <c r="C3624">
        <v>0.85</v>
      </c>
      <c r="D3624">
        <v>9.3000000000000007</v>
      </c>
      <c r="F3624">
        <v>20</v>
      </c>
      <c r="G3624" s="3">
        <f>F3624/Conversions!$C$4</f>
        <v>15.54605518849592</v>
      </c>
      <c r="H3624">
        <v>0.13</v>
      </c>
      <c r="I3624" s="3">
        <f>H3624/Conversions!$C$6</f>
        <v>0.10068153655514252</v>
      </c>
      <c r="J3624">
        <v>3.9</v>
      </c>
      <c r="K3624">
        <v>6.4</v>
      </c>
      <c r="L3624">
        <v>2.17</v>
      </c>
      <c r="M3624">
        <v>0.8</v>
      </c>
      <c r="U3624">
        <f t="shared" si="101"/>
        <v>89.15</v>
      </c>
      <c r="V3624">
        <v>12.2</v>
      </c>
      <c r="X3624">
        <v>121.7</v>
      </c>
      <c r="BZ3624" t="s">
        <v>2649</v>
      </c>
      <c r="CD3624" s="3" t="s">
        <v>2791</v>
      </c>
      <c r="CE3624" s="3" t="s">
        <v>2791</v>
      </c>
    </row>
    <row r="3625" spans="1:83">
      <c r="A3625" t="s">
        <v>2118</v>
      </c>
      <c r="B3625">
        <v>45.3</v>
      </c>
      <c r="C3625">
        <v>0.92</v>
      </c>
      <c r="D3625">
        <v>11.3</v>
      </c>
      <c r="F3625">
        <v>20.399999999999999</v>
      </c>
      <c r="G3625" s="3">
        <f>F3625/Conversions!$C$4</f>
        <v>15.856976292265836</v>
      </c>
      <c r="H3625">
        <v>0.23</v>
      </c>
      <c r="I3625" s="3">
        <f>H3625/Conversions!$C$6</f>
        <v>0.17812887236679059</v>
      </c>
      <c r="J3625">
        <v>4.5999999999999996</v>
      </c>
      <c r="K3625">
        <v>6.1</v>
      </c>
      <c r="L3625">
        <v>2.2799999999999998</v>
      </c>
      <c r="M3625">
        <v>1.21</v>
      </c>
      <c r="U3625">
        <f t="shared" si="101"/>
        <v>92.34</v>
      </c>
      <c r="V3625">
        <v>4.8</v>
      </c>
      <c r="X3625">
        <v>9.1</v>
      </c>
      <c r="Y3625">
        <v>269.5</v>
      </c>
      <c r="BZ3625" t="s">
        <v>2649</v>
      </c>
      <c r="CD3625" s="3" t="s">
        <v>2791</v>
      </c>
      <c r="CE3625" s="3" t="s">
        <v>2791</v>
      </c>
    </row>
    <row r="3626" spans="1:83">
      <c r="A3626" t="s">
        <v>2118</v>
      </c>
      <c r="B3626">
        <v>46.6</v>
      </c>
      <c r="C3626">
        <v>0.88</v>
      </c>
      <c r="D3626">
        <v>11.5</v>
      </c>
      <c r="F3626">
        <v>19.7</v>
      </c>
      <c r="G3626" s="3">
        <f>F3626/Conversions!$C$4</f>
        <v>15.312864360668479</v>
      </c>
      <c r="H3626">
        <v>0.24</v>
      </c>
      <c r="I3626" s="3">
        <f>H3626/Conversions!$C$6</f>
        <v>0.18587360594795541</v>
      </c>
      <c r="J3626">
        <v>4.5</v>
      </c>
      <c r="K3626">
        <v>7.2</v>
      </c>
      <c r="L3626">
        <v>2.21</v>
      </c>
      <c r="M3626">
        <v>0.97</v>
      </c>
      <c r="U3626">
        <f t="shared" si="101"/>
        <v>93.8</v>
      </c>
      <c r="V3626">
        <v>5.9</v>
      </c>
      <c r="X3626">
        <v>15.8</v>
      </c>
      <c r="Y3626">
        <v>246.7</v>
      </c>
      <c r="BZ3626" t="s">
        <v>2649</v>
      </c>
      <c r="CD3626" s="3" t="s">
        <v>2791</v>
      </c>
      <c r="CE3626" s="3" t="s">
        <v>2791</v>
      </c>
    </row>
    <row r="3627" spans="1:83">
      <c r="A3627" t="s">
        <v>2118</v>
      </c>
      <c r="B3627">
        <v>43</v>
      </c>
      <c r="C3627">
        <v>0.95</v>
      </c>
      <c r="D3627">
        <v>11.4</v>
      </c>
      <c r="F3627">
        <v>18.3</v>
      </c>
      <c r="G3627" s="3">
        <f>F3627/Conversions!$C$4</f>
        <v>14.224640497473766</v>
      </c>
      <c r="H3627">
        <v>0.27</v>
      </c>
      <c r="I3627" s="3">
        <f>H3627/Conversions!$C$6</f>
        <v>0.20910780669144985</v>
      </c>
      <c r="J3627">
        <v>4.3</v>
      </c>
      <c r="K3627">
        <v>10</v>
      </c>
      <c r="L3627">
        <v>1.72</v>
      </c>
      <c r="M3627">
        <v>0.72</v>
      </c>
      <c r="U3627">
        <f t="shared" si="101"/>
        <v>90.66</v>
      </c>
      <c r="V3627">
        <v>6.3</v>
      </c>
      <c r="X3627">
        <v>78.599999999999994</v>
      </c>
      <c r="Y3627">
        <v>244.6</v>
      </c>
      <c r="BZ3627" t="s">
        <v>2649</v>
      </c>
      <c r="CD3627" s="3" t="s">
        <v>2791</v>
      </c>
      <c r="CE3627" s="3" t="s">
        <v>2791</v>
      </c>
    </row>
    <row r="3628" spans="1:83">
      <c r="A3628" t="s">
        <v>2118</v>
      </c>
      <c r="B3628">
        <v>36.6</v>
      </c>
      <c r="C3628">
        <v>1</v>
      </c>
      <c r="D3628">
        <v>7.9</v>
      </c>
      <c r="F3628">
        <v>14.3</v>
      </c>
      <c r="G3628" s="3">
        <f>F3628/Conversions!$C$4</f>
        <v>11.115429459774584</v>
      </c>
      <c r="H3628">
        <v>0.19</v>
      </c>
      <c r="I3628" s="3">
        <f>H3628/Conversions!$C$6</f>
        <v>0.14714993804213136</v>
      </c>
      <c r="J3628">
        <v>3.4</v>
      </c>
      <c r="K3628">
        <v>17.600000000000001</v>
      </c>
      <c r="L3628">
        <v>1.24</v>
      </c>
      <c r="M3628">
        <v>0.49</v>
      </c>
      <c r="U3628">
        <f t="shared" ref="U3628:U3691" si="102">SUM(J3628:M3628,H3628,B3628:F3628)</f>
        <v>82.72</v>
      </c>
      <c r="V3628">
        <v>7.3</v>
      </c>
      <c r="X3628">
        <v>9.1</v>
      </c>
      <c r="Y3628">
        <v>134.69999999999999</v>
      </c>
      <c r="BZ3628" t="s">
        <v>2649</v>
      </c>
      <c r="CD3628" s="3" t="s">
        <v>2791</v>
      </c>
      <c r="CE3628" s="3" t="s">
        <v>2791</v>
      </c>
    </row>
    <row r="3629" spans="1:83">
      <c r="A3629" t="s">
        <v>2118</v>
      </c>
      <c r="B3629">
        <v>53.5</v>
      </c>
      <c r="C3629">
        <v>1.04</v>
      </c>
      <c r="D3629">
        <v>10</v>
      </c>
      <c r="F3629">
        <v>21.6</v>
      </c>
      <c r="G3629" s="3">
        <f>F3629/Conversions!$C$4</f>
        <v>16.789739603575594</v>
      </c>
      <c r="H3629">
        <v>0.16</v>
      </c>
      <c r="I3629" s="3">
        <f>H3629/Conversions!$C$6</f>
        <v>0.12391573729863693</v>
      </c>
      <c r="J3629">
        <v>5.5</v>
      </c>
      <c r="K3629">
        <v>1.2</v>
      </c>
      <c r="L3629">
        <v>2.13</v>
      </c>
      <c r="M3629">
        <v>1.87</v>
      </c>
      <c r="U3629">
        <f t="shared" si="102"/>
        <v>97</v>
      </c>
      <c r="X3629">
        <v>124.4</v>
      </c>
      <c r="Y3629">
        <v>195.1</v>
      </c>
      <c r="BZ3629" t="s">
        <v>2649</v>
      </c>
      <c r="CD3629" s="3" t="s">
        <v>2791</v>
      </c>
      <c r="CE3629" s="3" t="s">
        <v>2791</v>
      </c>
    </row>
    <row r="3630" spans="1:83">
      <c r="A3630" t="s">
        <v>2118</v>
      </c>
      <c r="B3630">
        <v>52.5</v>
      </c>
      <c r="C3630">
        <v>1.01</v>
      </c>
      <c r="D3630">
        <v>10.4</v>
      </c>
      <c r="F3630">
        <v>21.7</v>
      </c>
      <c r="G3630" s="3">
        <f>F3630/Conversions!$C$4</f>
        <v>16.867469879518072</v>
      </c>
      <c r="H3630">
        <v>0.16</v>
      </c>
      <c r="I3630" s="3">
        <f>H3630/Conversions!$C$6</f>
        <v>0.12391573729863693</v>
      </c>
      <c r="J3630">
        <v>5.7</v>
      </c>
      <c r="K3630">
        <v>1.5</v>
      </c>
      <c r="L3630">
        <v>2.09</v>
      </c>
      <c r="M3630">
        <v>1.66</v>
      </c>
      <c r="U3630">
        <f t="shared" si="102"/>
        <v>96.720000000000013</v>
      </c>
      <c r="V3630">
        <v>5.3</v>
      </c>
      <c r="X3630">
        <v>116</v>
      </c>
      <c r="Y3630">
        <v>195.9</v>
      </c>
      <c r="BZ3630" t="s">
        <v>2649</v>
      </c>
      <c r="CD3630" s="3" t="s">
        <v>2791</v>
      </c>
      <c r="CE3630" s="3" t="s">
        <v>2791</v>
      </c>
    </row>
    <row r="3631" spans="1:83">
      <c r="A3631" t="s">
        <v>2118</v>
      </c>
      <c r="B3631">
        <v>54.3</v>
      </c>
      <c r="C3631">
        <v>1.25</v>
      </c>
      <c r="D3631">
        <v>10.4</v>
      </c>
      <c r="F3631">
        <v>20.3</v>
      </c>
      <c r="G3631" s="3">
        <f>F3631/Conversions!$C$4</f>
        <v>15.779246016323359</v>
      </c>
      <c r="H3631">
        <v>0.17</v>
      </c>
      <c r="I3631" s="3">
        <f>H3631/Conversions!$C$6</f>
        <v>0.13166047087980176</v>
      </c>
      <c r="J3631">
        <v>5.8</v>
      </c>
      <c r="K3631">
        <v>1.7</v>
      </c>
      <c r="L3631">
        <v>2.36</v>
      </c>
      <c r="M3631">
        <v>1.72</v>
      </c>
      <c r="U3631">
        <f t="shared" si="102"/>
        <v>98</v>
      </c>
      <c r="V3631">
        <v>5.9</v>
      </c>
      <c r="X3631">
        <v>138.80000000000001</v>
      </c>
      <c r="Y3631">
        <v>183.7</v>
      </c>
      <c r="BZ3631" t="s">
        <v>2649</v>
      </c>
      <c r="CD3631" s="3" t="s">
        <v>2791</v>
      </c>
      <c r="CE3631" s="3" t="s">
        <v>2791</v>
      </c>
    </row>
    <row r="3632" spans="1:83">
      <c r="A3632" t="s">
        <v>2118</v>
      </c>
      <c r="B3632">
        <v>54.4</v>
      </c>
      <c r="C3632">
        <v>1.06</v>
      </c>
      <c r="D3632">
        <v>10.9</v>
      </c>
      <c r="F3632">
        <v>20.9</v>
      </c>
      <c r="G3632" s="3">
        <f>F3632/Conversions!$C$4</f>
        <v>16.245627671978234</v>
      </c>
      <c r="H3632">
        <v>0.17</v>
      </c>
      <c r="I3632" s="3">
        <f>H3632/Conversions!$C$6</f>
        <v>0.13166047087980176</v>
      </c>
      <c r="J3632">
        <v>5.6</v>
      </c>
      <c r="K3632">
        <v>1.7</v>
      </c>
      <c r="L3632">
        <v>2.35</v>
      </c>
      <c r="M3632">
        <v>1.87</v>
      </c>
      <c r="U3632">
        <f t="shared" si="102"/>
        <v>98.950000000000017</v>
      </c>
      <c r="V3632">
        <v>6.3</v>
      </c>
      <c r="X3632">
        <v>126</v>
      </c>
      <c r="Y3632">
        <v>2.2000000000000002</v>
      </c>
      <c r="BZ3632" t="s">
        <v>2649</v>
      </c>
      <c r="CD3632" s="3" t="s">
        <v>2791</v>
      </c>
      <c r="CE3632" s="3" t="s">
        <v>2791</v>
      </c>
    </row>
    <row r="3633" spans="1:83">
      <c r="A3633" t="s">
        <v>2118</v>
      </c>
      <c r="B3633">
        <v>54.1</v>
      </c>
      <c r="C3633">
        <v>0.97</v>
      </c>
      <c r="D3633">
        <v>10.5</v>
      </c>
      <c r="F3633">
        <v>21.3</v>
      </c>
      <c r="G3633" s="3">
        <f>F3633/Conversions!$C$4</f>
        <v>16.556548775748155</v>
      </c>
      <c r="H3633">
        <v>0.15</v>
      </c>
      <c r="I3633" s="3">
        <f>H3633/Conversions!$C$6</f>
        <v>0.11617100371747212</v>
      </c>
      <c r="J3633">
        <v>5.7</v>
      </c>
      <c r="K3633">
        <v>1.2</v>
      </c>
      <c r="L3633">
        <v>2.2200000000000002</v>
      </c>
      <c r="M3633">
        <v>1.8</v>
      </c>
      <c r="U3633">
        <f t="shared" si="102"/>
        <v>97.94</v>
      </c>
      <c r="V3633">
        <v>7.1</v>
      </c>
      <c r="X3633">
        <v>126.9</v>
      </c>
      <c r="Y3633">
        <v>133.19999999999999</v>
      </c>
      <c r="BZ3633" t="s">
        <v>2649</v>
      </c>
      <c r="CD3633" s="3" t="s">
        <v>2791</v>
      </c>
      <c r="CE3633" s="3" t="s">
        <v>2791</v>
      </c>
    </row>
    <row r="3634" spans="1:83">
      <c r="A3634" t="s">
        <v>2118</v>
      </c>
      <c r="B3634">
        <v>54.2</v>
      </c>
      <c r="C3634">
        <v>1.1000000000000001</v>
      </c>
      <c r="D3634">
        <v>11</v>
      </c>
      <c r="F3634">
        <v>20.2</v>
      </c>
      <c r="G3634" s="3">
        <f>F3634/Conversions!$C$4</f>
        <v>15.701515740380879</v>
      </c>
      <c r="H3634">
        <v>0.16</v>
      </c>
      <c r="I3634" s="3">
        <f>H3634/Conversions!$C$6</f>
        <v>0.12391573729863693</v>
      </c>
      <c r="J3634">
        <v>6</v>
      </c>
      <c r="K3634">
        <v>1.4</v>
      </c>
      <c r="L3634">
        <v>2.25</v>
      </c>
      <c r="M3634">
        <v>1.72</v>
      </c>
      <c r="U3634">
        <f t="shared" si="102"/>
        <v>98.03</v>
      </c>
      <c r="V3634">
        <v>6.6</v>
      </c>
      <c r="X3634">
        <v>12.7</v>
      </c>
      <c r="Y3634">
        <v>128.6</v>
      </c>
      <c r="BZ3634" t="s">
        <v>2649</v>
      </c>
      <c r="CD3634" s="3" t="s">
        <v>2791</v>
      </c>
      <c r="CE3634" s="3" t="s">
        <v>2791</v>
      </c>
    </row>
    <row r="3635" spans="1:83">
      <c r="A3635" t="s">
        <v>2119</v>
      </c>
      <c r="B3635">
        <v>53.7</v>
      </c>
      <c r="C3635">
        <v>1.06</v>
      </c>
      <c r="D3635">
        <v>12.3</v>
      </c>
      <c r="F3635">
        <v>18.899999999999999</v>
      </c>
      <c r="G3635" s="3">
        <f>F3635/Conversions!$C$4</f>
        <v>14.691022153128642</v>
      </c>
      <c r="H3635">
        <v>0.13</v>
      </c>
      <c r="I3635" s="3">
        <f>H3635/Conversions!$C$6</f>
        <v>0.10068153655514252</v>
      </c>
      <c r="J3635">
        <v>6.5</v>
      </c>
      <c r="K3635">
        <v>1.9</v>
      </c>
      <c r="L3635">
        <v>2.02</v>
      </c>
      <c r="M3635">
        <v>1.1399999999999999</v>
      </c>
      <c r="U3635">
        <f t="shared" si="102"/>
        <v>97.65</v>
      </c>
      <c r="V3635">
        <v>4.8</v>
      </c>
      <c r="X3635">
        <v>9.3000000000000007</v>
      </c>
      <c r="BZ3635" t="s">
        <v>2649</v>
      </c>
      <c r="CD3635" s="3" t="s">
        <v>2791</v>
      </c>
      <c r="CE3635" s="3" t="s">
        <v>2791</v>
      </c>
    </row>
    <row r="3636" spans="1:83">
      <c r="A3636" t="s">
        <v>2119</v>
      </c>
      <c r="B3636">
        <v>53.7</v>
      </c>
      <c r="C3636">
        <v>1.0900000000000001</v>
      </c>
      <c r="D3636">
        <v>10.3</v>
      </c>
      <c r="F3636">
        <v>20.9</v>
      </c>
      <c r="G3636" s="3">
        <f>F3636/Conversions!$C$4</f>
        <v>16.245627671978234</v>
      </c>
      <c r="H3636">
        <v>0.14000000000000001</v>
      </c>
      <c r="I3636" s="3">
        <f>H3636/Conversions!$C$6</f>
        <v>0.10842627013630733</v>
      </c>
      <c r="J3636">
        <v>5.7</v>
      </c>
      <c r="K3636">
        <v>1.5</v>
      </c>
      <c r="L3636">
        <v>2.4900000000000002</v>
      </c>
      <c r="M3636">
        <v>1.56</v>
      </c>
      <c r="U3636">
        <f t="shared" si="102"/>
        <v>97.38</v>
      </c>
      <c r="X3636">
        <v>121.5</v>
      </c>
      <c r="Y3636">
        <v>144.6</v>
      </c>
      <c r="BZ3636" t="s">
        <v>2649</v>
      </c>
      <c r="CD3636" s="3" t="s">
        <v>2791</v>
      </c>
      <c r="CE3636" s="3" t="s">
        <v>2791</v>
      </c>
    </row>
    <row r="3637" spans="1:83">
      <c r="A3637" t="s">
        <v>2119</v>
      </c>
      <c r="B3637">
        <v>54.2</v>
      </c>
      <c r="C3637">
        <v>1.08</v>
      </c>
      <c r="D3637">
        <v>11.1</v>
      </c>
      <c r="F3637">
        <v>20.9</v>
      </c>
      <c r="G3637" s="3">
        <f>F3637/Conversions!$C$4</f>
        <v>16.245627671978234</v>
      </c>
      <c r="H3637">
        <v>0.15</v>
      </c>
      <c r="I3637" s="3">
        <f>H3637/Conversions!$C$6</f>
        <v>0.11617100371747212</v>
      </c>
      <c r="J3637">
        <v>5.8</v>
      </c>
      <c r="K3637">
        <v>1.9</v>
      </c>
      <c r="L3637">
        <v>2.36</v>
      </c>
      <c r="M3637">
        <v>1.53</v>
      </c>
      <c r="U3637">
        <f t="shared" si="102"/>
        <v>99.019999999999982</v>
      </c>
      <c r="V3637">
        <v>5.7</v>
      </c>
      <c r="X3637">
        <v>122.1</v>
      </c>
      <c r="Y3637">
        <v>153</v>
      </c>
      <c r="BZ3637" t="s">
        <v>2649</v>
      </c>
      <c r="CD3637" s="3" t="s">
        <v>2791</v>
      </c>
      <c r="CE3637" s="3" t="s">
        <v>2791</v>
      </c>
    </row>
    <row r="3638" spans="1:83">
      <c r="A3638" t="s">
        <v>2119</v>
      </c>
      <c r="B3638">
        <v>55.6</v>
      </c>
      <c r="C3638">
        <v>1.24</v>
      </c>
      <c r="D3638">
        <v>11</v>
      </c>
      <c r="F3638">
        <v>20.7</v>
      </c>
      <c r="G3638" s="3">
        <f>F3638/Conversions!$C$4</f>
        <v>16.090167120093277</v>
      </c>
      <c r="H3638">
        <v>0.14000000000000001</v>
      </c>
      <c r="I3638" s="3">
        <f>H3638/Conversions!$C$6</f>
        <v>0.10842627013630733</v>
      </c>
      <c r="J3638">
        <v>5.2</v>
      </c>
      <c r="K3638">
        <v>2</v>
      </c>
      <c r="L3638">
        <v>2.16</v>
      </c>
      <c r="M3638">
        <v>1.89</v>
      </c>
      <c r="U3638">
        <f t="shared" si="102"/>
        <v>99.93</v>
      </c>
      <c r="X3638">
        <v>128</v>
      </c>
      <c r="Y3638">
        <v>137</v>
      </c>
      <c r="BZ3638" t="s">
        <v>2649</v>
      </c>
      <c r="CD3638" s="3" t="s">
        <v>2791</v>
      </c>
      <c r="CE3638" s="3" t="s">
        <v>2791</v>
      </c>
    </row>
    <row r="3639" spans="1:83">
      <c r="A3639" t="s">
        <v>2120</v>
      </c>
      <c r="B3639">
        <v>53.6</v>
      </c>
      <c r="C3639">
        <v>1.34</v>
      </c>
      <c r="D3639">
        <v>10.7</v>
      </c>
      <c r="F3639">
        <v>21.4</v>
      </c>
      <c r="G3639" s="3">
        <f>F3639/Conversions!$C$4</f>
        <v>16.634279051690633</v>
      </c>
      <c r="H3639">
        <v>0.14000000000000001</v>
      </c>
      <c r="I3639" s="3">
        <f>H3639/Conversions!$C$6</f>
        <v>0.10842627013630733</v>
      </c>
      <c r="J3639">
        <v>5.5</v>
      </c>
      <c r="K3639">
        <v>1.7</v>
      </c>
      <c r="L3639">
        <v>2.34</v>
      </c>
      <c r="M3639">
        <v>1.71</v>
      </c>
      <c r="U3639">
        <f t="shared" si="102"/>
        <v>98.43</v>
      </c>
      <c r="V3639">
        <v>5.2</v>
      </c>
      <c r="X3639">
        <v>94.2</v>
      </c>
      <c r="Y3639">
        <v>124.2</v>
      </c>
      <c r="BZ3639" t="s">
        <v>2649</v>
      </c>
      <c r="CD3639" s="3" t="s">
        <v>2791</v>
      </c>
      <c r="CE3639" s="3" t="s">
        <v>2791</v>
      </c>
    </row>
    <row r="3640" spans="1:83">
      <c r="A3640" t="s">
        <v>2120</v>
      </c>
      <c r="B3640">
        <v>56.6</v>
      </c>
      <c r="C3640">
        <v>1.05</v>
      </c>
      <c r="D3640">
        <v>11</v>
      </c>
      <c r="F3640">
        <v>20</v>
      </c>
      <c r="G3640" s="3">
        <f>F3640/Conversions!$C$4</f>
        <v>15.54605518849592</v>
      </c>
      <c r="H3640">
        <v>0.13</v>
      </c>
      <c r="I3640" s="3">
        <f>H3640/Conversions!$C$6</f>
        <v>0.10068153655514252</v>
      </c>
      <c r="J3640">
        <v>5.7</v>
      </c>
      <c r="K3640">
        <v>1.6</v>
      </c>
      <c r="L3640">
        <v>2.4700000000000002</v>
      </c>
      <c r="M3640">
        <v>1.9</v>
      </c>
      <c r="U3640">
        <f t="shared" si="102"/>
        <v>100.45</v>
      </c>
      <c r="V3640">
        <v>6.3</v>
      </c>
      <c r="Y3640">
        <v>178.5</v>
      </c>
      <c r="BZ3640" t="s">
        <v>2649</v>
      </c>
      <c r="CD3640" s="3" t="s">
        <v>2791</v>
      </c>
      <c r="CE3640" s="3" t="s">
        <v>2791</v>
      </c>
    </row>
    <row r="3641" spans="1:83">
      <c r="A3641" t="s">
        <v>2121</v>
      </c>
      <c r="B3641">
        <v>42.4</v>
      </c>
      <c r="C3641">
        <v>0.94</v>
      </c>
      <c r="D3641">
        <v>9.3000000000000007</v>
      </c>
      <c r="F3641">
        <v>19.100000000000001</v>
      </c>
      <c r="G3641" s="3">
        <f>F3641/Conversions!$C$4</f>
        <v>14.846482705013605</v>
      </c>
      <c r="H3641">
        <v>0.14000000000000001</v>
      </c>
      <c r="I3641" s="3">
        <f>H3641/Conversions!$C$6</f>
        <v>0.10842627013630733</v>
      </c>
      <c r="J3641">
        <v>7.2</v>
      </c>
      <c r="K3641">
        <v>7.4</v>
      </c>
      <c r="L3641">
        <v>2.08</v>
      </c>
      <c r="M3641">
        <v>0.4</v>
      </c>
      <c r="U3641">
        <f t="shared" si="102"/>
        <v>88.960000000000008</v>
      </c>
      <c r="V3641">
        <v>9.8000000000000007</v>
      </c>
      <c r="BZ3641" t="s">
        <v>2649</v>
      </c>
      <c r="CD3641" s="3" t="s">
        <v>2791</v>
      </c>
      <c r="CE3641" s="3" t="s">
        <v>2791</v>
      </c>
    </row>
    <row r="3642" spans="1:83">
      <c r="A3642" t="s">
        <v>2121</v>
      </c>
      <c r="B3642">
        <v>43.9</v>
      </c>
      <c r="C3642">
        <v>0.92</v>
      </c>
      <c r="D3642">
        <v>9.5</v>
      </c>
      <c r="F3642">
        <v>19.7</v>
      </c>
      <c r="G3642" s="3">
        <f>F3642/Conversions!$C$4</f>
        <v>15.312864360668479</v>
      </c>
      <c r="H3642">
        <v>0.14000000000000001</v>
      </c>
      <c r="I3642" s="3">
        <f>H3642/Conversions!$C$6</f>
        <v>0.10842627013630733</v>
      </c>
      <c r="J3642">
        <v>7.3</v>
      </c>
      <c r="K3642">
        <v>7.6</v>
      </c>
      <c r="L3642">
        <v>2.0499999999999998</v>
      </c>
      <c r="M3642">
        <v>0.41</v>
      </c>
      <c r="U3642">
        <f t="shared" si="102"/>
        <v>91.52</v>
      </c>
      <c r="V3642">
        <v>13.9</v>
      </c>
      <c r="BZ3642" t="s">
        <v>2649</v>
      </c>
      <c r="CD3642" s="3" t="s">
        <v>2791</v>
      </c>
      <c r="CE3642" s="3" t="s">
        <v>2791</v>
      </c>
    </row>
    <row r="3643" spans="1:83">
      <c r="A3643" t="s">
        <v>2121</v>
      </c>
      <c r="B3643">
        <v>43.6</v>
      </c>
      <c r="C3643">
        <v>0.89</v>
      </c>
      <c r="D3643">
        <v>9.6</v>
      </c>
      <c r="F3643">
        <v>19.899999999999999</v>
      </c>
      <c r="G3643" s="3">
        <f>F3643/Conversions!$C$4</f>
        <v>15.468324912553438</v>
      </c>
      <c r="H3643">
        <v>0.16</v>
      </c>
      <c r="I3643" s="3">
        <f>H3643/Conversions!$C$6</f>
        <v>0.12391573729863693</v>
      </c>
      <c r="J3643">
        <v>7.7</v>
      </c>
      <c r="K3643">
        <v>7.4</v>
      </c>
      <c r="L3643">
        <v>2</v>
      </c>
      <c r="M3643">
        <v>0.38</v>
      </c>
      <c r="U3643">
        <f t="shared" si="102"/>
        <v>91.63</v>
      </c>
      <c r="V3643">
        <v>9.1999999999999993</v>
      </c>
      <c r="X3643">
        <v>3</v>
      </c>
      <c r="Y3643">
        <v>13.6</v>
      </c>
      <c r="BZ3643" t="s">
        <v>2649</v>
      </c>
      <c r="CD3643" s="3" t="s">
        <v>2791</v>
      </c>
      <c r="CE3643" s="3" t="s">
        <v>2791</v>
      </c>
    </row>
    <row r="3644" spans="1:83">
      <c r="A3644" t="s">
        <v>2121</v>
      </c>
      <c r="B3644">
        <v>43.3</v>
      </c>
      <c r="C3644">
        <v>0.94</v>
      </c>
      <c r="D3644">
        <v>9.4</v>
      </c>
      <c r="F3644">
        <v>20.100000000000001</v>
      </c>
      <c r="G3644" s="3">
        <f>F3644/Conversions!$C$4</f>
        <v>15.6237854644384</v>
      </c>
      <c r="H3644">
        <v>0.14000000000000001</v>
      </c>
      <c r="I3644" s="3">
        <f>H3644/Conversions!$C$6</f>
        <v>0.10842627013630733</v>
      </c>
      <c r="J3644">
        <v>7.7</v>
      </c>
      <c r="K3644">
        <v>7.4</v>
      </c>
      <c r="L3644">
        <v>1.96</v>
      </c>
      <c r="M3644">
        <v>0.33</v>
      </c>
      <c r="U3644">
        <f t="shared" si="102"/>
        <v>91.27000000000001</v>
      </c>
      <c r="V3644">
        <v>8.8000000000000007</v>
      </c>
      <c r="BZ3644" t="s">
        <v>2649</v>
      </c>
      <c r="CD3644" s="3" t="s">
        <v>2791</v>
      </c>
      <c r="CE3644" s="3" t="s">
        <v>2791</v>
      </c>
    </row>
    <row r="3645" spans="1:83">
      <c r="A3645" t="s">
        <v>2121</v>
      </c>
      <c r="B3645">
        <v>44.2</v>
      </c>
      <c r="C3645">
        <v>0.92</v>
      </c>
      <c r="D3645">
        <v>9.6</v>
      </c>
      <c r="F3645">
        <v>19.7</v>
      </c>
      <c r="G3645" s="3">
        <f>F3645/Conversions!$C$4</f>
        <v>15.312864360668479</v>
      </c>
      <c r="H3645">
        <v>0.13</v>
      </c>
      <c r="I3645" s="3">
        <f>H3645/Conversions!$C$6</f>
        <v>0.10068153655514252</v>
      </c>
      <c r="J3645">
        <v>7.3</v>
      </c>
      <c r="K3645">
        <v>7.3</v>
      </c>
      <c r="L3645">
        <v>2.16</v>
      </c>
      <c r="M3645">
        <v>0.41</v>
      </c>
      <c r="U3645">
        <f t="shared" si="102"/>
        <v>91.72</v>
      </c>
      <c r="V3645">
        <v>1.2</v>
      </c>
      <c r="BZ3645" t="s">
        <v>2649</v>
      </c>
      <c r="CD3645" s="3" t="s">
        <v>2791</v>
      </c>
      <c r="CE3645" s="3" t="s">
        <v>2791</v>
      </c>
    </row>
    <row r="3646" spans="1:83">
      <c r="A3646" t="s">
        <v>2121</v>
      </c>
      <c r="B3646">
        <v>44.1</v>
      </c>
      <c r="C3646">
        <v>0.91</v>
      </c>
      <c r="D3646">
        <v>9.1</v>
      </c>
      <c r="F3646">
        <v>20.3</v>
      </c>
      <c r="G3646" s="3">
        <f>F3646/Conversions!$C$4</f>
        <v>15.779246016323359</v>
      </c>
      <c r="H3646">
        <v>0.15</v>
      </c>
      <c r="I3646" s="3">
        <f>H3646/Conversions!$C$6</f>
        <v>0.11617100371747212</v>
      </c>
      <c r="J3646">
        <v>7.5</v>
      </c>
      <c r="K3646">
        <v>7</v>
      </c>
      <c r="L3646">
        <v>2.17</v>
      </c>
      <c r="M3646">
        <v>0.43</v>
      </c>
      <c r="U3646">
        <f t="shared" si="102"/>
        <v>91.66</v>
      </c>
      <c r="V3646">
        <v>15</v>
      </c>
      <c r="BZ3646" t="s">
        <v>2649</v>
      </c>
      <c r="CD3646" s="3" t="s">
        <v>2791</v>
      </c>
      <c r="CE3646" s="3" t="s">
        <v>2791</v>
      </c>
    </row>
    <row r="3647" spans="1:83">
      <c r="A3647" t="s">
        <v>2121</v>
      </c>
      <c r="B3647">
        <v>44.2</v>
      </c>
      <c r="C3647">
        <v>0.92</v>
      </c>
      <c r="D3647">
        <v>9.6999999999999993</v>
      </c>
      <c r="F3647">
        <v>20.3</v>
      </c>
      <c r="G3647" s="3">
        <f>F3647/Conversions!$C$4</f>
        <v>15.779246016323359</v>
      </c>
      <c r="H3647">
        <v>0.16</v>
      </c>
      <c r="I3647" s="3">
        <f>H3647/Conversions!$C$6</f>
        <v>0.12391573729863693</v>
      </c>
      <c r="J3647">
        <v>7.3</v>
      </c>
      <c r="K3647">
        <v>7.1</v>
      </c>
      <c r="L3647">
        <v>2.1</v>
      </c>
      <c r="M3647">
        <v>0.42</v>
      </c>
      <c r="U3647">
        <f t="shared" si="102"/>
        <v>92.2</v>
      </c>
      <c r="V3647">
        <v>11</v>
      </c>
      <c r="BZ3647" t="s">
        <v>2649</v>
      </c>
      <c r="CD3647" s="3" t="s">
        <v>2791</v>
      </c>
      <c r="CE3647" s="3" t="s">
        <v>2791</v>
      </c>
    </row>
    <row r="3648" spans="1:83">
      <c r="A3648" t="s">
        <v>2121</v>
      </c>
      <c r="B3648">
        <v>43.6</v>
      </c>
      <c r="C3648">
        <v>0.93</v>
      </c>
      <c r="D3648">
        <v>9.4</v>
      </c>
      <c r="F3648">
        <v>20.100000000000001</v>
      </c>
      <c r="G3648" s="3">
        <f>F3648/Conversions!$C$4</f>
        <v>15.6237854644384</v>
      </c>
      <c r="H3648">
        <v>0.13</v>
      </c>
      <c r="I3648" s="3">
        <f>H3648/Conversions!$C$6</f>
        <v>0.10068153655514252</v>
      </c>
      <c r="J3648">
        <v>7.3</v>
      </c>
      <c r="K3648">
        <v>6.9</v>
      </c>
      <c r="L3648">
        <v>2.0499999999999998</v>
      </c>
      <c r="M3648">
        <v>0.4</v>
      </c>
      <c r="U3648">
        <f t="shared" si="102"/>
        <v>90.81</v>
      </c>
      <c r="V3648">
        <v>7.6</v>
      </c>
      <c r="X3648">
        <v>34.6</v>
      </c>
      <c r="BZ3648" t="s">
        <v>2649</v>
      </c>
      <c r="CD3648" s="3" t="s">
        <v>2791</v>
      </c>
      <c r="CE3648" s="3" t="s">
        <v>2791</v>
      </c>
    </row>
    <row r="3649" spans="1:83">
      <c r="A3649" t="s">
        <v>2121</v>
      </c>
      <c r="B3649">
        <v>43.3</v>
      </c>
      <c r="C3649">
        <v>0.96</v>
      </c>
      <c r="D3649">
        <v>9.1</v>
      </c>
      <c r="F3649">
        <v>20.2</v>
      </c>
      <c r="G3649" s="3">
        <f>F3649/Conversions!$C$4</f>
        <v>15.701515740380879</v>
      </c>
      <c r="H3649">
        <v>0.13</v>
      </c>
      <c r="I3649" s="3">
        <f>H3649/Conversions!$C$6</f>
        <v>0.10068153655514252</v>
      </c>
      <c r="J3649">
        <v>7.6</v>
      </c>
      <c r="K3649">
        <v>7</v>
      </c>
      <c r="L3649">
        <v>1.93</v>
      </c>
      <c r="M3649">
        <v>0.36</v>
      </c>
      <c r="U3649">
        <f t="shared" si="102"/>
        <v>90.58</v>
      </c>
      <c r="V3649">
        <v>9.1</v>
      </c>
      <c r="BZ3649" t="s">
        <v>2649</v>
      </c>
      <c r="CD3649" s="3" t="s">
        <v>2791</v>
      </c>
      <c r="CE3649" s="3" t="s">
        <v>2791</v>
      </c>
    </row>
    <row r="3650" spans="1:83">
      <c r="A3650" t="s">
        <v>2122</v>
      </c>
      <c r="B3650">
        <v>44</v>
      </c>
      <c r="C3650">
        <v>0.92</v>
      </c>
      <c r="D3650">
        <v>9.4</v>
      </c>
      <c r="F3650">
        <v>20.399999999999999</v>
      </c>
      <c r="G3650" s="3">
        <f>F3650/Conversions!$C$4</f>
        <v>15.856976292265836</v>
      </c>
      <c r="H3650">
        <v>0.13</v>
      </c>
      <c r="I3650" s="3">
        <f>H3650/Conversions!$C$6</f>
        <v>0.10068153655514252</v>
      </c>
      <c r="J3650">
        <v>7.7</v>
      </c>
      <c r="K3650">
        <v>6.9</v>
      </c>
      <c r="L3650">
        <v>1.91</v>
      </c>
      <c r="M3650">
        <v>0.32</v>
      </c>
      <c r="U3650">
        <f t="shared" si="102"/>
        <v>91.68</v>
      </c>
      <c r="V3650">
        <v>7</v>
      </c>
      <c r="BZ3650" t="s">
        <v>2649</v>
      </c>
      <c r="CD3650" s="3" t="s">
        <v>2791</v>
      </c>
      <c r="CE3650" s="3" t="s">
        <v>2791</v>
      </c>
    </row>
    <row r="3651" spans="1:83">
      <c r="A3651" t="s">
        <v>2122</v>
      </c>
      <c r="B3651">
        <v>42.7</v>
      </c>
      <c r="C3651">
        <v>0.95</v>
      </c>
      <c r="D3651">
        <v>9.5</v>
      </c>
      <c r="F3651">
        <v>20.3</v>
      </c>
      <c r="G3651" s="3">
        <f>F3651/Conversions!$C$4</f>
        <v>15.779246016323359</v>
      </c>
      <c r="H3651">
        <v>0.14000000000000001</v>
      </c>
      <c r="I3651" s="3">
        <f>H3651/Conversions!$C$6</f>
        <v>0.10842627013630733</v>
      </c>
      <c r="J3651">
        <v>7.7</v>
      </c>
      <c r="K3651">
        <v>7.3</v>
      </c>
      <c r="L3651">
        <v>2</v>
      </c>
      <c r="M3651">
        <v>0.3</v>
      </c>
      <c r="U3651">
        <f t="shared" si="102"/>
        <v>90.89</v>
      </c>
      <c r="V3651">
        <v>12.2</v>
      </c>
      <c r="BZ3651" t="s">
        <v>2649</v>
      </c>
      <c r="CD3651" s="3" t="s">
        <v>2791</v>
      </c>
      <c r="CE3651" s="3" t="s">
        <v>2791</v>
      </c>
    </row>
    <row r="3652" spans="1:83">
      <c r="A3652" t="s">
        <v>2123</v>
      </c>
      <c r="B3652">
        <v>45.7</v>
      </c>
      <c r="C3652">
        <v>0.86</v>
      </c>
      <c r="D3652">
        <v>9.6999999999999993</v>
      </c>
      <c r="F3652">
        <v>19.3</v>
      </c>
      <c r="G3652" s="3">
        <f>F3652/Conversions!$C$4</f>
        <v>15.001943256898564</v>
      </c>
      <c r="H3652">
        <v>0.14000000000000001</v>
      </c>
      <c r="I3652" s="3">
        <f>H3652/Conversions!$C$6</f>
        <v>0.10842627013630733</v>
      </c>
      <c r="J3652">
        <v>6.9</v>
      </c>
      <c r="K3652">
        <v>7.7</v>
      </c>
      <c r="L3652">
        <v>2.29</v>
      </c>
      <c r="M3652">
        <v>0.56000000000000005</v>
      </c>
      <c r="U3652">
        <f t="shared" si="102"/>
        <v>93.15</v>
      </c>
      <c r="V3652">
        <v>13.7</v>
      </c>
      <c r="BZ3652" t="s">
        <v>2649</v>
      </c>
      <c r="CD3652" s="3" t="s">
        <v>2791</v>
      </c>
      <c r="CE3652" s="3" t="s">
        <v>2791</v>
      </c>
    </row>
    <row r="3653" spans="1:83">
      <c r="A3653" t="s">
        <v>2123</v>
      </c>
      <c r="B3653">
        <v>44.9</v>
      </c>
      <c r="C3653">
        <v>0.9</v>
      </c>
      <c r="D3653">
        <v>9.5</v>
      </c>
      <c r="F3653">
        <v>19.899999999999999</v>
      </c>
      <c r="G3653" s="3">
        <f>F3653/Conversions!$C$4</f>
        <v>15.468324912553438</v>
      </c>
      <c r="H3653">
        <v>0.15</v>
      </c>
      <c r="I3653" s="3">
        <f>H3653/Conversions!$C$6</f>
        <v>0.11617100371747212</v>
      </c>
      <c r="J3653">
        <v>7.2</v>
      </c>
      <c r="K3653">
        <v>7.3</v>
      </c>
      <c r="L3653">
        <v>2.2999999999999998</v>
      </c>
      <c r="M3653">
        <v>0.46</v>
      </c>
      <c r="U3653">
        <f t="shared" si="102"/>
        <v>92.610000000000014</v>
      </c>
      <c r="V3653">
        <v>9.6</v>
      </c>
      <c r="BZ3653" t="s">
        <v>2649</v>
      </c>
      <c r="CD3653" s="3" t="s">
        <v>2791</v>
      </c>
      <c r="CE3653" s="3" t="s">
        <v>2791</v>
      </c>
    </row>
    <row r="3654" spans="1:83">
      <c r="A3654" t="s">
        <v>2123</v>
      </c>
      <c r="B3654">
        <v>45.2</v>
      </c>
      <c r="C3654">
        <v>0.87</v>
      </c>
      <c r="D3654">
        <v>9.5</v>
      </c>
      <c r="F3654">
        <v>20.2</v>
      </c>
      <c r="G3654" s="3">
        <f>F3654/Conversions!$C$4</f>
        <v>15.701515740380879</v>
      </c>
      <c r="H3654">
        <v>0.15</v>
      </c>
      <c r="I3654" s="3">
        <f>H3654/Conversions!$C$6</f>
        <v>0.11617100371747212</v>
      </c>
      <c r="J3654">
        <v>7.1</v>
      </c>
      <c r="K3654">
        <v>7.2</v>
      </c>
      <c r="L3654">
        <v>2.37</v>
      </c>
      <c r="M3654">
        <v>0.53</v>
      </c>
      <c r="U3654">
        <f t="shared" si="102"/>
        <v>93.12</v>
      </c>
      <c r="V3654">
        <v>1.4</v>
      </c>
      <c r="BZ3654" t="s">
        <v>2649</v>
      </c>
      <c r="CD3654" s="3" t="s">
        <v>2791</v>
      </c>
      <c r="CE3654" s="3" t="s">
        <v>2791</v>
      </c>
    </row>
    <row r="3655" spans="1:83">
      <c r="A3655" t="s">
        <v>2123</v>
      </c>
      <c r="B3655">
        <v>43.5</v>
      </c>
      <c r="C3655">
        <v>0.93</v>
      </c>
      <c r="D3655">
        <v>9.1999999999999993</v>
      </c>
      <c r="F3655">
        <v>20.100000000000001</v>
      </c>
      <c r="G3655" s="3">
        <f>F3655/Conversions!$C$4</f>
        <v>15.6237854644384</v>
      </c>
      <c r="H3655">
        <v>0.13</v>
      </c>
      <c r="I3655" s="3">
        <f>H3655/Conversions!$C$6</f>
        <v>0.10068153655514252</v>
      </c>
      <c r="J3655">
        <v>7.1</v>
      </c>
      <c r="K3655">
        <v>7.3</v>
      </c>
      <c r="L3655">
        <v>2.12</v>
      </c>
      <c r="M3655">
        <v>0.38</v>
      </c>
      <c r="U3655">
        <f t="shared" si="102"/>
        <v>90.759999999999991</v>
      </c>
      <c r="V3655">
        <v>9.1999999999999993</v>
      </c>
      <c r="BZ3655" t="s">
        <v>2649</v>
      </c>
      <c r="CD3655" s="3" t="s">
        <v>2791</v>
      </c>
      <c r="CE3655" s="3" t="s">
        <v>2791</v>
      </c>
    </row>
    <row r="3656" spans="1:83">
      <c r="A3656" t="s">
        <v>2123</v>
      </c>
      <c r="B3656">
        <v>44.7</v>
      </c>
      <c r="C3656">
        <v>0.93</v>
      </c>
      <c r="D3656">
        <v>9</v>
      </c>
      <c r="F3656">
        <v>19.8</v>
      </c>
      <c r="G3656" s="3">
        <f>F3656/Conversions!$C$4</f>
        <v>15.390594636610961</v>
      </c>
      <c r="H3656">
        <v>0.14000000000000001</v>
      </c>
      <c r="I3656" s="3">
        <f>H3656/Conversions!$C$6</f>
        <v>0.10842627013630733</v>
      </c>
      <c r="J3656">
        <v>7.3</v>
      </c>
      <c r="K3656">
        <v>7.2</v>
      </c>
      <c r="L3656">
        <v>2.15</v>
      </c>
      <c r="M3656">
        <v>0.41</v>
      </c>
      <c r="U3656">
        <f t="shared" si="102"/>
        <v>91.63000000000001</v>
      </c>
      <c r="V3656">
        <v>13</v>
      </c>
      <c r="BZ3656" t="s">
        <v>2649</v>
      </c>
      <c r="CD3656" s="3" t="s">
        <v>2791</v>
      </c>
      <c r="CE3656" s="3" t="s">
        <v>2791</v>
      </c>
    </row>
    <row r="3657" spans="1:83">
      <c r="A3657" t="s">
        <v>2123</v>
      </c>
      <c r="B3657">
        <v>43.9</v>
      </c>
      <c r="C3657">
        <v>0.94</v>
      </c>
      <c r="D3657">
        <v>9.4</v>
      </c>
      <c r="F3657">
        <v>19.399999999999999</v>
      </c>
      <c r="G3657" s="3">
        <f>F3657/Conversions!$C$4</f>
        <v>15.07967353284104</v>
      </c>
      <c r="H3657">
        <v>0.14000000000000001</v>
      </c>
      <c r="I3657" s="3">
        <f>H3657/Conversions!$C$6</f>
        <v>0.10842627013630733</v>
      </c>
      <c r="J3657">
        <v>7.4</v>
      </c>
      <c r="K3657">
        <v>7.4</v>
      </c>
      <c r="L3657">
        <v>2.19</v>
      </c>
      <c r="M3657">
        <v>0.41</v>
      </c>
      <c r="U3657">
        <f t="shared" si="102"/>
        <v>91.18</v>
      </c>
      <c r="BZ3657" t="s">
        <v>2649</v>
      </c>
      <c r="CD3657" s="3" t="s">
        <v>2791</v>
      </c>
      <c r="CE3657" s="3" t="s">
        <v>2791</v>
      </c>
    </row>
    <row r="3658" spans="1:83">
      <c r="A3658" t="s">
        <v>2123</v>
      </c>
      <c r="B3658">
        <v>43.9</v>
      </c>
      <c r="C3658">
        <v>0.97</v>
      </c>
      <c r="D3658">
        <v>8.8000000000000007</v>
      </c>
      <c r="F3658">
        <v>20.100000000000001</v>
      </c>
      <c r="G3658" s="3">
        <f>F3658/Conversions!$C$4</f>
        <v>15.6237854644384</v>
      </c>
      <c r="H3658">
        <v>0.13</v>
      </c>
      <c r="I3658" s="3">
        <f>H3658/Conversions!$C$6</f>
        <v>0.10068153655514252</v>
      </c>
      <c r="J3658">
        <v>6.9</v>
      </c>
      <c r="K3658">
        <v>6.9</v>
      </c>
      <c r="L3658">
        <v>2.08</v>
      </c>
      <c r="M3658">
        <v>0.44</v>
      </c>
      <c r="U3658">
        <f t="shared" si="102"/>
        <v>90.22</v>
      </c>
      <c r="V3658">
        <v>11.2</v>
      </c>
      <c r="Y3658">
        <v>124.2</v>
      </c>
      <c r="BZ3658" t="s">
        <v>2649</v>
      </c>
      <c r="CD3658" s="3" t="s">
        <v>2791</v>
      </c>
      <c r="CE3658" s="3" t="s">
        <v>2791</v>
      </c>
    </row>
    <row r="3659" spans="1:83">
      <c r="A3659" t="s">
        <v>2123</v>
      </c>
      <c r="B3659">
        <v>44.1</v>
      </c>
      <c r="C3659">
        <v>0.88</v>
      </c>
      <c r="D3659">
        <v>9.1999999999999993</v>
      </c>
      <c r="F3659">
        <v>19.5</v>
      </c>
      <c r="G3659" s="3">
        <f>F3659/Conversions!$C$4</f>
        <v>15.157403808783522</v>
      </c>
      <c r="H3659">
        <v>0.13</v>
      </c>
      <c r="I3659" s="3">
        <f>H3659/Conversions!$C$6</f>
        <v>0.10068153655514252</v>
      </c>
      <c r="J3659">
        <v>7.4</v>
      </c>
      <c r="K3659">
        <v>7.5</v>
      </c>
      <c r="L3659">
        <v>2.16</v>
      </c>
      <c r="M3659">
        <v>0.41</v>
      </c>
      <c r="U3659">
        <f t="shared" si="102"/>
        <v>91.28</v>
      </c>
      <c r="V3659">
        <v>7.2</v>
      </c>
      <c r="BZ3659" t="s">
        <v>2649</v>
      </c>
      <c r="CD3659" s="3" t="s">
        <v>2791</v>
      </c>
      <c r="CE3659" s="3" t="s">
        <v>2791</v>
      </c>
    </row>
    <row r="3660" spans="1:83">
      <c r="A3660" t="s">
        <v>2123</v>
      </c>
      <c r="B3660">
        <v>44.4</v>
      </c>
      <c r="C3660">
        <v>0.9</v>
      </c>
      <c r="D3660">
        <v>9.4</v>
      </c>
      <c r="F3660">
        <v>19.899999999999999</v>
      </c>
      <c r="G3660" s="3">
        <f>F3660/Conversions!$C$4</f>
        <v>15.468324912553438</v>
      </c>
      <c r="H3660">
        <v>0.14000000000000001</v>
      </c>
      <c r="I3660" s="3">
        <f>H3660/Conversions!$C$6</f>
        <v>0.10842627013630733</v>
      </c>
      <c r="J3660">
        <v>7</v>
      </c>
      <c r="K3660">
        <v>7.2</v>
      </c>
      <c r="L3660">
        <v>2.37</v>
      </c>
      <c r="M3660">
        <v>0.46</v>
      </c>
      <c r="U3660">
        <f t="shared" si="102"/>
        <v>91.77000000000001</v>
      </c>
      <c r="V3660">
        <v>1.5</v>
      </c>
      <c r="Y3660">
        <v>121.4</v>
      </c>
      <c r="BZ3660" t="s">
        <v>2649</v>
      </c>
      <c r="CD3660" s="3" t="s">
        <v>2791</v>
      </c>
      <c r="CE3660" s="3" t="s">
        <v>2791</v>
      </c>
    </row>
    <row r="3661" spans="1:83">
      <c r="A3661" t="s">
        <v>2123</v>
      </c>
      <c r="B3661">
        <v>44.4</v>
      </c>
      <c r="C3661">
        <v>0.94</v>
      </c>
      <c r="D3661">
        <v>8.6</v>
      </c>
      <c r="F3661">
        <v>20.3</v>
      </c>
      <c r="G3661" s="3">
        <f>F3661/Conversions!$C$4</f>
        <v>15.779246016323359</v>
      </c>
      <c r="H3661">
        <v>0.15</v>
      </c>
      <c r="I3661" s="3">
        <f>H3661/Conversions!$C$6</f>
        <v>0.11617100371747212</v>
      </c>
      <c r="J3661">
        <v>8.1</v>
      </c>
      <c r="K3661">
        <v>6.7</v>
      </c>
      <c r="L3661">
        <v>1.95</v>
      </c>
      <c r="M3661">
        <v>0.36</v>
      </c>
      <c r="U3661">
        <f t="shared" si="102"/>
        <v>91.499999999999986</v>
      </c>
      <c r="V3661">
        <v>7.6</v>
      </c>
      <c r="BZ3661" t="s">
        <v>2649</v>
      </c>
      <c r="CD3661" s="3" t="s">
        <v>2791</v>
      </c>
      <c r="CE3661" s="3" t="s">
        <v>2791</v>
      </c>
    </row>
    <row r="3662" spans="1:83">
      <c r="A3662" t="s">
        <v>2124</v>
      </c>
      <c r="B3662">
        <v>48.2</v>
      </c>
      <c r="C3662">
        <v>0.87</v>
      </c>
      <c r="D3662">
        <v>10.5</v>
      </c>
      <c r="F3662">
        <v>20.3</v>
      </c>
      <c r="G3662" s="3">
        <f>F3662/Conversions!$C$4</f>
        <v>15.779246016323359</v>
      </c>
      <c r="H3662">
        <v>0.21</v>
      </c>
      <c r="I3662" s="3">
        <f>H3662/Conversions!$C$6</f>
        <v>0.16263940520446096</v>
      </c>
      <c r="J3662">
        <v>6.2</v>
      </c>
      <c r="K3662">
        <v>6.5</v>
      </c>
      <c r="L3662">
        <v>2.88</v>
      </c>
      <c r="M3662">
        <v>1.04</v>
      </c>
      <c r="U3662">
        <f t="shared" si="102"/>
        <v>96.7</v>
      </c>
      <c r="BZ3662" t="s">
        <v>2649</v>
      </c>
      <c r="CD3662" s="3" t="s">
        <v>2791</v>
      </c>
      <c r="CE3662" s="3" t="s">
        <v>2791</v>
      </c>
    </row>
    <row r="3663" spans="1:83">
      <c r="A3663" t="s">
        <v>2124</v>
      </c>
      <c r="B3663">
        <v>46.3</v>
      </c>
      <c r="C3663">
        <v>0.92</v>
      </c>
      <c r="D3663">
        <v>10.199999999999999</v>
      </c>
      <c r="F3663">
        <v>20.7</v>
      </c>
      <c r="G3663" s="3">
        <f>F3663/Conversions!$C$4</f>
        <v>16.090167120093277</v>
      </c>
      <c r="H3663">
        <v>0.16</v>
      </c>
      <c r="I3663" s="3">
        <f>H3663/Conversions!$C$6</f>
        <v>0.12391573729863693</v>
      </c>
      <c r="J3663">
        <v>6.9</v>
      </c>
      <c r="K3663">
        <v>7.1</v>
      </c>
      <c r="L3663">
        <v>2.5099999999999998</v>
      </c>
      <c r="M3663">
        <v>0.67</v>
      </c>
      <c r="U3663">
        <f t="shared" si="102"/>
        <v>95.460000000000008</v>
      </c>
      <c r="BZ3663" t="s">
        <v>2649</v>
      </c>
      <c r="CD3663" s="3" t="s">
        <v>2791</v>
      </c>
      <c r="CE3663" s="3" t="s">
        <v>2791</v>
      </c>
    </row>
    <row r="3664" spans="1:83">
      <c r="A3664" t="s">
        <v>2124</v>
      </c>
      <c r="B3664">
        <v>47.4</v>
      </c>
      <c r="C3664">
        <v>0.9</v>
      </c>
      <c r="D3664">
        <v>10.6</v>
      </c>
      <c r="F3664">
        <v>20.7</v>
      </c>
      <c r="G3664" s="3">
        <f>F3664/Conversions!$C$4</f>
        <v>16.090167120093277</v>
      </c>
      <c r="H3664">
        <v>0.16</v>
      </c>
      <c r="I3664" s="3">
        <f>H3664/Conversions!$C$6</f>
        <v>0.12391573729863693</v>
      </c>
      <c r="J3664">
        <v>6.8</v>
      </c>
      <c r="K3664">
        <v>7.2</v>
      </c>
      <c r="L3664">
        <v>2.69</v>
      </c>
      <c r="M3664">
        <v>0.78</v>
      </c>
      <c r="U3664">
        <f t="shared" si="102"/>
        <v>97.23</v>
      </c>
      <c r="BZ3664" t="s">
        <v>2649</v>
      </c>
      <c r="CD3664" s="3" t="s">
        <v>2791</v>
      </c>
      <c r="CE3664" s="3" t="s">
        <v>2791</v>
      </c>
    </row>
    <row r="3665" spans="1:83">
      <c r="A3665" t="s">
        <v>2124</v>
      </c>
      <c r="B3665">
        <v>47.7</v>
      </c>
      <c r="C3665">
        <v>0.86</v>
      </c>
      <c r="D3665">
        <v>10.6</v>
      </c>
      <c r="F3665">
        <v>21</v>
      </c>
      <c r="G3665" s="3">
        <f>F3665/Conversions!$C$4</f>
        <v>16.323357947920716</v>
      </c>
      <c r="H3665">
        <v>0.17</v>
      </c>
      <c r="I3665" s="3">
        <f>H3665/Conversions!$C$6</f>
        <v>0.13166047087980176</v>
      </c>
      <c r="J3665">
        <v>6.7</v>
      </c>
      <c r="K3665">
        <v>6.9</v>
      </c>
      <c r="L3665">
        <v>2.9</v>
      </c>
      <c r="M3665">
        <v>0.96</v>
      </c>
      <c r="U3665">
        <f t="shared" si="102"/>
        <v>97.79</v>
      </c>
      <c r="BZ3665" t="s">
        <v>2649</v>
      </c>
      <c r="CD3665" s="3" t="s">
        <v>2791</v>
      </c>
      <c r="CE3665" s="3" t="s">
        <v>2791</v>
      </c>
    </row>
    <row r="3666" spans="1:83">
      <c r="A3666" t="s">
        <v>2124</v>
      </c>
      <c r="B3666">
        <v>45.6</v>
      </c>
      <c r="C3666">
        <v>0.93</v>
      </c>
      <c r="D3666">
        <v>10.3</v>
      </c>
      <c r="F3666">
        <v>20</v>
      </c>
      <c r="G3666" s="3">
        <f>F3666/Conversions!$C$4</f>
        <v>15.54605518849592</v>
      </c>
      <c r="H3666">
        <v>0.15</v>
      </c>
      <c r="I3666" s="3">
        <f>H3666/Conversions!$C$6</f>
        <v>0.11617100371747212</v>
      </c>
      <c r="J3666">
        <v>7.1</v>
      </c>
      <c r="K3666">
        <v>7.6</v>
      </c>
      <c r="L3666">
        <v>2.38</v>
      </c>
      <c r="M3666">
        <v>0.56999999999999995</v>
      </c>
      <c r="U3666">
        <f t="shared" si="102"/>
        <v>94.63</v>
      </c>
      <c r="BZ3666" t="s">
        <v>2649</v>
      </c>
      <c r="CD3666" s="3" t="s">
        <v>2791</v>
      </c>
      <c r="CE3666" s="3" t="s">
        <v>2791</v>
      </c>
    </row>
    <row r="3667" spans="1:83">
      <c r="A3667" t="s">
        <v>2124</v>
      </c>
      <c r="B3667">
        <v>44.7</v>
      </c>
      <c r="C3667">
        <v>0.93</v>
      </c>
      <c r="D3667">
        <v>10.5</v>
      </c>
      <c r="F3667">
        <v>20.6</v>
      </c>
      <c r="G3667" s="3">
        <f>F3667/Conversions!$C$4</f>
        <v>16.012436844150798</v>
      </c>
      <c r="H3667">
        <v>0.15</v>
      </c>
      <c r="I3667" s="3">
        <f>H3667/Conversions!$C$6</f>
        <v>0.11617100371747212</v>
      </c>
      <c r="J3667">
        <v>7</v>
      </c>
      <c r="K3667">
        <v>7.6</v>
      </c>
      <c r="L3667">
        <v>2.36</v>
      </c>
      <c r="M3667">
        <v>0.51</v>
      </c>
      <c r="U3667">
        <f t="shared" si="102"/>
        <v>94.35</v>
      </c>
      <c r="BZ3667" t="s">
        <v>2649</v>
      </c>
      <c r="CD3667" s="3" t="s">
        <v>2791</v>
      </c>
      <c r="CE3667" s="3" t="s">
        <v>2791</v>
      </c>
    </row>
    <row r="3668" spans="1:83">
      <c r="A3668" t="s">
        <v>2124</v>
      </c>
      <c r="B3668">
        <v>46.2</v>
      </c>
      <c r="C3668">
        <v>0.88</v>
      </c>
      <c r="D3668">
        <v>10.3</v>
      </c>
      <c r="F3668">
        <v>20.3</v>
      </c>
      <c r="G3668" s="3">
        <f>F3668/Conversions!$C$4</f>
        <v>15.779246016323359</v>
      </c>
      <c r="H3668">
        <v>0.14000000000000001</v>
      </c>
      <c r="I3668" s="3">
        <f>H3668/Conversions!$C$6</f>
        <v>0.10842627013630733</v>
      </c>
      <c r="J3668">
        <v>7.3</v>
      </c>
      <c r="K3668">
        <v>7.3</v>
      </c>
      <c r="L3668">
        <v>2.59</v>
      </c>
      <c r="M3668">
        <v>0.67</v>
      </c>
      <c r="U3668">
        <f t="shared" si="102"/>
        <v>95.679999999999993</v>
      </c>
      <c r="BZ3668" t="s">
        <v>2649</v>
      </c>
      <c r="CD3668" s="3" t="s">
        <v>2791</v>
      </c>
      <c r="CE3668" s="3" t="s">
        <v>2791</v>
      </c>
    </row>
    <row r="3669" spans="1:83">
      <c r="A3669" t="s">
        <v>2125</v>
      </c>
      <c r="B3669">
        <v>31.2</v>
      </c>
      <c r="C3669">
        <v>0.61</v>
      </c>
      <c r="D3669">
        <v>7</v>
      </c>
      <c r="F3669">
        <v>11.6</v>
      </c>
      <c r="G3669" s="3">
        <f>F3669/Conversions!$C$4</f>
        <v>9.0167120093276338</v>
      </c>
      <c r="H3669">
        <v>0.13</v>
      </c>
      <c r="I3669" s="3">
        <f>H3669/Conversions!$C$6</f>
        <v>0.10068153655514252</v>
      </c>
      <c r="J3669">
        <v>2.2000000000000002</v>
      </c>
      <c r="K3669">
        <v>25.1</v>
      </c>
      <c r="L3669">
        <v>1.01</v>
      </c>
      <c r="M3669">
        <v>0.23</v>
      </c>
      <c r="U3669">
        <f t="shared" si="102"/>
        <v>79.08</v>
      </c>
      <c r="Y3669">
        <v>189.2</v>
      </c>
      <c r="BZ3669" t="s">
        <v>2649</v>
      </c>
      <c r="CD3669" s="3" t="s">
        <v>2791</v>
      </c>
      <c r="CE3669" s="3" t="s">
        <v>2791</v>
      </c>
    </row>
    <row r="3670" spans="1:83">
      <c r="A3670" t="s">
        <v>2126</v>
      </c>
      <c r="B3670">
        <v>42.7</v>
      </c>
      <c r="C3670">
        <v>1.37</v>
      </c>
      <c r="D3670">
        <v>15.9</v>
      </c>
      <c r="F3670">
        <v>28.4</v>
      </c>
      <c r="G3670" s="3">
        <f>F3670/Conversions!$C$4</f>
        <v>22.075398367664203</v>
      </c>
      <c r="H3670">
        <v>0.13</v>
      </c>
      <c r="I3670" s="3">
        <f>H3670/Conversions!$C$6</f>
        <v>0.10068153655514252</v>
      </c>
      <c r="J3670">
        <v>1.8</v>
      </c>
      <c r="K3670">
        <v>2.4</v>
      </c>
      <c r="L3670">
        <v>3.5</v>
      </c>
      <c r="M3670">
        <v>0.4</v>
      </c>
      <c r="U3670">
        <f t="shared" si="102"/>
        <v>96.6</v>
      </c>
      <c r="V3670">
        <v>11.1</v>
      </c>
      <c r="Y3670">
        <v>176.1</v>
      </c>
      <c r="BZ3670" t="s">
        <v>2649</v>
      </c>
      <c r="CD3670" s="3" t="s">
        <v>2791</v>
      </c>
      <c r="CE3670" s="3" t="s">
        <v>2791</v>
      </c>
    </row>
    <row r="3671" spans="1:83">
      <c r="A3671" t="s">
        <v>2127</v>
      </c>
      <c r="B3671">
        <v>47.2</v>
      </c>
      <c r="C3671">
        <v>1.04</v>
      </c>
      <c r="D3671">
        <v>9.5</v>
      </c>
      <c r="F3671">
        <v>20.2</v>
      </c>
      <c r="G3671" s="3">
        <f>F3671/Conversions!$C$4</f>
        <v>15.701515740380879</v>
      </c>
      <c r="H3671">
        <v>0.13</v>
      </c>
      <c r="I3671" s="3">
        <f>H3671/Conversions!$C$6</f>
        <v>0.10068153655514252</v>
      </c>
      <c r="J3671">
        <v>11.3</v>
      </c>
      <c r="K3671">
        <v>4.0999999999999996</v>
      </c>
      <c r="L3671">
        <v>2.79</v>
      </c>
      <c r="M3671">
        <v>0.8</v>
      </c>
      <c r="U3671">
        <f t="shared" si="102"/>
        <v>97.060000000000016</v>
      </c>
      <c r="V3671">
        <v>12.6</v>
      </c>
      <c r="X3671">
        <v>69.900000000000006</v>
      </c>
      <c r="BZ3671" t="s">
        <v>2649</v>
      </c>
      <c r="CD3671" s="3" t="s">
        <v>2791</v>
      </c>
      <c r="CE3671" s="3" t="s">
        <v>2791</v>
      </c>
    </row>
    <row r="3672" spans="1:83">
      <c r="A3672" t="s">
        <v>2128</v>
      </c>
      <c r="B3672">
        <v>15.6</v>
      </c>
      <c r="C3672">
        <v>0.64</v>
      </c>
      <c r="D3672">
        <v>3.5</v>
      </c>
      <c r="F3672">
        <v>44.5</v>
      </c>
      <c r="G3672" s="3">
        <f>F3672/Conversions!$C$4</f>
        <v>34.589972794403423</v>
      </c>
      <c r="H3672">
        <v>0.16</v>
      </c>
      <c r="I3672" s="3">
        <f>H3672/Conversions!$C$6</f>
        <v>0.12391573729863693</v>
      </c>
      <c r="J3672">
        <v>2</v>
      </c>
      <c r="K3672">
        <v>13.2</v>
      </c>
      <c r="L3672">
        <v>0.93</v>
      </c>
      <c r="M3672">
        <v>0.12</v>
      </c>
      <c r="U3672">
        <f t="shared" si="102"/>
        <v>80.650000000000006</v>
      </c>
      <c r="BZ3672" t="s">
        <v>2649</v>
      </c>
      <c r="CD3672" s="3" t="s">
        <v>2791</v>
      </c>
      <c r="CE3672" s="3" t="s">
        <v>2791</v>
      </c>
    </row>
    <row r="3673" spans="1:83">
      <c r="A3673" t="s">
        <v>2129</v>
      </c>
      <c r="B3673">
        <v>44.8</v>
      </c>
      <c r="C3673">
        <v>0.94</v>
      </c>
      <c r="D3673">
        <v>9.5</v>
      </c>
      <c r="F3673">
        <v>19.7</v>
      </c>
      <c r="G3673" s="3">
        <f>F3673/Conversions!$C$4</f>
        <v>15.312864360668479</v>
      </c>
      <c r="H3673">
        <v>0.13</v>
      </c>
      <c r="I3673" s="3">
        <f>H3673/Conversions!$C$6</f>
        <v>0.10068153655514252</v>
      </c>
      <c r="J3673">
        <v>3.5</v>
      </c>
      <c r="K3673">
        <v>8.1</v>
      </c>
      <c r="L3673">
        <v>2.04</v>
      </c>
      <c r="M3673">
        <v>0.96</v>
      </c>
      <c r="U3673">
        <f t="shared" si="102"/>
        <v>89.67</v>
      </c>
      <c r="V3673">
        <v>6</v>
      </c>
      <c r="X3673">
        <v>111.7</v>
      </c>
      <c r="BZ3673" t="s">
        <v>2649</v>
      </c>
      <c r="CD3673" s="3" t="s">
        <v>2791</v>
      </c>
      <c r="CE3673" s="3" t="s">
        <v>2791</v>
      </c>
    </row>
    <row r="3674" spans="1:83">
      <c r="A3674" t="s">
        <v>2129</v>
      </c>
      <c r="B3674">
        <v>44.2</v>
      </c>
      <c r="C3674">
        <v>0.85</v>
      </c>
      <c r="D3674">
        <v>9</v>
      </c>
      <c r="F3674">
        <v>19.899999999999999</v>
      </c>
      <c r="G3674" s="3">
        <f>F3674/Conversions!$C$4</f>
        <v>15.468324912553438</v>
      </c>
      <c r="H3674">
        <v>0.14000000000000001</v>
      </c>
      <c r="I3674" s="3">
        <f>H3674/Conversions!$C$6</f>
        <v>0.10842627013630733</v>
      </c>
      <c r="J3674">
        <v>3.6</v>
      </c>
      <c r="K3674">
        <v>9.4</v>
      </c>
      <c r="L3674">
        <v>1.92</v>
      </c>
      <c r="M3674">
        <v>1.29</v>
      </c>
      <c r="U3674">
        <f t="shared" si="102"/>
        <v>90.300000000000011</v>
      </c>
      <c r="V3674">
        <v>6.2</v>
      </c>
      <c r="X3674">
        <v>118.4</v>
      </c>
      <c r="BZ3674" t="s">
        <v>2649</v>
      </c>
      <c r="CD3674" s="3" t="s">
        <v>2791</v>
      </c>
      <c r="CE3674" s="3" t="s">
        <v>2791</v>
      </c>
    </row>
    <row r="3675" spans="1:83">
      <c r="A3675" t="s">
        <v>2130</v>
      </c>
      <c r="B3675">
        <v>43.5</v>
      </c>
      <c r="C3675">
        <v>0.91</v>
      </c>
      <c r="D3675">
        <v>8.8000000000000007</v>
      </c>
      <c r="F3675">
        <v>19.600000000000001</v>
      </c>
      <c r="G3675" s="3">
        <f>F3675/Conversions!$C$4</f>
        <v>15.235134084726003</v>
      </c>
      <c r="H3675">
        <v>0.13</v>
      </c>
      <c r="I3675" s="3">
        <f>H3675/Conversions!$C$6</f>
        <v>0.10068153655514252</v>
      </c>
      <c r="J3675">
        <v>7.9</v>
      </c>
      <c r="K3675">
        <v>7.1</v>
      </c>
      <c r="L3675">
        <v>1.99</v>
      </c>
      <c r="M3675">
        <v>0.4</v>
      </c>
      <c r="U3675">
        <f t="shared" si="102"/>
        <v>90.329999999999984</v>
      </c>
      <c r="V3675">
        <v>11.2</v>
      </c>
      <c r="BZ3675" t="s">
        <v>2649</v>
      </c>
      <c r="CD3675" s="3" t="s">
        <v>2791</v>
      </c>
      <c r="CE3675" s="3" t="s">
        <v>2791</v>
      </c>
    </row>
    <row r="3676" spans="1:83">
      <c r="A3676" t="s">
        <v>2130</v>
      </c>
      <c r="B3676">
        <v>42.9</v>
      </c>
      <c r="C3676">
        <v>0.91</v>
      </c>
      <c r="D3676">
        <v>8.9</v>
      </c>
      <c r="F3676">
        <v>20.100000000000001</v>
      </c>
      <c r="G3676" s="3">
        <f>F3676/Conversions!$C$4</f>
        <v>15.6237854644384</v>
      </c>
      <c r="H3676">
        <v>0.13</v>
      </c>
      <c r="I3676" s="3">
        <f>H3676/Conversions!$C$6</f>
        <v>0.10068153655514252</v>
      </c>
      <c r="J3676">
        <v>7.9</v>
      </c>
      <c r="K3676">
        <v>7.1</v>
      </c>
      <c r="L3676">
        <v>2.0099999999999998</v>
      </c>
      <c r="M3676">
        <v>0.42</v>
      </c>
      <c r="U3676">
        <f t="shared" si="102"/>
        <v>90.37</v>
      </c>
      <c r="V3676">
        <v>8.4</v>
      </c>
      <c r="X3676">
        <v>42.5</v>
      </c>
      <c r="BZ3676" t="s">
        <v>2649</v>
      </c>
      <c r="CD3676" s="3" t="s">
        <v>2791</v>
      </c>
      <c r="CE3676" s="3" t="s">
        <v>2791</v>
      </c>
    </row>
    <row r="3677" spans="1:83">
      <c r="A3677" t="s">
        <v>2130</v>
      </c>
      <c r="B3677">
        <v>42.6</v>
      </c>
      <c r="C3677">
        <v>0.98</v>
      </c>
      <c r="D3677">
        <v>8.6</v>
      </c>
      <c r="F3677">
        <v>20.100000000000001</v>
      </c>
      <c r="G3677" s="3">
        <f>F3677/Conversions!$C$4</f>
        <v>15.6237854644384</v>
      </c>
      <c r="H3677">
        <v>0.15</v>
      </c>
      <c r="I3677" s="3">
        <f>H3677/Conversions!$C$6</f>
        <v>0.11617100371747212</v>
      </c>
      <c r="J3677">
        <v>8</v>
      </c>
      <c r="K3677">
        <v>7.1</v>
      </c>
      <c r="L3677">
        <v>2</v>
      </c>
      <c r="M3677">
        <v>0.41</v>
      </c>
      <c r="U3677">
        <f t="shared" si="102"/>
        <v>89.94</v>
      </c>
      <c r="V3677">
        <v>8.6999999999999993</v>
      </c>
      <c r="BZ3677" t="s">
        <v>2649</v>
      </c>
      <c r="CD3677" s="3" t="s">
        <v>2791</v>
      </c>
      <c r="CE3677" s="3" t="s">
        <v>2791</v>
      </c>
    </row>
    <row r="3678" spans="1:83">
      <c r="A3678" t="s">
        <v>2130</v>
      </c>
      <c r="B3678">
        <v>42.5</v>
      </c>
      <c r="C3678">
        <v>0.93</v>
      </c>
      <c r="D3678">
        <v>8.6999999999999993</v>
      </c>
      <c r="F3678">
        <v>20.3</v>
      </c>
      <c r="G3678" s="3">
        <f>F3678/Conversions!$C$4</f>
        <v>15.779246016323359</v>
      </c>
      <c r="H3678">
        <v>0.13</v>
      </c>
      <c r="I3678" s="3">
        <f>H3678/Conversions!$C$6</f>
        <v>0.10068153655514252</v>
      </c>
      <c r="J3678">
        <v>8</v>
      </c>
      <c r="K3678">
        <v>6.9</v>
      </c>
      <c r="L3678">
        <v>2.0499999999999998</v>
      </c>
      <c r="M3678">
        <v>0.43</v>
      </c>
      <c r="U3678">
        <f t="shared" si="102"/>
        <v>89.94</v>
      </c>
      <c r="V3678">
        <v>1.3</v>
      </c>
      <c r="X3678">
        <v>36.9</v>
      </c>
      <c r="BZ3678" t="s">
        <v>2649</v>
      </c>
      <c r="CD3678" s="3" t="s">
        <v>2791</v>
      </c>
      <c r="CE3678" s="3" t="s">
        <v>2791</v>
      </c>
    </row>
    <row r="3679" spans="1:83">
      <c r="A3679" t="s">
        <v>2130</v>
      </c>
      <c r="B3679">
        <v>43.1</v>
      </c>
      <c r="C3679">
        <v>0.94</v>
      </c>
      <c r="D3679">
        <v>8.8000000000000007</v>
      </c>
      <c r="F3679">
        <v>19.899999999999999</v>
      </c>
      <c r="G3679" s="3">
        <f>F3679/Conversions!$C$4</f>
        <v>15.468324912553438</v>
      </c>
      <c r="H3679">
        <v>0.13</v>
      </c>
      <c r="I3679" s="3">
        <f>H3679/Conversions!$C$6</f>
        <v>0.10068153655514252</v>
      </c>
      <c r="J3679">
        <v>8</v>
      </c>
      <c r="K3679">
        <v>7.2</v>
      </c>
      <c r="L3679">
        <v>2.04</v>
      </c>
      <c r="M3679">
        <v>0.46</v>
      </c>
      <c r="U3679">
        <f t="shared" si="102"/>
        <v>90.57</v>
      </c>
      <c r="V3679">
        <v>8.9</v>
      </c>
      <c r="BZ3679" t="s">
        <v>2649</v>
      </c>
      <c r="CD3679" s="3" t="s">
        <v>2791</v>
      </c>
      <c r="CE3679" s="3" t="s">
        <v>2791</v>
      </c>
    </row>
    <row r="3680" spans="1:83">
      <c r="A3680" t="s">
        <v>2130</v>
      </c>
      <c r="B3680">
        <v>42.9</v>
      </c>
      <c r="C3680">
        <v>0.93</v>
      </c>
      <c r="D3680">
        <v>8.8000000000000007</v>
      </c>
      <c r="F3680">
        <v>20</v>
      </c>
      <c r="G3680" s="3">
        <f>F3680/Conversions!$C$4</f>
        <v>15.54605518849592</v>
      </c>
      <c r="H3680">
        <v>0.13</v>
      </c>
      <c r="I3680" s="3">
        <f>H3680/Conversions!$C$6</f>
        <v>0.10068153655514252</v>
      </c>
      <c r="J3680">
        <v>8</v>
      </c>
      <c r="K3680">
        <v>7</v>
      </c>
      <c r="L3680">
        <v>2.04</v>
      </c>
      <c r="M3680">
        <v>0.44</v>
      </c>
      <c r="U3680">
        <f t="shared" si="102"/>
        <v>90.24</v>
      </c>
      <c r="V3680">
        <v>8.6999999999999993</v>
      </c>
      <c r="BZ3680" t="s">
        <v>2649</v>
      </c>
      <c r="CD3680" s="3" t="s">
        <v>2791</v>
      </c>
      <c r="CE3680" s="3" t="s">
        <v>2791</v>
      </c>
    </row>
    <row r="3681" spans="1:83">
      <c r="A3681" t="s">
        <v>2130</v>
      </c>
      <c r="B3681">
        <v>43</v>
      </c>
      <c r="C3681">
        <v>0.92</v>
      </c>
      <c r="D3681">
        <v>8.8000000000000007</v>
      </c>
      <c r="F3681">
        <v>20</v>
      </c>
      <c r="G3681" s="3">
        <f>F3681/Conversions!$C$4</f>
        <v>15.54605518849592</v>
      </c>
      <c r="H3681">
        <v>0.14000000000000001</v>
      </c>
      <c r="I3681" s="3">
        <f>H3681/Conversions!$C$6</f>
        <v>0.10842627013630733</v>
      </c>
      <c r="J3681">
        <v>7.9</v>
      </c>
      <c r="K3681">
        <v>7.2</v>
      </c>
      <c r="L3681">
        <v>2.06</v>
      </c>
      <c r="M3681">
        <v>0.46</v>
      </c>
      <c r="U3681">
        <f t="shared" si="102"/>
        <v>90.48</v>
      </c>
      <c r="V3681">
        <v>9.5</v>
      </c>
      <c r="X3681">
        <v>33.299999999999997</v>
      </c>
      <c r="BZ3681" t="s">
        <v>2649</v>
      </c>
      <c r="CD3681" s="3" t="s">
        <v>2791</v>
      </c>
      <c r="CE3681" s="3" t="s">
        <v>2791</v>
      </c>
    </row>
    <row r="3682" spans="1:83">
      <c r="A3682" t="s">
        <v>2130</v>
      </c>
      <c r="B3682">
        <v>43.2</v>
      </c>
      <c r="C3682">
        <v>0.91</v>
      </c>
      <c r="D3682">
        <v>9</v>
      </c>
      <c r="F3682">
        <v>20.2</v>
      </c>
      <c r="G3682" s="3">
        <f>F3682/Conversions!$C$4</f>
        <v>15.701515740380879</v>
      </c>
      <c r="H3682">
        <v>0.14000000000000001</v>
      </c>
      <c r="I3682" s="3">
        <f>H3682/Conversions!$C$6</f>
        <v>0.10842627013630733</v>
      </c>
      <c r="J3682">
        <v>7.9</v>
      </c>
      <c r="K3682">
        <v>7.1</v>
      </c>
      <c r="L3682">
        <v>2.0499999999999998</v>
      </c>
      <c r="M3682">
        <v>0.45</v>
      </c>
      <c r="U3682">
        <f t="shared" si="102"/>
        <v>90.95</v>
      </c>
      <c r="V3682">
        <v>9.4</v>
      </c>
      <c r="BZ3682" t="s">
        <v>2649</v>
      </c>
      <c r="CD3682" s="3" t="s">
        <v>2791</v>
      </c>
      <c r="CE3682" s="3" t="s">
        <v>2791</v>
      </c>
    </row>
    <row r="3683" spans="1:83">
      <c r="A3683" t="s">
        <v>2130</v>
      </c>
      <c r="B3683">
        <v>43.6</v>
      </c>
      <c r="C3683">
        <v>0.92</v>
      </c>
      <c r="D3683">
        <v>8.9</v>
      </c>
      <c r="F3683">
        <v>20.100000000000001</v>
      </c>
      <c r="G3683" s="3">
        <f>F3683/Conversions!$C$4</f>
        <v>15.6237854644384</v>
      </c>
      <c r="H3683">
        <v>0.13</v>
      </c>
      <c r="I3683" s="3">
        <f>H3683/Conversions!$C$6</f>
        <v>0.10068153655514252</v>
      </c>
      <c r="J3683">
        <v>8</v>
      </c>
      <c r="K3683">
        <v>6.9</v>
      </c>
      <c r="L3683">
        <v>2.1800000000000002</v>
      </c>
      <c r="M3683">
        <v>0.41</v>
      </c>
      <c r="U3683">
        <f t="shared" si="102"/>
        <v>91.140000000000015</v>
      </c>
      <c r="V3683">
        <v>8.1</v>
      </c>
      <c r="BZ3683" t="s">
        <v>2649</v>
      </c>
      <c r="CD3683" s="3" t="s">
        <v>2791</v>
      </c>
      <c r="CE3683" s="3" t="s">
        <v>2791</v>
      </c>
    </row>
    <row r="3684" spans="1:83">
      <c r="A3684" t="s">
        <v>2131</v>
      </c>
      <c r="B3684">
        <v>50.9</v>
      </c>
      <c r="C3684">
        <v>0.86</v>
      </c>
      <c r="D3684">
        <v>11.9</v>
      </c>
      <c r="F3684">
        <v>17.3</v>
      </c>
      <c r="G3684" s="3">
        <f>F3684/Conversions!$C$4</f>
        <v>13.44733773804897</v>
      </c>
      <c r="H3684">
        <v>0.13</v>
      </c>
      <c r="I3684" s="3">
        <f>H3684/Conversions!$C$6</f>
        <v>0.10068153655514252</v>
      </c>
      <c r="J3684">
        <v>6.3</v>
      </c>
      <c r="K3684">
        <v>6.6</v>
      </c>
      <c r="L3684">
        <v>2.38</v>
      </c>
      <c r="M3684">
        <v>1.07</v>
      </c>
      <c r="U3684">
        <f t="shared" si="102"/>
        <v>97.44</v>
      </c>
      <c r="V3684">
        <v>9.1999999999999993</v>
      </c>
      <c r="X3684">
        <v>68</v>
      </c>
      <c r="Y3684">
        <v>129.6</v>
      </c>
      <c r="BZ3684" t="s">
        <v>2649</v>
      </c>
      <c r="CD3684" s="3" t="s">
        <v>2791</v>
      </c>
      <c r="CE3684" s="3" t="s">
        <v>2791</v>
      </c>
    </row>
    <row r="3685" spans="1:83">
      <c r="A3685" t="s">
        <v>2132</v>
      </c>
      <c r="B3685">
        <v>41.5</v>
      </c>
      <c r="C3685">
        <v>0.7</v>
      </c>
      <c r="D3685">
        <v>8</v>
      </c>
      <c r="F3685">
        <v>27.6</v>
      </c>
      <c r="G3685" s="3">
        <f>F3685/Conversions!$C$4</f>
        <v>21.453556160124371</v>
      </c>
      <c r="H3685">
        <v>0.13</v>
      </c>
      <c r="I3685" s="3">
        <f>H3685/Conversions!$C$6</f>
        <v>0.10068153655514252</v>
      </c>
      <c r="J3685">
        <v>4.3</v>
      </c>
      <c r="K3685">
        <v>4.2</v>
      </c>
      <c r="L3685">
        <v>2.4</v>
      </c>
      <c r="M3685">
        <v>0.62</v>
      </c>
      <c r="U3685">
        <f t="shared" si="102"/>
        <v>89.45</v>
      </c>
      <c r="BZ3685" t="s">
        <v>2649</v>
      </c>
      <c r="CD3685" s="3" t="s">
        <v>2791</v>
      </c>
      <c r="CE3685" s="3" t="s">
        <v>2791</v>
      </c>
    </row>
    <row r="3686" spans="1:83">
      <c r="A3686" t="s">
        <v>2133</v>
      </c>
      <c r="B3686">
        <v>43.7</v>
      </c>
      <c r="C3686">
        <v>0.87</v>
      </c>
      <c r="D3686">
        <v>10.5</v>
      </c>
      <c r="F3686">
        <v>19.100000000000001</v>
      </c>
      <c r="G3686" s="3">
        <f>F3686/Conversions!$C$4</f>
        <v>14.846482705013605</v>
      </c>
      <c r="H3686">
        <v>0.15</v>
      </c>
      <c r="I3686" s="3">
        <f>H3686/Conversions!$C$6</f>
        <v>0.11617100371747212</v>
      </c>
      <c r="J3686">
        <v>4.2</v>
      </c>
      <c r="K3686">
        <v>8.6999999999999993</v>
      </c>
      <c r="L3686">
        <v>2.0699999999999998</v>
      </c>
      <c r="M3686">
        <v>1.03</v>
      </c>
      <c r="U3686">
        <f t="shared" si="102"/>
        <v>90.32</v>
      </c>
      <c r="V3686">
        <v>15.7</v>
      </c>
      <c r="X3686">
        <v>85.7</v>
      </c>
      <c r="BZ3686" t="s">
        <v>2649</v>
      </c>
      <c r="CD3686" s="3" t="s">
        <v>2791</v>
      </c>
      <c r="CE3686" s="3" t="s">
        <v>2791</v>
      </c>
    </row>
    <row r="3687" spans="1:83">
      <c r="A3687" t="s">
        <v>2134</v>
      </c>
      <c r="B3687">
        <v>48.3</v>
      </c>
      <c r="C3687">
        <v>1.02</v>
      </c>
      <c r="D3687">
        <v>11.9</v>
      </c>
      <c r="F3687">
        <v>21.3</v>
      </c>
      <c r="G3687" s="3">
        <f>F3687/Conversions!$C$4</f>
        <v>16.556548775748155</v>
      </c>
      <c r="H3687">
        <v>0.19</v>
      </c>
      <c r="I3687" s="3">
        <f>H3687/Conversions!$C$6</f>
        <v>0.14714993804213136</v>
      </c>
      <c r="J3687">
        <v>5.4</v>
      </c>
      <c r="K3687">
        <v>2.8</v>
      </c>
      <c r="L3687">
        <v>2.65</v>
      </c>
      <c r="M3687">
        <v>1.02</v>
      </c>
      <c r="U3687">
        <f t="shared" si="102"/>
        <v>94.58</v>
      </c>
      <c r="V3687">
        <v>5</v>
      </c>
      <c r="X3687">
        <v>69.7</v>
      </c>
      <c r="Y3687">
        <v>141.30000000000001</v>
      </c>
      <c r="BZ3687" t="s">
        <v>2649</v>
      </c>
      <c r="CD3687" s="3" t="s">
        <v>2791</v>
      </c>
      <c r="CE3687" s="3" t="s">
        <v>2791</v>
      </c>
    </row>
    <row r="3688" spans="1:83">
      <c r="A3688" t="s">
        <v>2134</v>
      </c>
      <c r="B3688">
        <v>51.6</v>
      </c>
      <c r="C3688">
        <v>0.92</v>
      </c>
      <c r="D3688">
        <v>13.5</v>
      </c>
      <c r="F3688">
        <v>20.3</v>
      </c>
      <c r="G3688" s="3">
        <f>F3688/Conversions!$C$4</f>
        <v>15.779246016323359</v>
      </c>
      <c r="H3688">
        <v>0.13</v>
      </c>
      <c r="I3688" s="3">
        <f>H3688/Conversions!$C$6</f>
        <v>0.10068153655514252</v>
      </c>
      <c r="J3688">
        <v>5.6</v>
      </c>
      <c r="K3688">
        <v>2.7</v>
      </c>
      <c r="L3688">
        <v>3.09</v>
      </c>
      <c r="M3688">
        <v>1.27</v>
      </c>
      <c r="U3688">
        <f t="shared" si="102"/>
        <v>99.11</v>
      </c>
      <c r="V3688">
        <v>1.5</v>
      </c>
      <c r="X3688">
        <v>7.9</v>
      </c>
      <c r="Y3688">
        <v>187.1</v>
      </c>
      <c r="BZ3688" t="s">
        <v>2649</v>
      </c>
      <c r="CD3688" s="3" t="s">
        <v>2791</v>
      </c>
      <c r="CE3688" s="3" t="s">
        <v>2791</v>
      </c>
    </row>
    <row r="3689" spans="1:83">
      <c r="A3689" t="s">
        <v>2135</v>
      </c>
      <c r="B3689">
        <v>45.4</v>
      </c>
      <c r="C3689">
        <v>0.89</v>
      </c>
      <c r="D3689">
        <v>10.6</v>
      </c>
      <c r="F3689">
        <v>18.899999999999999</v>
      </c>
      <c r="G3689" s="3">
        <f>F3689/Conversions!$C$4</f>
        <v>14.691022153128642</v>
      </c>
      <c r="H3689">
        <v>0.13</v>
      </c>
      <c r="I3689" s="3">
        <f>H3689/Conversions!$C$6</f>
        <v>0.10068153655514252</v>
      </c>
      <c r="J3689">
        <v>4.2</v>
      </c>
      <c r="K3689">
        <v>9.6</v>
      </c>
      <c r="L3689">
        <v>2.13</v>
      </c>
      <c r="M3689">
        <v>0.66</v>
      </c>
      <c r="U3689">
        <f t="shared" si="102"/>
        <v>92.509999999999991</v>
      </c>
      <c r="V3689">
        <v>13.2</v>
      </c>
      <c r="X3689">
        <v>57.7</v>
      </c>
      <c r="Y3689">
        <v>146.30000000000001</v>
      </c>
      <c r="BZ3689" t="s">
        <v>2649</v>
      </c>
      <c r="CD3689" s="3" t="s">
        <v>2791</v>
      </c>
      <c r="CE3689" s="3" t="s">
        <v>2791</v>
      </c>
    </row>
    <row r="3690" spans="1:83">
      <c r="A3690" t="s">
        <v>2135</v>
      </c>
      <c r="B3690">
        <v>41.2</v>
      </c>
      <c r="C3690">
        <v>0.77</v>
      </c>
      <c r="D3690">
        <v>7.3</v>
      </c>
      <c r="F3690">
        <v>20.399999999999999</v>
      </c>
      <c r="G3690" s="3">
        <f>F3690/Conversions!$C$4</f>
        <v>15.856976292265836</v>
      </c>
      <c r="H3690">
        <v>0.13</v>
      </c>
      <c r="I3690" s="3">
        <f>H3690/Conversions!$C$6</f>
        <v>0.10068153655514252</v>
      </c>
      <c r="J3690">
        <v>4.4000000000000004</v>
      </c>
      <c r="K3690">
        <v>11.7</v>
      </c>
      <c r="L3690">
        <v>1.54</v>
      </c>
      <c r="M3690">
        <v>0.47</v>
      </c>
      <c r="U3690">
        <f t="shared" si="102"/>
        <v>87.91</v>
      </c>
      <c r="V3690">
        <v>19</v>
      </c>
      <c r="X3690">
        <v>49.6</v>
      </c>
      <c r="Y3690">
        <v>13.3</v>
      </c>
      <c r="BZ3690" t="s">
        <v>2649</v>
      </c>
      <c r="CD3690" s="3" t="s">
        <v>2791</v>
      </c>
      <c r="CE3690" s="3" t="s">
        <v>2791</v>
      </c>
    </row>
    <row r="3691" spans="1:83">
      <c r="A3691" t="s">
        <v>2136</v>
      </c>
      <c r="B3691">
        <v>42.1</v>
      </c>
      <c r="C3691">
        <v>0.95</v>
      </c>
      <c r="D3691">
        <v>9.1</v>
      </c>
      <c r="F3691">
        <v>20</v>
      </c>
      <c r="G3691" s="3">
        <f>F3691/Conversions!$C$4</f>
        <v>15.54605518849592</v>
      </c>
      <c r="H3691">
        <v>0.13</v>
      </c>
      <c r="I3691" s="3">
        <f>H3691/Conversions!$C$6</f>
        <v>0.10068153655514252</v>
      </c>
      <c r="J3691">
        <v>7.5</v>
      </c>
      <c r="K3691">
        <v>7.5</v>
      </c>
      <c r="L3691">
        <v>2.02</v>
      </c>
      <c r="M3691">
        <v>0.36</v>
      </c>
      <c r="U3691">
        <f t="shared" si="102"/>
        <v>89.66</v>
      </c>
      <c r="V3691">
        <v>11.2</v>
      </c>
      <c r="BZ3691" t="s">
        <v>2649</v>
      </c>
      <c r="CD3691" s="3" t="s">
        <v>2791</v>
      </c>
      <c r="CE3691" s="3" t="s">
        <v>2791</v>
      </c>
    </row>
    <row r="3692" spans="1:83">
      <c r="A3692" t="s">
        <v>2136</v>
      </c>
      <c r="B3692">
        <v>42.3</v>
      </c>
      <c r="C3692">
        <v>0.99</v>
      </c>
      <c r="D3692">
        <v>9.1</v>
      </c>
      <c r="F3692">
        <v>20.2</v>
      </c>
      <c r="G3692" s="3">
        <f>F3692/Conversions!$C$4</f>
        <v>15.701515740380879</v>
      </c>
      <c r="H3692">
        <v>0.13</v>
      </c>
      <c r="I3692" s="3">
        <f>H3692/Conversions!$C$6</f>
        <v>0.10068153655514252</v>
      </c>
      <c r="J3692">
        <v>7</v>
      </c>
      <c r="K3692">
        <v>7.5</v>
      </c>
      <c r="L3692">
        <v>2.08</v>
      </c>
      <c r="M3692">
        <v>0.4</v>
      </c>
      <c r="U3692">
        <f t="shared" ref="U3692:U3755" si="103">SUM(J3692:M3692,H3692,B3692:F3692)</f>
        <v>89.7</v>
      </c>
      <c r="V3692">
        <v>1.9</v>
      </c>
      <c r="X3692">
        <v>29.6</v>
      </c>
      <c r="BZ3692" t="s">
        <v>2649</v>
      </c>
      <c r="CD3692" s="3" t="s">
        <v>2791</v>
      </c>
      <c r="CE3692" s="3" t="s">
        <v>2791</v>
      </c>
    </row>
    <row r="3693" spans="1:83">
      <c r="A3693" t="s">
        <v>2136</v>
      </c>
      <c r="B3693">
        <v>43</v>
      </c>
      <c r="C3693">
        <v>0.95</v>
      </c>
      <c r="D3693">
        <v>9.5</v>
      </c>
      <c r="F3693">
        <v>19.8</v>
      </c>
      <c r="G3693" s="3">
        <f>F3693/Conversions!$C$4</f>
        <v>15.390594636610961</v>
      </c>
      <c r="H3693">
        <v>0.13</v>
      </c>
      <c r="I3693" s="3">
        <f>H3693/Conversions!$C$6</f>
        <v>0.10068153655514252</v>
      </c>
      <c r="J3693">
        <v>7.7</v>
      </c>
      <c r="K3693">
        <v>7.7</v>
      </c>
      <c r="L3693">
        <v>2.12</v>
      </c>
      <c r="M3693">
        <v>0.39</v>
      </c>
      <c r="U3693">
        <f t="shared" si="103"/>
        <v>91.29</v>
      </c>
      <c r="V3693">
        <v>14.8</v>
      </c>
      <c r="BZ3693" t="s">
        <v>2649</v>
      </c>
      <c r="CD3693" s="3" t="s">
        <v>2791</v>
      </c>
      <c r="CE3693" s="3" t="s">
        <v>2791</v>
      </c>
    </row>
    <row r="3694" spans="1:83">
      <c r="A3694" t="s">
        <v>2136</v>
      </c>
      <c r="B3694">
        <v>43.5</v>
      </c>
      <c r="C3694">
        <v>0.93</v>
      </c>
      <c r="D3694">
        <v>9.9</v>
      </c>
      <c r="F3694">
        <v>19.7</v>
      </c>
      <c r="G3694" s="3">
        <f>F3694/Conversions!$C$4</f>
        <v>15.312864360668479</v>
      </c>
      <c r="H3694">
        <v>0.14000000000000001</v>
      </c>
      <c r="I3694" s="3">
        <f>H3694/Conversions!$C$6</f>
        <v>0.10842627013630733</v>
      </c>
      <c r="J3694">
        <v>7.6</v>
      </c>
      <c r="K3694">
        <v>7.7</v>
      </c>
      <c r="L3694">
        <v>2.06</v>
      </c>
      <c r="M3694">
        <v>0.38</v>
      </c>
      <c r="U3694">
        <f t="shared" si="103"/>
        <v>91.91</v>
      </c>
      <c r="V3694">
        <v>1.6</v>
      </c>
      <c r="BZ3694" t="s">
        <v>2649</v>
      </c>
      <c r="CD3694" s="3" t="s">
        <v>2791</v>
      </c>
      <c r="CE3694" s="3" t="s">
        <v>2791</v>
      </c>
    </row>
    <row r="3695" spans="1:83">
      <c r="A3695" t="s">
        <v>2136</v>
      </c>
      <c r="B3695">
        <v>43</v>
      </c>
      <c r="C3695">
        <v>0.93</v>
      </c>
      <c r="D3695">
        <v>9.1999999999999993</v>
      </c>
      <c r="F3695">
        <v>20</v>
      </c>
      <c r="G3695" s="3">
        <f>F3695/Conversions!$C$4</f>
        <v>15.54605518849592</v>
      </c>
      <c r="H3695">
        <v>0.13</v>
      </c>
      <c r="I3695" s="3">
        <f>H3695/Conversions!$C$6</f>
        <v>0.10068153655514252</v>
      </c>
      <c r="J3695">
        <v>7.6</v>
      </c>
      <c r="K3695">
        <v>7.5</v>
      </c>
      <c r="L3695">
        <v>2.13</v>
      </c>
      <c r="M3695">
        <v>0.39</v>
      </c>
      <c r="U3695">
        <f t="shared" si="103"/>
        <v>90.88</v>
      </c>
      <c r="V3695">
        <v>11.6</v>
      </c>
      <c r="BZ3695" t="s">
        <v>2649</v>
      </c>
      <c r="CD3695" s="3" t="s">
        <v>2791</v>
      </c>
      <c r="CE3695" s="3" t="s">
        <v>2791</v>
      </c>
    </row>
    <row r="3696" spans="1:83">
      <c r="A3696" t="s">
        <v>2137</v>
      </c>
      <c r="B3696">
        <v>51.9</v>
      </c>
      <c r="C3696">
        <v>0.92</v>
      </c>
      <c r="D3696">
        <v>13.1</v>
      </c>
      <c r="F3696">
        <v>18.600000000000001</v>
      </c>
      <c r="G3696" s="3">
        <f>F3696/Conversions!$C$4</f>
        <v>14.457831325301207</v>
      </c>
      <c r="H3696">
        <v>0.13</v>
      </c>
      <c r="I3696" s="3">
        <f>H3696/Conversions!$C$6</f>
        <v>0.10068153655514252</v>
      </c>
      <c r="J3696">
        <v>3.5</v>
      </c>
      <c r="K3696">
        <v>7.3</v>
      </c>
      <c r="L3696">
        <v>2.76</v>
      </c>
      <c r="M3696">
        <v>0.83</v>
      </c>
      <c r="U3696">
        <f t="shared" si="103"/>
        <v>99.039999999999992</v>
      </c>
      <c r="V3696">
        <v>1.5</v>
      </c>
      <c r="X3696">
        <v>65.2</v>
      </c>
      <c r="Y3696">
        <v>151.5</v>
      </c>
      <c r="BZ3696" t="s">
        <v>2649</v>
      </c>
      <c r="CD3696" s="3" t="s">
        <v>2791</v>
      </c>
      <c r="CE3696" s="3" t="s">
        <v>2791</v>
      </c>
    </row>
    <row r="3697" spans="1:83">
      <c r="A3697" t="s">
        <v>2137</v>
      </c>
      <c r="B3697">
        <v>39.799999999999997</v>
      </c>
      <c r="C3697">
        <v>0.73</v>
      </c>
      <c r="D3697">
        <v>8.1999999999999993</v>
      </c>
      <c r="F3697">
        <v>17.399999999999999</v>
      </c>
      <c r="G3697" s="3">
        <f>F3697/Conversions!$C$4</f>
        <v>13.525068013991449</v>
      </c>
      <c r="H3697">
        <v>0.13</v>
      </c>
      <c r="I3697" s="3">
        <f>H3697/Conversions!$C$6</f>
        <v>0.10068153655514252</v>
      </c>
      <c r="J3697">
        <v>2.9</v>
      </c>
      <c r="K3697">
        <v>15.4</v>
      </c>
      <c r="L3697">
        <v>1.74</v>
      </c>
      <c r="M3697">
        <v>0.54</v>
      </c>
      <c r="U3697">
        <f t="shared" si="103"/>
        <v>86.839999999999975</v>
      </c>
      <c r="V3697">
        <v>11.3</v>
      </c>
      <c r="Y3697">
        <v>136.80000000000001</v>
      </c>
      <c r="BZ3697" t="s">
        <v>2649</v>
      </c>
      <c r="CD3697" s="3" t="s">
        <v>2791</v>
      </c>
      <c r="CE3697" s="3" t="s">
        <v>2791</v>
      </c>
    </row>
    <row r="3698" spans="1:83">
      <c r="A3698" t="s">
        <v>2138</v>
      </c>
      <c r="B3698">
        <v>44</v>
      </c>
      <c r="C3698">
        <v>1.3</v>
      </c>
      <c r="D3698">
        <v>6.4</v>
      </c>
      <c r="F3698">
        <v>20.100000000000001</v>
      </c>
      <c r="G3698" s="3">
        <f>F3698/Conversions!$C$4</f>
        <v>15.6237854644384</v>
      </c>
      <c r="H3698">
        <v>0.17</v>
      </c>
      <c r="I3698" s="3">
        <f>H3698/Conversions!$C$6</f>
        <v>0.13166047087980176</v>
      </c>
      <c r="J3698">
        <v>8.6999999999999993</v>
      </c>
      <c r="K3698">
        <v>6.2</v>
      </c>
      <c r="L3698">
        <v>1.84</v>
      </c>
      <c r="M3698">
        <v>1.26</v>
      </c>
      <c r="U3698">
        <f t="shared" si="103"/>
        <v>89.97</v>
      </c>
      <c r="BZ3698" t="s">
        <v>2649</v>
      </c>
      <c r="CD3698" s="3" t="s">
        <v>2791</v>
      </c>
      <c r="CE3698" s="3" t="s">
        <v>2791</v>
      </c>
    </row>
    <row r="3699" spans="1:83">
      <c r="A3699" t="s">
        <v>2138</v>
      </c>
      <c r="B3699">
        <v>44.5</v>
      </c>
      <c r="C3699">
        <v>1.75</v>
      </c>
      <c r="D3699">
        <v>7.8</v>
      </c>
      <c r="F3699">
        <v>20.9</v>
      </c>
      <c r="G3699" s="3">
        <f>F3699/Conversions!$C$4</f>
        <v>16.245627671978234</v>
      </c>
      <c r="H3699">
        <v>0.15</v>
      </c>
      <c r="I3699" s="3">
        <f>H3699/Conversions!$C$6</f>
        <v>0.11617100371747212</v>
      </c>
      <c r="J3699">
        <v>7.4</v>
      </c>
      <c r="K3699">
        <v>5.7</v>
      </c>
      <c r="L3699">
        <v>2.02</v>
      </c>
      <c r="M3699">
        <v>1.46</v>
      </c>
      <c r="U3699">
        <f t="shared" si="103"/>
        <v>91.68</v>
      </c>
      <c r="BZ3699" t="s">
        <v>2649</v>
      </c>
      <c r="CD3699" s="3" t="s">
        <v>2791</v>
      </c>
      <c r="CE3699" s="3" t="s">
        <v>2791</v>
      </c>
    </row>
    <row r="3700" spans="1:83">
      <c r="A3700" t="s">
        <v>2138</v>
      </c>
      <c r="B3700">
        <v>41.6</v>
      </c>
      <c r="C3700">
        <v>1.46</v>
      </c>
      <c r="D3700">
        <v>6.7</v>
      </c>
      <c r="F3700">
        <v>21.1</v>
      </c>
      <c r="G3700" s="3">
        <f>F3700/Conversions!$C$4</f>
        <v>16.401088223863198</v>
      </c>
      <c r="H3700">
        <v>0.15</v>
      </c>
      <c r="I3700" s="3">
        <f>H3700/Conversions!$C$6</f>
        <v>0.11617100371747212</v>
      </c>
      <c r="J3700">
        <v>7.8</v>
      </c>
      <c r="K3700">
        <v>4.5999999999999996</v>
      </c>
      <c r="L3700">
        <v>1.82</v>
      </c>
      <c r="M3700">
        <v>1.22</v>
      </c>
      <c r="U3700">
        <f t="shared" si="103"/>
        <v>86.449999999999989</v>
      </c>
      <c r="BZ3700" t="s">
        <v>2649</v>
      </c>
      <c r="CD3700" s="3" t="s">
        <v>2791</v>
      </c>
      <c r="CE3700" s="3" t="s">
        <v>2791</v>
      </c>
    </row>
    <row r="3701" spans="1:83">
      <c r="A3701" t="s">
        <v>2139</v>
      </c>
      <c r="B3701">
        <v>7.1</v>
      </c>
      <c r="C3701">
        <v>0.52</v>
      </c>
      <c r="D3701">
        <v>2.5</v>
      </c>
      <c r="F3701">
        <v>44.5</v>
      </c>
      <c r="G3701" s="3">
        <f>F3701/Conversions!$C$4</f>
        <v>34.589972794403423</v>
      </c>
      <c r="H3701">
        <v>0.18</v>
      </c>
      <c r="I3701" s="3">
        <f>H3701/Conversions!$C$6</f>
        <v>0.13940520446096655</v>
      </c>
      <c r="J3701">
        <v>1.9</v>
      </c>
      <c r="K3701">
        <v>23.8</v>
      </c>
      <c r="L3701">
        <v>0.69</v>
      </c>
      <c r="M3701">
        <v>0.02</v>
      </c>
      <c r="U3701">
        <f t="shared" si="103"/>
        <v>81.210000000000008</v>
      </c>
      <c r="BZ3701" t="s">
        <v>2649</v>
      </c>
      <c r="CD3701" s="3" t="s">
        <v>2791</v>
      </c>
      <c r="CE3701" s="3" t="s">
        <v>2791</v>
      </c>
    </row>
    <row r="3702" spans="1:83">
      <c r="A3702" t="s">
        <v>2140</v>
      </c>
      <c r="B3702">
        <v>14.9</v>
      </c>
      <c r="C3702">
        <v>0.65</v>
      </c>
      <c r="D3702">
        <v>3.6</v>
      </c>
      <c r="F3702">
        <v>42.5</v>
      </c>
      <c r="G3702" s="3">
        <f>F3702/Conversions!$C$4</f>
        <v>33.035367275553831</v>
      </c>
      <c r="H3702">
        <v>0.17</v>
      </c>
      <c r="I3702" s="3">
        <f>H3702/Conversions!$C$6</f>
        <v>0.13166047087980176</v>
      </c>
      <c r="J3702">
        <v>2.1</v>
      </c>
      <c r="K3702">
        <v>18.7</v>
      </c>
      <c r="L3702">
        <v>0.87</v>
      </c>
      <c r="M3702">
        <v>0.08</v>
      </c>
      <c r="U3702">
        <f t="shared" si="103"/>
        <v>83.57</v>
      </c>
      <c r="BZ3702" t="s">
        <v>2649</v>
      </c>
      <c r="CD3702" s="3" t="s">
        <v>2791</v>
      </c>
      <c r="CE3702" s="3" t="s">
        <v>2791</v>
      </c>
    </row>
    <row r="3703" spans="1:83">
      <c r="A3703" t="s">
        <v>2141</v>
      </c>
      <c r="B3703">
        <v>46.6</v>
      </c>
      <c r="C3703">
        <v>0.77</v>
      </c>
      <c r="D3703">
        <v>9.4</v>
      </c>
      <c r="F3703">
        <v>12.5</v>
      </c>
      <c r="G3703" s="3">
        <f>F3703/Conversions!$C$4</f>
        <v>9.7162844928099492</v>
      </c>
      <c r="H3703">
        <v>0.15</v>
      </c>
      <c r="I3703" s="3">
        <f>H3703/Conversions!$C$6</f>
        <v>0.11617100371747212</v>
      </c>
      <c r="J3703">
        <v>3.6</v>
      </c>
      <c r="K3703">
        <v>16.399999999999999</v>
      </c>
      <c r="L3703">
        <v>1.57</v>
      </c>
      <c r="M3703">
        <v>0.47</v>
      </c>
      <c r="U3703">
        <f t="shared" si="103"/>
        <v>91.46</v>
      </c>
      <c r="BZ3703" t="s">
        <v>2649</v>
      </c>
      <c r="CD3703" s="3" t="s">
        <v>2791</v>
      </c>
      <c r="CE3703" s="3" t="s">
        <v>2791</v>
      </c>
    </row>
    <row r="3704" spans="1:83">
      <c r="A3704" t="s">
        <v>2142</v>
      </c>
      <c r="B3704">
        <v>47.3</v>
      </c>
      <c r="C3704">
        <v>0.93</v>
      </c>
      <c r="D3704">
        <v>10.8</v>
      </c>
      <c r="F3704">
        <v>18.7</v>
      </c>
      <c r="G3704" s="3">
        <f>F3704/Conversions!$C$4</f>
        <v>14.535561601243684</v>
      </c>
      <c r="H3704">
        <v>0.14000000000000001</v>
      </c>
      <c r="I3704" s="3">
        <f>H3704/Conversions!$C$6</f>
        <v>0.10842627013630733</v>
      </c>
      <c r="J3704">
        <v>9.4</v>
      </c>
      <c r="K3704">
        <v>4.5</v>
      </c>
      <c r="L3704">
        <v>2.1800000000000002</v>
      </c>
      <c r="M3704">
        <v>0.77</v>
      </c>
      <c r="U3704">
        <f t="shared" si="103"/>
        <v>94.72</v>
      </c>
      <c r="V3704">
        <v>7.8</v>
      </c>
      <c r="X3704">
        <v>69.3</v>
      </c>
      <c r="Y3704">
        <v>122.3</v>
      </c>
      <c r="BZ3704" t="s">
        <v>2649</v>
      </c>
      <c r="CD3704" s="3" t="s">
        <v>2791</v>
      </c>
      <c r="CE3704" s="3" t="s">
        <v>2791</v>
      </c>
    </row>
    <row r="3705" spans="1:83">
      <c r="A3705" t="s">
        <v>2143</v>
      </c>
      <c r="B3705">
        <v>29.5</v>
      </c>
      <c r="C3705">
        <v>0.61</v>
      </c>
      <c r="D3705">
        <v>6.1</v>
      </c>
      <c r="F3705">
        <v>14.4</v>
      </c>
      <c r="G3705" s="3">
        <f>F3705/Conversions!$C$4</f>
        <v>11.193159735717062</v>
      </c>
      <c r="H3705">
        <v>0.13</v>
      </c>
      <c r="I3705" s="3">
        <f>H3705/Conversions!$C$6</f>
        <v>0.10068153655514252</v>
      </c>
      <c r="J3705">
        <v>2.9</v>
      </c>
      <c r="K3705">
        <v>23.5</v>
      </c>
      <c r="L3705">
        <v>0.93</v>
      </c>
      <c r="M3705">
        <v>0.32</v>
      </c>
      <c r="U3705">
        <f t="shared" si="103"/>
        <v>78.39</v>
      </c>
      <c r="BZ3705" t="s">
        <v>2649</v>
      </c>
      <c r="CD3705" s="3" t="s">
        <v>2791</v>
      </c>
      <c r="CE3705" s="3" t="s">
        <v>2791</v>
      </c>
    </row>
    <row r="3706" spans="1:83">
      <c r="A3706" t="s">
        <v>2144</v>
      </c>
      <c r="B3706">
        <v>19</v>
      </c>
      <c r="C3706">
        <v>0.68</v>
      </c>
      <c r="D3706">
        <v>3.7</v>
      </c>
      <c r="F3706">
        <v>45.6</v>
      </c>
      <c r="G3706" s="3">
        <f>F3706/Conversions!$C$4</f>
        <v>35.4450058297707</v>
      </c>
      <c r="H3706">
        <v>0.17</v>
      </c>
      <c r="I3706" s="3">
        <f>H3706/Conversions!$C$6</f>
        <v>0.13166047087980176</v>
      </c>
      <c r="J3706">
        <v>2.2999999999999998</v>
      </c>
      <c r="K3706">
        <v>12.5</v>
      </c>
      <c r="L3706">
        <v>1.21</v>
      </c>
      <c r="M3706">
        <v>0.14000000000000001</v>
      </c>
      <c r="U3706">
        <f t="shared" si="103"/>
        <v>85.300000000000011</v>
      </c>
      <c r="BZ3706" t="s">
        <v>2649</v>
      </c>
      <c r="CD3706" s="3" t="s">
        <v>2791</v>
      </c>
      <c r="CE3706" s="3" t="s">
        <v>2791</v>
      </c>
    </row>
    <row r="3707" spans="1:83">
      <c r="A3707" t="s">
        <v>2145</v>
      </c>
      <c r="B3707">
        <v>14</v>
      </c>
      <c r="C3707">
        <v>0.57999999999999996</v>
      </c>
      <c r="D3707">
        <v>4.2</v>
      </c>
      <c r="F3707">
        <v>44.8</v>
      </c>
      <c r="G3707" s="3">
        <f>F3707/Conversions!$C$4</f>
        <v>34.823163622230858</v>
      </c>
      <c r="H3707">
        <v>0.14000000000000001</v>
      </c>
      <c r="I3707" s="3">
        <f>H3707/Conversions!$C$6</f>
        <v>0.10842627013630733</v>
      </c>
      <c r="J3707">
        <v>2.4</v>
      </c>
      <c r="K3707">
        <v>19.8</v>
      </c>
      <c r="L3707">
        <v>1.02</v>
      </c>
      <c r="M3707">
        <v>0.06</v>
      </c>
      <c r="U3707">
        <f t="shared" si="103"/>
        <v>87</v>
      </c>
      <c r="BZ3707" t="s">
        <v>2649</v>
      </c>
      <c r="CD3707" s="3" t="s">
        <v>2791</v>
      </c>
      <c r="CE3707" s="3" t="s">
        <v>2791</v>
      </c>
    </row>
    <row r="3708" spans="1:83">
      <c r="A3708" t="s">
        <v>2146</v>
      </c>
      <c r="B3708">
        <v>42.9</v>
      </c>
      <c r="C3708">
        <v>0.94</v>
      </c>
      <c r="D3708">
        <v>9.1</v>
      </c>
      <c r="F3708">
        <v>20.3</v>
      </c>
      <c r="G3708" s="3">
        <f>F3708/Conversions!$C$4</f>
        <v>15.779246016323359</v>
      </c>
      <c r="H3708">
        <v>0.14000000000000001</v>
      </c>
      <c r="I3708" s="3">
        <f>H3708/Conversions!$C$6</f>
        <v>0.10842627013630733</v>
      </c>
      <c r="J3708">
        <v>7.8</v>
      </c>
      <c r="K3708">
        <v>7.3</v>
      </c>
      <c r="L3708">
        <v>2.0099999999999998</v>
      </c>
      <c r="M3708">
        <v>0.37</v>
      </c>
      <c r="U3708">
        <f t="shared" si="103"/>
        <v>90.859999999999985</v>
      </c>
      <c r="V3708">
        <v>9.9</v>
      </c>
      <c r="BZ3708" t="s">
        <v>2649</v>
      </c>
      <c r="CD3708" s="3" t="s">
        <v>2791</v>
      </c>
      <c r="CE3708" s="3" t="s">
        <v>2791</v>
      </c>
    </row>
    <row r="3709" spans="1:83">
      <c r="A3709" t="s">
        <v>2147</v>
      </c>
      <c r="B3709">
        <v>31.5</v>
      </c>
      <c r="C3709">
        <v>0.69</v>
      </c>
      <c r="D3709">
        <v>6.1</v>
      </c>
      <c r="F3709">
        <v>18.399999999999999</v>
      </c>
      <c r="G3709" s="3">
        <f>F3709/Conversions!$C$4</f>
        <v>14.302370773416245</v>
      </c>
      <c r="H3709">
        <v>0.19</v>
      </c>
      <c r="I3709" s="3">
        <f>H3709/Conversions!$C$6</f>
        <v>0.14714993804213136</v>
      </c>
      <c r="J3709">
        <v>7.4</v>
      </c>
      <c r="K3709">
        <v>12.9</v>
      </c>
      <c r="L3709">
        <v>1.37</v>
      </c>
      <c r="M3709">
        <v>0.8</v>
      </c>
      <c r="U3709">
        <f t="shared" si="103"/>
        <v>79.349999999999994</v>
      </c>
      <c r="V3709">
        <v>7.9</v>
      </c>
      <c r="X3709">
        <v>41.7</v>
      </c>
      <c r="BZ3709" t="s">
        <v>2649</v>
      </c>
      <c r="CD3709" s="3" t="s">
        <v>2791</v>
      </c>
      <c r="CE3709" s="3" t="s">
        <v>2791</v>
      </c>
    </row>
    <row r="3710" spans="1:83">
      <c r="A3710" t="s">
        <v>2147</v>
      </c>
      <c r="B3710">
        <v>52.1</v>
      </c>
      <c r="C3710">
        <v>0.89</v>
      </c>
      <c r="D3710">
        <v>11.1</v>
      </c>
      <c r="F3710">
        <v>11.6</v>
      </c>
      <c r="G3710" s="3">
        <f>F3710/Conversions!$C$4</f>
        <v>9.0167120093276338</v>
      </c>
      <c r="H3710">
        <v>0.13</v>
      </c>
      <c r="I3710" s="3">
        <f>H3710/Conversions!$C$6</f>
        <v>0.10068153655514252</v>
      </c>
      <c r="J3710">
        <v>9.1</v>
      </c>
      <c r="K3710">
        <v>5.6</v>
      </c>
      <c r="L3710">
        <v>1.91</v>
      </c>
      <c r="M3710">
        <v>0.94</v>
      </c>
      <c r="U3710">
        <f t="shared" si="103"/>
        <v>93.36999999999999</v>
      </c>
      <c r="V3710">
        <v>8.3000000000000007</v>
      </c>
      <c r="X3710">
        <v>86.9</v>
      </c>
      <c r="Y3710">
        <v>193.4</v>
      </c>
      <c r="BZ3710" t="s">
        <v>2649</v>
      </c>
      <c r="CD3710" s="3" t="s">
        <v>2791</v>
      </c>
      <c r="CE3710" s="3" t="s">
        <v>2791</v>
      </c>
    </row>
    <row r="3711" spans="1:83">
      <c r="A3711" t="s">
        <v>2148</v>
      </c>
      <c r="B3711">
        <v>47</v>
      </c>
      <c r="C3711">
        <v>0.94</v>
      </c>
      <c r="D3711">
        <v>9.3000000000000007</v>
      </c>
      <c r="F3711">
        <v>18.899999999999999</v>
      </c>
      <c r="G3711" s="3">
        <f>F3711/Conversions!$C$4</f>
        <v>14.691022153128642</v>
      </c>
      <c r="H3711">
        <v>0.13</v>
      </c>
      <c r="I3711" s="3">
        <f>H3711/Conversions!$C$6</f>
        <v>0.10068153655514252</v>
      </c>
      <c r="J3711">
        <v>4</v>
      </c>
      <c r="K3711">
        <v>5.0999999999999996</v>
      </c>
      <c r="L3711">
        <v>2.42</v>
      </c>
      <c r="M3711">
        <v>1.88</v>
      </c>
      <c r="U3711">
        <f t="shared" si="103"/>
        <v>89.669999999999987</v>
      </c>
      <c r="V3711">
        <v>9.6</v>
      </c>
      <c r="X3711">
        <v>17.8</v>
      </c>
      <c r="BZ3711" t="s">
        <v>2649</v>
      </c>
      <c r="CD3711" s="3" t="s">
        <v>2791</v>
      </c>
      <c r="CE3711" s="3" t="s">
        <v>2791</v>
      </c>
    </row>
    <row r="3712" spans="1:83">
      <c r="A3712" t="s">
        <v>2148</v>
      </c>
      <c r="B3712">
        <v>53</v>
      </c>
      <c r="C3712">
        <v>1.07</v>
      </c>
      <c r="D3712">
        <v>10.199999999999999</v>
      </c>
      <c r="F3712">
        <v>20.399999999999999</v>
      </c>
      <c r="G3712" s="3">
        <f>F3712/Conversions!$C$4</f>
        <v>15.856976292265836</v>
      </c>
      <c r="H3712">
        <v>0.13</v>
      </c>
      <c r="I3712" s="3">
        <f>H3712/Conversions!$C$6</f>
        <v>0.10068153655514252</v>
      </c>
      <c r="J3712">
        <v>4.3</v>
      </c>
      <c r="K3712">
        <v>1.8</v>
      </c>
      <c r="L3712">
        <v>3</v>
      </c>
      <c r="M3712">
        <v>1.68</v>
      </c>
      <c r="U3712">
        <f t="shared" si="103"/>
        <v>95.579999999999984</v>
      </c>
      <c r="V3712">
        <v>6.9</v>
      </c>
      <c r="X3712">
        <v>123</v>
      </c>
      <c r="Y3712">
        <v>134.9</v>
      </c>
      <c r="BZ3712" t="s">
        <v>2649</v>
      </c>
      <c r="CD3712" s="3" t="s">
        <v>2791</v>
      </c>
      <c r="CE3712" s="3" t="s">
        <v>2791</v>
      </c>
    </row>
    <row r="3713" spans="1:83">
      <c r="A3713" t="s">
        <v>2148</v>
      </c>
      <c r="B3713">
        <v>47.4</v>
      </c>
      <c r="C3713">
        <v>0.99</v>
      </c>
      <c r="D3713">
        <v>9.1999999999999993</v>
      </c>
      <c r="F3713">
        <v>19.8</v>
      </c>
      <c r="G3713" s="3">
        <f>F3713/Conversions!$C$4</f>
        <v>15.390594636610961</v>
      </c>
      <c r="H3713">
        <v>0.13</v>
      </c>
      <c r="I3713" s="3">
        <f>H3713/Conversions!$C$6</f>
        <v>0.10068153655514252</v>
      </c>
      <c r="J3713">
        <v>4.2</v>
      </c>
      <c r="K3713">
        <v>5.9</v>
      </c>
      <c r="L3713">
        <v>2.5299999999999998</v>
      </c>
      <c r="M3713">
        <v>1.34</v>
      </c>
      <c r="U3713">
        <f t="shared" si="103"/>
        <v>91.49</v>
      </c>
      <c r="V3713">
        <v>9.3000000000000007</v>
      </c>
      <c r="X3713">
        <v>93.9</v>
      </c>
      <c r="BZ3713" t="s">
        <v>2649</v>
      </c>
      <c r="CD3713" s="3" t="s">
        <v>2791</v>
      </c>
      <c r="CE3713" s="3" t="s">
        <v>2791</v>
      </c>
    </row>
    <row r="3714" spans="1:83">
      <c r="A3714" t="s">
        <v>2148</v>
      </c>
      <c r="B3714">
        <v>46.6</v>
      </c>
      <c r="C3714">
        <v>0.93</v>
      </c>
      <c r="D3714">
        <v>9</v>
      </c>
      <c r="F3714">
        <v>19.3</v>
      </c>
      <c r="G3714" s="3">
        <f>F3714/Conversions!$C$4</f>
        <v>15.001943256898564</v>
      </c>
      <c r="H3714">
        <v>0.13</v>
      </c>
      <c r="I3714" s="3">
        <f>H3714/Conversions!$C$6</f>
        <v>0.10068153655514252</v>
      </c>
      <c r="J3714">
        <v>4.2</v>
      </c>
      <c r="K3714">
        <v>6.4</v>
      </c>
      <c r="L3714">
        <v>2.21</v>
      </c>
      <c r="M3714">
        <v>1.41</v>
      </c>
      <c r="U3714">
        <f t="shared" si="103"/>
        <v>90.179999999999993</v>
      </c>
      <c r="V3714">
        <v>9.4</v>
      </c>
      <c r="X3714">
        <v>118.5</v>
      </c>
      <c r="BZ3714" t="s">
        <v>2649</v>
      </c>
      <c r="CD3714" s="3" t="s">
        <v>2791</v>
      </c>
      <c r="CE3714" s="3" t="s">
        <v>2791</v>
      </c>
    </row>
    <row r="3715" spans="1:83">
      <c r="A3715" t="s">
        <v>2149</v>
      </c>
      <c r="B3715">
        <v>46.5</v>
      </c>
      <c r="C3715">
        <v>0.87</v>
      </c>
      <c r="D3715">
        <v>9.3000000000000007</v>
      </c>
      <c r="F3715">
        <v>19.899999999999999</v>
      </c>
      <c r="G3715" s="3">
        <f>F3715/Conversions!$C$4</f>
        <v>15.468324912553438</v>
      </c>
      <c r="H3715">
        <v>0.13</v>
      </c>
      <c r="I3715" s="3">
        <f>H3715/Conversions!$C$6</f>
        <v>0.10068153655514252</v>
      </c>
      <c r="J3715">
        <v>4.2</v>
      </c>
      <c r="K3715">
        <v>8.3000000000000007</v>
      </c>
      <c r="L3715">
        <v>2.13</v>
      </c>
      <c r="M3715">
        <v>0.94</v>
      </c>
      <c r="U3715">
        <f t="shared" si="103"/>
        <v>92.27000000000001</v>
      </c>
      <c r="BZ3715" t="s">
        <v>2649</v>
      </c>
      <c r="CD3715" s="3" t="s">
        <v>2791</v>
      </c>
      <c r="CE3715" s="3" t="s">
        <v>2791</v>
      </c>
    </row>
    <row r="3716" spans="1:83">
      <c r="A3716" t="s">
        <v>2150</v>
      </c>
      <c r="B3716">
        <v>45.6</v>
      </c>
      <c r="C3716">
        <v>0.79</v>
      </c>
      <c r="D3716">
        <v>10.5</v>
      </c>
      <c r="F3716">
        <v>22.3</v>
      </c>
      <c r="G3716" s="3">
        <f>F3716/Conversions!$C$4</f>
        <v>17.333851535172951</v>
      </c>
      <c r="H3716">
        <v>0.14000000000000001</v>
      </c>
      <c r="I3716" s="3">
        <f>H3716/Conversions!$C$6</f>
        <v>0.10842627013630733</v>
      </c>
      <c r="J3716">
        <v>3.3</v>
      </c>
      <c r="K3716">
        <v>7.4</v>
      </c>
      <c r="L3716">
        <v>2.62</v>
      </c>
      <c r="M3716">
        <v>0.73</v>
      </c>
      <c r="U3716">
        <f t="shared" si="103"/>
        <v>93.38000000000001</v>
      </c>
      <c r="BZ3716" t="s">
        <v>2649</v>
      </c>
      <c r="CD3716" s="3" t="s">
        <v>2791</v>
      </c>
      <c r="CE3716" s="3" t="s">
        <v>2791</v>
      </c>
    </row>
    <row r="3717" spans="1:83">
      <c r="A3717" t="s">
        <v>2150</v>
      </c>
      <c r="B3717">
        <v>55.9</v>
      </c>
      <c r="C3717">
        <v>1.0900000000000001</v>
      </c>
      <c r="D3717">
        <v>13.9</v>
      </c>
      <c r="F3717">
        <v>17.2</v>
      </c>
      <c r="G3717" s="3">
        <f>F3717/Conversions!$C$4</f>
        <v>13.36960746210649</v>
      </c>
      <c r="H3717">
        <v>0.15</v>
      </c>
      <c r="I3717" s="3">
        <f>H3717/Conversions!$C$6</f>
        <v>0.11617100371747212</v>
      </c>
      <c r="J3717">
        <v>5.5</v>
      </c>
      <c r="K3717">
        <v>3.6</v>
      </c>
      <c r="L3717">
        <v>2.97</v>
      </c>
      <c r="M3717">
        <v>0.9</v>
      </c>
      <c r="U3717">
        <f t="shared" si="103"/>
        <v>101.21000000000001</v>
      </c>
      <c r="BZ3717" t="s">
        <v>2649</v>
      </c>
      <c r="CD3717" s="3" t="s">
        <v>2791</v>
      </c>
      <c r="CE3717" s="3" t="s">
        <v>2791</v>
      </c>
    </row>
    <row r="3718" spans="1:83">
      <c r="A3718" t="s">
        <v>2150</v>
      </c>
      <c r="B3718">
        <v>56.4</v>
      </c>
      <c r="C3718">
        <v>1.04</v>
      </c>
      <c r="D3718">
        <v>13.1</v>
      </c>
      <c r="F3718">
        <v>18</v>
      </c>
      <c r="G3718" s="3">
        <f>F3718/Conversions!$C$4</f>
        <v>13.991449669646327</v>
      </c>
      <c r="H3718">
        <v>0.14000000000000001</v>
      </c>
      <c r="I3718" s="3">
        <f>H3718/Conversions!$C$6</f>
        <v>0.10842627013630733</v>
      </c>
      <c r="J3718">
        <v>4.5</v>
      </c>
      <c r="K3718">
        <v>3.7</v>
      </c>
      <c r="L3718">
        <v>2.48</v>
      </c>
      <c r="M3718">
        <v>0.79</v>
      </c>
      <c r="U3718">
        <f t="shared" si="103"/>
        <v>100.14999999999999</v>
      </c>
      <c r="BZ3718" t="s">
        <v>2649</v>
      </c>
      <c r="CD3718" s="3" t="s">
        <v>2791</v>
      </c>
      <c r="CE3718" s="3" t="s">
        <v>2791</v>
      </c>
    </row>
    <row r="3719" spans="1:83">
      <c r="A3719" t="s">
        <v>2151</v>
      </c>
      <c r="B3719">
        <v>41.1</v>
      </c>
      <c r="C3719">
        <v>0.66</v>
      </c>
      <c r="D3719">
        <v>9</v>
      </c>
      <c r="F3719">
        <v>29.8</v>
      </c>
      <c r="G3719" s="3">
        <f>F3719/Conversions!$C$4</f>
        <v>23.16362223085892</v>
      </c>
      <c r="H3719">
        <v>0.13</v>
      </c>
      <c r="I3719" s="3">
        <f>H3719/Conversions!$C$6</f>
        <v>0.10068153655514252</v>
      </c>
      <c r="J3719">
        <v>2.2000000000000002</v>
      </c>
      <c r="K3719">
        <v>4.5999999999999996</v>
      </c>
      <c r="L3719">
        <v>2.4700000000000002</v>
      </c>
      <c r="M3719">
        <v>1.18</v>
      </c>
      <c r="U3719">
        <f t="shared" si="103"/>
        <v>91.14</v>
      </c>
      <c r="X3719">
        <v>1.7</v>
      </c>
      <c r="BZ3719" t="s">
        <v>2649</v>
      </c>
      <c r="CD3719" s="3" t="s">
        <v>2791</v>
      </c>
      <c r="CE3719" s="3" t="s">
        <v>2791</v>
      </c>
    </row>
    <row r="3720" spans="1:83">
      <c r="A3720" t="s">
        <v>2152</v>
      </c>
      <c r="B3720">
        <v>17.7</v>
      </c>
      <c r="C3720">
        <v>0.61</v>
      </c>
      <c r="D3720">
        <v>4.9000000000000004</v>
      </c>
      <c r="F3720">
        <v>34.6</v>
      </c>
      <c r="G3720" s="3">
        <f>F3720/Conversions!$C$4</f>
        <v>26.894675476097941</v>
      </c>
      <c r="H3720">
        <v>0.16</v>
      </c>
      <c r="I3720" s="3">
        <f>H3720/Conversions!$C$6</f>
        <v>0.12391573729863693</v>
      </c>
      <c r="J3720">
        <v>2.1</v>
      </c>
      <c r="K3720">
        <v>18</v>
      </c>
      <c r="L3720">
        <v>1.07</v>
      </c>
      <c r="M3720">
        <v>0.14000000000000001</v>
      </c>
      <c r="U3720">
        <f t="shared" si="103"/>
        <v>79.28</v>
      </c>
      <c r="BZ3720" t="s">
        <v>2649</v>
      </c>
      <c r="CD3720" s="3" t="s">
        <v>2791</v>
      </c>
      <c r="CE3720" s="3" t="s">
        <v>2791</v>
      </c>
    </row>
    <row r="3721" spans="1:83">
      <c r="A3721" t="s">
        <v>2153</v>
      </c>
      <c r="B3721">
        <v>48.2</v>
      </c>
      <c r="C3721">
        <v>0.97</v>
      </c>
      <c r="D3721">
        <v>10.3</v>
      </c>
      <c r="F3721">
        <v>20.2</v>
      </c>
      <c r="G3721" s="3">
        <f>F3721/Conversions!$C$4</f>
        <v>15.701515740380879</v>
      </c>
      <c r="H3721">
        <v>0.14000000000000001</v>
      </c>
      <c r="I3721" s="3">
        <f>H3721/Conversions!$C$6</f>
        <v>0.10842627013630733</v>
      </c>
      <c r="J3721">
        <v>4.0999999999999996</v>
      </c>
      <c r="K3721">
        <v>4.3</v>
      </c>
      <c r="L3721">
        <v>2.78</v>
      </c>
      <c r="M3721">
        <v>1.19</v>
      </c>
      <c r="U3721">
        <f t="shared" si="103"/>
        <v>92.18</v>
      </c>
      <c r="V3721">
        <v>8.6999999999999993</v>
      </c>
      <c r="X3721">
        <v>74.7</v>
      </c>
      <c r="BZ3721" t="s">
        <v>2649</v>
      </c>
      <c r="CD3721" s="3" t="s">
        <v>2791</v>
      </c>
      <c r="CE3721" s="3" t="s">
        <v>2791</v>
      </c>
    </row>
    <row r="3722" spans="1:83">
      <c r="A3722" t="s">
        <v>2153</v>
      </c>
      <c r="B3722">
        <v>27.1</v>
      </c>
      <c r="C3722">
        <v>0.66</v>
      </c>
      <c r="D3722">
        <v>5.2</v>
      </c>
      <c r="F3722">
        <v>18.399999999999999</v>
      </c>
      <c r="G3722" s="3">
        <f>F3722/Conversions!$C$4</f>
        <v>14.302370773416245</v>
      </c>
      <c r="H3722">
        <v>0.2</v>
      </c>
      <c r="I3722" s="3">
        <f>H3722/Conversions!$C$6</f>
        <v>0.15489467162329618</v>
      </c>
      <c r="J3722">
        <v>2.9</v>
      </c>
      <c r="K3722">
        <v>19.7</v>
      </c>
      <c r="L3722">
        <v>1.28</v>
      </c>
      <c r="M3722">
        <v>0.25</v>
      </c>
      <c r="U3722">
        <f t="shared" si="103"/>
        <v>75.69</v>
      </c>
      <c r="V3722">
        <v>9</v>
      </c>
      <c r="BZ3722" t="s">
        <v>2649</v>
      </c>
      <c r="CD3722" s="3" t="s">
        <v>2791</v>
      </c>
      <c r="CE3722" s="3" t="s">
        <v>2791</v>
      </c>
    </row>
    <row r="3723" spans="1:83">
      <c r="A3723" t="s">
        <v>2154</v>
      </c>
      <c r="B3723">
        <v>47.7</v>
      </c>
      <c r="C3723">
        <v>0.91</v>
      </c>
      <c r="D3723">
        <v>9.3000000000000007</v>
      </c>
      <c r="F3723">
        <v>19.3</v>
      </c>
      <c r="G3723" s="3">
        <f>F3723/Conversions!$C$4</f>
        <v>15.001943256898564</v>
      </c>
      <c r="H3723">
        <v>0.15</v>
      </c>
      <c r="I3723" s="3">
        <f>H3723/Conversions!$C$6</f>
        <v>0.11617100371747212</v>
      </c>
      <c r="J3723">
        <v>3.8</v>
      </c>
      <c r="K3723">
        <v>5.5</v>
      </c>
      <c r="L3723">
        <v>2.94</v>
      </c>
      <c r="M3723">
        <v>1.32</v>
      </c>
      <c r="U3723">
        <f t="shared" si="103"/>
        <v>90.92</v>
      </c>
      <c r="V3723">
        <v>8.1</v>
      </c>
      <c r="X3723">
        <v>66.099999999999994</v>
      </c>
      <c r="BZ3723" t="s">
        <v>2649</v>
      </c>
      <c r="CD3723" s="3" t="s">
        <v>2791</v>
      </c>
      <c r="CE3723" s="3" t="s">
        <v>2791</v>
      </c>
    </row>
    <row r="3724" spans="1:83">
      <c r="A3724" t="s">
        <v>2155</v>
      </c>
      <c r="B3724">
        <v>44</v>
      </c>
      <c r="C3724">
        <v>0.72</v>
      </c>
      <c r="D3724">
        <v>11.1</v>
      </c>
      <c r="F3724">
        <v>11.5</v>
      </c>
      <c r="G3724" s="3">
        <f>F3724/Conversions!$C$4</f>
        <v>8.9389817333851536</v>
      </c>
      <c r="H3724">
        <v>0.15</v>
      </c>
      <c r="I3724" s="3">
        <f>H3724/Conversions!$C$6</f>
        <v>0.11617100371747212</v>
      </c>
      <c r="J3724">
        <v>2.2999999999999998</v>
      </c>
      <c r="K3724">
        <v>24.3</v>
      </c>
      <c r="L3724">
        <v>1.17</v>
      </c>
      <c r="M3724">
        <v>0.24</v>
      </c>
      <c r="U3724">
        <f t="shared" si="103"/>
        <v>95.47999999999999</v>
      </c>
      <c r="X3724">
        <v>28</v>
      </c>
      <c r="Y3724">
        <v>125.4</v>
      </c>
      <c r="BZ3724" t="s">
        <v>2649</v>
      </c>
      <c r="CD3724" s="3" t="s">
        <v>2791</v>
      </c>
      <c r="CE3724" s="3" t="s">
        <v>2791</v>
      </c>
    </row>
    <row r="3725" spans="1:83">
      <c r="A3725" t="s">
        <v>2155</v>
      </c>
      <c r="B3725">
        <v>0.3</v>
      </c>
      <c r="C3725">
        <v>0</v>
      </c>
      <c r="D3725">
        <v>1</v>
      </c>
      <c r="F3725">
        <v>7.1</v>
      </c>
      <c r="G3725" s="3">
        <f>F3725/Conversions!$C$4</f>
        <v>5.5188495919160507</v>
      </c>
      <c r="H3725">
        <v>0.36</v>
      </c>
      <c r="I3725" s="3">
        <f>H3725/Conversions!$C$6</f>
        <v>0.27881040892193309</v>
      </c>
      <c r="J3725">
        <v>2</v>
      </c>
      <c r="K3725">
        <v>27.8</v>
      </c>
      <c r="L3725">
        <v>1.08</v>
      </c>
      <c r="M3725">
        <v>0</v>
      </c>
      <c r="U3725">
        <f t="shared" si="103"/>
        <v>39.640000000000008</v>
      </c>
      <c r="V3725">
        <v>8.9</v>
      </c>
      <c r="BZ3725" t="s">
        <v>2649</v>
      </c>
      <c r="CD3725" s="3" t="s">
        <v>2791</v>
      </c>
      <c r="CE3725" s="3" t="s">
        <v>2791</v>
      </c>
    </row>
    <row r="3726" spans="1:83">
      <c r="A3726" t="s">
        <v>2156</v>
      </c>
      <c r="B3726">
        <v>44.1</v>
      </c>
      <c r="C3726">
        <v>0.98</v>
      </c>
      <c r="D3726">
        <v>8.6</v>
      </c>
      <c r="F3726">
        <v>18</v>
      </c>
      <c r="G3726" s="3">
        <f>F3726/Conversions!$C$4</f>
        <v>13.991449669646327</v>
      </c>
      <c r="H3726">
        <v>0.14000000000000001</v>
      </c>
      <c r="I3726" s="3">
        <f>H3726/Conversions!$C$6</f>
        <v>0.10842627013630733</v>
      </c>
      <c r="J3726">
        <v>4.4000000000000004</v>
      </c>
      <c r="K3726">
        <v>9.4</v>
      </c>
      <c r="L3726">
        <v>2.06</v>
      </c>
      <c r="M3726">
        <v>1.23</v>
      </c>
      <c r="U3726">
        <f t="shared" si="103"/>
        <v>88.91</v>
      </c>
      <c r="V3726">
        <v>1.9</v>
      </c>
      <c r="X3726">
        <v>19.7</v>
      </c>
      <c r="Y3726">
        <v>124.8</v>
      </c>
      <c r="BZ3726" t="s">
        <v>2649</v>
      </c>
      <c r="CD3726" s="3" t="s">
        <v>2791</v>
      </c>
      <c r="CE3726" s="3" t="s">
        <v>2791</v>
      </c>
    </row>
    <row r="3727" spans="1:83">
      <c r="A3727" t="s">
        <v>2156</v>
      </c>
      <c r="B3727">
        <v>38.9</v>
      </c>
      <c r="C3727">
        <v>0.91</v>
      </c>
      <c r="D3727">
        <v>7.8</v>
      </c>
      <c r="F3727">
        <v>15.8</v>
      </c>
      <c r="G3727" s="3">
        <f>F3727/Conversions!$C$4</f>
        <v>12.281383598911777</v>
      </c>
      <c r="H3727">
        <v>0.13</v>
      </c>
      <c r="I3727" s="3">
        <f>H3727/Conversions!$C$6</f>
        <v>0.10068153655514252</v>
      </c>
      <c r="J3727">
        <v>3.8</v>
      </c>
      <c r="K3727">
        <v>14.8</v>
      </c>
      <c r="L3727">
        <v>1.56</v>
      </c>
      <c r="M3727">
        <v>0.63</v>
      </c>
      <c r="U3727">
        <f t="shared" si="103"/>
        <v>84.329999999999984</v>
      </c>
      <c r="X3727">
        <v>59.5</v>
      </c>
      <c r="BZ3727" t="s">
        <v>2649</v>
      </c>
      <c r="CD3727" s="3" t="s">
        <v>2791</v>
      </c>
      <c r="CE3727" s="3" t="s">
        <v>2791</v>
      </c>
    </row>
    <row r="3728" spans="1:83">
      <c r="A3728" t="s">
        <v>2156</v>
      </c>
      <c r="B3728">
        <v>43.7</v>
      </c>
      <c r="C3728">
        <v>0.89</v>
      </c>
      <c r="D3728">
        <v>8.5</v>
      </c>
      <c r="F3728">
        <v>17.8</v>
      </c>
      <c r="G3728" s="3">
        <f>F3728/Conversions!$C$4</f>
        <v>13.835989117761368</v>
      </c>
      <c r="H3728">
        <v>0.14000000000000001</v>
      </c>
      <c r="I3728" s="3">
        <f>H3728/Conversions!$C$6</f>
        <v>0.10842627013630733</v>
      </c>
      <c r="J3728">
        <v>4.3</v>
      </c>
      <c r="K3728">
        <v>9.8000000000000007</v>
      </c>
      <c r="L3728">
        <v>1.97</v>
      </c>
      <c r="M3728">
        <v>0.98</v>
      </c>
      <c r="U3728">
        <f t="shared" si="103"/>
        <v>88.08</v>
      </c>
      <c r="V3728">
        <v>11.6</v>
      </c>
      <c r="X3728">
        <v>81.7</v>
      </c>
      <c r="BZ3728" t="s">
        <v>2649</v>
      </c>
      <c r="CD3728" s="3" t="s">
        <v>2791</v>
      </c>
      <c r="CE3728" s="3" t="s">
        <v>2791</v>
      </c>
    </row>
    <row r="3729" spans="1:83">
      <c r="A3729" t="s">
        <v>2156</v>
      </c>
      <c r="B3729">
        <v>44</v>
      </c>
      <c r="C3729">
        <v>0.95</v>
      </c>
      <c r="D3729">
        <v>8.6</v>
      </c>
      <c r="F3729">
        <v>18.5</v>
      </c>
      <c r="G3729" s="3">
        <f>F3729/Conversions!$C$4</f>
        <v>14.380101049358725</v>
      </c>
      <c r="H3729">
        <v>0.13</v>
      </c>
      <c r="I3729" s="3">
        <f>H3729/Conversions!$C$6</f>
        <v>0.10068153655514252</v>
      </c>
      <c r="J3729">
        <v>4.3</v>
      </c>
      <c r="K3729">
        <v>9.5</v>
      </c>
      <c r="L3729">
        <v>1.85</v>
      </c>
      <c r="M3729">
        <v>1.02</v>
      </c>
      <c r="U3729">
        <f t="shared" si="103"/>
        <v>88.85</v>
      </c>
      <c r="V3729">
        <v>5.0999999999999996</v>
      </c>
      <c r="X3729">
        <v>13.5</v>
      </c>
      <c r="BZ3729" t="s">
        <v>2649</v>
      </c>
      <c r="CD3729" s="3" t="s">
        <v>2791</v>
      </c>
      <c r="CE3729" s="3" t="s">
        <v>2791</v>
      </c>
    </row>
    <row r="3730" spans="1:83">
      <c r="A3730" t="s">
        <v>2157</v>
      </c>
      <c r="B3730">
        <v>46.3</v>
      </c>
      <c r="C3730">
        <v>0.9</v>
      </c>
      <c r="D3730">
        <v>9.6</v>
      </c>
      <c r="F3730">
        <v>18.5</v>
      </c>
      <c r="G3730" s="3">
        <f>F3730/Conversions!$C$4</f>
        <v>14.380101049358725</v>
      </c>
      <c r="H3730">
        <v>0.14000000000000001</v>
      </c>
      <c r="I3730" s="3">
        <f>H3730/Conversions!$C$6</f>
        <v>0.10842627013630733</v>
      </c>
      <c r="J3730">
        <v>4.5</v>
      </c>
      <c r="K3730">
        <v>9.1</v>
      </c>
      <c r="L3730">
        <v>2.19</v>
      </c>
      <c r="M3730">
        <v>1.24</v>
      </c>
      <c r="U3730">
        <f t="shared" si="103"/>
        <v>92.47</v>
      </c>
      <c r="V3730">
        <v>7.1</v>
      </c>
      <c r="X3730">
        <v>142.9</v>
      </c>
      <c r="Y3730">
        <v>124.2</v>
      </c>
      <c r="BZ3730" t="s">
        <v>2649</v>
      </c>
      <c r="CD3730" s="3" t="s">
        <v>2791</v>
      </c>
      <c r="CE3730" s="3" t="s">
        <v>2791</v>
      </c>
    </row>
    <row r="3731" spans="1:83">
      <c r="A3731" t="s">
        <v>2157</v>
      </c>
      <c r="B3731">
        <v>54.5</v>
      </c>
      <c r="C3731">
        <v>1.03</v>
      </c>
      <c r="D3731">
        <v>11.4</v>
      </c>
      <c r="F3731">
        <v>20.5</v>
      </c>
      <c r="G3731" s="3">
        <f>F3731/Conversions!$C$4</f>
        <v>15.934706568208318</v>
      </c>
      <c r="H3731">
        <v>0.15</v>
      </c>
      <c r="I3731" s="3">
        <f>H3731/Conversions!$C$6</f>
        <v>0.11617100371747212</v>
      </c>
      <c r="J3731">
        <v>5.2</v>
      </c>
      <c r="K3731">
        <v>2.5</v>
      </c>
      <c r="L3731">
        <v>2.81</v>
      </c>
      <c r="M3731">
        <v>1.8</v>
      </c>
      <c r="U3731">
        <f t="shared" si="103"/>
        <v>99.890000000000015</v>
      </c>
      <c r="V3731">
        <v>8.3000000000000007</v>
      </c>
      <c r="X3731">
        <v>15.6</v>
      </c>
      <c r="Y3731">
        <v>244.9</v>
      </c>
      <c r="BZ3731" t="s">
        <v>2649</v>
      </c>
      <c r="CD3731" s="3" t="s">
        <v>2791</v>
      </c>
      <c r="CE3731" s="3" t="s">
        <v>2791</v>
      </c>
    </row>
    <row r="3732" spans="1:83">
      <c r="A3732" t="s">
        <v>2158</v>
      </c>
      <c r="B3732">
        <v>53</v>
      </c>
      <c r="C3732">
        <v>0.97</v>
      </c>
      <c r="D3732">
        <v>11.7</v>
      </c>
      <c r="F3732">
        <v>20.3</v>
      </c>
      <c r="G3732" s="3">
        <f>F3732/Conversions!$C$4</f>
        <v>15.779246016323359</v>
      </c>
      <c r="H3732">
        <v>0.13</v>
      </c>
      <c r="I3732" s="3">
        <f>H3732/Conversions!$C$6</f>
        <v>0.10068153655514252</v>
      </c>
      <c r="J3732">
        <v>4.7</v>
      </c>
      <c r="K3732">
        <v>2</v>
      </c>
      <c r="L3732">
        <v>2.73</v>
      </c>
      <c r="M3732">
        <v>1.6</v>
      </c>
      <c r="U3732">
        <f t="shared" si="103"/>
        <v>97.13</v>
      </c>
      <c r="V3732">
        <v>6.5</v>
      </c>
      <c r="X3732">
        <v>95.7</v>
      </c>
      <c r="Y3732">
        <v>184</v>
      </c>
      <c r="BZ3732" t="s">
        <v>2649</v>
      </c>
      <c r="CD3732" s="3" t="s">
        <v>2791</v>
      </c>
      <c r="CE3732" s="3" t="s">
        <v>2791</v>
      </c>
    </row>
    <row r="3733" spans="1:83">
      <c r="A3733" t="s">
        <v>2158</v>
      </c>
      <c r="B3733">
        <v>49.3</v>
      </c>
      <c r="C3733">
        <v>1.01</v>
      </c>
      <c r="D3733">
        <v>10.8</v>
      </c>
      <c r="F3733">
        <v>20</v>
      </c>
      <c r="G3733" s="3">
        <f>F3733/Conversions!$C$4</f>
        <v>15.54605518849592</v>
      </c>
      <c r="H3733">
        <v>0.15</v>
      </c>
      <c r="I3733" s="3">
        <f>H3733/Conversions!$C$6</f>
        <v>0.11617100371747212</v>
      </c>
      <c r="J3733">
        <v>4.2</v>
      </c>
      <c r="K3733">
        <v>5.8</v>
      </c>
      <c r="L3733">
        <v>2.35</v>
      </c>
      <c r="M3733">
        <v>1.1200000000000001</v>
      </c>
      <c r="U3733">
        <f t="shared" si="103"/>
        <v>94.72999999999999</v>
      </c>
      <c r="V3733">
        <v>7</v>
      </c>
      <c r="X3733">
        <v>9.1</v>
      </c>
      <c r="Y3733">
        <v>176.9</v>
      </c>
      <c r="BZ3733" t="s">
        <v>2649</v>
      </c>
      <c r="CD3733" s="3" t="s">
        <v>2791</v>
      </c>
      <c r="CE3733" s="3" t="s">
        <v>2791</v>
      </c>
    </row>
    <row r="3734" spans="1:83">
      <c r="A3734" t="s">
        <v>2158</v>
      </c>
      <c r="B3734">
        <v>54.3</v>
      </c>
      <c r="C3734">
        <v>1.03</v>
      </c>
      <c r="D3734">
        <v>10.4</v>
      </c>
      <c r="F3734">
        <v>20.8</v>
      </c>
      <c r="G3734" s="3">
        <f>F3734/Conversions!$C$4</f>
        <v>16.167897396035755</v>
      </c>
      <c r="H3734">
        <v>0.13</v>
      </c>
      <c r="I3734" s="3">
        <f>H3734/Conversions!$C$6</f>
        <v>0.10068153655514252</v>
      </c>
      <c r="J3734">
        <v>5</v>
      </c>
      <c r="K3734">
        <v>1.6</v>
      </c>
      <c r="L3734">
        <v>2.76</v>
      </c>
      <c r="M3734">
        <v>1.76</v>
      </c>
      <c r="U3734">
        <f t="shared" si="103"/>
        <v>97.78</v>
      </c>
      <c r="V3734">
        <v>9.4</v>
      </c>
      <c r="X3734">
        <v>114.5</v>
      </c>
      <c r="Y3734">
        <v>238.1</v>
      </c>
      <c r="BZ3734" t="s">
        <v>2649</v>
      </c>
      <c r="CD3734" s="3" t="s">
        <v>2791</v>
      </c>
      <c r="CE3734" s="3" t="s">
        <v>2791</v>
      </c>
    </row>
    <row r="3735" spans="1:83">
      <c r="A3735" t="s">
        <v>2159</v>
      </c>
      <c r="B3735">
        <v>47.5</v>
      </c>
      <c r="C3735">
        <v>0.98</v>
      </c>
      <c r="D3735">
        <v>9.9</v>
      </c>
      <c r="F3735">
        <v>20.5</v>
      </c>
      <c r="G3735" s="3">
        <f>F3735/Conversions!$C$4</f>
        <v>15.934706568208318</v>
      </c>
      <c r="H3735">
        <v>0.17</v>
      </c>
      <c r="I3735" s="3">
        <f>H3735/Conversions!$C$6</f>
        <v>0.13166047087980176</v>
      </c>
      <c r="J3735">
        <v>4.4000000000000004</v>
      </c>
      <c r="K3735">
        <v>5.5</v>
      </c>
      <c r="L3735">
        <v>2.19</v>
      </c>
      <c r="M3735">
        <v>1.45</v>
      </c>
      <c r="U3735">
        <f t="shared" si="103"/>
        <v>92.59</v>
      </c>
      <c r="V3735">
        <v>6.1</v>
      </c>
      <c r="X3735">
        <v>77.599999999999994</v>
      </c>
      <c r="BZ3735" t="s">
        <v>2649</v>
      </c>
      <c r="CD3735" s="3" t="s">
        <v>2791</v>
      </c>
      <c r="CE3735" s="3" t="s">
        <v>2791</v>
      </c>
    </row>
    <row r="3736" spans="1:83">
      <c r="A3736" t="s">
        <v>2159</v>
      </c>
      <c r="B3736">
        <v>48.1</v>
      </c>
      <c r="C3736">
        <v>0.91</v>
      </c>
      <c r="D3736">
        <v>9.5</v>
      </c>
      <c r="F3736">
        <v>19.3</v>
      </c>
      <c r="G3736" s="3">
        <f>F3736/Conversions!$C$4</f>
        <v>15.001943256898564</v>
      </c>
      <c r="H3736">
        <v>0.15</v>
      </c>
      <c r="I3736" s="3">
        <f>H3736/Conversions!$C$6</f>
        <v>0.11617100371747212</v>
      </c>
      <c r="J3736">
        <v>4.5</v>
      </c>
      <c r="K3736">
        <v>7.1</v>
      </c>
      <c r="L3736">
        <v>2.21</v>
      </c>
      <c r="M3736">
        <v>1.19</v>
      </c>
      <c r="U3736">
        <f t="shared" si="103"/>
        <v>92.96</v>
      </c>
      <c r="V3736">
        <v>8.3000000000000007</v>
      </c>
      <c r="X3736">
        <v>85.2</v>
      </c>
      <c r="Y3736">
        <v>128.4</v>
      </c>
      <c r="BZ3736" t="s">
        <v>2649</v>
      </c>
      <c r="CD3736" s="3" t="s">
        <v>2791</v>
      </c>
      <c r="CE3736" s="3" t="s">
        <v>2791</v>
      </c>
    </row>
    <row r="3737" spans="1:83">
      <c r="A3737" t="s">
        <v>2159</v>
      </c>
      <c r="B3737">
        <v>49</v>
      </c>
      <c r="C3737">
        <v>0.95</v>
      </c>
      <c r="D3737">
        <v>9.8000000000000007</v>
      </c>
      <c r="F3737">
        <v>20</v>
      </c>
      <c r="G3737" s="3">
        <f>F3737/Conversions!$C$4</f>
        <v>15.54605518849592</v>
      </c>
      <c r="H3737">
        <v>0.17</v>
      </c>
      <c r="I3737" s="3">
        <f>H3737/Conversions!$C$6</f>
        <v>0.13166047087980176</v>
      </c>
      <c r="J3737">
        <v>4.5999999999999996</v>
      </c>
      <c r="K3737">
        <v>6.1</v>
      </c>
      <c r="L3737">
        <v>2.2000000000000002</v>
      </c>
      <c r="M3737">
        <v>1.32</v>
      </c>
      <c r="U3737">
        <f t="shared" si="103"/>
        <v>94.14</v>
      </c>
      <c r="V3737">
        <v>7.9</v>
      </c>
      <c r="X3737">
        <v>91.5</v>
      </c>
      <c r="Y3737">
        <v>138.80000000000001</v>
      </c>
      <c r="BZ3737" t="s">
        <v>2649</v>
      </c>
      <c r="CD3737" s="3" t="s">
        <v>2791</v>
      </c>
      <c r="CE3737" s="3" t="s">
        <v>2791</v>
      </c>
    </row>
    <row r="3738" spans="1:83">
      <c r="A3738" t="s">
        <v>2159</v>
      </c>
      <c r="B3738">
        <v>43.3</v>
      </c>
      <c r="C3738">
        <v>0.93</v>
      </c>
      <c r="D3738">
        <v>8.1</v>
      </c>
      <c r="F3738">
        <v>19.600000000000001</v>
      </c>
      <c r="G3738" s="3">
        <f>F3738/Conversions!$C$4</f>
        <v>15.235134084726003</v>
      </c>
      <c r="H3738">
        <v>0.17</v>
      </c>
      <c r="I3738" s="3">
        <f>H3738/Conversions!$C$6</f>
        <v>0.13166047087980176</v>
      </c>
      <c r="J3738">
        <v>4.0999999999999996</v>
      </c>
      <c r="K3738">
        <v>9.5</v>
      </c>
      <c r="L3738">
        <v>1.83</v>
      </c>
      <c r="M3738">
        <v>1.01</v>
      </c>
      <c r="U3738">
        <f t="shared" si="103"/>
        <v>88.539999999999992</v>
      </c>
      <c r="V3738">
        <v>7.9</v>
      </c>
      <c r="X3738">
        <v>75.7</v>
      </c>
      <c r="Y3738">
        <v>122.5</v>
      </c>
      <c r="BZ3738" t="s">
        <v>2649</v>
      </c>
      <c r="CD3738" s="3" t="s">
        <v>2791</v>
      </c>
      <c r="CE3738" s="3" t="s">
        <v>2791</v>
      </c>
    </row>
    <row r="3739" spans="1:83">
      <c r="A3739" t="s">
        <v>2160</v>
      </c>
      <c r="B3739">
        <v>49.6</v>
      </c>
      <c r="C3739">
        <v>0.91</v>
      </c>
      <c r="D3739">
        <v>10.3</v>
      </c>
      <c r="F3739">
        <v>20.6</v>
      </c>
      <c r="G3739" s="3">
        <f>F3739/Conversions!$C$4</f>
        <v>16.012436844150798</v>
      </c>
      <c r="H3739">
        <v>0.14000000000000001</v>
      </c>
      <c r="I3739" s="3">
        <f>H3739/Conversions!$C$6</f>
        <v>0.10842627013630733</v>
      </c>
      <c r="J3739">
        <v>6.4</v>
      </c>
      <c r="K3739">
        <v>1.5</v>
      </c>
      <c r="L3739">
        <v>2.5299999999999998</v>
      </c>
      <c r="M3739">
        <v>2.2999999999999998</v>
      </c>
      <c r="U3739">
        <f t="shared" si="103"/>
        <v>94.28</v>
      </c>
      <c r="V3739">
        <v>8.1</v>
      </c>
      <c r="X3739">
        <v>14.5</v>
      </c>
      <c r="Y3739">
        <v>156</v>
      </c>
      <c r="BZ3739" t="s">
        <v>2649</v>
      </c>
      <c r="CD3739" s="3" t="s">
        <v>2791</v>
      </c>
      <c r="CE3739" s="3" t="s">
        <v>2791</v>
      </c>
    </row>
    <row r="3740" spans="1:83">
      <c r="A3740" t="s">
        <v>2160</v>
      </c>
      <c r="B3740">
        <v>54.2</v>
      </c>
      <c r="C3740">
        <v>1.1299999999999999</v>
      </c>
      <c r="D3740">
        <v>9.4</v>
      </c>
      <c r="F3740">
        <v>19.399999999999999</v>
      </c>
      <c r="G3740" s="3">
        <f>F3740/Conversions!$C$4</f>
        <v>15.07967353284104</v>
      </c>
      <c r="H3740">
        <v>0.13</v>
      </c>
      <c r="I3740" s="3">
        <f>H3740/Conversions!$C$6</f>
        <v>0.10068153655514252</v>
      </c>
      <c r="J3740">
        <v>4.9000000000000004</v>
      </c>
      <c r="K3740">
        <v>1.7</v>
      </c>
      <c r="L3740">
        <v>2.75</v>
      </c>
      <c r="M3740">
        <v>1.67</v>
      </c>
      <c r="U3740">
        <f t="shared" si="103"/>
        <v>95.28</v>
      </c>
      <c r="V3740">
        <v>6.3</v>
      </c>
      <c r="X3740">
        <v>89.9</v>
      </c>
      <c r="BZ3740" t="s">
        <v>2649</v>
      </c>
      <c r="CD3740" s="3" t="s">
        <v>2791</v>
      </c>
      <c r="CE3740" s="3" t="s">
        <v>2791</v>
      </c>
    </row>
    <row r="3741" spans="1:83">
      <c r="A3741" t="s">
        <v>2160</v>
      </c>
      <c r="B3741">
        <v>52</v>
      </c>
      <c r="C3741">
        <v>0.96</v>
      </c>
      <c r="D3741">
        <v>11.1</v>
      </c>
      <c r="F3741">
        <v>20.5</v>
      </c>
      <c r="G3741" s="3">
        <f>F3741/Conversions!$C$4</f>
        <v>15.934706568208318</v>
      </c>
      <c r="H3741">
        <v>0.16</v>
      </c>
      <c r="I3741" s="3">
        <f>H3741/Conversions!$C$6</f>
        <v>0.12391573729863693</v>
      </c>
      <c r="J3741">
        <v>5.2</v>
      </c>
      <c r="K3741">
        <v>2.1</v>
      </c>
      <c r="L3741">
        <v>2.77</v>
      </c>
      <c r="M3741">
        <v>1.7</v>
      </c>
      <c r="U3741">
        <f t="shared" si="103"/>
        <v>96.49</v>
      </c>
      <c r="V3741">
        <v>9.9</v>
      </c>
      <c r="X3741">
        <v>133.9</v>
      </c>
      <c r="Y3741">
        <v>182.3</v>
      </c>
      <c r="BZ3741" t="s">
        <v>2649</v>
      </c>
      <c r="CD3741" s="3" t="s">
        <v>2791</v>
      </c>
      <c r="CE3741" s="3" t="s">
        <v>2791</v>
      </c>
    </row>
    <row r="3742" spans="1:83">
      <c r="A3742" t="s">
        <v>2160</v>
      </c>
      <c r="B3742">
        <v>48.6</v>
      </c>
      <c r="C3742">
        <v>0.94</v>
      </c>
      <c r="D3742">
        <v>9.3000000000000007</v>
      </c>
      <c r="F3742">
        <v>21.2</v>
      </c>
      <c r="G3742" s="3">
        <f>F3742/Conversions!$C$4</f>
        <v>16.478818499805673</v>
      </c>
      <c r="H3742">
        <v>0.17</v>
      </c>
      <c r="I3742" s="3">
        <f>H3742/Conversions!$C$6</f>
        <v>0.13166047087980176</v>
      </c>
      <c r="J3742">
        <v>6</v>
      </c>
      <c r="K3742">
        <v>2.2000000000000002</v>
      </c>
      <c r="L3742">
        <v>2.48</v>
      </c>
      <c r="M3742">
        <v>2.1800000000000002</v>
      </c>
      <c r="U3742">
        <f t="shared" si="103"/>
        <v>93.070000000000007</v>
      </c>
      <c r="V3742">
        <v>9.8000000000000007</v>
      </c>
      <c r="X3742">
        <v>16.5</v>
      </c>
      <c r="Y3742">
        <v>184.6</v>
      </c>
      <c r="BZ3742" t="s">
        <v>2649</v>
      </c>
      <c r="CD3742" s="3" t="s">
        <v>2791</v>
      </c>
      <c r="CE3742" s="3" t="s">
        <v>2791</v>
      </c>
    </row>
    <row r="3743" spans="1:83">
      <c r="A3743" t="s">
        <v>2160</v>
      </c>
      <c r="B3743">
        <v>51.6</v>
      </c>
      <c r="C3743">
        <v>1.03</v>
      </c>
      <c r="D3743">
        <v>11</v>
      </c>
      <c r="F3743">
        <v>21.6</v>
      </c>
      <c r="G3743" s="3">
        <f>F3743/Conversions!$C$4</f>
        <v>16.789739603575594</v>
      </c>
      <c r="H3743">
        <v>0.15</v>
      </c>
      <c r="I3743" s="3">
        <f>H3743/Conversions!$C$6</f>
        <v>0.11617100371747212</v>
      </c>
      <c r="J3743">
        <v>5.3</v>
      </c>
      <c r="K3743">
        <v>1.9</v>
      </c>
      <c r="L3743">
        <v>2.7</v>
      </c>
      <c r="M3743">
        <v>1.47</v>
      </c>
      <c r="U3743">
        <f t="shared" si="103"/>
        <v>96.75</v>
      </c>
      <c r="V3743">
        <v>11.5</v>
      </c>
      <c r="X3743">
        <v>149.30000000000001</v>
      </c>
      <c r="Y3743">
        <v>266.3</v>
      </c>
      <c r="BZ3743" t="s">
        <v>2649</v>
      </c>
      <c r="CD3743" s="3" t="s">
        <v>2791</v>
      </c>
      <c r="CE3743" s="3" t="s">
        <v>2791</v>
      </c>
    </row>
    <row r="3744" spans="1:83">
      <c r="A3744" t="s">
        <v>2160</v>
      </c>
      <c r="B3744">
        <v>42.1</v>
      </c>
      <c r="C3744">
        <v>0.83</v>
      </c>
      <c r="D3744">
        <v>7.5</v>
      </c>
      <c r="F3744">
        <v>18.8</v>
      </c>
      <c r="G3744" s="3">
        <f>F3744/Conversions!$C$4</f>
        <v>14.613291877186164</v>
      </c>
      <c r="H3744">
        <v>0.16</v>
      </c>
      <c r="I3744" s="3">
        <f>H3744/Conversions!$C$6</f>
        <v>0.12391573729863693</v>
      </c>
      <c r="J3744">
        <v>4</v>
      </c>
      <c r="K3744">
        <v>10.7</v>
      </c>
      <c r="L3744">
        <v>1.94</v>
      </c>
      <c r="M3744">
        <v>0.93</v>
      </c>
      <c r="U3744">
        <f t="shared" si="103"/>
        <v>86.96</v>
      </c>
      <c r="V3744">
        <v>11.4</v>
      </c>
      <c r="X3744">
        <v>85.5</v>
      </c>
      <c r="BZ3744" t="s">
        <v>2649</v>
      </c>
      <c r="CD3744" s="3" t="s">
        <v>2791</v>
      </c>
      <c r="CE3744" s="3" t="s">
        <v>2791</v>
      </c>
    </row>
    <row r="3745" spans="1:83">
      <c r="A3745" t="s">
        <v>2160</v>
      </c>
      <c r="B3745">
        <v>43.7</v>
      </c>
      <c r="C3745">
        <v>0.9</v>
      </c>
      <c r="D3745">
        <v>8.6999999999999993</v>
      </c>
      <c r="F3745">
        <v>19.600000000000001</v>
      </c>
      <c r="G3745" s="3">
        <f>F3745/Conversions!$C$4</f>
        <v>15.235134084726003</v>
      </c>
      <c r="H3745">
        <v>0.19</v>
      </c>
      <c r="I3745" s="3">
        <f>H3745/Conversions!$C$6</f>
        <v>0.14714993804213136</v>
      </c>
      <c r="J3745">
        <v>4.5999999999999996</v>
      </c>
      <c r="K3745">
        <v>9</v>
      </c>
      <c r="L3745">
        <v>1.75</v>
      </c>
      <c r="M3745">
        <v>1.07</v>
      </c>
      <c r="U3745">
        <f t="shared" si="103"/>
        <v>89.509999999999991</v>
      </c>
      <c r="V3745">
        <v>1</v>
      </c>
      <c r="X3745">
        <v>72.400000000000006</v>
      </c>
      <c r="BZ3745" t="s">
        <v>2649</v>
      </c>
      <c r="CD3745" s="3" t="s">
        <v>2791</v>
      </c>
      <c r="CE3745" s="3" t="s">
        <v>2791</v>
      </c>
    </row>
    <row r="3746" spans="1:83">
      <c r="A3746" t="s">
        <v>2160</v>
      </c>
      <c r="B3746">
        <v>33.299999999999997</v>
      </c>
      <c r="C3746">
        <v>0.69</v>
      </c>
      <c r="D3746">
        <v>6.9</v>
      </c>
      <c r="F3746">
        <v>13.9</v>
      </c>
      <c r="G3746" s="3">
        <f>F3746/Conversions!$C$4</f>
        <v>10.804508356004664</v>
      </c>
      <c r="H3746">
        <v>0.14000000000000001</v>
      </c>
      <c r="I3746" s="3">
        <f>H3746/Conversions!$C$6</f>
        <v>0.10842627013630733</v>
      </c>
      <c r="J3746">
        <v>2.8</v>
      </c>
      <c r="K3746">
        <v>18.5</v>
      </c>
      <c r="L3746">
        <v>1.33</v>
      </c>
      <c r="M3746">
        <v>0.61</v>
      </c>
      <c r="U3746">
        <f t="shared" si="103"/>
        <v>78.17</v>
      </c>
      <c r="V3746">
        <v>9.3000000000000007</v>
      </c>
      <c r="X3746">
        <v>6.7</v>
      </c>
      <c r="BZ3746" t="s">
        <v>2649</v>
      </c>
      <c r="CD3746" s="3" t="s">
        <v>2791</v>
      </c>
      <c r="CE3746" s="3" t="s">
        <v>2791</v>
      </c>
    </row>
    <row r="3747" spans="1:83">
      <c r="A3747" t="s">
        <v>2160</v>
      </c>
      <c r="B3747">
        <v>49.4</v>
      </c>
      <c r="C3747">
        <v>0.88</v>
      </c>
      <c r="D3747">
        <v>9.8000000000000007</v>
      </c>
      <c r="F3747">
        <v>19.600000000000001</v>
      </c>
      <c r="G3747" s="3">
        <f>F3747/Conversions!$C$4</f>
        <v>15.235134084726003</v>
      </c>
      <c r="H3747">
        <v>0.13</v>
      </c>
      <c r="I3747" s="3">
        <f>H3747/Conversions!$C$6</f>
        <v>0.10068153655514252</v>
      </c>
      <c r="J3747">
        <v>5</v>
      </c>
      <c r="K3747">
        <v>4.5</v>
      </c>
      <c r="L3747">
        <v>2.2999999999999998</v>
      </c>
      <c r="M3747">
        <v>1.41</v>
      </c>
      <c r="U3747">
        <f t="shared" si="103"/>
        <v>93.02000000000001</v>
      </c>
      <c r="V3747">
        <v>7</v>
      </c>
      <c r="X3747">
        <v>99.6</v>
      </c>
      <c r="BZ3747" t="s">
        <v>2649</v>
      </c>
      <c r="CD3747" s="3" t="s">
        <v>2791</v>
      </c>
      <c r="CE3747" s="3" t="s">
        <v>2791</v>
      </c>
    </row>
    <row r="3748" spans="1:83">
      <c r="A3748" t="s">
        <v>2161</v>
      </c>
      <c r="B3748">
        <v>54.2</v>
      </c>
      <c r="C3748">
        <v>0.93</v>
      </c>
      <c r="D3748">
        <v>14.4</v>
      </c>
      <c r="F3748">
        <v>18.600000000000001</v>
      </c>
      <c r="G3748" s="3">
        <f>F3748/Conversions!$C$4</f>
        <v>14.457831325301207</v>
      </c>
      <c r="H3748">
        <v>0.14000000000000001</v>
      </c>
      <c r="I3748" s="3">
        <f>H3748/Conversions!$C$6</f>
        <v>0.10842627013630733</v>
      </c>
      <c r="J3748">
        <v>5.0999999999999996</v>
      </c>
      <c r="K3748">
        <v>3.3</v>
      </c>
      <c r="L3748">
        <v>2.92</v>
      </c>
      <c r="M3748">
        <v>1.49</v>
      </c>
      <c r="U3748">
        <f t="shared" si="103"/>
        <v>101.08000000000001</v>
      </c>
      <c r="BZ3748" t="s">
        <v>2649</v>
      </c>
      <c r="CD3748" s="3" t="s">
        <v>2791</v>
      </c>
      <c r="CE3748" s="3" t="s">
        <v>2791</v>
      </c>
    </row>
    <row r="3749" spans="1:83">
      <c r="A3749" t="s">
        <v>2161</v>
      </c>
      <c r="B3749">
        <v>51.4</v>
      </c>
      <c r="C3749">
        <v>1.07</v>
      </c>
      <c r="D3749">
        <v>11.5</v>
      </c>
      <c r="F3749">
        <v>20.8</v>
      </c>
      <c r="G3749" s="3">
        <f>F3749/Conversions!$C$4</f>
        <v>16.167897396035755</v>
      </c>
      <c r="H3749">
        <v>0.13</v>
      </c>
      <c r="I3749" s="3">
        <f>H3749/Conversions!$C$6</f>
        <v>0.10068153655514252</v>
      </c>
      <c r="J3749">
        <v>4.7</v>
      </c>
      <c r="K3749">
        <v>2.1</v>
      </c>
      <c r="L3749">
        <v>2.84</v>
      </c>
      <c r="M3749">
        <v>1.53</v>
      </c>
      <c r="U3749">
        <f t="shared" si="103"/>
        <v>96.070000000000007</v>
      </c>
      <c r="BZ3749" t="s">
        <v>2649</v>
      </c>
      <c r="CD3749" s="3" t="s">
        <v>2791</v>
      </c>
      <c r="CE3749" s="3" t="s">
        <v>2791</v>
      </c>
    </row>
    <row r="3750" spans="1:83">
      <c r="A3750" t="s">
        <v>2161</v>
      </c>
      <c r="B3750">
        <v>52.8</v>
      </c>
      <c r="C3750">
        <v>1.07</v>
      </c>
      <c r="D3750">
        <v>11.6</v>
      </c>
      <c r="F3750">
        <v>22.2</v>
      </c>
      <c r="G3750" s="3">
        <f>F3750/Conversions!$C$4</f>
        <v>17.256121259230468</v>
      </c>
      <c r="H3750">
        <v>0.13</v>
      </c>
      <c r="I3750" s="3">
        <f>H3750/Conversions!$C$6</f>
        <v>0.10068153655514252</v>
      </c>
      <c r="J3750">
        <v>4.8</v>
      </c>
      <c r="K3750">
        <v>2</v>
      </c>
      <c r="L3750">
        <v>2.9</v>
      </c>
      <c r="M3750">
        <v>1.72</v>
      </c>
      <c r="U3750">
        <f t="shared" si="103"/>
        <v>99.219999999999985</v>
      </c>
      <c r="BZ3750" t="s">
        <v>2649</v>
      </c>
      <c r="CD3750" s="3" t="s">
        <v>2791</v>
      </c>
      <c r="CE3750" s="3" t="s">
        <v>2791</v>
      </c>
    </row>
    <row r="3751" spans="1:83">
      <c r="A3751" t="s">
        <v>2161</v>
      </c>
      <c r="B3751">
        <v>42.4</v>
      </c>
      <c r="C3751">
        <v>0.83</v>
      </c>
      <c r="D3751">
        <v>8.4</v>
      </c>
      <c r="F3751">
        <v>19.2</v>
      </c>
      <c r="G3751" s="3">
        <f>F3751/Conversions!$C$4</f>
        <v>14.924212980956082</v>
      </c>
      <c r="H3751">
        <v>0.19</v>
      </c>
      <c r="I3751" s="3">
        <f>H3751/Conversions!$C$6</f>
        <v>0.14714993804213136</v>
      </c>
      <c r="J3751">
        <v>3.7</v>
      </c>
      <c r="K3751">
        <v>11.5</v>
      </c>
      <c r="L3751">
        <v>1.73</v>
      </c>
      <c r="M3751">
        <v>0.89</v>
      </c>
      <c r="U3751">
        <f t="shared" si="103"/>
        <v>88.84</v>
      </c>
      <c r="BZ3751" t="s">
        <v>2649</v>
      </c>
      <c r="CD3751" s="3" t="s">
        <v>2791</v>
      </c>
      <c r="CE3751" s="3" t="s">
        <v>2791</v>
      </c>
    </row>
    <row r="3752" spans="1:83">
      <c r="A3752" t="s">
        <v>2161</v>
      </c>
      <c r="B3752">
        <v>54.4</v>
      </c>
      <c r="C3752">
        <v>1.06</v>
      </c>
      <c r="D3752">
        <v>11.3</v>
      </c>
      <c r="F3752">
        <v>22.1</v>
      </c>
      <c r="G3752" s="3">
        <f>F3752/Conversions!$C$4</f>
        <v>17.178390983287994</v>
      </c>
      <c r="H3752">
        <v>0.14000000000000001</v>
      </c>
      <c r="I3752" s="3">
        <f>H3752/Conversions!$C$6</f>
        <v>0.10842627013630733</v>
      </c>
      <c r="J3752">
        <v>5</v>
      </c>
      <c r="K3752">
        <v>1.5</v>
      </c>
      <c r="L3752">
        <v>2.86</v>
      </c>
      <c r="M3752">
        <v>2.25</v>
      </c>
      <c r="U3752">
        <f t="shared" si="103"/>
        <v>100.61000000000001</v>
      </c>
      <c r="BZ3752" t="s">
        <v>2649</v>
      </c>
      <c r="CD3752" s="3" t="s">
        <v>2791</v>
      </c>
      <c r="CE3752" s="3" t="s">
        <v>2791</v>
      </c>
    </row>
    <row r="3753" spans="1:83">
      <c r="A3753" t="s">
        <v>2161</v>
      </c>
      <c r="B3753">
        <v>51.3</v>
      </c>
      <c r="C3753">
        <v>1</v>
      </c>
      <c r="D3753">
        <v>11.6</v>
      </c>
      <c r="F3753">
        <v>21.9</v>
      </c>
      <c r="G3753" s="3">
        <f>F3753/Conversions!$C$4</f>
        <v>17.022930431403029</v>
      </c>
      <c r="H3753">
        <v>0.16</v>
      </c>
      <c r="I3753" s="3">
        <f>H3753/Conversions!$C$6</f>
        <v>0.12391573729863693</v>
      </c>
      <c r="J3753">
        <v>4.5999999999999996</v>
      </c>
      <c r="K3753">
        <v>3</v>
      </c>
      <c r="L3753">
        <v>2.85</v>
      </c>
      <c r="M3753">
        <v>1.92</v>
      </c>
      <c r="U3753">
        <f t="shared" si="103"/>
        <v>98.329999999999984</v>
      </c>
      <c r="BZ3753" t="s">
        <v>2649</v>
      </c>
      <c r="CD3753" s="3" t="s">
        <v>2791</v>
      </c>
      <c r="CE3753" s="3" t="s">
        <v>2791</v>
      </c>
    </row>
    <row r="3754" spans="1:83">
      <c r="A3754" t="s">
        <v>2161</v>
      </c>
      <c r="B3754">
        <v>47.8</v>
      </c>
      <c r="C3754">
        <v>0.89</v>
      </c>
      <c r="D3754">
        <v>10.9</v>
      </c>
      <c r="F3754">
        <v>20.399999999999999</v>
      </c>
      <c r="G3754" s="3">
        <f>F3754/Conversions!$C$4</f>
        <v>15.856976292265836</v>
      </c>
      <c r="H3754">
        <v>0.16</v>
      </c>
      <c r="I3754" s="3">
        <f>H3754/Conversions!$C$6</f>
        <v>0.12391573729863693</v>
      </c>
      <c r="J3754">
        <v>4.2</v>
      </c>
      <c r="K3754">
        <v>5.0999999999999996</v>
      </c>
      <c r="L3754">
        <v>2.52</v>
      </c>
      <c r="M3754">
        <v>1.53</v>
      </c>
      <c r="U3754">
        <f t="shared" si="103"/>
        <v>93.5</v>
      </c>
      <c r="BZ3754" t="s">
        <v>2649</v>
      </c>
      <c r="CD3754" s="3" t="s">
        <v>2791</v>
      </c>
      <c r="CE3754" s="3" t="s">
        <v>2791</v>
      </c>
    </row>
    <row r="3755" spans="1:83">
      <c r="A3755" t="s">
        <v>2162</v>
      </c>
      <c r="B3755">
        <v>42.8</v>
      </c>
      <c r="C3755">
        <v>0.93</v>
      </c>
      <c r="D3755">
        <v>9.4</v>
      </c>
      <c r="F3755">
        <v>18.899999999999999</v>
      </c>
      <c r="G3755" s="3">
        <f>F3755/Conversions!$C$4</f>
        <v>14.691022153128642</v>
      </c>
      <c r="H3755">
        <v>0.14000000000000001</v>
      </c>
      <c r="I3755" s="3">
        <f>H3755/Conversions!$C$6</f>
        <v>0.10842627013630733</v>
      </c>
      <c r="J3755">
        <v>4.9000000000000004</v>
      </c>
      <c r="K3755">
        <v>9.8000000000000007</v>
      </c>
      <c r="L3755">
        <v>1.93</v>
      </c>
      <c r="M3755">
        <v>1.34</v>
      </c>
      <c r="U3755">
        <f t="shared" si="103"/>
        <v>90.139999999999986</v>
      </c>
      <c r="V3755">
        <v>9</v>
      </c>
      <c r="X3755">
        <v>82.3</v>
      </c>
      <c r="Y3755">
        <v>134.9</v>
      </c>
      <c r="BZ3755" t="s">
        <v>2649</v>
      </c>
      <c r="CD3755" s="3" t="s">
        <v>2791</v>
      </c>
      <c r="CE3755" s="3" t="s">
        <v>2791</v>
      </c>
    </row>
    <row r="3756" spans="1:83">
      <c r="A3756" t="s">
        <v>2163</v>
      </c>
      <c r="B3756">
        <v>53.2</v>
      </c>
      <c r="C3756">
        <v>0.9</v>
      </c>
      <c r="D3756">
        <v>14.3</v>
      </c>
      <c r="F3756">
        <v>19.7</v>
      </c>
      <c r="G3756" s="3">
        <f>F3756/Conversions!$C$4</f>
        <v>15.312864360668479</v>
      </c>
      <c r="H3756">
        <v>0.18</v>
      </c>
      <c r="I3756" s="3">
        <f>H3756/Conversions!$C$6</f>
        <v>0.13940520446096655</v>
      </c>
      <c r="J3756">
        <v>4.0999999999999996</v>
      </c>
      <c r="K3756">
        <v>1.9</v>
      </c>
      <c r="L3756">
        <v>3.92</v>
      </c>
      <c r="M3756">
        <v>1.98</v>
      </c>
      <c r="U3756">
        <f t="shared" ref="U3756:U3819" si="104">SUM(J3756:M3756,H3756,B3756:F3756)</f>
        <v>100.18</v>
      </c>
      <c r="V3756">
        <v>7.2</v>
      </c>
      <c r="X3756">
        <v>11.1</v>
      </c>
      <c r="Y3756">
        <v>267.2</v>
      </c>
      <c r="BZ3756" t="s">
        <v>2649</v>
      </c>
      <c r="CD3756" s="3" t="s">
        <v>2791</v>
      </c>
      <c r="CE3756" s="3" t="s">
        <v>2791</v>
      </c>
    </row>
    <row r="3757" spans="1:83">
      <c r="A3757" t="s">
        <v>2163</v>
      </c>
      <c r="B3757">
        <v>40.1</v>
      </c>
      <c r="C3757">
        <v>0.79</v>
      </c>
      <c r="D3757">
        <v>7.7</v>
      </c>
      <c r="F3757">
        <v>16.399999999999999</v>
      </c>
      <c r="G3757" s="3">
        <f>F3757/Conversions!$C$4</f>
        <v>12.747765254566653</v>
      </c>
      <c r="H3757">
        <v>0.14000000000000001</v>
      </c>
      <c r="I3757" s="3">
        <f>H3757/Conversions!$C$6</f>
        <v>0.10842627013630733</v>
      </c>
      <c r="J3757">
        <v>4.5999999999999996</v>
      </c>
      <c r="K3757">
        <v>14.6</v>
      </c>
      <c r="L3757">
        <v>1.47</v>
      </c>
      <c r="M3757">
        <v>1.1499999999999999</v>
      </c>
      <c r="U3757">
        <f t="shared" si="104"/>
        <v>86.949999999999989</v>
      </c>
      <c r="V3757">
        <v>9.6999999999999993</v>
      </c>
      <c r="X3757">
        <v>65.400000000000006</v>
      </c>
      <c r="BZ3757" t="s">
        <v>2649</v>
      </c>
      <c r="CD3757" s="3" t="s">
        <v>2791</v>
      </c>
      <c r="CE3757" s="3" t="s">
        <v>2791</v>
      </c>
    </row>
    <row r="3758" spans="1:83">
      <c r="A3758" t="s">
        <v>2164</v>
      </c>
      <c r="B3758">
        <v>43.3</v>
      </c>
      <c r="C3758">
        <v>0.83</v>
      </c>
      <c r="D3758">
        <v>11.2</v>
      </c>
      <c r="F3758">
        <v>17.399999999999999</v>
      </c>
      <c r="G3758" s="3">
        <f>F3758/Conversions!$C$4</f>
        <v>13.525068013991449</v>
      </c>
      <c r="H3758">
        <v>0.13</v>
      </c>
      <c r="I3758" s="3">
        <f>H3758/Conversions!$C$6</f>
        <v>0.10068153655514252</v>
      </c>
      <c r="J3758">
        <v>3</v>
      </c>
      <c r="K3758">
        <v>13.1</v>
      </c>
      <c r="L3758">
        <v>1.88</v>
      </c>
      <c r="M3758">
        <v>0.62</v>
      </c>
      <c r="U3758">
        <f t="shared" si="104"/>
        <v>91.460000000000008</v>
      </c>
      <c r="V3758">
        <v>15.9</v>
      </c>
      <c r="X3758">
        <v>96.2</v>
      </c>
      <c r="BZ3758" t="s">
        <v>2649</v>
      </c>
      <c r="CD3758" s="3" t="s">
        <v>2791</v>
      </c>
      <c r="CE3758" s="3" t="s">
        <v>2791</v>
      </c>
    </row>
    <row r="3759" spans="1:83">
      <c r="A3759" t="s">
        <v>2165</v>
      </c>
      <c r="B3759">
        <v>51.4</v>
      </c>
      <c r="C3759">
        <v>0.88</v>
      </c>
      <c r="D3759">
        <v>12.3</v>
      </c>
      <c r="F3759">
        <v>20.100000000000001</v>
      </c>
      <c r="G3759" s="3">
        <f>F3759/Conversions!$C$4</f>
        <v>15.6237854644384</v>
      </c>
      <c r="H3759">
        <v>0.13</v>
      </c>
      <c r="I3759" s="3">
        <f>H3759/Conversions!$C$6</f>
        <v>0.10068153655514252</v>
      </c>
      <c r="J3759">
        <v>5.8</v>
      </c>
      <c r="K3759">
        <v>4.0999999999999996</v>
      </c>
      <c r="L3759">
        <v>2.61</v>
      </c>
      <c r="M3759">
        <v>2.58</v>
      </c>
      <c r="U3759">
        <f t="shared" si="104"/>
        <v>99.9</v>
      </c>
      <c r="V3759">
        <v>6.7</v>
      </c>
      <c r="X3759">
        <v>92.4</v>
      </c>
      <c r="BZ3759" t="s">
        <v>2649</v>
      </c>
      <c r="CD3759" s="3" t="s">
        <v>2791</v>
      </c>
      <c r="CE3759" s="3" t="s">
        <v>2791</v>
      </c>
    </row>
    <row r="3760" spans="1:83">
      <c r="A3760" t="s">
        <v>2166</v>
      </c>
      <c r="B3760">
        <v>46.9</v>
      </c>
      <c r="C3760">
        <v>0.73</v>
      </c>
      <c r="D3760">
        <v>9.5</v>
      </c>
      <c r="F3760">
        <v>20</v>
      </c>
      <c r="G3760" s="3">
        <f>F3760/Conversions!$C$4</f>
        <v>15.54605518849592</v>
      </c>
      <c r="H3760">
        <v>0.13</v>
      </c>
      <c r="I3760" s="3">
        <f>H3760/Conversions!$C$6</f>
        <v>0.10068153655514252</v>
      </c>
      <c r="J3760">
        <v>4.3</v>
      </c>
      <c r="K3760">
        <v>4.5</v>
      </c>
      <c r="L3760">
        <v>2.14</v>
      </c>
      <c r="M3760">
        <v>0.76</v>
      </c>
      <c r="U3760">
        <f t="shared" si="104"/>
        <v>88.960000000000008</v>
      </c>
      <c r="X3760">
        <v>64.7</v>
      </c>
      <c r="BZ3760" t="s">
        <v>2649</v>
      </c>
      <c r="CD3760" s="3" t="s">
        <v>2791</v>
      </c>
      <c r="CE3760" s="3" t="s">
        <v>2791</v>
      </c>
    </row>
    <row r="3761" spans="1:83">
      <c r="A3761" t="s">
        <v>2166</v>
      </c>
      <c r="B3761">
        <v>45.5</v>
      </c>
      <c r="C3761">
        <v>0.67</v>
      </c>
      <c r="D3761">
        <v>10.199999999999999</v>
      </c>
      <c r="F3761">
        <v>20.8</v>
      </c>
      <c r="G3761" s="3">
        <f>F3761/Conversions!$C$4</f>
        <v>16.167897396035755</v>
      </c>
      <c r="H3761">
        <v>0.13</v>
      </c>
      <c r="I3761" s="3">
        <f>H3761/Conversions!$C$6</f>
        <v>0.10068153655514252</v>
      </c>
      <c r="J3761">
        <v>3.4</v>
      </c>
      <c r="K3761">
        <v>5.6</v>
      </c>
      <c r="L3761">
        <v>2.56</v>
      </c>
      <c r="M3761">
        <v>0.66</v>
      </c>
      <c r="U3761">
        <f t="shared" si="104"/>
        <v>89.52</v>
      </c>
      <c r="X3761">
        <v>56.9</v>
      </c>
      <c r="BZ3761" t="s">
        <v>2649</v>
      </c>
      <c r="CD3761" s="3" t="s">
        <v>2791</v>
      </c>
      <c r="CE3761" s="3" t="s">
        <v>2791</v>
      </c>
    </row>
    <row r="3762" spans="1:83">
      <c r="A3762" t="s">
        <v>2167</v>
      </c>
      <c r="B3762">
        <v>55.3</v>
      </c>
      <c r="C3762">
        <v>0.83</v>
      </c>
      <c r="D3762">
        <v>13.6</v>
      </c>
      <c r="F3762">
        <v>21.3</v>
      </c>
      <c r="G3762" s="3">
        <f>F3762/Conversions!$C$4</f>
        <v>16.556548775748155</v>
      </c>
      <c r="H3762">
        <v>0.16</v>
      </c>
      <c r="I3762" s="3">
        <f>H3762/Conversions!$C$6</f>
        <v>0.12391573729863693</v>
      </c>
      <c r="J3762">
        <v>4.4000000000000004</v>
      </c>
      <c r="K3762">
        <v>2.1</v>
      </c>
      <c r="L3762">
        <v>3.25</v>
      </c>
      <c r="M3762">
        <v>2.0699999999999998</v>
      </c>
      <c r="U3762">
        <f t="shared" si="104"/>
        <v>103.00999999999999</v>
      </c>
      <c r="V3762">
        <v>7.7</v>
      </c>
      <c r="X3762">
        <v>144.5</v>
      </c>
      <c r="Y3762">
        <v>22.5</v>
      </c>
      <c r="BZ3762" t="s">
        <v>2649</v>
      </c>
      <c r="CD3762" s="3" t="s">
        <v>2791</v>
      </c>
      <c r="CE3762" s="3" t="s">
        <v>2791</v>
      </c>
    </row>
    <row r="3763" spans="1:83">
      <c r="A3763" t="s">
        <v>2167</v>
      </c>
      <c r="B3763">
        <v>56.3</v>
      </c>
      <c r="C3763">
        <v>0.89</v>
      </c>
      <c r="D3763">
        <v>14.4</v>
      </c>
      <c r="F3763">
        <v>19.600000000000001</v>
      </c>
      <c r="G3763" s="3">
        <f>F3763/Conversions!$C$4</f>
        <v>15.235134084726003</v>
      </c>
      <c r="H3763">
        <v>0.14000000000000001</v>
      </c>
      <c r="I3763" s="3">
        <f>H3763/Conversions!$C$6</f>
        <v>0.10842627013630733</v>
      </c>
      <c r="J3763">
        <v>4.7</v>
      </c>
      <c r="K3763">
        <v>2.5</v>
      </c>
      <c r="L3763">
        <v>3.64</v>
      </c>
      <c r="M3763">
        <v>1.89</v>
      </c>
      <c r="U3763">
        <f t="shared" si="104"/>
        <v>104.06</v>
      </c>
      <c r="V3763">
        <v>11.8</v>
      </c>
      <c r="X3763">
        <v>69.2</v>
      </c>
      <c r="Y3763">
        <v>173.5</v>
      </c>
      <c r="BZ3763" t="s">
        <v>2649</v>
      </c>
      <c r="CD3763" s="3" t="s">
        <v>2791</v>
      </c>
      <c r="CE3763" s="3" t="s">
        <v>2791</v>
      </c>
    </row>
    <row r="3764" spans="1:83">
      <c r="A3764" t="s">
        <v>2167</v>
      </c>
      <c r="B3764">
        <v>55</v>
      </c>
      <c r="C3764">
        <v>0.91</v>
      </c>
      <c r="D3764">
        <v>13.5</v>
      </c>
      <c r="F3764">
        <v>20.8</v>
      </c>
      <c r="G3764" s="3">
        <f>F3764/Conversions!$C$4</f>
        <v>16.167897396035755</v>
      </c>
      <c r="H3764">
        <v>0.15</v>
      </c>
      <c r="I3764" s="3">
        <f>H3764/Conversions!$C$6</f>
        <v>0.11617100371747212</v>
      </c>
      <c r="J3764">
        <v>4.9000000000000004</v>
      </c>
      <c r="K3764">
        <v>2.9</v>
      </c>
      <c r="L3764">
        <v>3.05</v>
      </c>
      <c r="M3764">
        <v>1.83</v>
      </c>
      <c r="U3764">
        <f t="shared" si="104"/>
        <v>103.03999999999999</v>
      </c>
      <c r="V3764">
        <v>8</v>
      </c>
      <c r="X3764">
        <v>129.30000000000001</v>
      </c>
      <c r="Y3764">
        <v>149</v>
      </c>
      <c r="BZ3764" t="s">
        <v>2649</v>
      </c>
      <c r="CD3764" s="3" t="s">
        <v>2791</v>
      </c>
      <c r="CE3764" s="3" t="s">
        <v>2791</v>
      </c>
    </row>
    <row r="3765" spans="1:83">
      <c r="A3765" t="s">
        <v>2167</v>
      </c>
      <c r="B3765">
        <v>55</v>
      </c>
      <c r="C3765">
        <v>1.02</v>
      </c>
      <c r="D3765">
        <v>14.9</v>
      </c>
      <c r="F3765">
        <v>20.6</v>
      </c>
      <c r="G3765" s="3">
        <f>F3765/Conversions!$C$4</f>
        <v>16.012436844150798</v>
      </c>
      <c r="H3765">
        <v>0.15</v>
      </c>
      <c r="I3765" s="3">
        <f>H3765/Conversions!$C$6</f>
        <v>0.11617100371747212</v>
      </c>
      <c r="J3765">
        <v>4.2</v>
      </c>
      <c r="K3765">
        <v>2.6</v>
      </c>
      <c r="L3765">
        <v>3.24</v>
      </c>
      <c r="M3765">
        <v>1.73</v>
      </c>
      <c r="U3765">
        <f t="shared" si="104"/>
        <v>103.44</v>
      </c>
      <c r="V3765">
        <v>6.1</v>
      </c>
      <c r="X3765">
        <v>147.1</v>
      </c>
      <c r="Y3765">
        <v>211.2</v>
      </c>
      <c r="BZ3765" t="s">
        <v>2649</v>
      </c>
      <c r="CD3765" s="3" t="s">
        <v>2791</v>
      </c>
      <c r="CE3765" s="3" t="s">
        <v>2791</v>
      </c>
    </row>
    <row r="3766" spans="1:83">
      <c r="A3766" t="s">
        <v>2167</v>
      </c>
      <c r="B3766">
        <v>54.5</v>
      </c>
      <c r="C3766">
        <v>0.95</v>
      </c>
      <c r="D3766">
        <v>13.4</v>
      </c>
      <c r="F3766">
        <v>21.8</v>
      </c>
      <c r="G3766" s="3">
        <f>F3766/Conversions!$C$4</f>
        <v>16.945200155460554</v>
      </c>
      <c r="H3766">
        <v>0.14000000000000001</v>
      </c>
      <c r="I3766" s="3">
        <f>H3766/Conversions!$C$6</f>
        <v>0.10842627013630733</v>
      </c>
      <c r="J3766">
        <v>4.4000000000000004</v>
      </c>
      <c r="K3766">
        <v>2.5</v>
      </c>
      <c r="L3766">
        <v>3.15</v>
      </c>
      <c r="M3766">
        <v>1.76</v>
      </c>
      <c r="U3766">
        <f t="shared" si="104"/>
        <v>102.60000000000001</v>
      </c>
      <c r="V3766">
        <v>7.6</v>
      </c>
      <c r="X3766">
        <v>144.6</v>
      </c>
      <c r="Y3766">
        <v>27.5</v>
      </c>
      <c r="BZ3766" t="s">
        <v>2649</v>
      </c>
      <c r="CD3766" s="3" t="s">
        <v>2791</v>
      </c>
      <c r="CE3766" s="3" t="s">
        <v>2791</v>
      </c>
    </row>
    <row r="3767" spans="1:83">
      <c r="A3767" t="s">
        <v>2167</v>
      </c>
      <c r="B3767">
        <v>54.9</v>
      </c>
      <c r="C3767">
        <v>1.02</v>
      </c>
      <c r="D3767">
        <v>13.5</v>
      </c>
      <c r="F3767">
        <v>21.1</v>
      </c>
      <c r="G3767" s="3">
        <f>F3767/Conversions!$C$4</f>
        <v>16.401088223863198</v>
      </c>
      <c r="H3767">
        <v>0.15</v>
      </c>
      <c r="I3767" s="3">
        <f>H3767/Conversions!$C$6</f>
        <v>0.11617100371747212</v>
      </c>
      <c r="J3767">
        <v>4.3</v>
      </c>
      <c r="K3767">
        <v>2.4</v>
      </c>
      <c r="L3767">
        <v>3.15</v>
      </c>
      <c r="M3767">
        <v>1.87</v>
      </c>
      <c r="U3767">
        <f t="shared" si="104"/>
        <v>102.38999999999999</v>
      </c>
      <c r="V3767">
        <v>6</v>
      </c>
      <c r="X3767">
        <v>139.19999999999999</v>
      </c>
      <c r="Y3767">
        <v>18.899999999999999</v>
      </c>
      <c r="BZ3767" t="s">
        <v>2649</v>
      </c>
      <c r="CD3767" s="3" t="s">
        <v>2791</v>
      </c>
      <c r="CE3767" s="3" t="s">
        <v>2791</v>
      </c>
    </row>
    <row r="3768" spans="1:83">
      <c r="A3768" t="s">
        <v>2167</v>
      </c>
      <c r="B3768">
        <v>55</v>
      </c>
      <c r="C3768">
        <v>1.1100000000000001</v>
      </c>
      <c r="D3768">
        <v>12.5</v>
      </c>
      <c r="F3768">
        <v>21.5</v>
      </c>
      <c r="G3768" s="3">
        <f>F3768/Conversions!$C$4</f>
        <v>16.712009327633112</v>
      </c>
      <c r="H3768">
        <v>0.16</v>
      </c>
      <c r="I3768" s="3">
        <f>H3768/Conversions!$C$6</f>
        <v>0.12391573729863693</v>
      </c>
      <c r="J3768">
        <v>4.8</v>
      </c>
      <c r="K3768">
        <v>2.1</v>
      </c>
      <c r="L3768">
        <v>3.07</v>
      </c>
      <c r="M3768">
        <v>1.8</v>
      </c>
      <c r="U3768">
        <f t="shared" si="104"/>
        <v>102.04</v>
      </c>
      <c r="V3768">
        <v>7.6</v>
      </c>
      <c r="X3768">
        <v>141.19999999999999</v>
      </c>
      <c r="Y3768">
        <v>165.1</v>
      </c>
      <c r="BZ3768" t="s">
        <v>2649</v>
      </c>
      <c r="CD3768" s="3" t="s">
        <v>2791</v>
      </c>
      <c r="CE3768" s="3" t="s">
        <v>2791</v>
      </c>
    </row>
    <row r="3769" spans="1:83">
      <c r="A3769" t="s">
        <v>2167</v>
      </c>
      <c r="B3769">
        <v>55.2</v>
      </c>
      <c r="C3769">
        <v>1.02</v>
      </c>
      <c r="D3769">
        <v>13.5</v>
      </c>
      <c r="F3769">
        <v>20.8</v>
      </c>
      <c r="G3769" s="3">
        <f>F3769/Conversions!$C$4</f>
        <v>16.167897396035755</v>
      </c>
      <c r="H3769">
        <v>0.17</v>
      </c>
      <c r="I3769" s="3">
        <f>H3769/Conversions!$C$6</f>
        <v>0.13166047087980176</v>
      </c>
      <c r="J3769">
        <v>4.5</v>
      </c>
      <c r="K3769">
        <v>2.5</v>
      </c>
      <c r="L3769">
        <v>3.12</v>
      </c>
      <c r="M3769">
        <v>1.79</v>
      </c>
      <c r="U3769">
        <f t="shared" si="104"/>
        <v>102.6</v>
      </c>
      <c r="V3769">
        <v>8.9</v>
      </c>
      <c r="X3769">
        <v>132.9</v>
      </c>
      <c r="Y3769">
        <v>221.9</v>
      </c>
      <c r="BZ3769" t="s">
        <v>2649</v>
      </c>
      <c r="CD3769" s="3" t="s">
        <v>2791</v>
      </c>
      <c r="CE3769" s="3" t="s">
        <v>2791</v>
      </c>
    </row>
    <row r="3770" spans="1:83">
      <c r="A3770" t="s">
        <v>2167</v>
      </c>
      <c r="B3770">
        <v>55.9</v>
      </c>
      <c r="C3770">
        <v>0.99</v>
      </c>
      <c r="D3770">
        <v>13.5</v>
      </c>
      <c r="F3770">
        <v>21.3</v>
      </c>
      <c r="G3770" s="3">
        <f>F3770/Conversions!$C$4</f>
        <v>16.556548775748155</v>
      </c>
      <c r="H3770">
        <v>0.14000000000000001</v>
      </c>
      <c r="I3770" s="3">
        <f>H3770/Conversions!$C$6</f>
        <v>0.10842627013630733</v>
      </c>
      <c r="J3770">
        <v>4.5</v>
      </c>
      <c r="K3770">
        <v>1.9</v>
      </c>
      <c r="L3770">
        <v>3.5</v>
      </c>
      <c r="M3770">
        <v>1.89</v>
      </c>
      <c r="U3770">
        <f t="shared" si="104"/>
        <v>103.61999999999999</v>
      </c>
      <c r="V3770">
        <v>6.8</v>
      </c>
      <c r="X3770">
        <v>134.80000000000001</v>
      </c>
      <c r="Y3770">
        <v>174.6</v>
      </c>
      <c r="BZ3770" t="s">
        <v>2649</v>
      </c>
      <c r="CD3770" s="3" t="s">
        <v>2791</v>
      </c>
      <c r="CE3770" s="3" t="s">
        <v>2791</v>
      </c>
    </row>
    <row r="3771" spans="1:83">
      <c r="A3771" t="s">
        <v>2167</v>
      </c>
      <c r="B3771">
        <v>46.6</v>
      </c>
      <c r="C3771">
        <v>0.79</v>
      </c>
      <c r="D3771">
        <v>9.9</v>
      </c>
      <c r="F3771">
        <v>19.100000000000001</v>
      </c>
      <c r="G3771" s="3">
        <f>F3771/Conversions!$C$4</f>
        <v>14.846482705013605</v>
      </c>
      <c r="H3771">
        <v>0.18</v>
      </c>
      <c r="I3771" s="3">
        <f>H3771/Conversions!$C$6</f>
        <v>0.13940520446096655</v>
      </c>
      <c r="J3771">
        <v>4</v>
      </c>
      <c r="K3771">
        <v>10.9</v>
      </c>
      <c r="L3771">
        <v>2.06</v>
      </c>
      <c r="M3771">
        <v>1.29</v>
      </c>
      <c r="U3771">
        <f t="shared" si="104"/>
        <v>94.820000000000022</v>
      </c>
      <c r="V3771">
        <v>13.8</v>
      </c>
      <c r="X3771">
        <v>19.100000000000001</v>
      </c>
      <c r="Y3771">
        <v>162.5</v>
      </c>
      <c r="BZ3771" t="s">
        <v>2649</v>
      </c>
      <c r="CD3771" s="3" t="s">
        <v>2791</v>
      </c>
      <c r="CE3771" s="3" t="s">
        <v>2791</v>
      </c>
    </row>
    <row r="3772" spans="1:83">
      <c r="A3772" t="s">
        <v>2168</v>
      </c>
      <c r="B3772">
        <v>52.3</v>
      </c>
      <c r="C3772">
        <v>0.94</v>
      </c>
      <c r="D3772">
        <v>14.6</v>
      </c>
      <c r="F3772">
        <v>16.5</v>
      </c>
      <c r="G3772" s="3">
        <f>F3772/Conversions!$C$4</f>
        <v>12.825495530509134</v>
      </c>
      <c r="H3772">
        <v>0.14000000000000001</v>
      </c>
      <c r="I3772" s="3">
        <f>H3772/Conversions!$C$6</f>
        <v>0.10842627013630733</v>
      </c>
      <c r="J3772">
        <v>3.6</v>
      </c>
      <c r="K3772">
        <v>7.1</v>
      </c>
      <c r="L3772">
        <v>3.51</v>
      </c>
      <c r="M3772">
        <v>1.59</v>
      </c>
      <c r="U3772">
        <f t="shared" si="104"/>
        <v>100.27999999999999</v>
      </c>
      <c r="V3772">
        <v>18.100000000000001</v>
      </c>
      <c r="X3772">
        <v>36.799999999999997</v>
      </c>
      <c r="BZ3772" t="s">
        <v>2649</v>
      </c>
      <c r="CD3772" s="3" t="s">
        <v>2791</v>
      </c>
      <c r="CE3772" s="3" t="s">
        <v>2791</v>
      </c>
    </row>
    <row r="3773" spans="1:83">
      <c r="A3773" t="s">
        <v>2168</v>
      </c>
      <c r="B3773">
        <v>53.2</v>
      </c>
      <c r="C3773">
        <v>1.06</v>
      </c>
      <c r="D3773">
        <v>12.8</v>
      </c>
      <c r="F3773">
        <v>20.3</v>
      </c>
      <c r="G3773" s="3">
        <f>F3773/Conversions!$C$4</f>
        <v>15.779246016323359</v>
      </c>
      <c r="H3773">
        <v>0.22</v>
      </c>
      <c r="I3773" s="3">
        <f>H3773/Conversions!$C$6</f>
        <v>0.17038413878562578</v>
      </c>
      <c r="J3773">
        <v>5.7</v>
      </c>
      <c r="K3773">
        <v>2.1</v>
      </c>
      <c r="L3773">
        <v>2.6</v>
      </c>
      <c r="M3773">
        <v>1.57</v>
      </c>
      <c r="U3773">
        <f t="shared" si="104"/>
        <v>99.55</v>
      </c>
      <c r="V3773">
        <v>13.1</v>
      </c>
      <c r="X3773">
        <v>98.5</v>
      </c>
      <c r="Y3773">
        <v>169.2</v>
      </c>
      <c r="BZ3773" t="s">
        <v>2649</v>
      </c>
      <c r="CD3773" s="3" t="s">
        <v>2791</v>
      </c>
      <c r="CE3773" s="3" t="s">
        <v>2791</v>
      </c>
    </row>
    <row r="3774" spans="1:83">
      <c r="A3774" t="s">
        <v>2168</v>
      </c>
      <c r="B3774">
        <v>53.8</v>
      </c>
      <c r="C3774">
        <v>1.01</v>
      </c>
      <c r="D3774">
        <v>12.1</v>
      </c>
      <c r="F3774">
        <v>21.6</v>
      </c>
      <c r="G3774" s="3">
        <f>F3774/Conversions!$C$4</f>
        <v>16.789739603575594</v>
      </c>
      <c r="H3774">
        <v>0.19</v>
      </c>
      <c r="I3774" s="3">
        <f>H3774/Conversions!$C$6</f>
        <v>0.14714993804213136</v>
      </c>
      <c r="J3774">
        <v>5.4</v>
      </c>
      <c r="K3774">
        <v>1.4</v>
      </c>
      <c r="L3774">
        <v>3</v>
      </c>
      <c r="M3774">
        <v>2.0099999999999998</v>
      </c>
      <c r="U3774">
        <f t="shared" si="104"/>
        <v>100.50999999999999</v>
      </c>
      <c r="V3774">
        <v>13.8</v>
      </c>
      <c r="X3774">
        <v>98.5</v>
      </c>
      <c r="BZ3774" t="s">
        <v>2649</v>
      </c>
      <c r="CD3774" s="3" t="s">
        <v>2791</v>
      </c>
      <c r="CE3774" s="3" t="s">
        <v>2791</v>
      </c>
    </row>
    <row r="3775" spans="1:83">
      <c r="A3775" t="s">
        <v>2168</v>
      </c>
      <c r="B3775">
        <v>40.9</v>
      </c>
      <c r="C3775">
        <v>0.71</v>
      </c>
      <c r="D3775">
        <v>8.3000000000000007</v>
      </c>
      <c r="F3775">
        <v>17.100000000000001</v>
      </c>
      <c r="G3775" s="3">
        <f>F3775/Conversions!$C$4</f>
        <v>13.291877186164012</v>
      </c>
      <c r="H3775">
        <v>0.23</v>
      </c>
      <c r="I3775" s="3">
        <f>H3775/Conversions!$C$6</f>
        <v>0.17812887236679059</v>
      </c>
      <c r="J3775">
        <v>3.4</v>
      </c>
      <c r="K3775">
        <v>13.6</v>
      </c>
      <c r="L3775">
        <v>1.55</v>
      </c>
      <c r="M3775">
        <v>1.47</v>
      </c>
      <c r="U3775">
        <f t="shared" si="104"/>
        <v>87.259999999999991</v>
      </c>
      <c r="V3775">
        <v>18.8</v>
      </c>
      <c r="X3775">
        <v>8</v>
      </c>
      <c r="BZ3775" t="s">
        <v>2649</v>
      </c>
      <c r="CD3775" s="3" t="s">
        <v>2791</v>
      </c>
      <c r="CE3775" s="3" t="s">
        <v>2791</v>
      </c>
    </row>
    <row r="3776" spans="1:83">
      <c r="A3776" t="s">
        <v>2168</v>
      </c>
      <c r="B3776">
        <v>54.7</v>
      </c>
      <c r="C3776">
        <v>1.02</v>
      </c>
      <c r="D3776">
        <v>13.8</v>
      </c>
      <c r="F3776">
        <v>20.399999999999999</v>
      </c>
      <c r="G3776" s="3">
        <f>F3776/Conversions!$C$4</f>
        <v>15.856976292265836</v>
      </c>
      <c r="H3776">
        <v>0.16</v>
      </c>
      <c r="I3776" s="3">
        <f>H3776/Conversions!$C$6</f>
        <v>0.12391573729863693</v>
      </c>
      <c r="J3776">
        <v>5.2</v>
      </c>
      <c r="K3776">
        <v>1.8</v>
      </c>
      <c r="L3776">
        <v>2.99</v>
      </c>
      <c r="M3776">
        <v>1.99</v>
      </c>
      <c r="U3776">
        <f t="shared" si="104"/>
        <v>102.06</v>
      </c>
      <c r="V3776">
        <v>14.2</v>
      </c>
      <c r="X3776">
        <v>12</v>
      </c>
      <c r="Y3776">
        <v>23.5</v>
      </c>
      <c r="BZ3776" t="s">
        <v>2649</v>
      </c>
      <c r="CD3776" s="3" t="s">
        <v>2791</v>
      </c>
      <c r="CE3776" s="3" t="s">
        <v>2791</v>
      </c>
    </row>
    <row r="3777" spans="1:83">
      <c r="A3777" t="s">
        <v>2168</v>
      </c>
      <c r="B3777">
        <v>55.9</v>
      </c>
      <c r="C3777">
        <v>0.95</v>
      </c>
      <c r="D3777">
        <v>13.2</v>
      </c>
      <c r="F3777">
        <v>20.6</v>
      </c>
      <c r="G3777" s="3">
        <f>F3777/Conversions!$C$4</f>
        <v>16.012436844150798</v>
      </c>
      <c r="H3777">
        <v>0.15</v>
      </c>
      <c r="I3777" s="3">
        <f>H3777/Conversions!$C$6</f>
        <v>0.11617100371747212</v>
      </c>
      <c r="J3777">
        <v>4.8</v>
      </c>
      <c r="K3777">
        <v>1.4</v>
      </c>
      <c r="L3777">
        <v>3.1</v>
      </c>
      <c r="M3777">
        <v>2.54</v>
      </c>
      <c r="U3777">
        <f t="shared" si="104"/>
        <v>102.64000000000001</v>
      </c>
      <c r="V3777">
        <v>15.7</v>
      </c>
      <c r="X3777">
        <v>149.1</v>
      </c>
      <c r="Y3777">
        <v>24.2</v>
      </c>
      <c r="BZ3777" t="s">
        <v>2649</v>
      </c>
      <c r="CD3777" s="3" t="s">
        <v>2791</v>
      </c>
      <c r="CE3777" s="3" t="s">
        <v>2791</v>
      </c>
    </row>
    <row r="3778" spans="1:83">
      <c r="A3778" t="s">
        <v>2168</v>
      </c>
      <c r="B3778">
        <v>57</v>
      </c>
      <c r="C3778">
        <v>0.98</v>
      </c>
      <c r="D3778">
        <v>14</v>
      </c>
      <c r="F3778">
        <v>19.8</v>
      </c>
      <c r="G3778" s="3">
        <f>F3778/Conversions!$C$4</f>
        <v>15.390594636610961</v>
      </c>
      <c r="H3778">
        <v>0.15</v>
      </c>
      <c r="I3778" s="3">
        <f>H3778/Conversions!$C$6</f>
        <v>0.11617100371747212</v>
      </c>
      <c r="J3778">
        <v>4.4000000000000004</v>
      </c>
      <c r="K3778">
        <v>1.6</v>
      </c>
      <c r="L3778">
        <v>3.3</v>
      </c>
      <c r="M3778">
        <v>2.79</v>
      </c>
      <c r="U3778">
        <f t="shared" si="104"/>
        <v>104.02</v>
      </c>
      <c r="V3778">
        <v>15.1</v>
      </c>
      <c r="X3778">
        <v>148.1</v>
      </c>
      <c r="Y3778">
        <v>26.1</v>
      </c>
      <c r="BZ3778" t="s">
        <v>2649</v>
      </c>
      <c r="CD3778" s="3" t="s">
        <v>2791</v>
      </c>
      <c r="CE3778" s="3" t="s">
        <v>2791</v>
      </c>
    </row>
    <row r="3779" spans="1:83">
      <c r="A3779" t="s">
        <v>2168</v>
      </c>
      <c r="B3779">
        <v>56.6</v>
      </c>
      <c r="C3779">
        <v>1.06</v>
      </c>
      <c r="D3779">
        <v>13.4</v>
      </c>
      <c r="F3779">
        <v>20.399999999999999</v>
      </c>
      <c r="G3779" s="3">
        <f>F3779/Conversions!$C$4</f>
        <v>15.856976292265836</v>
      </c>
      <c r="H3779">
        <v>0.16</v>
      </c>
      <c r="I3779" s="3">
        <f>H3779/Conversions!$C$6</f>
        <v>0.12391573729863693</v>
      </c>
      <c r="J3779">
        <v>4.7</v>
      </c>
      <c r="K3779">
        <v>1.7</v>
      </c>
      <c r="L3779">
        <v>3.15</v>
      </c>
      <c r="M3779">
        <v>2.71</v>
      </c>
      <c r="U3779">
        <f t="shared" si="104"/>
        <v>103.88000000000002</v>
      </c>
      <c r="V3779">
        <v>15.3</v>
      </c>
      <c r="X3779">
        <v>164.4</v>
      </c>
      <c r="Y3779">
        <v>196</v>
      </c>
      <c r="BZ3779" t="s">
        <v>2649</v>
      </c>
      <c r="CD3779" s="3" t="s">
        <v>2791</v>
      </c>
      <c r="CE3779" s="3" t="s">
        <v>2791</v>
      </c>
    </row>
    <row r="3780" spans="1:83">
      <c r="A3780" t="s">
        <v>2168</v>
      </c>
      <c r="B3780">
        <v>56.9</v>
      </c>
      <c r="C3780">
        <v>1.04</v>
      </c>
      <c r="D3780">
        <v>13.2</v>
      </c>
      <c r="F3780">
        <v>19.899999999999999</v>
      </c>
      <c r="G3780" s="3">
        <f>F3780/Conversions!$C$4</f>
        <v>15.468324912553438</v>
      </c>
      <c r="H3780">
        <v>0.17</v>
      </c>
      <c r="I3780" s="3">
        <f>H3780/Conversions!$C$6</f>
        <v>0.13166047087980176</v>
      </c>
      <c r="J3780">
        <v>4.8</v>
      </c>
      <c r="K3780">
        <v>1.6</v>
      </c>
      <c r="L3780">
        <v>3.34</v>
      </c>
      <c r="M3780">
        <v>2.78</v>
      </c>
      <c r="U3780">
        <f t="shared" si="104"/>
        <v>103.73000000000002</v>
      </c>
      <c r="V3780">
        <v>15.4</v>
      </c>
      <c r="X3780">
        <v>149.1</v>
      </c>
      <c r="Y3780">
        <v>155.69999999999999</v>
      </c>
      <c r="BZ3780" t="s">
        <v>2649</v>
      </c>
      <c r="CD3780" s="3" t="s">
        <v>2791</v>
      </c>
      <c r="CE3780" s="3" t="s">
        <v>2791</v>
      </c>
    </row>
    <row r="3781" spans="1:83">
      <c r="A3781" t="s">
        <v>2168</v>
      </c>
      <c r="B3781">
        <v>57</v>
      </c>
      <c r="C3781">
        <v>0.98</v>
      </c>
      <c r="D3781">
        <v>13.5</v>
      </c>
      <c r="F3781">
        <v>20</v>
      </c>
      <c r="G3781" s="3">
        <f>F3781/Conversions!$C$4</f>
        <v>15.54605518849592</v>
      </c>
      <c r="H3781">
        <v>0.16</v>
      </c>
      <c r="I3781" s="3">
        <f>H3781/Conversions!$C$6</f>
        <v>0.12391573729863693</v>
      </c>
      <c r="J3781">
        <v>4.8</v>
      </c>
      <c r="K3781">
        <v>1.5</v>
      </c>
      <c r="L3781">
        <v>3.28</v>
      </c>
      <c r="M3781">
        <v>2.81</v>
      </c>
      <c r="U3781">
        <f t="shared" si="104"/>
        <v>104.03</v>
      </c>
      <c r="V3781">
        <v>16.100000000000001</v>
      </c>
      <c r="X3781">
        <v>179.4</v>
      </c>
      <c r="Y3781">
        <v>25.1</v>
      </c>
      <c r="BZ3781" t="s">
        <v>2649</v>
      </c>
      <c r="CD3781" s="3" t="s">
        <v>2791</v>
      </c>
      <c r="CE3781" s="3" t="s">
        <v>2791</v>
      </c>
    </row>
    <row r="3782" spans="1:83">
      <c r="A3782" t="s">
        <v>2169</v>
      </c>
      <c r="B3782">
        <v>16.899999999999999</v>
      </c>
      <c r="C3782">
        <v>0.52</v>
      </c>
      <c r="D3782">
        <v>3.6</v>
      </c>
      <c r="F3782">
        <v>10</v>
      </c>
      <c r="G3782" s="3">
        <f>F3782/Conversions!$C$4</f>
        <v>7.7730275942479601</v>
      </c>
      <c r="H3782">
        <v>0.22</v>
      </c>
      <c r="I3782" s="3">
        <f>H3782/Conversions!$C$6</f>
        <v>0.17038413878562578</v>
      </c>
      <c r="J3782">
        <v>3.4</v>
      </c>
      <c r="K3782">
        <v>23.7</v>
      </c>
      <c r="L3782">
        <v>0.64</v>
      </c>
      <c r="M3782">
        <v>0.06</v>
      </c>
      <c r="U3782">
        <f t="shared" si="104"/>
        <v>59.04</v>
      </c>
      <c r="BZ3782" t="s">
        <v>2649</v>
      </c>
      <c r="CD3782" s="3" t="s">
        <v>2791</v>
      </c>
      <c r="CE3782" s="3" t="s">
        <v>2791</v>
      </c>
    </row>
    <row r="3783" spans="1:83">
      <c r="A3783" t="s">
        <v>2169</v>
      </c>
      <c r="B3783">
        <v>6.6</v>
      </c>
      <c r="C3783">
        <v>0.64</v>
      </c>
      <c r="D3783">
        <v>6.4</v>
      </c>
      <c r="F3783">
        <v>39.200000000000003</v>
      </c>
      <c r="G3783" s="3">
        <f>F3783/Conversions!$C$4</f>
        <v>30.470268169452005</v>
      </c>
      <c r="H3783">
        <v>2.23</v>
      </c>
      <c r="I3783" s="3">
        <f>H3783/Conversions!$C$6</f>
        <v>1.7270755885997522</v>
      </c>
      <c r="J3783">
        <v>2.5</v>
      </c>
      <c r="K3783">
        <v>22.7</v>
      </c>
      <c r="L3783">
        <v>1.02</v>
      </c>
      <c r="M3783">
        <v>0.11</v>
      </c>
      <c r="U3783">
        <f t="shared" si="104"/>
        <v>81.400000000000006</v>
      </c>
      <c r="BZ3783" t="s">
        <v>2649</v>
      </c>
      <c r="CD3783" s="3" t="s">
        <v>2791</v>
      </c>
      <c r="CE3783" s="3" t="s">
        <v>2791</v>
      </c>
    </row>
    <row r="3784" spans="1:83">
      <c r="A3784" t="s">
        <v>2169</v>
      </c>
      <c r="B3784">
        <v>1.3</v>
      </c>
      <c r="C3784">
        <v>0.2</v>
      </c>
      <c r="D3784">
        <v>5.4</v>
      </c>
      <c r="F3784">
        <v>10.3</v>
      </c>
      <c r="G3784" s="3">
        <f>F3784/Conversions!$C$4</f>
        <v>8.0062184220753991</v>
      </c>
      <c r="H3784">
        <v>0.27</v>
      </c>
      <c r="I3784" s="3">
        <f>H3784/Conversions!$C$6</f>
        <v>0.20910780669144985</v>
      </c>
      <c r="J3784">
        <v>2.9</v>
      </c>
      <c r="K3784">
        <v>26.2</v>
      </c>
      <c r="L3784">
        <v>0.81</v>
      </c>
      <c r="M3784">
        <v>0.04</v>
      </c>
      <c r="U3784">
        <f t="shared" si="104"/>
        <v>47.42</v>
      </c>
      <c r="BZ3784" t="s">
        <v>2649</v>
      </c>
      <c r="CD3784" s="3" t="s">
        <v>2791</v>
      </c>
      <c r="CE3784" s="3" t="s">
        <v>2791</v>
      </c>
    </row>
    <row r="3785" spans="1:83">
      <c r="A3785" t="s">
        <v>2170</v>
      </c>
      <c r="B3785">
        <v>38.799999999999997</v>
      </c>
      <c r="C3785">
        <v>0.74</v>
      </c>
      <c r="D3785">
        <v>8.1999999999999993</v>
      </c>
      <c r="F3785">
        <v>16.2</v>
      </c>
      <c r="G3785" s="3">
        <f>F3785/Conversions!$C$4</f>
        <v>12.592304702681695</v>
      </c>
      <c r="H3785">
        <v>0.14000000000000001</v>
      </c>
      <c r="I3785" s="3">
        <f>H3785/Conversions!$C$6</f>
        <v>0.10842627013630733</v>
      </c>
      <c r="J3785">
        <v>3.1</v>
      </c>
      <c r="K3785">
        <v>15</v>
      </c>
      <c r="L3785">
        <v>1.7</v>
      </c>
      <c r="M3785">
        <v>0.72</v>
      </c>
      <c r="U3785">
        <f t="shared" si="104"/>
        <v>84.6</v>
      </c>
      <c r="V3785">
        <v>7.3</v>
      </c>
      <c r="X3785">
        <v>86.6</v>
      </c>
      <c r="Y3785">
        <v>123.3</v>
      </c>
      <c r="BZ3785" t="s">
        <v>2649</v>
      </c>
      <c r="CD3785" s="3" t="s">
        <v>2791</v>
      </c>
      <c r="CE3785" s="3" t="s">
        <v>2791</v>
      </c>
    </row>
    <row r="3786" spans="1:83">
      <c r="A3786" t="s">
        <v>2170</v>
      </c>
      <c r="B3786">
        <v>33.799999999999997</v>
      </c>
      <c r="C3786">
        <v>0.72</v>
      </c>
      <c r="D3786">
        <v>7.2</v>
      </c>
      <c r="F3786">
        <v>14.8</v>
      </c>
      <c r="G3786" s="3">
        <f>F3786/Conversions!$C$4</f>
        <v>11.504080839486981</v>
      </c>
      <c r="H3786">
        <v>0.15</v>
      </c>
      <c r="I3786" s="3">
        <f>H3786/Conversions!$C$6</f>
        <v>0.11617100371747212</v>
      </c>
      <c r="J3786">
        <v>2.8</v>
      </c>
      <c r="K3786">
        <v>18.7</v>
      </c>
      <c r="L3786">
        <v>1.1000000000000001</v>
      </c>
      <c r="M3786">
        <v>0.66</v>
      </c>
      <c r="U3786">
        <f t="shared" si="104"/>
        <v>79.929999999999993</v>
      </c>
      <c r="V3786">
        <v>7.9</v>
      </c>
      <c r="X3786">
        <v>58.2</v>
      </c>
      <c r="BZ3786" t="s">
        <v>2649</v>
      </c>
      <c r="CD3786" s="3" t="s">
        <v>2791</v>
      </c>
      <c r="CE3786" s="3" t="s">
        <v>2791</v>
      </c>
    </row>
    <row r="3787" spans="1:83">
      <c r="A3787" t="s">
        <v>2170</v>
      </c>
      <c r="B3787">
        <v>38.799999999999997</v>
      </c>
      <c r="C3787">
        <v>0.78</v>
      </c>
      <c r="D3787">
        <v>8.3000000000000007</v>
      </c>
      <c r="F3787">
        <v>15.5</v>
      </c>
      <c r="G3787" s="3">
        <f>F3787/Conversions!$C$4</f>
        <v>12.048192771084338</v>
      </c>
      <c r="H3787">
        <v>0.13</v>
      </c>
      <c r="I3787" s="3">
        <f>H3787/Conversions!$C$6</f>
        <v>0.10068153655514252</v>
      </c>
      <c r="J3787">
        <v>3</v>
      </c>
      <c r="K3787">
        <v>15.9</v>
      </c>
      <c r="L3787">
        <v>1.51</v>
      </c>
      <c r="M3787">
        <v>0.59</v>
      </c>
      <c r="U3787">
        <f t="shared" si="104"/>
        <v>84.509999999999991</v>
      </c>
      <c r="V3787">
        <v>8.1999999999999993</v>
      </c>
      <c r="X3787">
        <v>68.099999999999994</v>
      </c>
      <c r="BZ3787" t="s">
        <v>2649</v>
      </c>
      <c r="CD3787" s="3" t="s">
        <v>2791</v>
      </c>
      <c r="CE3787" s="3" t="s">
        <v>2791</v>
      </c>
    </row>
    <row r="3788" spans="1:83">
      <c r="A3788" t="s">
        <v>2171</v>
      </c>
      <c r="B3788">
        <v>47.9</v>
      </c>
      <c r="C3788">
        <v>0.91</v>
      </c>
      <c r="D3788">
        <v>10.1</v>
      </c>
      <c r="F3788">
        <v>20.3</v>
      </c>
      <c r="G3788" s="3">
        <f>F3788/Conversions!$C$4</f>
        <v>15.779246016323359</v>
      </c>
      <c r="H3788">
        <v>0.13</v>
      </c>
      <c r="I3788" s="3">
        <f>H3788/Conversions!$C$6</f>
        <v>0.10068153655514252</v>
      </c>
      <c r="J3788">
        <v>5</v>
      </c>
      <c r="K3788">
        <v>2.1</v>
      </c>
      <c r="L3788">
        <v>2.2599999999999998</v>
      </c>
      <c r="M3788">
        <v>0.79</v>
      </c>
      <c r="U3788">
        <f t="shared" si="104"/>
        <v>89.49</v>
      </c>
      <c r="X3788">
        <v>159.30000000000001</v>
      </c>
      <c r="BZ3788" t="s">
        <v>2649</v>
      </c>
      <c r="CD3788" s="3" t="s">
        <v>2791</v>
      </c>
      <c r="CE3788" s="3" t="s">
        <v>2791</v>
      </c>
    </row>
    <row r="3789" spans="1:83">
      <c r="A3789" t="s">
        <v>2171</v>
      </c>
      <c r="B3789">
        <v>40.1</v>
      </c>
      <c r="C3789">
        <v>0.88</v>
      </c>
      <c r="D3789">
        <v>8</v>
      </c>
      <c r="F3789">
        <v>26.2</v>
      </c>
      <c r="G3789" s="3">
        <f>F3789/Conversions!$C$4</f>
        <v>20.365332296929655</v>
      </c>
      <c r="H3789">
        <v>0.18</v>
      </c>
      <c r="I3789" s="3">
        <f>H3789/Conversions!$C$6</f>
        <v>0.13940520446096655</v>
      </c>
      <c r="J3789">
        <v>4.7</v>
      </c>
      <c r="K3789">
        <v>5</v>
      </c>
      <c r="L3789">
        <v>1.8</v>
      </c>
      <c r="M3789">
        <v>1.42</v>
      </c>
      <c r="U3789">
        <f t="shared" si="104"/>
        <v>88.28</v>
      </c>
      <c r="X3789">
        <v>6.8</v>
      </c>
      <c r="BZ3789" t="s">
        <v>2649</v>
      </c>
      <c r="CD3789" s="3" t="s">
        <v>2791</v>
      </c>
      <c r="CE3789" s="3" t="s">
        <v>2791</v>
      </c>
    </row>
    <row r="3790" spans="1:83">
      <c r="A3790" t="s">
        <v>2171</v>
      </c>
      <c r="B3790">
        <v>40.799999999999997</v>
      </c>
      <c r="C3790">
        <v>0.81</v>
      </c>
      <c r="D3790">
        <v>8.1999999999999993</v>
      </c>
      <c r="F3790">
        <v>23.3</v>
      </c>
      <c r="G3790" s="3">
        <f>F3790/Conversions!$C$4</f>
        <v>18.111154294597746</v>
      </c>
      <c r="H3790">
        <v>0.14000000000000001</v>
      </c>
      <c r="I3790" s="3">
        <f>H3790/Conversions!$C$6</f>
        <v>0.10842627013630733</v>
      </c>
      <c r="J3790">
        <v>4.9000000000000004</v>
      </c>
      <c r="K3790">
        <v>5.8</v>
      </c>
      <c r="L3790">
        <v>2.0499999999999998</v>
      </c>
      <c r="M3790">
        <v>1.66</v>
      </c>
      <c r="U3790">
        <f t="shared" si="104"/>
        <v>87.66</v>
      </c>
      <c r="V3790">
        <v>4.8</v>
      </c>
      <c r="X3790">
        <v>79.5</v>
      </c>
      <c r="BZ3790" t="s">
        <v>2649</v>
      </c>
      <c r="CD3790" s="3" t="s">
        <v>2791</v>
      </c>
      <c r="CE3790" s="3" t="s">
        <v>2791</v>
      </c>
    </row>
    <row r="3791" spans="1:83">
      <c r="A3791" t="s">
        <v>2171</v>
      </c>
      <c r="B3791">
        <v>40.4</v>
      </c>
      <c r="C3791">
        <v>0.76</v>
      </c>
      <c r="D3791">
        <v>7.2</v>
      </c>
      <c r="F3791">
        <v>22.2</v>
      </c>
      <c r="G3791" s="3">
        <f>F3791/Conversions!$C$4</f>
        <v>17.256121259230468</v>
      </c>
      <c r="H3791">
        <v>0.16</v>
      </c>
      <c r="I3791" s="3">
        <f>H3791/Conversions!$C$6</f>
        <v>0.12391573729863693</v>
      </c>
      <c r="J3791">
        <v>4.7</v>
      </c>
      <c r="K3791">
        <v>7.7</v>
      </c>
      <c r="L3791">
        <v>1.86</v>
      </c>
      <c r="M3791">
        <v>1.7</v>
      </c>
      <c r="U3791">
        <f t="shared" si="104"/>
        <v>86.679999999999993</v>
      </c>
      <c r="V3791">
        <v>4.9000000000000004</v>
      </c>
      <c r="BZ3791" t="s">
        <v>2649</v>
      </c>
      <c r="CD3791" s="3" t="s">
        <v>2791</v>
      </c>
      <c r="CE3791" s="3" t="s">
        <v>2791</v>
      </c>
    </row>
    <row r="3792" spans="1:83">
      <c r="A3792" t="s">
        <v>2171</v>
      </c>
      <c r="B3792">
        <v>35.9</v>
      </c>
      <c r="C3792">
        <v>0.74</v>
      </c>
      <c r="D3792">
        <v>7.3</v>
      </c>
      <c r="F3792">
        <v>21.5</v>
      </c>
      <c r="G3792" s="3">
        <f>F3792/Conversions!$C$4</f>
        <v>16.712009327633112</v>
      </c>
      <c r="H3792">
        <v>0.21</v>
      </c>
      <c r="I3792" s="3">
        <f>H3792/Conversions!$C$6</f>
        <v>0.16263940520446096</v>
      </c>
      <c r="J3792">
        <v>4.4000000000000004</v>
      </c>
      <c r="K3792">
        <v>12.7</v>
      </c>
      <c r="L3792">
        <v>1.4</v>
      </c>
      <c r="M3792">
        <v>1.22</v>
      </c>
      <c r="U3792">
        <f t="shared" si="104"/>
        <v>85.37</v>
      </c>
      <c r="V3792">
        <v>7.8</v>
      </c>
      <c r="X3792">
        <v>67.099999999999994</v>
      </c>
      <c r="BZ3792" t="s">
        <v>2649</v>
      </c>
      <c r="CD3792" s="3" t="s">
        <v>2791</v>
      </c>
      <c r="CE3792" s="3" t="s">
        <v>2791</v>
      </c>
    </row>
    <row r="3793" spans="1:83">
      <c r="A3793" t="s">
        <v>2171</v>
      </c>
      <c r="B3793">
        <v>45.3</v>
      </c>
      <c r="C3793">
        <v>0.94</v>
      </c>
      <c r="D3793">
        <v>10.6</v>
      </c>
      <c r="F3793">
        <v>21.4</v>
      </c>
      <c r="G3793" s="3">
        <f>F3793/Conversions!$C$4</f>
        <v>16.634279051690633</v>
      </c>
      <c r="H3793">
        <v>0.16</v>
      </c>
      <c r="I3793" s="3">
        <f>H3793/Conversions!$C$6</f>
        <v>0.12391573729863693</v>
      </c>
      <c r="J3793">
        <v>3.5</v>
      </c>
      <c r="K3793">
        <v>5.2</v>
      </c>
      <c r="L3793">
        <v>2.3199999999999998</v>
      </c>
      <c r="M3793">
        <v>0.78</v>
      </c>
      <c r="U3793">
        <f t="shared" si="104"/>
        <v>90.199999999999989</v>
      </c>
      <c r="V3793">
        <v>4.9000000000000004</v>
      </c>
      <c r="X3793">
        <v>62.4</v>
      </c>
      <c r="Y3793">
        <v>139.9</v>
      </c>
      <c r="BZ3793" t="s">
        <v>2649</v>
      </c>
      <c r="CD3793" s="3" t="s">
        <v>2791</v>
      </c>
      <c r="CE3793" s="3" t="s">
        <v>2791</v>
      </c>
    </row>
    <row r="3794" spans="1:83">
      <c r="A3794" t="s">
        <v>2171</v>
      </c>
      <c r="B3794">
        <v>41.8</v>
      </c>
      <c r="C3794">
        <v>0.82</v>
      </c>
      <c r="D3794">
        <v>8.1</v>
      </c>
      <c r="F3794">
        <v>23</v>
      </c>
      <c r="G3794" s="3">
        <f>F3794/Conversions!$C$4</f>
        <v>17.877963466770307</v>
      </c>
      <c r="H3794">
        <v>0.16</v>
      </c>
      <c r="I3794" s="3">
        <f>H3794/Conversions!$C$6</f>
        <v>0.12391573729863693</v>
      </c>
      <c r="J3794">
        <v>5.2</v>
      </c>
      <c r="K3794">
        <v>7.5</v>
      </c>
      <c r="L3794">
        <v>1.94</v>
      </c>
      <c r="M3794">
        <v>1.71</v>
      </c>
      <c r="U3794">
        <f t="shared" si="104"/>
        <v>90.22999999999999</v>
      </c>
      <c r="V3794">
        <v>9.4</v>
      </c>
      <c r="X3794">
        <v>94.3</v>
      </c>
      <c r="BZ3794" t="s">
        <v>2649</v>
      </c>
      <c r="CD3794" s="3" t="s">
        <v>2791</v>
      </c>
      <c r="CE3794" s="3" t="s">
        <v>2791</v>
      </c>
    </row>
    <row r="3795" spans="1:83">
      <c r="A3795" t="s">
        <v>2171</v>
      </c>
      <c r="B3795">
        <v>47.1</v>
      </c>
      <c r="C3795">
        <v>0.85</v>
      </c>
      <c r="D3795">
        <v>9</v>
      </c>
      <c r="F3795">
        <v>20.100000000000001</v>
      </c>
      <c r="G3795" s="3">
        <f>F3795/Conversions!$C$4</f>
        <v>15.6237854644384</v>
      </c>
      <c r="H3795">
        <v>0.13</v>
      </c>
      <c r="I3795" s="3">
        <f>H3795/Conversions!$C$6</f>
        <v>0.10068153655514252</v>
      </c>
      <c r="J3795">
        <v>7.3</v>
      </c>
      <c r="K3795">
        <v>1.5</v>
      </c>
      <c r="L3795">
        <v>2.27</v>
      </c>
      <c r="M3795">
        <v>2.19</v>
      </c>
      <c r="U3795">
        <f t="shared" si="104"/>
        <v>90.44</v>
      </c>
      <c r="X3795">
        <v>89.3</v>
      </c>
      <c r="BZ3795" t="s">
        <v>2649</v>
      </c>
      <c r="CD3795" s="3" t="s">
        <v>2791</v>
      </c>
      <c r="CE3795" s="3" t="s">
        <v>2791</v>
      </c>
    </row>
    <row r="3796" spans="1:83">
      <c r="A3796" t="s">
        <v>2171</v>
      </c>
      <c r="B3796">
        <v>49.2</v>
      </c>
      <c r="C3796">
        <v>0.98</v>
      </c>
      <c r="D3796">
        <v>9.8000000000000007</v>
      </c>
      <c r="F3796">
        <v>20.8</v>
      </c>
      <c r="G3796" s="3">
        <f>F3796/Conversions!$C$4</f>
        <v>16.167897396035755</v>
      </c>
      <c r="H3796">
        <v>0.13</v>
      </c>
      <c r="I3796" s="3">
        <f>H3796/Conversions!$C$6</f>
        <v>0.10068153655514252</v>
      </c>
      <c r="J3796">
        <v>5.9</v>
      </c>
      <c r="K3796">
        <v>1.8</v>
      </c>
      <c r="L3796">
        <v>2.25</v>
      </c>
      <c r="M3796">
        <v>2.23</v>
      </c>
      <c r="U3796">
        <f t="shared" si="104"/>
        <v>93.09</v>
      </c>
      <c r="X3796">
        <v>99.2</v>
      </c>
      <c r="Y3796">
        <v>16</v>
      </c>
      <c r="BZ3796" t="s">
        <v>2649</v>
      </c>
      <c r="CD3796" s="3" t="s">
        <v>2791</v>
      </c>
      <c r="CE3796" s="3" t="s">
        <v>2791</v>
      </c>
    </row>
    <row r="3797" spans="1:83">
      <c r="A3797" t="s">
        <v>2172</v>
      </c>
      <c r="B3797">
        <v>49.5</v>
      </c>
      <c r="C3797">
        <v>0.67</v>
      </c>
      <c r="D3797">
        <v>13.6</v>
      </c>
      <c r="F3797">
        <v>15.4</v>
      </c>
      <c r="G3797" s="3">
        <f>F3797/Conversions!$C$4</f>
        <v>11.970462495141858</v>
      </c>
      <c r="H3797">
        <v>0.13</v>
      </c>
      <c r="I3797" s="3">
        <f>H3797/Conversions!$C$6</f>
        <v>0.10068153655514252</v>
      </c>
      <c r="J3797">
        <v>3.3</v>
      </c>
      <c r="K3797">
        <v>13.5</v>
      </c>
      <c r="L3797">
        <v>1.98</v>
      </c>
      <c r="M3797">
        <v>1.1200000000000001</v>
      </c>
      <c r="U3797">
        <f t="shared" si="104"/>
        <v>99.2</v>
      </c>
      <c r="BZ3797" t="s">
        <v>2649</v>
      </c>
      <c r="CD3797" s="3" t="s">
        <v>2791</v>
      </c>
      <c r="CE3797" s="3" t="s">
        <v>2791</v>
      </c>
    </row>
    <row r="3798" spans="1:83">
      <c r="A3798" t="s">
        <v>2172</v>
      </c>
      <c r="B3798">
        <v>29.1</v>
      </c>
      <c r="C3798">
        <v>0.6</v>
      </c>
      <c r="D3798">
        <v>8.1999999999999993</v>
      </c>
      <c r="F3798">
        <v>10.8</v>
      </c>
      <c r="G3798" s="3">
        <f>F3798/Conversions!$C$4</f>
        <v>8.394869801787797</v>
      </c>
      <c r="H3798">
        <v>0.16</v>
      </c>
      <c r="I3798" s="3">
        <f>H3798/Conversions!$C$6</f>
        <v>0.12391573729863693</v>
      </c>
      <c r="J3798">
        <v>2.4</v>
      </c>
      <c r="K3798">
        <v>22.3</v>
      </c>
      <c r="L3798">
        <v>0.99</v>
      </c>
      <c r="M3798">
        <v>0.25</v>
      </c>
      <c r="U3798">
        <f t="shared" si="104"/>
        <v>74.8</v>
      </c>
      <c r="BZ3798" t="s">
        <v>2649</v>
      </c>
      <c r="CD3798" s="3" t="s">
        <v>2791</v>
      </c>
      <c r="CE3798" s="3" t="s">
        <v>2791</v>
      </c>
    </row>
    <row r="3799" spans="1:83">
      <c r="A3799" t="s">
        <v>2173</v>
      </c>
      <c r="B3799">
        <v>49</v>
      </c>
      <c r="C3799">
        <v>0.78</v>
      </c>
      <c r="D3799">
        <v>13.3</v>
      </c>
      <c r="F3799">
        <v>20.2</v>
      </c>
      <c r="G3799" s="3">
        <f>F3799/Conversions!$C$4</f>
        <v>15.701515740380879</v>
      </c>
      <c r="H3799">
        <v>0.13</v>
      </c>
      <c r="I3799" s="3">
        <f>H3799/Conversions!$C$6</f>
        <v>0.10068153655514252</v>
      </c>
      <c r="J3799">
        <v>4.5999999999999996</v>
      </c>
      <c r="K3799">
        <v>2.8</v>
      </c>
      <c r="L3799">
        <v>2.7</v>
      </c>
      <c r="M3799">
        <v>2.0299999999999998</v>
      </c>
      <c r="U3799">
        <f t="shared" si="104"/>
        <v>95.54</v>
      </c>
      <c r="X3799">
        <v>58.5</v>
      </c>
      <c r="BZ3799" t="s">
        <v>2649</v>
      </c>
      <c r="CD3799" s="3" t="s">
        <v>2791</v>
      </c>
      <c r="CE3799" s="3" t="s">
        <v>2791</v>
      </c>
    </row>
    <row r="3800" spans="1:83">
      <c r="A3800" t="s">
        <v>2173</v>
      </c>
      <c r="B3800">
        <v>49.8</v>
      </c>
      <c r="C3800">
        <v>0.89</v>
      </c>
      <c r="D3800">
        <v>16.100000000000001</v>
      </c>
      <c r="F3800">
        <v>21.4</v>
      </c>
      <c r="G3800" s="3">
        <f>F3800/Conversions!$C$4</f>
        <v>16.634279051690633</v>
      </c>
      <c r="H3800">
        <v>0.21</v>
      </c>
      <c r="I3800" s="3">
        <f>H3800/Conversions!$C$6</f>
        <v>0.16263940520446096</v>
      </c>
      <c r="J3800">
        <v>4.2</v>
      </c>
      <c r="K3800">
        <v>2.4</v>
      </c>
      <c r="L3800">
        <v>3.29</v>
      </c>
      <c r="M3800">
        <v>1.38</v>
      </c>
      <c r="U3800">
        <f t="shared" si="104"/>
        <v>99.670000000000016</v>
      </c>
      <c r="V3800">
        <v>7.1</v>
      </c>
      <c r="X3800">
        <v>155.69999999999999</v>
      </c>
      <c r="BZ3800" t="s">
        <v>2649</v>
      </c>
      <c r="CD3800" s="3" t="s">
        <v>2791</v>
      </c>
      <c r="CE3800" s="3" t="s">
        <v>2791</v>
      </c>
    </row>
    <row r="3801" spans="1:83">
      <c r="A3801" t="s">
        <v>2174</v>
      </c>
      <c r="B3801">
        <v>31.1</v>
      </c>
      <c r="C3801">
        <v>0.68</v>
      </c>
      <c r="D3801">
        <v>19.399999999999999</v>
      </c>
      <c r="F3801">
        <v>16.8</v>
      </c>
      <c r="G3801" s="3">
        <f>F3801/Conversions!$C$4</f>
        <v>13.058686358336573</v>
      </c>
      <c r="H3801">
        <v>0.17</v>
      </c>
      <c r="I3801" s="3">
        <f>H3801/Conversions!$C$6</f>
        <v>0.13166047087980176</v>
      </c>
      <c r="J3801">
        <v>2.5</v>
      </c>
      <c r="K3801">
        <v>13.4</v>
      </c>
      <c r="L3801">
        <v>2.08</v>
      </c>
      <c r="M3801">
        <v>0.28000000000000003</v>
      </c>
      <c r="U3801">
        <f t="shared" si="104"/>
        <v>86.41</v>
      </c>
      <c r="Y3801">
        <v>132.19999999999999</v>
      </c>
      <c r="BZ3801" t="s">
        <v>2649</v>
      </c>
      <c r="CD3801" s="3" t="s">
        <v>2791</v>
      </c>
      <c r="CE3801" s="3" t="s">
        <v>2791</v>
      </c>
    </row>
    <row r="3802" spans="1:83">
      <c r="A3802" t="s">
        <v>2174</v>
      </c>
      <c r="B3802">
        <v>15.9</v>
      </c>
      <c r="C3802">
        <v>0.6</v>
      </c>
      <c r="D3802">
        <v>9.4</v>
      </c>
      <c r="F3802">
        <v>23.3</v>
      </c>
      <c r="G3802" s="3">
        <f>F3802/Conversions!$C$4</f>
        <v>18.111154294597746</v>
      </c>
      <c r="H3802">
        <v>0.14000000000000001</v>
      </c>
      <c r="I3802" s="3">
        <f>H3802/Conversions!$C$6</f>
        <v>0.10842627013630733</v>
      </c>
      <c r="J3802">
        <v>1.6</v>
      </c>
      <c r="K3802">
        <v>22</v>
      </c>
      <c r="L3802">
        <v>0.95</v>
      </c>
      <c r="M3802">
        <v>0.17</v>
      </c>
      <c r="U3802">
        <f t="shared" si="104"/>
        <v>74.06</v>
      </c>
      <c r="BZ3802" t="s">
        <v>2649</v>
      </c>
      <c r="CD3802" s="3" t="s">
        <v>2791</v>
      </c>
      <c r="CE3802" s="3" t="s">
        <v>2791</v>
      </c>
    </row>
    <row r="3803" spans="1:83">
      <c r="A3803" t="s">
        <v>2175</v>
      </c>
      <c r="B3803">
        <v>28.7</v>
      </c>
      <c r="C3803">
        <v>0.69</v>
      </c>
      <c r="D3803">
        <v>6.8</v>
      </c>
      <c r="F3803">
        <v>27.8</v>
      </c>
      <c r="G3803" s="3">
        <f>F3803/Conversions!$C$4</f>
        <v>21.609016712009328</v>
      </c>
      <c r="H3803">
        <v>0.15</v>
      </c>
      <c r="I3803" s="3">
        <f>H3803/Conversions!$C$6</f>
        <v>0.11617100371747212</v>
      </c>
      <c r="J3803">
        <v>2.2999999999999998</v>
      </c>
      <c r="K3803">
        <v>16.600000000000001</v>
      </c>
      <c r="L3803">
        <v>1.38</v>
      </c>
      <c r="M3803">
        <v>0.42</v>
      </c>
      <c r="U3803">
        <f t="shared" si="104"/>
        <v>84.839999999999989</v>
      </c>
      <c r="V3803">
        <v>1.2</v>
      </c>
      <c r="X3803">
        <v>58.9</v>
      </c>
      <c r="BZ3803" t="s">
        <v>2649</v>
      </c>
      <c r="CD3803" s="3" t="s">
        <v>2791</v>
      </c>
      <c r="CE3803" s="3" t="s">
        <v>2791</v>
      </c>
    </row>
    <row r="3804" spans="1:83">
      <c r="A3804" t="s">
        <v>2175</v>
      </c>
      <c r="B3804">
        <v>32.799999999999997</v>
      </c>
      <c r="C3804">
        <v>0.66</v>
      </c>
      <c r="D3804">
        <v>7.2</v>
      </c>
      <c r="F3804">
        <v>14.1</v>
      </c>
      <c r="G3804" s="3">
        <f>F3804/Conversions!$C$4</f>
        <v>10.959968907889623</v>
      </c>
      <c r="H3804">
        <v>0.15</v>
      </c>
      <c r="I3804" s="3">
        <f>H3804/Conversions!$C$6</f>
        <v>0.11617100371747212</v>
      </c>
      <c r="J3804">
        <v>2.5</v>
      </c>
      <c r="K3804">
        <v>18.899999999999999</v>
      </c>
      <c r="L3804">
        <v>1.28</v>
      </c>
      <c r="M3804">
        <v>0.49</v>
      </c>
      <c r="U3804">
        <f t="shared" si="104"/>
        <v>78.079999999999984</v>
      </c>
      <c r="V3804">
        <v>8.4</v>
      </c>
      <c r="X3804">
        <v>59.4</v>
      </c>
      <c r="BZ3804" t="s">
        <v>2649</v>
      </c>
      <c r="CD3804" s="3" t="s">
        <v>2791</v>
      </c>
      <c r="CE3804" s="3" t="s">
        <v>2791</v>
      </c>
    </row>
    <row r="3805" spans="1:83">
      <c r="A3805" t="s">
        <v>2175</v>
      </c>
      <c r="B3805">
        <v>34.9</v>
      </c>
      <c r="C3805">
        <v>0.7</v>
      </c>
      <c r="D3805">
        <v>7.7</v>
      </c>
      <c r="F3805">
        <v>19.600000000000001</v>
      </c>
      <c r="G3805" s="3">
        <f>F3805/Conversions!$C$4</f>
        <v>15.235134084726003</v>
      </c>
      <c r="H3805">
        <v>0.15</v>
      </c>
      <c r="I3805" s="3">
        <f>H3805/Conversions!$C$6</f>
        <v>0.11617100371747212</v>
      </c>
      <c r="J3805">
        <v>2.7</v>
      </c>
      <c r="K3805">
        <v>15.9</v>
      </c>
      <c r="L3805">
        <v>1.42</v>
      </c>
      <c r="M3805">
        <v>0.49</v>
      </c>
      <c r="U3805">
        <f t="shared" si="104"/>
        <v>83.56</v>
      </c>
      <c r="V3805">
        <v>8.6</v>
      </c>
      <c r="X3805">
        <v>62.7</v>
      </c>
      <c r="Y3805">
        <v>121.2</v>
      </c>
      <c r="BZ3805" t="s">
        <v>2649</v>
      </c>
      <c r="CD3805" s="3" t="s">
        <v>2791</v>
      </c>
      <c r="CE3805" s="3" t="s">
        <v>2791</v>
      </c>
    </row>
    <row r="3806" spans="1:83">
      <c r="A3806" t="s">
        <v>2175</v>
      </c>
      <c r="B3806">
        <v>36</v>
      </c>
      <c r="C3806">
        <v>0.75</v>
      </c>
      <c r="D3806">
        <v>7.4</v>
      </c>
      <c r="F3806">
        <v>13</v>
      </c>
      <c r="G3806" s="3">
        <f>F3806/Conversions!$C$4</f>
        <v>10.104935872522347</v>
      </c>
      <c r="H3806">
        <v>0.15</v>
      </c>
      <c r="I3806" s="3">
        <f>H3806/Conversions!$C$6</f>
        <v>0.11617100371747212</v>
      </c>
      <c r="J3806">
        <v>3.1</v>
      </c>
      <c r="K3806">
        <v>19.100000000000001</v>
      </c>
      <c r="L3806">
        <v>1.73</v>
      </c>
      <c r="M3806">
        <v>0.55000000000000004</v>
      </c>
      <c r="U3806">
        <f t="shared" si="104"/>
        <v>81.78</v>
      </c>
      <c r="V3806">
        <v>11.6</v>
      </c>
      <c r="X3806">
        <v>6.6</v>
      </c>
      <c r="Y3806">
        <v>12.9</v>
      </c>
      <c r="BZ3806" t="s">
        <v>2649</v>
      </c>
      <c r="CD3806" s="3" t="s">
        <v>2791</v>
      </c>
      <c r="CE3806" s="3" t="s">
        <v>2791</v>
      </c>
    </row>
    <row r="3807" spans="1:83">
      <c r="A3807" t="s">
        <v>2176</v>
      </c>
      <c r="B3807">
        <v>41.5</v>
      </c>
      <c r="C3807">
        <v>0.8</v>
      </c>
      <c r="D3807">
        <v>8.4</v>
      </c>
      <c r="F3807">
        <v>16.899999999999999</v>
      </c>
      <c r="G3807" s="3">
        <f>F3807/Conversions!$C$4</f>
        <v>13.136416634279051</v>
      </c>
      <c r="H3807">
        <v>0.19</v>
      </c>
      <c r="I3807" s="3">
        <f>H3807/Conversions!$C$6</f>
        <v>0.14714993804213136</v>
      </c>
      <c r="J3807">
        <v>3.7</v>
      </c>
      <c r="K3807">
        <v>14</v>
      </c>
      <c r="L3807">
        <v>1.55</v>
      </c>
      <c r="M3807">
        <v>0.76</v>
      </c>
      <c r="U3807">
        <f t="shared" si="104"/>
        <v>87.800000000000011</v>
      </c>
      <c r="V3807">
        <v>12</v>
      </c>
      <c r="X3807">
        <v>77.7</v>
      </c>
      <c r="Y3807">
        <v>142.30000000000001</v>
      </c>
      <c r="BZ3807" t="s">
        <v>2649</v>
      </c>
      <c r="CD3807" s="3" t="s">
        <v>2791</v>
      </c>
      <c r="CE3807" s="3" t="s">
        <v>2791</v>
      </c>
    </row>
    <row r="3808" spans="1:83">
      <c r="A3808" t="s">
        <v>2176</v>
      </c>
      <c r="B3808">
        <v>43.2</v>
      </c>
      <c r="C3808">
        <v>0.79</v>
      </c>
      <c r="D3808">
        <v>8.6999999999999993</v>
      </c>
      <c r="F3808">
        <v>16.3</v>
      </c>
      <c r="G3808" s="3">
        <f>F3808/Conversions!$C$4</f>
        <v>12.670034978624175</v>
      </c>
      <c r="H3808">
        <v>0.17</v>
      </c>
      <c r="I3808" s="3">
        <f>H3808/Conversions!$C$6</f>
        <v>0.13166047087980176</v>
      </c>
      <c r="J3808">
        <v>3.5</v>
      </c>
      <c r="K3808">
        <v>13.1</v>
      </c>
      <c r="L3808">
        <v>1.72</v>
      </c>
      <c r="M3808">
        <v>0.89</v>
      </c>
      <c r="U3808">
        <f t="shared" si="104"/>
        <v>88.37</v>
      </c>
      <c r="V3808">
        <v>1.1000000000000001</v>
      </c>
      <c r="X3808">
        <v>65.2</v>
      </c>
      <c r="Y3808">
        <v>123.5</v>
      </c>
      <c r="BZ3808" t="s">
        <v>2649</v>
      </c>
      <c r="CD3808" s="3" t="s">
        <v>2791</v>
      </c>
      <c r="CE3808" s="3" t="s">
        <v>2791</v>
      </c>
    </row>
    <row r="3809" spans="1:83">
      <c r="A3809" t="s">
        <v>2176</v>
      </c>
      <c r="B3809">
        <v>42.5</v>
      </c>
      <c r="C3809">
        <v>0.81</v>
      </c>
      <c r="D3809">
        <v>8.9</v>
      </c>
      <c r="F3809">
        <v>17.399999999999999</v>
      </c>
      <c r="G3809" s="3">
        <f>F3809/Conversions!$C$4</f>
        <v>13.525068013991449</v>
      </c>
      <c r="H3809">
        <v>0.18</v>
      </c>
      <c r="I3809" s="3">
        <f>H3809/Conversions!$C$6</f>
        <v>0.13940520446096655</v>
      </c>
      <c r="J3809">
        <v>3.3</v>
      </c>
      <c r="K3809">
        <v>13.7</v>
      </c>
      <c r="L3809">
        <v>1.77</v>
      </c>
      <c r="M3809">
        <v>0.83</v>
      </c>
      <c r="U3809">
        <f t="shared" si="104"/>
        <v>89.390000000000015</v>
      </c>
      <c r="V3809">
        <v>13.9</v>
      </c>
      <c r="X3809">
        <v>75.3</v>
      </c>
      <c r="Y3809">
        <v>138.69999999999999</v>
      </c>
      <c r="BZ3809" t="s">
        <v>2649</v>
      </c>
      <c r="CD3809" s="3" t="s">
        <v>2791</v>
      </c>
      <c r="CE3809" s="3" t="s">
        <v>2791</v>
      </c>
    </row>
    <row r="3810" spans="1:83">
      <c r="A3810" t="s">
        <v>2176</v>
      </c>
      <c r="B3810">
        <v>55.1</v>
      </c>
      <c r="C3810">
        <v>0.95</v>
      </c>
      <c r="D3810">
        <v>12.2</v>
      </c>
      <c r="F3810">
        <v>18.8</v>
      </c>
      <c r="G3810" s="3">
        <f>F3810/Conversions!$C$4</f>
        <v>14.613291877186164</v>
      </c>
      <c r="H3810">
        <v>0.13</v>
      </c>
      <c r="I3810" s="3">
        <f>H3810/Conversions!$C$6</f>
        <v>0.10068153655514252</v>
      </c>
      <c r="J3810">
        <v>5.5</v>
      </c>
      <c r="K3810">
        <v>2.7</v>
      </c>
      <c r="L3810">
        <v>2.9</v>
      </c>
      <c r="M3810">
        <v>1.73</v>
      </c>
      <c r="U3810">
        <f t="shared" si="104"/>
        <v>100.01</v>
      </c>
      <c r="V3810">
        <v>11.3</v>
      </c>
      <c r="X3810">
        <v>14.8</v>
      </c>
      <c r="Y3810">
        <v>23.7</v>
      </c>
      <c r="BZ3810" t="s">
        <v>2649</v>
      </c>
      <c r="CD3810" s="3" t="s">
        <v>2791</v>
      </c>
      <c r="CE3810" s="3" t="s">
        <v>2791</v>
      </c>
    </row>
    <row r="3811" spans="1:83">
      <c r="A3811" t="s">
        <v>2176</v>
      </c>
      <c r="B3811">
        <v>52.2</v>
      </c>
      <c r="C3811">
        <v>0.98</v>
      </c>
      <c r="D3811">
        <v>11.6</v>
      </c>
      <c r="F3811">
        <v>20.100000000000001</v>
      </c>
      <c r="G3811" s="3">
        <f>F3811/Conversions!$C$4</f>
        <v>15.6237854644384</v>
      </c>
      <c r="H3811">
        <v>0.13</v>
      </c>
      <c r="I3811" s="3">
        <f>H3811/Conversions!$C$6</f>
        <v>0.10068153655514252</v>
      </c>
      <c r="J3811">
        <v>4.8</v>
      </c>
      <c r="K3811">
        <v>4.2</v>
      </c>
      <c r="L3811">
        <v>2.5499999999999998</v>
      </c>
      <c r="M3811">
        <v>1.29</v>
      </c>
      <c r="U3811">
        <f t="shared" si="104"/>
        <v>97.85</v>
      </c>
      <c r="V3811">
        <v>11.2</v>
      </c>
      <c r="X3811">
        <v>11.2</v>
      </c>
      <c r="Y3811">
        <v>218.5</v>
      </c>
      <c r="BZ3811" t="s">
        <v>2649</v>
      </c>
      <c r="CD3811" s="3" t="s">
        <v>2791</v>
      </c>
      <c r="CE3811" s="3" t="s">
        <v>2791</v>
      </c>
    </row>
    <row r="3812" spans="1:83">
      <c r="A3812" t="s">
        <v>2177</v>
      </c>
      <c r="B3812">
        <v>47.8</v>
      </c>
      <c r="C3812">
        <v>0.92</v>
      </c>
      <c r="D3812">
        <v>10.6</v>
      </c>
      <c r="F3812">
        <v>19.8</v>
      </c>
      <c r="G3812" s="3">
        <f>F3812/Conversions!$C$4</f>
        <v>15.390594636610961</v>
      </c>
      <c r="H3812">
        <v>0.15</v>
      </c>
      <c r="I3812" s="3">
        <f>H3812/Conversions!$C$6</f>
        <v>0.11617100371747212</v>
      </c>
      <c r="J3812">
        <v>4.2</v>
      </c>
      <c r="K3812">
        <v>4.2</v>
      </c>
      <c r="L3812">
        <v>2.64</v>
      </c>
      <c r="M3812">
        <v>1.05</v>
      </c>
      <c r="U3812">
        <f t="shared" si="104"/>
        <v>91.36</v>
      </c>
      <c r="X3812">
        <v>82.6</v>
      </c>
      <c r="BZ3812" t="s">
        <v>2649</v>
      </c>
      <c r="CD3812" s="3" t="s">
        <v>2791</v>
      </c>
      <c r="CE3812" s="3" t="s">
        <v>2791</v>
      </c>
    </row>
    <row r="3813" spans="1:83">
      <c r="A3813" t="s">
        <v>2177</v>
      </c>
      <c r="B3813">
        <v>49.6</v>
      </c>
      <c r="C3813">
        <v>0.95</v>
      </c>
      <c r="D3813">
        <v>11.2</v>
      </c>
      <c r="F3813">
        <v>19.3</v>
      </c>
      <c r="G3813" s="3">
        <f>F3813/Conversions!$C$4</f>
        <v>15.001943256898564</v>
      </c>
      <c r="H3813">
        <v>0.16</v>
      </c>
      <c r="I3813" s="3">
        <f>H3813/Conversions!$C$6</f>
        <v>0.12391573729863693</v>
      </c>
      <c r="J3813">
        <v>4</v>
      </c>
      <c r="K3813">
        <v>3.9</v>
      </c>
      <c r="L3813">
        <v>2.73</v>
      </c>
      <c r="M3813">
        <v>1.38</v>
      </c>
      <c r="U3813">
        <f t="shared" si="104"/>
        <v>93.22</v>
      </c>
      <c r="X3813">
        <v>82.4</v>
      </c>
      <c r="Y3813">
        <v>132.19999999999999</v>
      </c>
      <c r="BZ3813" t="s">
        <v>2649</v>
      </c>
      <c r="CD3813" s="3" t="s">
        <v>2791</v>
      </c>
      <c r="CE3813" s="3" t="s">
        <v>2791</v>
      </c>
    </row>
    <row r="3814" spans="1:83">
      <c r="A3814" t="s">
        <v>2178</v>
      </c>
      <c r="B3814">
        <v>42.3</v>
      </c>
      <c r="C3814">
        <v>0.89</v>
      </c>
      <c r="D3814">
        <v>8.3000000000000007</v>
      </c>
      <c r="F3814">
        <v>19.2</v>
      </c>
      <c r="G3814" s="3">
        <f>F3814/Conversions!$C$4</f>
        <v>14.924212980956082</v>
      </c>
      <c r="H3814">
        <v>0.15</v>
      </c>
      <c r="I3814" s="3">
        <f>H3814/Conversions!$C$6</f>
        <v>0.11617100371747212</v>
      </c>
      <c r="J3814">
        <v>3.5</v>
      </c>
      <c r="K3814">
        <v>9.6999999999999993</v>
      </c>
      <c r="L3814">
        <v>1.62</v>
      </c>
      <c r="M3814">
        <v>0.86</v>
      </c>
      <c r="U3814">
        <f t="shared" si="104"/>
        <v>86.52</v>
      </c>
      <c r="V3814">
        <v>7.7</v>
      </c>
      <c r="X3814">
        <v>93.4</v>
      </c>
      <c r="BZ3814" t="s">
        <v>2649</v>
      </c>
      <c r="CD3814" s="3" t="s">
        <v>2791</v>
      </c>
      <c r="CE3814" s="3" t="s">
        <v>2791</v>
      </c>
    </row>
    <row r="3815" spans="1:83">
      <c r="A3815" t="s">
        <v>2179</v>
      </c>
      <c r="B3815">
        <v>29.5</v>
      </c>
      <c r="C3815">
        <v>0.69</v>
      </c>
      <c r="D3815">
        <v>6.7</v>
      </c>
      <c r="F3815">
        <v>31.2</v>
      </c>
      <c r="G3815" s="3">
        <f>F3815/Conversions!$C$4</f>
        <v>24.251846094053633</v>
      </c>
      <c r="H3815">
        <v>0.18</v>
      </c>
      <c r="I3815" s="3">
        <f>H3815/Conversions!$C$6</f>
        <v>0.13940520446096655</v>
      </c>
      <c r="J3815">
        <v>2</v>
      </c>
      <c r="K3815">
        <v>12.4</v>
      </c>
      <c r="L3815">
        <v>1.8</v>
      </c>
      <c r="M3815">
        <v>0.68</v>
      </c>
      <c r="U3815">
        <f t="shared" si="104"/>
        <v>85.15</v>
      </c>
      <c r="V3815">
        <v>5.6</v>
      </c>
      <c r="X3815">
        <v>84.9</v>
      </c>
      <c r="BZ3815" t="s">
        <v>2649</v>
      </c>
      <c r="CD3815" s="3" t="s">
        <v>2791</v>
      </c>
      <c r="CE3815" s="3" t="s">
        <v>2791</v>
      </c>
    </row>
    <row r="3816" spans="1:83">
      <c r="A3816" t="s">
        <v>2180</v>
      </c>
      <c r="B3816">
        <v>31.4</v>
      </c>
      <c r="C3816">
        <v>0.62</v>
      </c>
      <c r="D3816">
        <v>6.9</v>
      </c>
      <c r="F3816">
        <v>14.9</v>
      </c>
      <c r="G3816" s="3">
        <f>F3816/Conversions!$C$4</f>
        <v>11.58181111542946</v>
      </c>
      <c r="H3816">
        <v>0.17</v>
      </c>
      <c r="I3816" s="3">
        <f>H3816/Conversions!$C$6</f>
        <v>0.13166047087980176</v>
      </c>
      <c r="J3816">
        <v>2.4</v>
      </c>
      <c r="K3816">
        <v>21.3</v>
      </c>
      <c r="L3816">
        <v>1.07</v>
      </c>
      <c r="M3816">
        <v>0.27</v>
      </c>
      <c r="U3816">
        <f t="shared" si="104"/>
        <v>79.03</v>
      </c>
      <c r="V3816">
        <v>11.4</v>
      </c>
      <c r="X3816">
        <v>82.5</v>
      </c>
      <c r="BZ3816" t="s">
        <v>2649</v>
      </c>
      <c r="CD3816" s="3" t="s">
        <v>2791</v>
      </c>
      <c r="CE3816" s="3" t="s">
        <v>2791</v>
      </c>
    </row>
    <row r="3817" spans="1:83">
      <c r="A3817" t="s">
        <v>2181</v>
      </c>
      <c r="B3817">
        <v>39.700000000000003</v>
      </c>
      <c r="C3817">
        <v>0.73</v>
      </c>
      <c r="D3817">
        <v>8</v>
      </c>
      <c r="F3817">
        <v>12.1</v>
      </c>
      <c r="G3817" s="3">
        <f>F3817/Conversions!$C$4</f>
        <v>9.4053633890400317</v>
      </c>
      <c r="H3817">
        <v>0.17</v>
      </c>
      <c r="I3817" s="3">
        <f>H3817/Conversions!$C$6</f>
        <v>0.13166047087980176</v>
      </c>
      <c r="J3817">
        <v>3.8</v>
      </c>
      <c r="K3817">
        <v>17.3</v>
      </c>
      <c r="L3817">
        <v>1.4</v>
      </c>
      <c r="M3817">
        <v>0.62</v>
      </c>
      <c r="U3817">
        <f t="shared" si="104"/>
        <v>83.82</v>
      </c>
      <c r="V3817">
        <v>13</v>
      </c>
      <c r="X3817">
        <v>8</v>
      </c>
      <c r="BZ3817" t="s">
        <v>2649</v>
      </c>
      <c r="CD3817" s="3" t="s">
        <v>2791</v>
      </c>
      <c r="CE3817" s="3" t="s">
        <v>2791</v>
      </c>
    </row>
    <row r="3818" spans="1:83">
      <c r="A3818" t="s">
        <v>2181</v>
      </c>
      <c r="B3818">
        <v>48.4</v>
      </c>
      <c r="C3818">
        <v>0.81</v>
      </c>
      <c r="D3818">
        <v>10.3</v>
      </c>
      <c r="F3818">
        <v>10.5</v>
      </c>
      <c r="G3818" s="3">
        <f>F3818/Conversions!$C$4</f>
        <v>8.1616789739603579</v>
      </c>
      <c r="H3818">
        <v>0.17</v>
      </c>
      <c r="I3818" s="3">
        <f>H3818/Conversions!$C$6</f>
        <v>0.13166047087980176</v>
      </c>
      <c r="J3818">
        <v>6</v>
      </c>
      <c r="K3818">
        <v>11.6</v>
      </c>
      <c r="L3818">
        <v>1.59</v>
      </c>
      <c r="M3818">
        <v>1.32</v>
      </c>
      <c r="U3818">
        <f t="shared" si="104"/>
        <v>90.69</v>
      </c>
      <c r="V3818">
        <v>8.4</v>
      </c>
      <c r="X3818">
        <v>93.7</v>
      </c>
      <c r="Y3818">
        <v>138.5</v>
      </c>
      <c r="BZ3818" t="s">
        <v>2649</v>
      </c>
      <c r="CD3818" s="3" t="s">
        <v>2791</v>
      </c>
      <c r="CE3818" s="3" t="s">
        <v>2791</v>
      </c>
    </row>
    <row r="3819" spans="1:83">
      <c r="A3819" t="s">
        <v>2182</v>
      </c>
      <c r="B3819">
        <v>49.1</v>
      </c>
      <c r="C3819">
        <v>0.94</v>
      </c>
      <c r="D3819">
        <v>11</v>
      </c>
      <c r="F3819">
        <v>18.5</v>
      </c>
      <c r="G3819" s="3">
        <f>F3819/Conversions!$C$4</f>
        <v>14.380101049358725</v>
      </c>
      <c r="H3819">
        <v>0.15</v>
      </c>
      <c r="I3819" s="3">
        <f>H3819/Conversions!$C$6</f>
        <v>0.11617100371747212</v>
      </c>
      <c r="J3819">
        <v>5.6</v>
      </c>
      <c r="K3819">
        <v>6.1</v>
      </c>
      <c r="L3819">
        <v>2.5099999999999998</v>
      </c>
      <c r="M3819">
        <v>0.8</v>
      </c>
      <c r="U3819">
        <f t="shared" si="104"/>
        <v>94.7</v>
      </c>
      <c r="V3819">
        <v>5.6</v>
      </c>
      <c r="X3819">
        <v>117</v>
      </c>
      <c r="Y3819">
        <v>21</v>
      </c>
      <c r="BZ3819" t="s">
        <v>2649</v>
      </c>
      <c r="CD3819" s="3" t="s">
        <v>2791</v>
      </c>
      <c r="CE3819" s="3" t="s">
        <v>2791</v>
      </c>
    </row>
    <row r="3820" spans="1:83">
      <c r="A3820" t="s">
        <v>2183</v>
      </c>
      <c r="B3820">
        <v>48.4</v>
      </c>
      <c r="C3820">
        <v>0.92</v>
      </c>
      <c r="D3820">
        <v>11.8</v>
      </c>
      <c r="F3820">
        <v>14.7</v>
      </c>
      <c r="G3820" s="3">
        <f>F3820/Conversions!$C$4</f>
        <v>11.426350563544501</v>
      </c>
      <c r="H3820">
        <v>0.16</v>
      </c>
      <c r="I3820" s="3">
        <f>H3820/Conversions!$C$6</f>
        <v>0.12391573729863693</v>
      </c>
      <c r="J3820">
        <v>5.6</v>
      </c>
      <c r="K3820">
        <v>11.1</v>
      </c>
      <c r="L3820">
        <v>1.99</v>
      </c>
      <c r="M3820">
        <v>0.92</v>
      </c>
      <c r="U3820">
        <f t="shared" ref="U3820:U3883" si="105">SUM(J3820:M3820,H3820,B3820:F3820)</f>
        <v>95.59</v>
      </c>
      <c r="V3820">
        <v>2.1</v>
      </c>
      <c r="X3820">
        <v>74.8</v>
      </c>
      <c r="Y3820">
        <v>141.30000000000001</v>
      </c>
      <c r="BZ3820" t="s">
        <v>2649</v>
      </c>
      <c r="CD3820" s="3" t="s">
        <v>2791</v>
      </c>
      <c r="CE3820" s="3" t="s">
        <v>2791</v>
      </c>
    </row>
    <row r="3821" spans="1:83">
      <c r="A3821" t="s">
        <v>2184</v>
      </c>
      <c r="B3821">
        <v>53.4</v>
      </c>
      <c r="C3821">
        <v>0.95</v>
      </c>
      <c r="D3821">
        <v>11.7</v>
      </c>
      <c r="F3821">
        <v>14.3</v>
      </c>
      <c r="G3821" s="3">
        <f>F3821/Conversions!$C$4</f>
        <v>11.115429459774584</v>
      </c>
      <c r="H3821">
        <v>0.14000000000000001</v>
      </c>
      <c r="I3821" s="3">
        <f>H3821/Conversions!$C$6</f>
        <v>0.10842627013630733</v>
      </c>
      <c r="J3821">
        <v>6</v>
      </c>
      <c r="K3821">
        <v>5.8</v>
      </c>
      <c r="L3821">
        <v>2.39</v>
      </c>
      <c r="M3821">
        <v>1.28</v>
      </c>
      <c r="U3821">
        <f t="shared" si="105"/>
        <v>95.960000000000008</v>
      </c>
      <c r="V3821">
        <v>17.7</v>
      </c>
      <c r="X3821">
        <v>75.900000000000006</v>
      </c>
      <c r="Y3821">
        <v>14.9</v>
      </c>
      <c r="BZ3821" t="s">
        <v>2649</v>
      </c>
      <c r="CD3821" s="3" t="s">
        <v>2791</v>
      </c>
      <c r="CE3821" s="3" t="s">
        <v>2791</v>
      </c>
    </row>
    <row r="3822" spans="1:83">
      <c r="A3822" t="s">
        <v>2185</v>
      </c>
      <c r="B3822">
        <v>50.2</v>
      </c>
      <c r="C3822">
        <v>1.06</v>
      </c>
      <c r="D3822">
        <v>12.2</v>
      </c>
      <c r="F3822">
        <v>17.899999999999999</v>
      </c>
      <c r="G3822" s="3">
        <f>F3822/Conversions!$C$4</f>
        <v>13.913719393703847</v>
      </c>
      <c r="H3822">
        <v>0.13</v>
      </c>
      <c r="I3822" s="3">
        <f>H3822/Conversions!$C$6</f>
        <v>0.10068153655514252</v>
      </c>
      <c r="J3822">
        <v>5.5</v>
      </c>
      <c r="K3822">
        <v>5.6</v>
      </c>
      <c r="L3822">
        <v>2.57</v>
      </c>
      <c r="M3822">
        <v>1.04</v>
      </c>
      <c r="U3822">
        <f t="shared" si="105"/>
        <v>96.200000000000017</v>
      </c>
      <c r="BZ3822" t="s">
        <v>2649</v>
      </c>
      <c r="CD3822" s="3" t="s">
        <v>2791</v>
      </c>
      <c r="CE3822" s="3" t="s">
        <v>2791</v>
      </c>
    </row>
    <row r="3823" spans="1:83">
      <c r="A3823" t="s">
        <v>2185</v>
      </c>
      <c r="B3823">
        <v>10.7</v>
      </c>
      <c r="C3823">
        <v>0.67</v>
      </c>
      <c r="D3823">
        <v>3.6</v>
      </c>
      <c r="F3823">
        <v>45.3</v>
      </c>
      <c r="G3823" s="3">
        <f>F3823/Conversions!$C$4</f>
        <v>35.211815001943258</v>
      </c>
      <c r="H3823">
        <v>0.16</v>
      </c>
      <c r="I3823" s="3">
        <f>H3823/Conversions!$C$6</f>
        <v>0.12391573729863693</v>
      </c>
      <c r="J3823">
        <v>1.8</v>
      </c>
      <c r="K3823">
        <v>16.2</v>
      </c>
      <c r="L3823">
        <v>1.21</v>
      </c>
      <c r="M3823">
        <v>0.02</v>
      </c>
      <c r="U3823">
        <f t="shared" si="105"/>
        <v>79.66</v>
      </c>
      <c r="BZ3823" t="s">
        <v>2649</v>
      </c>
      <c r="CD3823" s="3" t="s">
        <v>2791</v>
      </c>
      <c r="CE3823" s="3" t="s">
        <v>2791</v>
      </c>
    </row>
    <row r="3824" spans="1:83">
      <c r="A3824" t="s">
        <v>2185</v>
      </c>
      <c r="B3824">
        <v>44.2</v>
      </c>
      <c r="C3824">
        <v>0.71</v>
      </c>
      <c r="D3824">
        <v>8.3000000000000007</v>
      </c>
      <c r="F3824">
        <v>10.7</v>
      </c>
      <c r="G3824" s="3">
        <f>F3824/Conversions!$C$4</f>
        <v>8.3171395258453167</v>
      </c>
      <c r="H3824">
        <v>0.14000000000000001</v>
      </c>
      <c r="I3824" s="3">
        <f>H3824/Conversions!$C$6</f>
        <v>0.10842627013630733</v>
      </c>
      <c r="J3824">
        <v>3.1</v>
      </c>
      <c r="K3824">
        <v>16</v>
      </c>
      <c r="L3824">
        <v>1.92</v>
      </c>
      <c r="M3824">
        <v>0.57999999999999996</v>
      </c>
      <c r="U3824">
        <f t="shared" si="105"/>
        <v>85.649999999999991</v>
      </c>
      <c r="BZ3824" t="s">
        <v>2649</v>
      </c>
      <c r="CD3824" s="3" t="s">
        <v>2791</v>
      </c>
      <c r="CE3824" s="3" t="s">
        <v>2791</v>
      </c>
    </row>
    <row r="3825" spans="1:83">
      <c r="A3825" t="s">
        <v>2185</v>
      </c>
      <c r="B3825">
        <v>54.6</v>
      </c>
      <c r="C3825">
        <v>0.83</v>
      </c>
      <c r="D3825">
        <v>11.7</v>
      </c>
      <c r="F3825">
        <v>7.3</v>
      </c>
      <c r="G3825" s="3">
        <f>F3825/Conversions!$C$4</f>
        <v>5.6743101438010104</v>
      </c>
      <c r="H3825">
        <v>0.15</v>
      </c>
      <c r="I3825" s="3">
        <f>H3825/Conversions!$C$6</f>
        <v>0.11617100371747212</v>
      </c>
      <c r="J3825">
        <v>5.0999999999999996</v>
      </c>
      <c r="K3825">
        <v>8.6</v>
      </c>
      <c r="L3825">
        <v>2.62</v>
      </c>
      <c r="M3825">
        <v>1.1200000000000001</v>
      </c>
      <c r="U3825">
        <f t="shared" si="105"/>
        <v>92.02</v>
      </c>
      <c r="BZ3825" t="s">
        <v>2649</v>
      </c>
      <c r="CD3825" s="3" t="s">
        <v>2791</v>
      </c>
      <c r="CE3825" s="3" t="s">
        <v>2791</v>
      </c>
    </row>
    <row r="3826" spans="1:83">
      <c r="A3826" t="s">
        <v>2186</v>
      </c>
      <c r="B3826">
        <v>51.2</v>
      </c>
      <c r="C3826">
        <v>0.96</v>
      </c>
      <c r="D3826">
        <v>9.8000000000000007</v>
      </c>
      <c r="F3826">
        <v>17.100000000000001</v>
      </c>
      <c r="G3826" s="3">
        <f>F3826/Conversions!$C$4</f>
        <v>13.291877186164012</v>
      </c>
      <c r="H3826">
        <v>0.14000000000000001</v>
      </c>
      <c r="I3826" s="3">
        <f>H3826/Conversions!$C$6</f>
        <v>0.10842627013630733</v>
      </c>
      <c r="J3826">
        <v>9.1</v>
      </c>
      <c r="K3826">
        <v>4.0999999999999996</v>
      </c>
      <c r="L3826">
        <v>2.2999999999999998</v>
      </c>
      <c r="M3826">
        <v>1.72</v>
      </c>
      <c r="U3826">
        <f t="shared" si="105"/>
        <v>96.419999999999987</v>
      </c>
      <c r="V3826">
        <v>14.7</v>
      </c>
      <c r="X3826">
        <v>14.8</v>
      </c>
      <c r="Y3826">
        <v>129</v>
      </c>
      <c r="BZ3826" t="s">
        <v>2649</v>
      </c>
      <c r="CD3826" s="3" t="s">
        <v>2791</v>
      </c>
      <c r="CE3826" s="3" t="s">
        <v>2791</v>
      </c>
    </row>
    <row r="3827" spans="1:83">
      <c r="A3827" t="s">
        <v>2187</v>
      </c>
      <c r="B3827">
        <v>25.4</v>
      </c>
      <c r="C3827">
        <v>0.62</v>
      </c>
      <c r="D3827">
        <v>6.1</v>
      </c>
      <c r="F3827">
        <v>11.2</v>
      </c>
      <c r="G3827" s="3">
        <f>F3827/Conversions!$C$4</f>
        <v>8.7057909055577145</v>
      </c>
      <c r="H3827">
        <v>0.27</v>
      </c>
      <c r="I3827" s="3">
        <f>H3827/Conversions!$C$6</f>
        <v>0.20910780669144985</v>
      </c>
      <c r="J3827">
        <v>1.7</v>
      </c>
      <c r="K3827">
        <v>23</v>
      </c>
      <c r="L3827">
        <v>1.82</v>
      </c>
      <c r="M3827">
        <v>0.23</v>
      </c>
      <c r="U3827">
        <f t="shared" si="105"/>
        <v>70.34</v>
      </c>
      <c r="BZ3827" t="s">
        <v>2649</v>
      </c>
      <c r="CD3827" s="3" t="s">
        <v>2791</v>
      </c>
      <c r="CE3827" s="3" t="s">
        <v>2791</v>
      </c>
    </row>
    <row r="3828" spans="1:83">
      <c r="A3828" t="s">
        <v>2188</v>
      </c>
      <c r="B3828">
        <v>47</v>
      </c>
      <c r="C3828">
        <v>1.1000000000000001</v>
      </c>
      <c r="D3828">
        <v>9.9</v>
      </c>
      <c r="F3828">
        <v>17.600000000000001</v>
      </c>
      <c r="G3828" s="3">
        <f>F3828/Conversions!$C$4</f>
        <v>13.68052856587641</v>
      </c>
      <c r="H3828">
        <v>0.13</v>
      </c>
      <c r="I3828" s="3">
        <f>H3828/Conversions!$C$6</f>
        <v>0.10068153655514252</v>
      </c>
      <c r="J3828">
        <v>5.0999999999999996</v>
      </c>
      <c r="K3828">
        <v>8</v>
      </c>
      <c r="L3828">
        <v>1.9</v>
      </c>
      <c r="M3828">
        <v>0.76</v>
      </c>
      <c r="U3828">
        <f t="shared" si="105"/>
        <v>91.490000000000009</v>
      </c>
      <c r="BZ3828" t="s">
        <v>2649</v>
      </c>
      <c r="CD3828" s="3" t="s">
        <v>2791</v>
      </c>
      <c r="CE3828" s="3" t="s">
        <v>2791</v>
      </c>
    </row>
    <row r="3829" spans="1:83">
      <c r="A3829" t="s">
        <v>2188</v>
      </c>
      <c r="B3829">
        <v>10.7</v>
      </c>
      <c r="C3829">
        <v>0.69</v>
      </c>
      <c r="D3829">
        <v>3.8</v>
      </c>
      <c r="F3829">
        <v>46.3</v>
      </c>
      <c r="G3829" s="3">
        <f>F3829/Conversions!$C$4</f>
        <v>35.98911776136805</v>
      </c>
      <c r="H3829">
        <v>0.15</v>
      </c>
      <c r="I3829" s="3">
        <f>H3829/Conversions!$C$6</f>
        <v>0.11617100371747212</v>
      </c>
      <c r="J3829">
        <v>2</v>
      </c>
      <c r="K3829">
        <v>12.2</v>
      </c>
      <c r="L3829">
        <v>1.26</v>
      </c>
      <c r="M3829">
        <v>0.01</v>
      </c>
      <c r="U3829">
        <f t="shared" si="105"/>
        <v>77.11</v>
      </c>
      <c r="BZ3829" t="s">
        <v>2649</v>
      </c>
      <c r="CD3829" s="3" t="s">
        <v>2791</v>
      </c>
      <c r="CE3829" s="3" t="s">
        <v>2791</v>
      </c>
    </row>
    <row r="3830" spans="1:83">
      <c r="A3830" t="s">
        <v>2189</v>
      </c>
      <c r="B3830">
        <v>11.2</v>
      </c>
      <c r="C3830">
        <v>0.65</v>
      </c>
      <c r="D3830">
        <v>4.4000000000000004</v>
      </c>
      <c r="F3830">
        <v>45.5</v>
      </c>
      <c r="G3830" s="3">
        <f>F3830/Conversions!$C$4</f>
        <v>35.367275553828215</v>
      </c>
      <c r="H3830">
        <v>0.14000000000000001</v>
      </c>
      <c r="I3830" s="3">
        <f>H3830/Conversions!$C$6</f>
        <v>0.10842627013630733</v>
      </c>
      <c r="J3830">
        <v>1.9</v>
      </c>
      <c r="K3830">
        <v>16.2</v>
      </c>
      <c r="L3830">
        <v>0.97</v>
      </c>
      <c r="M3830">
        <v>0.02</v>
      </c>
      <c r="U3830">
        <f t="shared" si="105"/>
        <v>80.97999999999999</v>
      </c>
      <c r="BZ3830" t="s">
        <v>2649</v>
      </c>
      <c r="CD3830" s="3" t="s">
        <v>2791</v>
      </c>
      <c r="CE3830" s="3" t="s">
        <v>2791</v>
      </c>
    </row>
    <row r="3831" spans="1:83">
      <c r="A3831" t="s">
        <v>2190</v>
      </c>
      <c r="B3831">
        <v>9.5</v>
      </c>
      <c r="C3831">
        <v>0.6</v>
      </c>
      <c r="D3831">
        <v>3.6</v>
      </c>
      <c r="F3831">
        <v>46.3</v>
      </c>
      <c r="G3831" s="3">
        <f>F3831/Conversions!$C$4</f>
        <v>35.98911776136805</v>
      </c>
      <c r="H3831">
        <v>0.18</v>
      </c>
      <c r="I3831" s="3">
        <f>H3831/Conversions!$C$6</f>
        <v>0.13940520446096655</v>
      </c>
      <c r="J3831">
        <v>1.8</v>
      </c>
      <c r="K3831">
        <v>17.899999999999999</v>
      </c>
      <c r="L3831">
        <v>1.1200000000000001</v>
      </c>
      <c r="M3831">
        <v>0.02</v>
      </c>
      <c r="U3831">
        <f t="shared" si="105"/>
        <v>81.02</v>
      </c>
      <c r="BZ3831" t="s">
        <v>2649</v>
      </c>
      <c r="CD3831" s="3" t="s">
        <v>2791</v>
      </c>
      <c r="CE3831" s="3" t="s">
        <v>2791</v>
      </c>
    </row>
    <row r="3832" spans="1:83">
      <c r="A3832" t="s">
        <v>2191</v>
      </c>
      <c r="B3832">
        <v>58.1</v>
      </c>
      <c r="C3832">
        <v>1.04</v>
      </c>
      <c r="D3832">
        <v>11.2</v>
      </c>
      <c r="F3832">
        <v>11.4</v>
      </c>
      <c r="G3832" s="3">
        <f>F3832/Conversions!$C$4</f>
        <v>8.8612514574426751</v>
      </c>
      <c r="H3832">
        <v>0.13</v>
      </c>
      <c r="I3832" s="3">
        <f>H3832/Conversions!$C$6</f>
        <v>0.10068153655514252</v>
      </c>
      <c r="J3832">
        <v>3.9</v>
      </c>
      <c r="K3832">
        <v>3.8</v>
      </c>
      <c r="L3832">
        <v>4.2</v>
      </c>
      <c r="M3832">
        <v>1.55</v>
      </c>
      <c r="U3832">
        <f t="shared" si="105"/>
        <v>95.320000000000022</v>
      </c>
      <c r="V3832">
        <v>1.9</v>
      </c>
      <c r="X3832">
        <v>14.3</v>
      </c>
      <c r="Y3832">
        <v>135.6</v>
      </c>
      <c r="BZ3832" t="s">
        <v>2649</v>
      </c>
      <c r="CD3832" s="3" t="s">
        <v>2791</v>
      </c>
      <c r="CE3832" s="3" t="s">
        <v>2791</v>
      </c>
    </row>
    <row r="3833" spans="1:83">
      <c r="A3833" t="s">
        <v>2191</v>
      </c>
      <c r="B3833">
        <v>38.799999999999997</v>
      </c>
      <c r="C3833">
        <v>0.69</v>
      </c>
      <c r="D3833">
        <v>6.9</v>
      </c>
      <c r="F3833">
        <v>10.8</v>
      </c>
      <c r="G3833" s="3">
        <f>F3833/Conversions!$C$4</f>
        <v>8.394869801787797</v>
      </c>
      <c r="H3833">
        <v>0.13</v>
      </c>
      <c r="I3833" s="3">
        <f>H3833/Conversions!$C$6</f>
        <v>0.10068153655514252</v>
      </c>
      <c r="J3833">
        <v>4</v>
      </c>
      <c r="K3833">
        <v>19.2</v>
      </c>
      <c r="L3833">
        <v>1.7</v>
      </c>
      <c r="M3833">
        <v>0.34</v>
      </c>
      <c r="U3833">
        <f t="shared" si="105"/>
        <v>82.559999999999988</v>
      </c>
      <c r="V3833">
        <v>2</v>
      </c>
      <c r="X3833">
        <v>46.6</v>
      </c>
      <c r="Y3833">
        <v>179.8</v>
      </c>
      <c r="BZ3833" t="s">
        <v>2649</v>
      </c>
      <c r="CD3833" s="3" t="s">
        <v>2791</v>
      </c>
      <c r="CE3833" s="3" t="s">
        <v>2791</v>
      </c>
    </row>
    <row r="3834" spans="1:83">
      <c r="A3834" t="s">
        <v>2192</v>
      </c>
      <c r="B3834">
        <v>45.1</v>
      </c>
      <c r="C3834">
        <v>1.2</v>
      </c>
      <c r="D3834">
        <v>9.4</v>
      </c>
      <c r="F3834">
        <v>18.8</v>
      </c>
      <c r="G3834" s="3">
        <f>F3834/Conversions!$C$4</f>
        <v>14.613291877186164</v>
      </c>
      <c r="H3834">
        <v>0.13</v>
      </c>
      <c r="I3834" s="3">
        <f>H3834/Conversions!$C$6</f>
        <v>0.10068153655514252</v>
      </c>
      <c r="J3834">
        <v>4.2</v>
      </c>
      <c r="K3834">
        <v>6.1</v>
      </c>
      <c r="L3834">
        <v>2.2400000000000002</v>
      </c>
      <c r="M3834">
        <v>0.9</v>
      </c>
      <c r="U3834">
        <f t="shared" si="105"/>
        <v>88.070000000000007</v>
      </c>
      <c r="V3834">
        <v>11.6</v>
      </c>
      <c r="X3834">
        <v>67.2</v>
      </c>
      <c r="Y3834">
        <v>141.6</v>
      </c>
      <c r="BZ3834" t="s">
        <v>2649</v>
      </c>
      <c r="CD3834" s="3" t="s">
        <v>2791</v>
      </c>
      <c r="CE3834" s="3" t="s">
        <v>2791</v>
      </c>
    </row>
    <row r="3835" spans="1:83">
      <c r="A3835" t="s">
        <v>2193</v>
      </c>
      <c r="B3835">
        <v>29.5</v>
      </c>
      <c r="C3835">
        <v>0.72</v>
      </c>
      <c r="D3835">
        <v>5.8</v>
      </c>
      <c r="F3835">
        <v>22.5</v>
      </c>
      <c r="G3835" s="3">
        <f>F3835/Conversions!$C$4</f>
        <v>17.489312087057911</v>
      </c>
      <c r="H3835">
        <v>0.13</v>
      </c>
      <c r="I3835" s="3">
        <f>H3835/Conversions!$C$6</f>
        <v>0.10068153655514252</v>
      </c>
      <c r="J3835">
        <v>3.4</v>
      </c>
      <c r="K3835">
        <v>17.8</v>
      </c>
      <c r="L3835">
        <v>1.2</v>
      </c>
      <c r="M3835">
        <v>0.21</v>
      </c>
      <c r="U3835">
        <f t="shared" si="105"/>
        <v>81.259999999999991</v>
      </c>
      <c r="Y3835">
        <v>259.89999999999998</v>
      </c>
      <c r="BZ3835" t="s">
        <v>2649</v>
      </c>
      <c r="CD3835" s="3" t="s">
        <v>2791</v>
      </c>
      <c r="CE3835" s="3" t="s">
        <v>2791</v>
      </c>
    </row>
    <row r="3836" spans="1:83">
      <c r="A3836" t="s">
        <v>2194</v>
      </c>
      <c r="B3836">
        <v>29.2</v>
      </c>
      <c r="C3836">
        <v>0.69</v>
      </c>
      <c r="D3836">
        <v>7.1</v>
      </c>
      <c r="F3836">
        <v>38.1</v>
      </c>
      <c r="G3836" s="3">
        <f>F3836/Conversions!$C$4</f>
        <v>29.615235134084728</v>
      </c>
      <c r="H3836">
        <v>0.43</v>
      </c>
      <c r="I3836" s="3">
        <f>H3836/Conversions!$C$6</f>
        <v>0.33302354399008677</v>
      </c>
      <c r="J3836">
        <v>2.2000000000000002</v>
      </c>
      <c r="K3836">
        <v>4.7</v>
      </c>
      <c r="L3836">
        <v>2.33</v>
      </c>
      <c r="M3836">
        <v>0.78</v>
      </c>
      <c r="U3836">
        <f t="shared" si="105"/>
        <v>85.53</v>
      </c>
      <c r="BZ3836" t="s">
        <v>2649</v>
      </c>
      <c r="CD3836" s="3" t="s">
        <v>2791</v>
      </c>
      <c r="CE3836" s="3" t="s">
        <v>2791</v>
      </c>
    </row>
    <row r="3837" spans="1:83">
      <c r="A3837" t="s">
        <v>2195</v>
      </c>
      <c r="B3837">
        <v>18.399999999999999</v>
      </c>
      <c r="C3837">
        <v>0.57999999999999996</v>
      </c>
      <c r="D3837">
        <v>5</v>
      </c>
      <c r="F3837">
        <v>35.299999999999997</v>
      </c>
      <c r="G3837" s="3">
        <f>F3837/Conversions!$C$4</f>
        <v>27.438787407695294</v>
      </c>
      <c r="H3837">
        <v>0.14000000000000001</v>
      </c>
      <c r="I3837" s="3">
        <f>H3837/Conversions!$C$6</f>
        <v>0.10842627013630733</v>
      </c>
      <c r="J3837">
        <v>1.7</v>
      </c>
      <c r="K3837">
        <v>20.399999999999999</v>
      </c>
      <c r="L3837">
        <v>0.92</v>
      </c>
      <c r="M3837">
        <v>0.12</v>
      </c>
      <c r="U3837">
        <f t="shared" si="105"/>
        <v>82.56</v>
      </c>
      <c r="V3837">
        <v>5.6</v>
      </c>
      <c r="Y3837">
        <v>149.80000000000001</v>
      </c>
      <c r="BZ3837" t="s">
        <v>2649</v>
      </c>
      <c r="CD3837" s="3" t="s">
        <v>2791</v>
      </c>
      <c r="CE3837" s="3" t="s">
        <v>2791</v>
      </c>
    </row>
    <row r="3838" spans="1:83">
      <c r="A3838" t="s">
        <v>2196</v>
      </c>
      <c r="B3838">
        <v>47.2</v>
      </c>
      <c r="C3838">
        <v>0.72</v>
      </c>
      <c r="D3838">
        <v>8</v>
      </c>
      <c r="F3838">
        <v>16.5</v>
      </c>
      <c r="G3838" s="3">
        <f>F3838/Conversions!$C$4</f>
        <v>12.825495530509134</v>
      </c>
      <c r="H3838">
        <v>0.14000000000000001</v>
      </c>
      <c r="I3838" s="3">
        <f>H3838/Conversions!$C$6</f>
        <v>0.10842627013630733</v>
      </c>
      <c r="J3838">
        <v>4.2</v>
      </c>
      <c r="K3838">
        <v>6.5</v>
      </c>
      <c r="L3838">
        <v>1.47</v>
      </c>
      <c r="M3838">
        <v>0.37</v>
      </c>
      <c r="U3838">
        <f t="shared" si="105"/>
        <v>85.1</v>
      </c>
      <c r="V3838">
        <v>5.0999999999999996</v>
      </c>
      <c r="BZ3838" t="s">
        <v>2649</v>
      </c>
      <c r="CD3838" s="3" t="s">
        <v>2791</v>
      </c>
      <c r="CE3838" s="3" t="s">
        <v>2791</v>
      </c>
    </row>
    <row r="3839" spans="1:83">
      <c r="A3839" t="s">
        <v>2196</v>
      </c>
      <c r="B3839">
        <v>50.8</v>
      </c>
      <c r="C3839">
        <v>0.8</v>
      </c>
      <c r="D3839">
        <v>8.5</v>
      </c>
      <c r="F3839">
        <v>16.5</v>
      </c>
      <c r="G3839" s="3">
        <f>F3839/Conversions!$C$4</f>
        <v>12.825495530509134</v>
      </c>
      <c r="H3839">
        <v>0.15</v>
      </c>
      <c r="I3839" s="3">
        <f>H3839/Conversions!$C$6</f>
        <v>0.11617100371747212</v>
      </c>
      <c r="J3839">
        <v>4.5</v>
      </c>
      <c r="K3839">
        <v>3.6</v>
      </c>
      <c r="L3839">
        <v>1.66</v>
      </c>
      <c r="M3839">
        <v>0.39</v>
      </c>
      <c r="U3839">
        <f t="shared" si="105"/>
        <v>86.899999999999991</v>
      </c>
      <c r="BZ3839" t="s">
        <v>2649</v>
      </c>
      <c r="CD3839" s="3" t="s">
        <v>2791</v>
      </c>
      <c r="CE3839" s="3" t="s">
        <v>2791</v>
      </c>
    </row>
    <row r="3840" spans="1:83">
      <c r="A3840" t="s">
        <v>2196</v>
      </c>
      <c r="B3840">
        <v>49.1</v>
      </c>
      <c r="C3840">
        <v>0.78</v>
      </c>
      <c r="D3840">
        <v>8.1999999999999993</v>
      </c>
      <c r="F3840">
        <v>16.7</v>
      </c>
      <c r="G3840" s="3">
        <f>F3840/Conversions!$C$4</f>
        <v>12.980956082394092</v>
      </c>
      <c r="H3840">
        <v>0.13</v>
      </c>
      <c r="I3840" s="3">
        <f>H3840/Conversions!$C$6</f>
        <v>0.10068153655514252</v>
      </c>
      <c r="J3840">
        <v>4.3</v>
      </c>
      <c r="K3840">
        <v>4.5</v>
      </c>
      <c r="L3840">
        <v>1.48</v>
      </c>
      <c r="M3840">
        <v>0.38</v>
      </c>
      <c r="U3840">
        <f t="shared" si="105"/>
        <v>85.570000000000007</v>
      </c>
      <c r="BZ3840" t="s">
        <v>2649</v>
      </c>
      <c r="CD3840" s="3" t="s">
        <v>2791</v>
      </c>
      <c r="CE3840" s="3" t="s">
        <v>2791</v>
      </c>
    </row>
    <row r="3841" spans="1:83">
      <c r="A3841" t="s">
        <v>2197</v>
      </c>
      <c r="B3841">
        <v>8.6999999999999993</v>
      </c>
      <c r="C3841">
        <v>0.59</v>
      </c>
      <c r="D3841">
        <v>3.7</v>
      </c>
      <c r="F3841">
        <v>47.3</v>
      </c>
      <c r="G3841" s="3">
        <f>F3841/Conversions!$C$4</f>
        <v>36.766420520792849</v>
      </c>
      <c r="H3841">
        <v>0.16</v>
      </c>
      <c r="I3841" s="3">
        <f>H3841/Conversions!$C$6</f>
        <v>0.12391573729863693</v>
      </c>
      <c r="J3841">
        <v>1.6</v>
      </c>
      <c r="K3841">
        <v>19</v>
      </c>
      <c r="L3841">
        <v>0.79</v>
      </c>
      <c r="M3841">
        <v>0.03</v>
      </c>
      <c r="U3841">
        <f t="shared" si="105"/>
        <v>81.87</v>
      </c>
      <c r="BZ3841" t="s">
        <v>2649</v>
      </c>
      <c r="CD3841" s="3" t="s">
        <v>2791</v>
      </c>
      <c r="CE3841" s="3" t="s">
        <v>2791</v>
      </c>
    </row>
    <row r="3842" spans="1:83">
      <c r="A3842" t="s">
        <v>2197</v>
      </c>
      <c r="B3842">
        <v>50.9</v>
      </c>
      <c r="C3842">
        <v>1.17</v>
      </c>
      <c r="D3842">
        <v>12.5</v>
      </c>
      <c r="F3842">
        <v>21.3</v>
      </c>
      <c r="G3842" s="3">
        <f>F3842/Conversions!$C$4</f>
        <v>16.556548775748155</v>
      </c>
      <c r="H3842">
        <v>0.49</v>
      </c>
      <c r="I3842" s="3">
        <f>H3842/Conversions!$C$6</f>
        <v>0.3794919454770756</v>
      </c>
      <c r="J3842">
        <v>5</v>
      </c>
      <c r="K3842">
        <v>2.2999999999999998</v>
      </c>
      <c r="L3842">
        <v>2.8</v>
      </c>
      <c r="M3842">
        <v>1.03</v>
      </c>
      <c r="U3842">
        <f t="shared" si="105"/>
        <v>97.49</v>
      </c>
      <c r="V3842">
        <v>2.9</v>
      </c>
      <c r="X3842">
        <v>117.1</v>
      </c>
      <c r="BZ3842" t="s">
        <v>2649</v>
      </c>
      <c r="CD3842" s="3" t="s">
        <v>2791</v>
      </c>
      <c r="CE3842" s="3" t="s">
        <v>2791</v>
      </c>
    </row>
    <row r="3843" spans="1:83">
      <c r="A3843" t="s">
        <v>2198</v>
      </c>
      <c r="B3843">
        <v>46.2</v>
      </c>
      <c r="C3843">
        <v>0.93</v>
      </c>
      <c r="D3843">
        <v>10.6</v>
      </c>
      <c r="F3843">
        <v>18.2</v>
      </c>
      <c r="G3843" s="3">
        <f>F3843/Conversions!$C$4</f>
        <v>14.146910221531286</v>
      </c>
      <c r="H3843">
        <v>0.16</v>
      </c>
      <c r="I3843" s="3">
        <f>H3843/Conversions!$C$6</f>
        <v>0.12391573729863693</v>
      </c>
      <c r="J3843">
        <v>9.9</v>
      </c>
      <c r="K3843">
        <v>5.8</v>
      </c>
      <c r="L3843">
        <v>2.16</v>
      </c>
      <c r="M3843">
        <v>1.2</v>
      </c>
      <c r="U3843">
        <f t="shared" si="105"/>
        <v>95.15</v>
      </c>
      <c r="V3843">
        <v>8.6999999999999993</v>
      </c>
      <c r="X3843">
        <v>44</v>
      </c>
      <c r="Y3843">
        <v>249.7</v>
      </c>
      <c r="BZ3843" t="s">
        <v>2649</v>
      </c>
      <c r="CD3843" s="3" t="s">
        <v>2791</v>
      </c>
      <c r="CE3843" s="3" t="s">
        <v>2791</v>
      </c>
    </row>
    <row r="3844" spans="1:83">
      <c r="A3844" t="s">
        <v>2199</v>
      </c>
      <c r="B3844">
        <v>14</v>
      </c>
      <c r="C3844">
        <v>0.74</v>
      </c>
      <c r="D3844">
        <v>5.0999999999999996</v>
      </c>
      <c r="F3844">
        <v>45.7</v>
      </c>
      <c r="G3844" s="3">
        <f>F3844/Conversions!$C$4</f>
        <v>35.522736105713179</v>
      </c>
      <c r="H3844">
        <v>0.14000000000000001</v>
      </c>
      <c r="I3844" s="3">
        <f>H3844/Conversions!$C$6</f>
        <v>0.10842627013630733</v>
      </c>
      <c r="J3844">
        <v>1.7</v>
      </c>
      <c r="K3844">
        <v>11.9</v>
      </c>
      <c r="L3844">
        <v>1</v>
      </c>
      <c r="M3844">
        <v>0.21</v>
      </c>
      <c r="U3844">
        <f t="shared" si="105"/>
        <v>80.490000000000009</v>
      </c>
      <c r="BZ3844" t="s">
        <v>2649</v>
      </c>
      <c r="CD3844" s="3" t="s">
        <v>2791</v>
      </c>
      <c r="CE3844" s="3" t="s">
        <v>2791</v>
      </c>
    </row>
    <row r="3845" spans="1:83">
      <c r="A3845" t="s">
        <v>2199</v>
      </c>
      <c r="B3845">
        <v>56.7</v>
      </c>
      <c r="C3845">
        <v>1.56</v>
      </c>
      <c r="D3845">
        <v>13.6</v>
      </c>
      <c r="F3845">
        <v>16.5</v>
      </c>
      <c r="G3845" s="3">
        <f>F3845/Conversions!$C$4</f>
        <v>12.825495530509134</v>
      </c>
      <c r="H3845">
        <v>0.14000000000000001</v>
      </c>
      <c r="I3845" s="3">
        <f>H3845/Conversions!$C$6</f>
        <v>0.10842627013630733</v>
      </c>
      <c r="J3845">
        <v>3.8</v>
      </c>
      <c r="K3845">
        <v>2.2000000000000002</v>
      </c>
      <c r="L3845">
        <v>3.89</v>
      </c>
      <c r="M3845">
        <v>1.02</v>
      </c>
      <c r="U3845">
        <f t="shared" si="105"/>
        <v>99.41</v>
      </c>
      <c r="V3845">
        <v>1.7</v>
      </c>
      <c r="X3845">
        <v>6.7</v>
      </c>
      <c r="BZ3845" t="s">
        <v>2649</v>
      </c>
      <c r="CD3845" s="3" t="s">
        <v>2791</v>
      </c>
      <c r="CE3845" s="3" t="s">
        <v>2791</v>
      </c>
    </row>
    <row r="3846" spans="1:83">
      <c r="A3846" t="s">
        <v>2200</v>
      </c>
      <c r="B3846">
        <v>51</v>
      </c>
      <c r="C3846">
        <v>1</v>
      </c>
      <c r="D3846">
        <v>12.8</v>
      </c>
      <c r="F3846">
        <v>14.2</v>
      </c>
      <c r="G3846" s="3">
        <f>F3846/Conversions!$C$4</f>
        <v>11.037699183832101</v>
      </c>
      <c r="H3846">
        <v>0.13</v>
      </c>
      <c r="I3846" s="3">
        <f>H3846/Conversions!$C$6</f>
        <v>0.10068153655514252</v>
      </c>
      <c r="J3846">
        <v>3.7</v>
      </c>
      <c r="K3846">
        <v>9.8000000000000007</v>
      </c>
      <c r="L3846">
        <v>2.56</v>
      </c>
      <c r="M3846">
        <v>0.85</v>
      </c>
      <c r="U3846">
        <f t="shared" si="105"/>
        <v>96.039999999999992</v>
      </c>
      <c r="V3846">
        <v>1.1000000000000001</v>
      </c>
      <c r="X3846">
        <v>8.1</v>
      </c>
      <c r="Y3846">
        <v>174.6</v>
      </c>
      <c r="BZ3846" t="s">
        <v>2649</v>
      </c>
      <c r="CD3846" s="3" t="s">
        <v>2791</v>
      </c>
      <c r="CE3846" s="3" t="s">
        <v>2791</v>
      </c>
    </row>
    <row r="3847" spans="1:83">
      <c r="A3847" t="s">
        <v>2200</v>
      </c>
      <c r="B3847">
        <v>57.3</v>
      </c>
      <c r="C3847">
        <v>1.1200000000000001</v>
      </c>
      <c r="D3847">
        <v>12.4</v>
      </c>
      <c r="F3847">
        <v>9.6</v>
      </c>
      <c r="G3847" s="3">
        <f>F3847/Conversions!$C$4</f>
        <v>7.4621064904780408</v>
      </c>
      <c r="H3847">
        <v>0.14000000000000001</v>
      </c>
      <c r="I3847" s="3">
        <f>H3847/Conversions!$C$6</f>
        <v>0.10842627013630733</v>
      </c>
      <c r="J3847">
        <v>5.6</v>
      </c>
      <c r="K3847">
        <v>5.5</v>
      </c>
      <c r="L3847">
        <v>2.52</v>
      </c>
      <c r="M3847">
        <v>1.88</v>
      </c>
      <c r="U3847">
        <f t="shared" si="105"/>
        <v>96.06</v>
      </c>
      <c r="V3847">
        <v>7.9</v>
      </c>
      <c r="X3847">
        <v>162.1</v>
      </c>
      <c r="Y3847">
        <v>197.6</v>
      </c>
      <c r="BZ3847" t="s">
        <v>2649</v>
      </c>
      <c r="CD3847" s="3" t="s">
        <v>2791</v>
      </c>
      <c r="CE3847" s="3" t="s">
        <v>2791</v>
      </c>
    </row>
    <row r="3848" spans="1:83">
      <c r="A3848" t="s">
        <v>2200</v>
      </c>
      <c r="B3848">
        <v>54.5</v>
      </c>
      <c r="C3848">
        <v>0.89</v>
      </c>
      <c r="D3848">
        <v>11.7</v>
      </c>
      <c r="F3848">
        <v>10.9</v>
      </c>
      <c r="G3848" s="3">
        <f>F3848/Conversions!$C$4</f>
        <v>8.4726000777302772</v>
      </c>
      <c r="H3848">
        <v>0.13</v>
      </c>
      <c r="I3848" s="3">
        <f>H3848/Conversions!$C$6</f>
        <v>0.10068153655514252</v>
      </c>
      <c r="J3848">
        <v>6.8</v>
      </c>
      <c r="K3848">
        <v>6.8</v>
      </c>
      <c r="L3848">
        <v>2.19</v>
      </c>
      <c r="M3848">
        <v>1.02</v>
      </c>
      <c r="U3848">
        <f t="shared" si="105"/>
        <v>94.93</v>
      </c>
      <c r="V3848">
        <v>7.1</v>
      </c>
      <c r="X3848">
        <v>63.7</v>
      </c>
      <c r="Y3848">
        <v>143.19999999999999</v>
      </c>
      <c r="BZ3848" t="s">
        <v>2649</v>
      </c>
      <c r="CD3848" s="3" t="s">
        <v>2791</v>
      </c>
      <c r="CE3848" s="3" t="s">
        <v>2791</v>
      </c>
    </row>
    <row r="3849" spans="1:83">
      <c r="A3849" t="s">
        <v>2200</v>
      </c>
      <c r="B3849">
        <v>4.3</v>
      </c>
      <c r="C3849">
        <v>0.51</v>
      </c>
      <c r="D3849">
        <v>2.8</v>
      </c>
      <c r="F3849">
        <v>45.1</v>
      </c>
      <c r="G3849" s="3">
        <f>F3849/Conversions!$C$4</f>
        <v>35.056354450058301</v>
      </c>
      <c r="H3849">
        <v>0.2</v>
      </c>
      <c r="I3849" s="3">
        <f>H3849/Conversions!$C$6</f>
        <v>0.15489467162329618</v>
      </c>
      <c r="J3849">
        <v>1.5</v>
      </c>
      <c r="K3849">
        <v>28.4</v>
      </c>
      <c r="L3849">
        <v>0.87</v>
      </c>
      <c r="M3849">
        <v>7.0000000000000007E-2</v>
      </c>
      <c r="U3849">
        <f t="shared" si="105"/>
        <v>83.75</v>
      </c>
      <c r="BZ3849" t="s">
        <v>2649</v>
      </c>
      <c r="CD3849" s="3" t="s">
        <v>2791</v>
      </c>
      <c r="CE3849" s="3" t="s">
        <v>2791</v>
      </c>
    </row>
    <row r="3850" spans="1:83">
      <c r="A3850" t="s">
        <v>2200</v>
      </c>
      <c r="B3850">
        <v>50.3</v>
      </c>
      <c r="C3850">
        <v>0.82</v>
      </c>
      <c r="D3850">
        <v>11.8</v>
      </c>
      <c r="F3850">
        <v>12.1</v>
      </c>
      <c r="G3850" s="3">
        <f>F3850/Conversions!$C$4</f>
        <v>9.4053633890400317</v>
      </c>
      <c r="H3850">
        <v>0.14000000000000001</v>
      </c>
      <c r="I3850" s="3">
        <f>H3850/Conversions!$C$6</f>
        <v>0.10842627013630733</v>
      </c>
      <c r="J3850">
        <v>5.6</v>
      </c>
      <c r="K3850">
        <v>11.7</v>
      </c>
      <c r="L3850">
        <v>1.92</v>
      </c>
      <c r="M3850">
        <v>1.32</v>
      </c>
      <c r="U3850">
        <f t="shared" si="105"/>
        <v>95.699999999999974</v>
      </c>
      <c r="V3850">
        <v>14.5</v>
      </c>
      <c r="X3850">
        <v>99.7</v>
      </c>
      <c r="Y3850">
        <v>192.5</v>
      </c>
      <c r="BZ3850" t="s">
        <v>2649</v>
      </c>
      <c r="CD3850" s="3" t="s">
        <v>2791</v>
      </c>
      <c r="CE3850" s="3" t="s">
        <v>2791</v>
      </c>
    </row>
    <row r="3851" spans="1:83">
      <c r="A3851" t="s">
        <v>2201</v>
      </c>
      <c r="B3851">
        <v>48.2</v>
      </c>
      <c r="C3851">
        <v>1.67</v>
      </c>
      <c r="D3851">
        <v>9.3000000000000007</v>
      </c>
      <c r="F3851">
        <v>17.8</v>
      </c>
      <c r="G3851" s="3">
        <f>F3851/Conversions!$C$4</f>
        <v>13.835989117761368</v>
      </c>
      <c r="H3851">
        <v>0.19</v>
      </c>
      <c r="I3851" s="3">
        <f>H3851/Conversions!$C$6</f>
        <v>0.14714993804213136</v>
      </c>
      <c r="J3851">
        <v>8.1999999999999993</v>
      </c>
      <c r="K3851">
        <v>8.1999999999999993</v>
      </c>
      <c r="L3851">
        <v>2.78</v>
      </c>
      <c r="M3851">
        <v>0.66</v>
      </c>
      <c r="U3851">
        <f t="shared" si="105"/>
        <v>97</v>
      </c>
      <c r="V3851">
        <v>12.7</v>
      </c>
      <c r="X3851">
        <v>35.6</v>
      </c>
      <c r="BZ3851" t="s">
        <v>2649</v>
      </c>
      <c r="CD3851" s="3" t="s">
        <v>2791</v>
      </c>
      <c r="CE3851" s="3" t="s">
        <v>2791</v>
      </c>
    </row>
    <row r="3852" spans="1:83">
      <c r="A3852" t="s">
        <v>2201</v>
      </c>
      <c r="B3852">
        <v>47.9</v>
      </c>
      <c r="C3852">
        <v>1.87</v>
      </c>
      <c r="D3852">
        <v>9.5</v>
      </c>
      <c r="F3852">
        <v>17.899999999999999</v>
      </c>
      <c r="G3852" s="3">
        <f>F3852/Conversions!$C$4</f>
        <v>13.913719393703847</v>
      </c>
      <c r="H3852">
        <v>0.2</v>
      </c>
      <c r="I3852" s="3">
        <f>H3852/Conversions!$C$6</f>
        <v>0.15489467162329618</v>
      </c>
      <c r="J3852">
        <v>8.1999999999999993</v>
      </c>
      <c r="K3852">
        <v>8</v>
      </c>
      <c r="L3852">
        <v>2.78</v>
      </c>
      <c r="M3852">
        <v>0.6</v>
      </c>
      <c r="U3852">
        <f t="shared" si="105"/>
        <v>96.950000000000017</v>
      </c>
      <c r="V3852">
        <v>12.7</v>
      </c>
      <c r="BZ3852" t="s">
        <v>2649</v>
      </c>
      <c r="CD3852" s="3" t="s">
        <v>2791</v>
      </c>
      <c r="CE3852" s="3" t="s">
        <v>2791</v>
      </c>
    </row>
    <row r="3853" spans="1:83">
      <c r="A3853" t="s">
        <v>2201</v>
      </c>
      <c r="B3853">
        <v>46.2</v>
      </c>
      <c r="C3853">
        <v>1.29</v>
      </c>
      <c r="D3853">
        <v>10.3</v>
      </c>
      <c r="F3853">
        <v>17.7</v>
      </c>
      <c r="G3853" s="3">
        <f>F3853/Conversions!$C$4</f>
        <v>13.758258841818888</v>
      </c>
      <c r="H3853">
        <v>0.18</v>
      </c>
      <c r="I3853" s="3">
        <f>H3853/Conversions!$C$6</f>
        <v>0.13940520446096655</v>
      </c>
      <c r="J3853">
        <v>7.3</v>
      </c>
      <c r="K3853">
        <v>9.6999999999999993</v>
      </c>
      <c r="L3853">
        <v>2.75</v>
      </c>
      <c r="M3853">
        <v>0.52</v>
      </c>
      <c r="U3853">
        <f t="shared" si="105"/>
        <v>95.940000000000012</v>
      </c>
      <c r="V3853">
        <v>12.3</v>
      </c>
      <c r="BZ3853" t="s">
        <v>2649</v>
      </c>
      <c r="CD3853" s="3" t="s">
        <v>2791</v>
      </c>
      <c r="CE3853" s="3" t="s">
        <v>2791</v>
      </c>
    </row>
    <row r="3854" spans="1:83">
      <c r="A3854" t="s">
        <v>2201</v>
      </c>
      <c r="B3854">
        <v>49.7</v>
      </c>
      <c r="C3854">
        <v>1.1499999999999999</v>
      </c>
      <c r="D3854">
        <v>11.9</v>
      </c>
      <c r="F3854">
        <v>17.3</v>
      </c>
      <c r="G3854" s="3">
        <f>F3854/Conversions!$C$4</f>
        <v>13.44733773804897</v>
      </c>
      <c r="H3854">
        <v>0.21</v>
      </c>
      <c r="I3854" s="3">
        <f>H3854/Conversions!$C$6</f>
        <v>0.16263940520446096</v>
      </c>
      <c r="J3854">
        <v>7.5</v>
      </c>
      <c r="K3854">
        <v>8.9</v>
      </c>
      <c r="L3854">
        <v>2.71</v>
      </c>
      <c r="M3854">
        <v>0.56000000000000005</v>
      </c>
      <c r="U3854">
        <f t="shared" si="105"/>
        <v>99.93</v>
      </c>
      <c r="V3854">
        <v>12.5</v>
      </c>
      <c r="X3854">
        <v>36.799999999999997</v>
      </c>
      <c r="BZ3854" t="s">
        <v>2649</v>
      </c>
      <c r="CD3854" s="3" t="s">
        <v>2791</v>
      </c>
      <c r="CE3854" s="3" t="s">
        <v>2791</v>
      </c>
    </row>
    <row r="3855" spans="1:83">
      <c r="A3855" t="s">
        <v>2201</v>
      </c>
      <c r="B3855">
        <v>47.9</v>
      </c>
      <c r="C3855">
        <v>1.75</v>
      </c>
      <c r="D3855">
        <v>10.1</v>
      </c>
      <c r="F3855">
        <v>18.2</v>
      </c>
      <c r="G3855" s="3">
        <f>F3855/Conversions!$C$4</f>
        <v>14.146910221531286</v>
      </c>
      <c r="H3855">
        <v>0.2</v>
      </c>
      <c r="I3855" s="3">
        <f>H3855/Conversions!$C$6</f>
        <v>0.15489467162329618</v>
      </c>
      <c r="J3855">
        <v>8.4</v>
      </c>
      <c r="K3855">
        <v>8</v>
      </c>
      <c r="L3855">
        <v>2.76</v>
      </c>
      <c r="M3855">
        <v>0.51</v>
      </c>
      <c r="U3855">
        <f t="shared" si="105"/>
        <v>97.82</v>
      </c>
      <c r="V3855">
        <v>17.2</v>
      </c>
      <c r="BZ3855" t="s">
        <v>2649</v>
      </c>
      <c r="CD3855" s="3" t="s">
        <v>2791</v>
      </c>
      <c r="CE3855" s="3" t="s">
        <v>2791</v>
      </c>
    </row>
    <row r="3856" spans="1:83">
      <c r="A3856" t="s">
        <v>2201</v>
      </c>
      <c r="B3856">
        <v>49.8</v>
      </c>
      <c r="C3856">
        <v>1.06</v>
      </c>
      <c r="D3856">
        <v>9.6999999999999993</v>
      </c>
      <c r="F3856">
        <v>17.899999999999999</v>
      </c>
      <c r="G3856" s="3">
        <f>F3856/Conversions!$C$4</f>
        <v>13.913719393703847</v>
      </c>
      <c r="H3856">
        <v>0.2</v>
      </c>
      <c r="I3856" s="3">
        <f>H3856/Conversions!$C$6</f>
        <v>0.15489467162329618</v>
      </c>
      <c r="J3856">
        <v>9.1999999999999993</v>
      </c>
      <c r="K3856">
        <v>7.6</v>
      </c>
      <c r="L3856">
        <v>3.01</v>
      </c>
      <c r="M3856">
        <v>0.55000000000000004</v>
      </c>
      <c r="U3856">
        <f t="shared" si="105"/>
        <v>99.019999999999982</v>
      </c>
      <c r="V3856">
        <v>1.3</v>
      </c>
      <c r="BZ3856" t="s">
        <v>2649</v>
      </c>
      <c r="CD3856" s="3" t="s">
        <v>2791</v>
      </c>
      <c r="CE3856" s="3" t="s">
        <v>2791</v>
      </c>
    </row>
    <row r="3857" spans="1:83">
      <c r="A3857" t="s">
        <v>2202</v>
      </c>
      <c r="B3857">
        <v>21.2</v>
      </c>
      <c r="C3857">
        <v>0.13</v>
      </c>
      <c r="D3857">
        <v>8.5</v>
      </c>
      <c r="F3857">
        <v>56.5</v>
      </c>
      <c r="G3857" s="3">
        <f>F3857/Conversions!$C$4</f>
        <v>43.91760590750097</v>
      </c>
      <c r="H3857">
        <v>0.85</v>
      </c>
      <c r="I3857" s="3">
        <f>H3857/Conversions!$C$6</f>
        <v>0.65830235439900875</v>
      </c>
      <c r="J3857">
        <v>2.9</v>
      </c>
      <c r="K3857">
        <v>1.8</v>
      </c>
      <c r="L3857">
        <v>1.93</v>
      </c>
      <c r="M3857">
        <v>0.59</v>
      </c>
      <c r="U3857">
        <f t="shared" si="105"/>
        <v>94.4</v>
      </c>
      <c r="BZ3857" t="s">
        <v>2649</v>
      </c>
      <c r="CD3857" s="3" t="s">
        <v>2791</v>
      </c>
      <c r="CE3857" s="3" t="s">
        <v>2791</v>
      </c>
    </row>
    <row r="3858" spans="1:83">
      <c r="A3858" t="s">
        <v>2203</v>
      </c>
      <c r="B3858">
        <v>48</v>
      </c>
      <c r="C3858">
        <v>1.25</v>
      </c>
      <c r="D3858">
        <v>8.1999999999999993</v>
      </c>
      <c r="F3858">
        <v>20.3</v>
      </c>
      <c r="G3858" s="3">
        <f>F3858/Conversions!$C$4</f>
        <v>15.779246016323359</v>
      </c>
      <c r="H3858">
        <v>0.22</v>
      </c>
      <c r="I3858" s="3">
        <f>H3858/Conversions!$C$6</f>
        <v>0.17038413878562578</v>
      </c>
      <c r="J3858">
        <v>11.6</v>
      </c>
      <c r="K3858">
        <v>5.9</v>
      </c>
      <c r="L3858">
        <v>2.39</v>
      </c>
      <c r="M3858">
        <v>1.0900000000000001</v>
      </c>
      <c r="U3858">
        <f t="shared" si="105"/>
        <v>98.95</v>
      </c>
      <c r="V3858">
        <v>17.7</v>
      </c>
      <c r="BZ3858" t="s">
        <v>2649</v>
      </c>
      <c r="CD3858" s="3" t="s">
        <v>2791</v>
      </c>
      <c r="CE3858" s="3" t="s">
        <v>2791</v>
      </c>
    </row>
    <row r="3859" spans="1:83">
      <c r="A3859" t="s">
        <v>2203</v>
      </c>
      <c r="B3859">
        <v>46</v>
      </c>
      <c r="C3859">
        <v>1.3</v>
      </c>
      <c r="D3859">
        <v>8.1</v>
      </c>
      <c r="F3859">
        <v>20.6</v>
      </c>
      <c r="G3859" s="3">
        <f>F3859/Conversions!$C$4</f>
        <v>16.012436844150798</v>
      </c>
      <c r="H3859">
        <v>0.19</v>
      </c>
      <c r="I3859" s="3">
        <f>H3859/Conversions!$C$6</f>
        <v>0.14714993804213136</v>
      </c>
      <c r="J3859">
        <v>9.6999999999999993</v>
      </c>
      <c r="K3859">
        <v>7.3</v>
      </c>
      <c r="L3859">
        <v>2.2999999999999998</v>
      </c>
      <c r="M3859">
        <v>1.08</v>
      </c>
      <c r="U3859">
        <f t="shared" si="105"/>
        <v>96.57</v>
      </c>
      <c r="V3859">
        <v>15.7</v>
      </c>
      <c r="BZ3859" t="s">
        <v>2649</v>
      </c>
      <c r="CD3859" s="3" t="s">
        <v>2791</v>
      </c>
      <c r="CE3859" s="3" t="s">
        <v>2791</v>
      </c>
    </row>
    <row r="3860" spans="1:83">
      <c r="A3860" t="s">
        <v>2203</v>
      </c>
      <c r="B3860">
        <v>49.2</v>
      </c>
      <c r="C3860">
        <v>1.2</v>
      </c>
      <c r="D3860">
        <v>9</v>
      </c>
      <c r="F3860">
        <v>20.8</v>
      </c>
      <c r="G3860" s="3">
        <f>F3860/Conversions!$C$4</f>
        <v>16.167897396035755</v>
      </c>
      <c r="H3860">
        <v>0.24</v>
      </c>
      <c r="I3860" s="3">
        <f>H3860/Conversions!$C$6</f>
        <v>0.18587360594795541</v>
      </c>
      <c r="J3860">
        <v>11.4</v>
      </c>
      <c r="K3860">
        <v>6.1</v>
      </c>
      <c r="L3860">
        <v>2.31</v>
      </c>
      <c r="M3860">
        <v>1.28</v>
      </c>
      <c r="U3860">
        <f t="shared" si="105"/>
        <v>101.53</v>
      </c>
      <c r="V3860">
        <v>21.2</v>
      </c>
      <c r="BZ3860" t="s">
        <v>2649</v>
      </c>
      <c r="CD3860" s="3" t="s">
        <v>2791</v>
      </c>
      <c r="CE3860" s="3" t="s">
        <v>2791</v>
      </c>
    </row>
    <row r="3861" spans="1:83">
      <c r="A3861" t="s">
        <v>2203</v>
      </c>
      <c r="B3861">
        <v>50.1</v>
      </c>
      <c r="C3861">
        <v>0.8</v>
      </c>
      <c r="D3861">
        <v>9</v>
      </c>
      <c r="F3861">
        <v>19.899999999999999</v>
      </c>
      <c r="G3861" s="3">
        <f>F3861/Conversions!$C$4</f>
        <v>15.468324912553438</v>
      </c>
      <c r="H3861">
        <v>0.24</v>
      </c>
      <c r="I3861" s="3">
        <f>H3861/Conversions!$C$6</f>
        <v>0.18587360594795541</v>
      </c>
      <c r="J3861">
        <v>13.1</v>
      </c>
      <c r="K3861">
        <v>6.8</v>
      </c>
      <c r="L3861">
        <v>2.19</v>
      </c>
      <c r="M3861">
        <v>0.94</v>
      </c>
      <c r="U3861">
        <f t="shared" si="105"/>
        <v>103.07</v>
      </c>
      <c r="V3861">
        <v>21.6</v>
      </c>
      <c r="BZ3861" t="s">
        <v>2649</v>
      </c>
      <c r="CD3861" s="3" t="s">
        <v>2791</v>
      </c>
      <c r="CE3861" s="3" t="s">
        <v>2791</v>
      </c>
    </row>
    <row r="3862" spans="1:83">
      <c r="A3862" t="s">
        <v>2203</v>
      </c>
      <c r="B3862">
        <v>51.6</v>
      </c>
      <c r="C3862">
        <v>0.85</v>
      </c>
      <c r="D3862">
        <v>9.9</v>
      </c>
      <c r="F3862">
        <v>19.399999999999999</v>
      </c>
      <c r="G3862" s="3">
        <f>F3862/Conversions!$C$4</f>
        <v>15.07967353284104</v>
      </c>
      <c r="H3862">
        <v>0.22</v>
      </c>
      <c r="I3862" s="3">
        <f>H3862/Conversions!$C$6</f>
        <v>0.17038413878562578</v>
      </c>
      <c r="J3862">
        <v>11</v>
      </c>
      <c r="K3862">
        <v>6.8</v>
      </c>
      <c r="L3862">
        <v>2.37</v>
      </c>
      <c r="M3862">
        <v>0.95</v>
      </c>
      <c r="U3862">
        <f t="shared" si="105"/>
        <v>103.09</v>
      </c>
      <c r="BZ3862" t="s">
        <v>2649</v>
      </c>
      <c r="CD3862" s="3" t="s">
        <v>2791</v>
      </c>
      <c r="CE3862" s="3" t="s">
        <v>2791</v>
      </c>
    </row>
    <row r="3863" spans="1:83">
      <c r="A3863" t="s">
        <v>2204</v>
      </c>
      <c r="B3863">
        <v>45.7</v>
      </c>
      <c r="C3863">
        <v>0.9</v>
      </c>
      <c r="D3863">
        <v>11.1</v>
      </c>
      <c r="F3863">
        <v>20.2</v>
      </c>
      <c r="G3863" s="3">
        <f>F3863/Conversions!$C$4</f>
        <v>15.701515740380879</v>
      </c>
      <c r="H3863">
        <v>0.19</v>
      </c>
      <c r="I3863" s="3">
        <f>H3863/Conversions!$C$6</f>
        <v>0.14714993804213136</v>
      </c>
      <c r="J3863">
        <v>6.7</v>
      </c>
      <c r="K3863">
        <v>7.3</v>
      </c>
      <c r="L3863">
        <v>2.34</v>
      </c>
      <c r="M3863">
        <v>0.6</v>
      </c>
      <c r="U3863">
        <f t="shared" si="105"/>
        <v>95.03</v>
      </c>
      <c r="V3863">
        <v>9.1</v>
      </c>
      <c r="X3863">
        <v>92.6</v>
      </c>
      <c r="BZ3863" t="s">
        <v>2649</v>
      </c>
      <c r="CD3863" s="3" t="s">
        <v>2791</v>
      </c>
      <c r="CE3863" s="3" t="s">
        <v>2791</v>
      </c>
    </row>
    <row r="3864" spans="1:83">
      <c r="A3864" t="s">
        <v>2204</v>
      </c>
      <c r="B3864">
        <v>43.5</v>
      </c>
      <c r="C3864">
        <v>0.79</v>
      </c>
      <c r="D3864">
        <v>9.6999999999999993</v>
      </c>
      <c r="F3864">
        <v>19.2</v>
      </c>
      <c r="G3864" s="3">
        <f>F3864/Conversions!$C$4</f>
        <v>14.924212980956082</v>
      </c>
      <c r="H3864">
        <v>0.17</v>
      </c>
      <c r="I3864" s="3">
        <f>H3864/Conversions!$C$6</f>
        <v>0.13166047087980176</v>
      </c>
      <c r="J3864">
        <v>7.2</v>
      </c>
      <c r="K3864">
        <v>7</v>
      </c>
      <c r="L3864">
        <v>2.21</v>
      </c>
      <c r="M3864">
        <v>0.49</v>
      </c>
      <c r="U3864">
        <f t="shared" si="105"/>
        <v>90.26</v>
      </c>
      <c r="V3864">
        <v>5.9</v>
      </c>
      <c r="BZ3864" t="s">
        <v>2649</v>
      </c>
      <c r="CD3864" s="3" t="s">
        <v>2791</v>
      </c>
      <c r="CE3864" s="3" t="s">
        <v>2791</v>
      </c>
    </row>
    <row r="3865" spans="1:83">
      <c r="A3865" t="s">
        <v>2204</v>
      </c>
      <c r="B3865">
        <v>44.5</v>
      </c>
      <c r="C3865">
        <v>0.77</v>
      </c>
      <c r="D3865">
        <v>10.4</v>
      </c>
      <c r="F3865">
        <v>20.5</v>
      </c>
      <c r="G3865" s="3">
        <f>F3865/Conversions!$C$4</f>
        <v>15.934706568208318</v>
      </c>
      <c r="H3865">
        <v>0.16</v>
      </c>
      <c r="I3865" s="3">
        <f>H3865/Conversions!$C$6</f>
        <v>0.12391573729863693</v>
      </c>
      <c r="J3865">
        <v>6.4</v>
      </c>
      <c r="K3865">
        <v>7.1</v>
      </c>
      <c r="L3865">
        <v>2.2400000000000002</v>
      </c>
      <c r="M3865">
        <v>0.57999999999999996</v>
      </c>
      <c r="U3865">
        <f t="shared" si="105"/>
        <v>92.65</v>
      </c>
      <c r="V3865">
        <v>5.8</v>
      </c>
      <c r="BZ3865" t="s">
        <v>2649</v>
      </c>
      <c r="CD3865" s="3" t="s">
        <v>2791</v>
      </c>
      <c r="CE3865" s="3" t="s">
        <v>2791</v>
      </c>
    </row>
    <row r="3866" spans="1:83">
      <c r="A3866" t="s">
        <v>2204</v>
      </c>
      <c r="B3866">
        <v>40.5</v>
      </c>
      <c r="C3866">
        <v>0.72</v>
      </c>
      <c r="D3866">
        <v>8.9</v>
      </c>
      <c r="F3866">
        <v>19.5</v>
      </c>
      <c r="G3866" s="3">
        <f>F3866/Conversions!$C$4</f>
        <v>15.157403808783522</v>
      </c>
      <c r="H3866">
        <v>0.18</v>
      </c>
      <c r="I3866" s="3">
        <f>H3866/Conversions!$C$6</f>
        <v>0.13940520446096655</v>
      </c>
      <c r="J3866">
        <v>7.8</v>
      </c>
      <c r="K3866">
        <v>6.4</v>
      </c>
      <c r="L3866">
        <v>1.92</v>
      </c>
      <c r="M3866">
        <v>0.37</v>
      </c>
      <c r="U3866">
        <f t="shared" si="105"/>
        <v>86.29</v>
      </c>
      <c r="BZ3866" t="s">
        <v>2649</v>
      </c>
      <c r="CD3866" s="3" t="s">
        <v>2791</v>
      </c>
      <c r="CE3866" s="3" t="s">
        <v>2791</v>
      </c>
    </row>
    <row r="3867" spans="1:83">
      <c r="A3867" t="s">
        <v>2204</v>
      </c>
      <c r="B3867">
        <v>43.6</v>
      </c>
      <c r="C3867">
        <v>0.81</v>
      </c>
      <c r="D3867">
        <v>10.4</v>
      </c>
      <c r="F3867">
        <v>19.7</v>
      </c>
      <c r="G3867" s="3">
        <f>F3867/Conversions!$C$4</f>
        <v>15.312864360668479</v>
      </c>
      <c r="H3867">
        <v>0.16</v>
      </c>
      <c r="I3867" s="3">
        <f>H3867/Conversions!$C$6</f>
        <v>0.12391573729863693</v>
      </c>
      <c r="J3867">
        <v>7.2</v>
      </c>
      <c r="K3867">
        <v>7.1</v>
      </c>
      <c r="L3867">
        <v>2.42</v>
      </c>
      <c r="M3867">
        <v>0.53</v>
      </c>
      <c r="U3867">
        <f t="shared" si="105"/>
        <v>91.920000000000016</v>
      </c>
      <c r="V3867">
        <v>6.5</v>
      </c>
      <c r="BZ3867" t="s">
        <v>2649</v>
      </c>
      <c r="CD3867" s="3" t="s">
        <v>2791</v>
      </c>
      <c r="CE3867" s="3" t="s">
        <v>2791</v>
      </c>
    </row>
    <row r="3868" spans="1:83">
      <c r="A3868" t="s">
        <v>2205</v>
      </c>
      <c r="B3868">
        <v>27</v>
      </c>
      <c r="C3868">
        <v>0.24</v>
      </c>
      <c r="D3868">
        <v>7.9</v>
      </c>
      <c r="F3868">
        <v>53.1</v>
      </c>
      <c r="G3868" s="3">
        <f>F3868/Conversions!$C$4</f>
        <v>41.274776525456666</v>
      </c>
      <c r="H3868">
        <v>0.15</v>
      </c>
      <c r="I3868" s="3">
        <f>H3868/Conversions!$C$6</f>
        <v>0.11617100371747212</v>
      </c>
      <c r="J3868">
        <v>2.5</v>
      </c>
      <c r="K3868">
        <v>2.6</v>
      </c>
      <c r="L3868">
        <v>2.35</v>
      </c>
      <c r="M3868">
        <v>0.48</v>
      </c>
      <c r="U3868">
        <f t="shared" si="105"/>
        <v>96.32</v>
      </c>
      <c r="BZ3868" t="s">
        <v>2649</v>
      </c>
      <c r="CD3868" s="3" t="s">
        <v>2791</v>
      </c>
      <c r="CE3868" s="3" t="s">
        <v>2791</v>
      </c>
    </row>
    <row r="3869" spans="1:83">
      <c r="A3869" t="s">
        <v>2205</v>
      </c>
      <c r="B3869">
        <v>26.8</v>
      </c>
      <c r="C3869">
        <v>0.19</v>
      </c>
      <c r="D3869">
        <v>9.1</v>
      </c>
      <c r="F3869">
        <v>56.4</v>
      </c>
      <c r="G3869" s="3">
        <f>F3869/Conversions!$C$4</f>
        <v>43.839875631558492</v>
      </c>
      <c r="H3869">
        <v>0.13</v>
      </c>
      <c r="I3869" s="3">
        <f>H3869/Conversions!$C$6</f>
        <v>0.10068153655514252</v>
      </c>
      <c r="J3869">
        <v>2.7</v>
      </c>
      <c r="K3869">
        <v>2.6</v>
      </c>
      <c r="L3869">
        <v>2.2200000000000002</v>
      </c>
      <c r="M3869">
        <v>0.37</v>
      </c>
      <c r="U3869">
        <f t="shared" si="105"/>
        <v>100.50999999999999</v>
      </c>
      <c r="BZ3869" t="s">
        <v>2649</v>
      </c>
      <c r="CD3869" s="3" t="s">
        <v>2791</v>
      </c>
      <c r="CE3869" s="3" t="s">
        <v>2791</v>
      </c>
    </row>
    <row r="3870" spans="1:83">
      <c r="A3870" t="s">
        <v>2206</v>
      </c>
      <c r="B3870">
        <v>42.8</v>
      </c>
      <c r="C3870">
        <v>0.93</v>
      </c>
      <c r="D3870">
        <v>9.8000000000000007</v>
      </c>
      <c r="F3870">
        <v>20.100000000000001</v>
      </c>
      <c r="G3870" s="3">
        <f>F3870/Conversions!$C$4</f>
        <v>15.6237854644384</v>
      </c>
      <c r="H3870">
        <v>0.13</v>
      </c>
      <c r="I3870" s="3">
        <f>H3870/Conversions!$C$6</f>
        <v>0.10068153655514252</v>
      </c>
      <c r="J3870">
        <v>7.4</v>
      </c>
      <c r="K3870">
        <v>7.5</v>
      </c>
      <c r="L3870">
        <v>2.04</v>
      </c>
      <c r="M3870">
        <v>0.4</v>
      </c>
      <c r="U3870">
        <f t="shared" si="105"/>
        <v>91.1</v>
      </c>
      <c r="BZ3870" t="s">
        <v>2649</v>
      </c>
      <c r="CD3870" s="3" t="s">
        <v>2791</v>
      </c>
      <c r="CE3870" s="3" t="s">
        <v>2791</v>
      </c>
    </row>
    <row r="3871" spans="1:83">
      <c r="A3871" t="s">
        <v>2207</v>
      </c>
      <c r="B3871">
        <v>22.5</v>
      </c>
      <c r="C3871">
        <v>0.61</v>
      </c>
      <c r="D3871">
        <v>4</v>
      </c>
      <c r="F3871">
        <v>9.5</v>
      </c>
      <c r="G3871" s="3">
        <f>F3871/Conversions!$C$4</f>
        <v>7.3843762145355614</v>
      </c>
      <c r="H3871">
        <v>0.15</v>
      </c>
      <c r="I3871" s="3">
        <f>H3871/Conversions!$C$6</f>
        <v>0.11617100371747212</v>
      </c>
      <c r="J3871">
        <v>4.0999999999999996</v>
      </c>
      <c r="K3871">
        <v>22.5</v>
      </c>
      <c r="L3871">
        <v>1.18</v>
      </c>
      <c r="M3871">
        <v>0.55000000000000004</v>
      </c>
      <c r="U3871">
        <f t="shared" si="105"/>
        <v>65.09</v>
      </c>
      <c r="V3871">
        <v>7</v>
      </c>
      <c r="Y3871">
        <v>248.1</v>
      </c>
      <c r="BZ3871" t="s">
        <v>2649</v>
      </c>
      <c r="CD3871" s="3" t="s">
        <v>2791</v>
      </c>
      <c r="CE3871" s="3" t="s">
        <v>2791</v>
      </c>
    </row>
    <row r="3872" spans="1:83">
      <c r="A3872" t="s">
        <v>2207</v>
      </c>
      <c r="B3872">
        <v>5.5</v>
      </c>
      <c r="C3872">
        <v>0.51</v>
      </c>
      <c r="D3872">
        <v>2.8</v>
      </c>
      <c r="F3872">
        <v>46.7</v>
      </c>
      <c r="G3872" s="3">
        <f>F3872/Conversions!$C$4</f>
        <v>36.300038865137971</v>
      </c>
      <c r="H3872">
        <v>0.18</v>
      </c>
      <c r="I3872" s="3">
        <f>H3872/Conversions!$C$6</f>
        <v>0.13940520446096655</v>
      </c>
      <c r="J3872">
        <v>1.5</v>
      </c>
      <c r="K3872">
        <v>21.7</v>
      </c>
      <c r="L3872">
        <v>0.6</v>
      </c>
      <c r="M3872">
        <v>0.01</v>
      </c>
      <c r="U3872">
        <f t="shared" si="105"/>
        <v>79.5</v>
      </c>
      <c r="BZ3872" t="s">
        <v>2649</v>
      </c>
      <c r="CD3872" s="3" t="s">
        <v>2791</v>
      </c>
      <c r="CE3872" s="3" t="s">
        <v>2791</v>
      </c>
    </row>
    <row r="3873" spans="1:83">
      <c r="A3873" t="s">
        <v>2207</v>
      </c>
      <c r="B3873">
        <v>16.5</v>
      </c>
      <c r="C3873">
        <v>0.56999999999999995</v>
      </c>
      <c r="D3873">
        <v>3.6</v>
      </c>
      <c r="F3873">
        <v>12.5</v>
      </c>
      <c r="G3873" s="3">
        <f>F3873/Conversions!$C$4</f>
        <v>9.7162844928099492</v>
      </c>
      <c r="H3873">
        <v>0.26</v>
      </c>
      <c r="I3873" s="3">
        <f>H3873/Conversions!$C$6</f>
        <v>0.20136307311028503</v>
      </c>
      <c r="J3873">
        <v>16</v>
      </c>
      <c r="K3873">
        <v>13</v>
      </c>
      <c r="L3873">
        <v>1.41</v>
      </c>
      <c r="M3873">
        <v>0.38</v>
      </c>
      <c r="U3873">
        <f t="shared" si="105"/>
        <v>64.22</v>
      </c>
      <c r="BZ3873" t="s">
        <v>2649</v>
      </c>
      <c r="CD3873" s="3" t="s">
        <v>2791</v>
      </c>
      <c r="CE3873" s="3" t="s">
        <v>2791</v>
      </c>
    </row>
    <row r="3874" spans="1:83">
      <c r="A3874" t="s">
        <v>2207</v>
      </c>
      <c r="B3874">
        <v>40.799999999999997</v>
      </c>
      <c r="C3874">
        <v>0.71</v>
      </c>
      <c r="D3874">
        <v>7.5</v>
      </c>
      <c r="F3874">
        <v>15.1</v>
      </c>
      <c r="G3874" s="3">
        <f>F3874/Conversions!$C$4</f>
        <v>11.737271667314419</v>
      </c>
      <c r="H3874">
        <v>0.14000000000000001</v>
      </c>
      <c r="I3874" s="3">
        <f>H3874/Conversions!$C$6</f>
        <v>0.10842627013630733</v>
      </c>
      <c r="J3874">
        <v>10</v>
      </c>
      <c r="K3874">
        <v>10.7</v>
      </c>
      <c r="L3874">
        <v>1.68</v>
      </c>
      <c r="M3874">
        <v>0.65</v>
      </c>
      <c r="U3874">
        <f t="shared" si="105"/>
        <v>87.279999999999987</v>
      </c>
      <c r="V3874">
        <v>1.2</v>
      </c>
      <c r="X3874">
        <v>45.9</v>
      </c>
      <c r="Y3874">
        <v>122.7</v>
      </c>
      <c r="BZ3874" t="s">
        <v>2649</v>
      </c>
      <c r="CD3874" s="3" t="s">
        <v>2791</v>
      </c>
      <c r="CE3874" s="3" t="s">
        <v>2791</v>
      </c>
    </row>
    <row r="3875" spans="1:83">
      <c r="A3875" t="s">
        <v>2207</v>
      </c>
      <c r="B3875">
        <v>3.6</v>
      </c>
      <c r="C3875">
        <v>0.51</v>
      </c>
      <c r="D3875">
        <v>3.1</v>
      </c>
      <c r="F3875">
        <v>46.4</v>
      </c>
      <c r="G3875" s="3">
        <f>F3875/Conversions!$C$4</f>
        <v>36.066848037310535</v>
      </c>
      <c r="H3875">
        <v>0.19</v>
      </c>
      <c r="I3875" s="3">
        <f>H3875/Conversions!$C$6</f>
        <v>0.14714993804213136</v>
      </c>
      <c r="J3875">
        <v>1.6</v>
      </c>
      <c r="K3875">
        <v>26</v>
      </c>
      <c r="L3875">
        <v>0.62</v>
      </c>
      <c r="M3875">
        <v>0.02</v>
      </c>
      <c r="U3875">
        <f t="shared" si="105"/>
        <v>82.039999999999992</v>
      </c>
      <c r="BZ3875" t="s">
        <v>2649</v>
      </c>
      <c r="CD3875" s="3" t="s">
        <v>2791</v>
      </c>
      <c r="CE3875" s="3" t="s">
        <v>2791</v>
      </c>
    </row>
    <row r="3876" spans="1:83">
      <c r="A3876" t="s">
        <v>2208</v>
      </c>
      <c r="B3876">
        <v>52.7</v>
      </c>
      <c r="C3876">
        <v>1.81</v>
      </c>
      <c r="D3876">
        <v>11.3</v>
      </c>
      <c r="F3876">
        <v>16.2</v>
      </c>
      <c r="G3876" s="3">
        <f>F3876/Conversions!$C$4</f>
        <v>12.592304702681695</v>
      </c>
      <c r="H3876">
        <v>0.19</v>
      </c>
      <c r="I3876" s="3">
        <f>H3876/Conversions!$C$6</f>
        <v>0.14714993804213136</v>
      </c>
      <c r="J3876">
        <v>7.3</v>
      </c>
      <c r="K3876">
        <v>7.3</v>
      </c>
      <c r="L3876">
        <v>3.8</v>
      </c>
      <c r="M3876">
        <v>1.94</v>
      </c>
      <c r="U3876">
        <f t="shared" si="105"/>
        <v>102.54</v>
      </c>
      <c r="V3876">
        <v>12.3</v>
      </c>
      <c r="X3876">
        <v>73.599999999999994</v>
      </c>
      <c r="BZ3876" t="s">
        <v>2649</v>
      </c>
      <c r="CD3876" s="3" t="s">
        <v>2791</v>
      </c>
      <c r="CE3876" s="3" t="s">
        <v>2791</v>
      </c>
    </row>
    <row r="3877" spans="1:83">
      <c r="A3877" t="s">
        <v>2208</v>
      </c>
      <c r="B3877">
        <v>51.5</v>
      </c>
      <c r="C3877">
        <v>1.4</v>
      </c>
      <c r="D3877">
        <v>9.6999999999999993</v>
      </c>
      <c r="F3877">
        <v>18</v>
      </c>
      <c r="G3877" s="3">
        <f>F3877/Conversions!$C$4</f>
        <v>13.991449669646327</v>
      </c>
      <c r="H3877">
        <v>0.19</v>
      </c>
      <c r="I3877" s="3">
        <f>H3877/Conversions!$C$6</f>
        <v>0.14714993804213136</v>
      </c>
      <c r="J3877">
        <v>9</v>
      </c>
      <c r="K3877">
        <v>7</v>
      </c>
      <c r="L3877">
        <v>2.64</v>
      </c>
      <c r="M3877">
        <v>1.9</v>
      </c>
      <c r="U3877">
        <f t="shared" si="105"/>
        <v>101.33000000000001</v>
      </c>
      <c r="V3877">
        <v>13.4</v>
      </c>
      <c r="BZ3877" t="s">
        <v>2649</v>
      </c>
      <c r="CD3877" s="3" t="s">
        <v>2791</v>
      </c>
      <c r="CE3877" s="3" t="s">
        <v>2791</v>
      </c>
    </row>
    <row r="3878" spans="1:83">
      <c r="A3878" t="s">
        <v>2208</v>
      </c>
      <c r="B3878">
        <v>52.8</v>
      </c>
      <c r="C3878">
        <v>1.45</v>
      </c>
      <c r="D3878">
        <v>10.9</v>
      </c>
      <c r="F3878">
        <v>16.8</v>
      </c>
      <c r="G3878" s="3">
        <f>F3878/Conversions!$C$4</f>
        <v>13.058686358336573</v>
      </c>
      <c r="H3878">
        <v>0.21</v>
      </c>
      <c r="I3878" s="3">
        <f>H3878/Conversions!$C$6</f>
        <v>0.16263940520446096</v>
      </c>
      <c r="J3878">
        <v>8.1</v>
      </c>
      <c r="K3878">
        <v>6.9</v>
      </c>
      <c r="L3878">
        <v>3.59</v>
      </c>
      <c r="M3878">
        <v>2.15</v>
      </c>
      <c r="U3878">
        <f t="shared" si="105"/>
        <v>102.9</v>
      </c>
      <c r="V3878">
        <v>12.8</v>
      </c>
      <c r="X3878">
        <v>88.4</v>
      </c>
      <c r="BZ3878" t="s">
        <v>2649</v>
      </c>
      <c r="CD3878" s="3" t="s">
        <v>2791</v>
      </c>
      <c r="CE3878" s="3" t="s">
        <v>2791</v>
      </c>
    </row>
    <row r="3879" spans="1:83">
      <c r="A3879" t="s">
        <v>2208</v>
      </c>
      <c r="B3879">
        <v>51.7</v>
      </c>
      <c r="C3879">
        <v>2.06</v>
      </c>
      <c r="D3879">
        <v>9.8000000000000007</v>
      </c>
      <c r="F3879">
        <v>16.899999999999999</v>
      </c>
      <c r="G3879" s="3">
        <f>F3879/Conversions!$C$4</f>
        <v>13.136416634279051</v>
      </c>
      <c r="H3879">
        <v>0.2</v>
      </c>
      <c r="I3879" s="3">
        <f>H3879/Conversions!$C$6</f>
        <v>0.15489467162329618</v>
      </c>
      <c r="J3879">
        <v>8.1</v>
      </c>
      <c r="K3879">
        <v>7.4</v>
      </c>
      <c r="L3879">
        <v>3.43</v>
      </c>
      <c r="M3879">
        <v>1.74</v>
      </c>
      <c r="U3879">
        <f t="shared" si="105"/>
        <v>101.32999999999998</v>
      </c>
      <c r="V3879">
        <v>12.7</v>
      </c>
      <c r="X3879">
        <v>48.8</v>
      </c>
      <c r="BZ3879" t="s">
        <v>2649</v>
      </c>
      <c r="CD3879" s="3" t="s">
        <v>2791</v>
      </c>
      <c r="CE3879" s="3" t="s">
        <v>2791</v>
      </c>
    </row>
    <row r="3880" spans="1:83">
      <c r="A3880" t="s">
        <v>2208</v>
      </c>
      <c r="B3880">
        <v>51.9</v>
      </c>
      <c r="C3880">
        <v>1.44</v>
      </c>
      <c r="D3880">
        <v>11.3</v>
      </c>
      <c r="F3880">
        <v>17</v>
      </c>
      <c r="G3880" s="3">
        <f>F3880/Conversions!$C$4</f>
        <v>13.214146910221531</v>
      </c>
      <c r="H3880">
        <v>0.23</v>
      </c>
      <c r="I3880" s="3">
        <f>H3880/Conversions!$C$6</f>
        <v>0.17812887236679059</v>
      </c>
      <c r="J3880">
        <v>7.5</v>
      </c>
      <c r="K3880">
        <v>8.1</v>
      </c>
      <c r="L3880">
        <v>3.11</v>
      </c>
      <c r="M3880">
        <v>1.36</v>
      </c>
      <c r="U3880">
        <f t="shared" si="105"/>
        <v>101.94</v>
      </c>
      <c r="V3880">
        <v>15.2</v>
      </c>
      <c r="X3880">
        <v>53</v>
      </c>
      <c r="BZ3880" t="s">
        <v>2649</v>
      </c>
      <c r="CD3880" s="3" t="s">
        <v>2791</v>
      </c>
      <c r="CE3880" s="3" t="s">
        <v>2791</v>
      </c>
    </row>
    <row r="3881" spans="1:83">
      <c r="A3881" t="s">
        <v>2208</v>
      </c>
      <c r="B3881">
        <v>51.7</v>
      </c>
      <c r="C3881">
        <v>2.5299999999999998</v>
      </c>
      <c r="D3881">
        <v>11.3</v>
      </c>
      <c r="F3881">
        <v>16.7</v>
      </c>
      <c r="G3881" s="3">
        <f>F3881/Conversions!$C$4</f>
        <v>12.980956082394092</v>
      </c>
      <c r="H3881">
        <v>0.21</v>
      </c>
      <c r="I3881" s="3">
        <f>H3881/Conversions!$C$6</f>
        <v>0.16263940520446096</v>
      </c>
      <c r="J3881">
        <v>7.1</v>
      </c>
      <c r="K3881">
        <v>7.4</v>
      </c>
      <c r="L3881">
        <v>3.61</v>
      </c>
      <c r="M3881">
        <v>1.74</v>
      </c>
      <c r="U3881">
        <f t="shared" si="105"/>
        <v>102.29</v>
      </c>
      <c r="V3881">
        <v>11.4</v>
      </c>
      <c r="X3881">
        <v>51.3</v>
      </c>
      <c r="BZ3881" t="s">
        <v>2649</v>
      </c>
      <c r="CD3881" s="3" t="s">
        <v>2791</v>
      </c>
      <c r="CE3881" s="3" t="s">
        <v>2791</v>
      </c>
    </row>
    <row r="3882" spans="1:83">
      <c r="A3882" t="s">
        <v>2208</v>
      </c>
      <c r="B3882">
        <v>50.7</v>
      </c>
      <c r="C3882">
        <v>1.47</v>
      </c>
      <c r="D3882">
        <v>9</v>
      </c>
      <c r="F3882">
        <v>17.899999999999999</v>
      </c>
      <c r="G3882" s="3">
        <f>F3882/Conversions!$C$4</f>
        <v>13.913719393703847</v>
      </c>
      <c r="H3882">
        <v>0.19</v>
      </c>
      <c r="I3882" s="3">
        <f>H3882/Conversions!$C$6</f>
        <v>0.14714993804213136</v>
      </c>
      <c r="J3882">
        <v>9.4</v>
      </c>
      <c r="K3882">
        <v>7.3</v>
      </c>
      <c r="L3882">
        <v>3.07</v>
      </c>
      <c r="M3882">
        <v>1.38</v>
      </c>
      <c r="U3882">
        <f t="shared" si="105"/>
        <v>100.41</v>
      </c>
      <c r="V3882">
        <v>12.5</v>
      </c>
      <c r="X3882">
        <v>43</v>
      </c>
      <c r="BZ3882" t="s">
        <v>2649</v>
      </c>
      <c r="CD3882" s="3" t="s">
        <v>2791</v>
      </c>
      <c r="CE3882" s="3" t="s">
        <v>2791</v>
      </c>
    </row>
    <row r="3883" spans="1:83">
      <c r="A3883" t="s">
        <v>2208</v>
      </c>
      <c r="B3883">
        <v>52.8</v>
      </c>
      <c r="C3883">
        <v>1.5</v>
      </c>
      <c r="D3883">
        <v>9</v>
      </c>
      <c r="F3883">
        <v>17.2</v>
      </c>
      <c r="G3883" s="3">
        <f>F3883/Conversions!$C$4</f>
        <v>13.36960746210649</v>
      </c>
      <c r="H3883">
        <v>0.22</v>
      </c>
      <c r="I3883" s="3">
        <f>H3883/Conversions!$C$6</f>
        <v>0.17038413878562578</v>
      </c>
      <c r="J3883">
        <v>10.6</v>
      </c>
      <c r="K3883">
        <v>6.6</v>
      </c>
      <c r="L3883">
        <v>2.76</v>
      </c>
      <c r="M3883">
        <v>1.9</v>
      </c>
      <c r="U3883">
        <f t="shared" si="105"/>
        <v>102.58</v>
      </c>
      <c r="V3883">
        <v>13.4</v>
      </c>
      <c r="X3883">
        <v>49.8</v>
      </c>
      <c r="BZ3883" t="s">
        <v>2649</v>
      </c>
      <c r="CD3883" s="3" t="s">
        <v>2791</v>
      </c>
      <c r="CE3883" s="3" t="s">
        <v>2791</v>
      </c>
    </row>
    <row r="3884" spans="1:83">
      <c r="A3884" t="s">
        <v>2208</v>
      </c>
      <c r="B3884">
        <v>50.1</v>
      </c>
      <c r="C3884">
        <v>0.73</v>
      </c>
      <c r="D3884">
        <v>5.7</v>
      </c>
      <c r="F3884">
        <v>17.3</v>
      </c>
      <c r="G3884" s="3">
        <f>F3884/Conversions!$C$4</f>
        <v>13.44733773804897</v>
      </c>
      <c r="H3884">
        <v>0.25</v>
      </c>
      <c r="I3884" s="3">
        <f>H3884/Conversions!$C$6</f>
        <v>0.19361833952912022</v>
      </c>
      <c r="J3884">
        <v>9.8000000000000007</v>
      </c>
      <c r="K3884">
        <v>11.4</v>
      </c>
      <c r="L3884">
        <v>3.12</v>
      </c>
      <c r="M3884">
        <v>0.53</v>
      </c>
      <c r="U3884">
        <f t="shared" ref="U3884:U3947" si="106">SUM(J3884:M3884,H3884,B3884:F3884)</f>
        <v>98.93</v>
      </c>
      <c r="V3884">
        <v>25.6</v>
      </c>
      <c r="BZ3884" t="s">
        <v>2649</v>
      </c>
      <c r="CD3884" s="3" t="s">
        <v>2791</v>
      </c>
      <c r="CE3884" s="3" t="s">
        <v>2791</v>
      </c>
    </row>
    <row r="3885" spans="1:83">
      <c r="A3885" t="s">
        <v>2209</v>
      </c>
      <c r="B3885">
        <v>50.5</v>
      </c>
      <c r="C3885">
        <v>1.24</v>
      </c>
      <c r="D3885">
        <v>11.2</v>
      </c>
      <c r="F3885">
        <v>17.5</v>
      </c>
      <c r="G3885" s="3">
        <f>F3885/Conversions!$C$4</f>
        <v>13.602798289933929</v>
      </c>
      <c r="H3885">
        <v>0.17</v>
      </c>
      <c r="I3885" s="3">
        <f>H3885/Conversions!$C$6</f>
        <v>0.13166047087980176</v>
      </c>
      <c r="J3885">
        <v>8.6</v>
      </c>
      <c r="K3885">
        <v>7.8</v>
      </c>
      <c r="L3885">
        <v>2.93</v>
      </c>
      <c r="M3885">
        <v>0.41</v>
      </c>
      <c r="U3885">
        <f t="shared" si="106"/>
        <v>100.35</v>
      </c>
      <c r="V3885">
        <v>7.1</v>
      </c>
      <c r="BZ3885" t="s">
        <v>2649</v>
      </c>
      <c r="CD3885" s="3" t="s">
        <v>2791</v>
      </c>
      <c r="CE3885" s="3" t="s">
        <v>2791</v>
      </c>
    </row>
    <row r="3886" spans="1:83">
      <c r="A3886" t="s">
        <v>2209</v>
      </c>
      <c r="B3886">
        <v>49.1</v>
      </c>
      <c r="C3886">
        <v>1.47</v>
      </c>
      <c r="D3886">
        <v>11.2</v>
      </c>
      <c r="F3886">
        <v>17.7</v>
      </c>
      <c r="G3886" s="3">
        <f>F3886/Conversions!$C$4</f>
        <v>13.758258841818888</v>
      </c>
      <c r="H3886">
        <v>0.18</v>
      </c>
      <c r="I3886" s="3">
        <f>H3886/Conversions!$C$6</f>
        <v>0.13940520446096655</v>
      </c>
      <c r="J3886">
        <v>7.8</v>
      </c>
      <c r="K3886">
        <v>8.5</v>
      </c>
      <c r="L3886">
        <v>3</v>
      </c>
      <c r="M3886">
        <v>0.71</v>
      </c>
      <c r="U3886">
        <f t="shared" si="106"/>
        <v>99.660000000000011</v>
      </c>
      <c r="V3886">
        <v>11.5</v>
      </c>
      <c r="BZ3886" t="s">
        <v>2649</v>
      </c>
      <c r="CD3886" s="3" t="s">
        <v>2791</v>
      </c>
      <c r="CE3886" s="3" t="s">
        <v>2791</v>
      </c>
    </row>
    <row r="3887" spans="1:83">
      <c r="A3887" t="s">
        <v>2209</v>
      </c>
      <c r="B3887">
        <v>48.4</v>
      </c>
      <c r="C3887">
        <v>1.51</v>
      </c>
      <c r="D3887">
        <v>10.1</v>
      </c>
      <c r="F3887">
        <v>18</v>
      </c>
      <c r="G3887" s="3">
        <f>F3887/Conversions!$C$4</f>
        <v>13.991449669646327</v>
      </c>
      <c r="H3887">
        <v>0.2</v>
      </c>
      <c r="I3887" s="3">
        <f>H3887/Conversions!$C$6</f>
        <v>0.15489467162329618</v>
      </c>
      <c r="J3887">
        <v>9.4</v>
      </c>
      <c r="K3887">
        <v>7.6</v>
      </c>
      <c r="L3887">
        <v>2.82</v>
      </c>
      <c r="M3887">
        <v>0.54</v>
      </c>
      <c r="U3887">
        <f t="shared" si="106"/>
        <v>98.57</v>
      </c>
      <c r="V3887">
        <v>1.2</v>
      </c>
      <c r="BZ3887" t="s">
        <v>2649</v>
      </c>
      <c r="CD3887" s="3" t="s">
        <v>2791</v>
      </c>
      <c r="CE3887" s="3" t="s">
        <v>2791</v>
      </c>
    </row>
    <row r="3888" spans="1:83">
      <c r="A3888" t="s">
        <v>2209</v>
      </c>
      <c r="B3888">
        <v>48.9</v>
      </c>
      <c r="C3888">
        <v>1.34</v>
      </c>
      <c r="D3888">
        <v>12.6</v>
      </c>
      <c r="F3888">
        <v>16.399999999999999</v>
      </c>
      <c r="G3888" s="3">
        <f>F3888/Conversions!$C$4</f>
        <v>12.747765254566653</v>
      </c>
      <c r="H3888">
        <v>0.18</v>
      </c>
      <c r="I3888" s="3">
        <f>H3888/Conversions!$C$6</f>
        <v>0.13940520446096655</v>
      </c>
      <c r="J3888">
        <v>7.1</v>
      </c>
      <c r="K3888">
        <v>8.5</v>
      </c>
      <c r="L3888">
        <v>3.58</v>
      </c>
      <c r="M3888">
        <v>0.59</v>
      </c>
      <c r="U3888">
        <f t="shared" si="106"/>
        <v>99.19</v>
      </c>
      <c r="V3888">
        <v>15.9</v>
      </c>
      <c r="BZ3888" t="s">
        <v>2649</v>
      </c>
      <c r="CD3888" s="3" t="s">
        <v>2791</v>
      </c>
      <c r="CE3888" s="3" t="s">
        <v>2791</v>
      </c>
    </row>
    <row r="3889" spans="1:83">
      <c r="A3889" t="s">
        <v>2209</v>
      </c>
      <c r="B3889">
        <v>48</v>
      </c>
      <c r="C3889">
        <v>1.41</v>
      </c>
      <c r="D3889">
        <v>9.6999999999999993</v>
      </c>
      <c r="F3889">
        <v>17.3</v>
      </c>
      <c r="G3889" s="3">
        <f>F3889/Conversions!$C$4</f>
        <v>13.44733773804897</v>
      </c>
      <c r="H3889">
        <v>0.18</v>
      </c>
      <c r="I3889" s="3">
        <f>H3889/Conversions!$C$6</f>
        <v>0.13940520446096655</v>
      </c>
      <c r="J3889">
        <v>8</v>
      </c>
      <c r="K3889">
        <v>9.3000000000000007</v>
      </c>
      <c r="L3889">
        <v>2.85</v>
      </c>
      <c r="M3889">
        <v>0.55000000000000004</v>
      </c>
      <c r="U3889">
        <f t="shared" si="106"/>
        <v>97.289999999999992</v>
      </c>
      <c r="V3889">
        <v>13.9</v>
      </c>
      <c r="BZ3889" t="s">
        <v>2649</v>
      </c>
      <c r="CD3889" s="3" t="s">
        <v>2791</v>
      </c>
      <c r="CE3889" s="3" t="s">
        <v>2791</v>
      </c>
    </row>
    <row r="3890" spans="1:83">
      <c r="A3890" t="s">
        <v>2209</v>
      </c>
      <c r="B3890">
        <v>48.2</v>
      </c>
      <c r="C3890">
        <v>1.56</v>
      </c>
      <c r="D3890">
        <v>10.199999999999999</v>
      </c>
      <c r="F3890">
        <v>15.7</v>
      </c>
      <c r="G3890" s="3">
        <f>F3890/Conversions!$C$4</f>
        <v>12.203653322969297</v>
      </c>
      <c r="H3890">
        <v>0.17</v>
      </c>
      <c r="I3890" s="3">
        <f>H3890/Conversions!$C$6</f>
        <v>0.13166047087980176</v>
      </c>
      <c r="J3890">
        <v>9.1999999999999993</v>
      </c>
      <c r="K3890">
        <v>8.1999999999999993</v>
      </c>
      <c r="L3890">
        <v>3.59</v>
      </c>
      <c r="M3890">
        <v>0.56000000000000005</v>
      </c>
      <c r="U3890">
        <f t="shared" si="106"/>
        <v>97.38000000000001</v>
      </c>
      <c r="V3890">
        <v>1</v>
      </c>
      <c r="BZ3890" t="s">
        <v>2649</v>
      </c>
      <c r="CD3890" s="3" t="s">
        <v>2791</v>
      </c>
      <c r="CE3890" s="3" t="s">
        <v>2791</v>
      </c>
    </row>
    <row r="3891" spans="1:83">
      <c r="A3891" t="s">
        <v>2209</v>
      </c>
      <c r="B3891">
        <v>43.1</v>
      </c>
      <c r="C3891">
        <v>0.95</v>
      </c>
      <c r="D3891">
        <v>9.6999999999999993</v>
      </c>
      <c r="F3891">
        <v>20</v>
      </c>
      <c r="G3891" s="3">
        <f>F3891/Conversions!$C$4</f>
        <v>15.54605518849592</v>
      </c>
      <c r="H3891">
        <v>0.13</v>
      </c>
      <c r="I3891" s="3">
        <f>H3891/Conversions!$C$6</f>
        <v>0.10068153655514252</v>
      </c>
      <c r="J3891">
        <v>7.5</v>
      </c>
      <c r="K3891">
        <v>7.4</v>
      </c>
      <c r="L3891">
        <v>2.02</v>
      </c>
      <c r="M3891">
        <v>0.36</v>
      </c>
      <c r="U3891">
        <f t="shared" si="106"/>
        <v>91.160000000000011</v>
      </c>
      <c r="V3891">
        <v>1.1000000000000001</v>
      </c>
      <c r="BZ3891" t="s">
        <v>2649</v>
      </c>
      <c r="CD3891" s="3" t="s">
        <v>2791</v>
      </c>
      <c r="CE3891" s="3" t="s">
        <v>2791</v>
      </c>
    </row>
    <row r="3892" spans="1:83">
      <c r="A3892" t="s">
        <v>2209</v>
      </c>
      <c r="B3892">
        <v>44.2</v>
      </c>
      <c r="C3892">
        <v>1.23</v>
      </c>
      <c r="D3892">
        <v>4.5</v>
      </c>
      <c r="F3892">
        <v>16.600000000000001</v>
      </c>
      <c r="G3892" s="3">
        <f>F3892/Conversions!$C$4</f>
        <v>12.903225806451614</v>
      </c>
      <c r="H3892">
        <v>0.19</v>
      </c>
      <c r="I3892" s="3">
        <f>H3892/Conversions!$C$6</f>
        <v>0.14714993804213136</v>
      </c>
      <c r="J3892">
        <v>9.4</v>
      </c>
      <c r="K3892">
        <v>12.3</v>
      </c>
      <c r="L3892">
        <v>1.75</v>
      </c>
      <c r="M3892">
        <v>0.31</v>
      </c>
      <c r="U3892">
        <f t="shared" si="106"/>
        <v>90.480000000000018</v>
      </c>
      <c r="V3892">
        <v>19.2</v>
      </c>
      <c r="BZ3892" t="s">
        <v>2649</v>
      </c>
      <c r="CD3892" s="3" t="s">
        <v>2791</v>
      </c>
      <c r="CE3892" s="3" t="s">
        <v>2791</v>
      </c>
    </row>
    <row r="3893" spans="1:83">
      <c r="A3893" t="s">
        <v>2210</v>
      </c>
      <c r="B3893">
        <v>40.6</v>
      </c>
      <c r="C3893">
        <v>0.72</v>
      </c>
      <c r="D3893">
        <v>7.6</v>
      </c>
      <c r="F3893">
        <v>16.5</v>
      </c>
      <c r="G3893" s="3">
        <f>F3893/Conversions!$C$4</f>
        <v>12.825495530509134</v>
      </c>
      <c r="H3893">
        <v>0.13</v>
      </c>
      <c r="I3893" s="3">
        <f>H3893/Conversions!$C$6</f>
        <v>0.10068153655514252</v>
      </c>
      <c r="J3893">
        <v>3.8</v>
      </c>
      <c r="K3893">
        <v>11.2</v>
      </c>
      <c r="L3893">
        <v>1.43</v>
      </c>
      <c r="M3893">
        <v>0.28000000000000003</v>
      </c>
      <c r="U3893">
        <f t="shared" si="106"/>
        <v>82.259999999999991</v>
      </c>
      <c r="V3893">
        <v>5.3</v>
      </c>
      <c r="BZ3893" t="s">
        <v>2649</v>
      </c>
      <c r="CD3893" s="3" t="s">
        <v>2791</v>
      </c>
      <c r="CE3893" s="3" t="s">
        <v>2791</v>
      </c>
    </row>
    <row r="3894" spans="1:83">
      <c r="A3894" t="s">
        <v>2211</v>
      </c>
      <c r="B3894">
        <v>27.7</v>
      </c>
      <c r="C3894">
        <v>0.67</v>
      </c>
      <c r="D3894">
        <v>6.3</v>
      </c>
      <c r="F3894">
        <v>13.2</v>
      </c>
      <c r="G3894" s="3">
        <f>F3894/Conversions!$C$4</f>
        <v>10.260396424407306</v>
      </c>
      <c r="H3894">
        <v>0.16</v>
      </c>
      <c r="I3894" s="3">
        <f>H3894/Conversions!$C$6</f>
        <v>0.12391573729863693</v>
      </c>
      <c r="J3894">
        <v>3.2</v>
      </c>
      <c r="K3894">
        <v>20.100000000000001</v>
      </c>
      <c r="L3894">
        <v>1.03</v>
      </c>
      <c r="M3894">
        <v>0.09</v>
      </c>
      <c r="U3894">
        <f t="shared" si="106"/>
        <v>72.45</v>
      </c>
      <c r="V3894">
        <v>8.1</v>
      </c>
      <c r="X3894">
        <v>48.5</v>
      </c>
      <c r="BZ3894" t="s">
        <v>2649</v>
      </c>
      <c r="CD3894" s="3" t="s">
        <v>2791</v>
      </c>
      <c r="CE3894" s="3" t="s">
        <v>2791</v>
      </c>
    </row>
    <row r="3895" spans="1:83">
      <c r="A3895" t="s">
        <v>2212</v>
      </c>
      <c r="B3895">
        <v>25.1</v>
      </c>
      <c r="C3895">
        <v>0.56000000000000005</v>
      </c>
      <c r="D3895">
        <v>5.9</v>
      </c>
      <c r="F3895">
        <v>14.2</v>
      </c>
      <c r="G3895" s="3">
        <f>F3895/Conversions!$C$4</f>
        <v>11.037699183832101</v>
      </c>
      <c r="H3895">
        <v>0.13</v>
      </c>
      <c r="I3895" s="3">
        <f>H3895/Conversions!$C$6</f>
        <v>0.10068153655514252</v>
      </c>
      <c r="J3895">
        <v>2</v>
      </c>
      <c r="K3895">
        <v>21.9</v>
      </c>
      <c r="L3895">
        <v>1.35</v>
      </c>
      <c r="M3895">
        <v>0.48</v>
      </c>
      <c r="U3895">
        <f t="shared" si="106"/>
        <v>71.62</v>
      </c>
      <c r="V3895">
        <v>8.1999999999999993</v>
      </c>
      <c r="Y3895">
        <v>147</v>
      </c>
      <c r="BZ3895" t="s">
        <v>2649</v>
      </c>
      <c r="CD3895" s="3" t="s">
        <v>2791</v>
      </c>
      <c r="CE3895" s="3" t="s">
        <v>2791</v>
      </c>
    </row>
    <row r="3896" spans="1:83">
      <c r="A3896" t="s">
        <v>2213</v>
      </c>
      <c r="B3896">
        <v>47.1</v>
      </c>
      <c r="C3896">
        <v>0.67</v>
      </c>
      <c r="D3896">
        <v>13.2</v>
      </c>
      <c r="F3896">
        <v>18.7</v>
      </c>
      <c r="G3896" s="3">
        <f>F3896/Conversions!$C$4</f>
        <v>14.535561601243684</v>
      </c>
      <c r="H3896">
        <v>0.17</v>
      </c>
      <c r="I3896" s="3">
        <f>H3896/Conversions!$C$6</f>
        <v>0.13166047087980176</v>
      </c>
      <c r="J3896">
        <v>7.4</v>
      </c>
      <c r="K3896">
        <v>7.4</v>
      </c>
      <c r="L3896">
        <v>3.29</v>
      </c>
      <c r="M3896">
        <v>0.62</v>
      </c>
      <c r="U3896">
        <f t="shared" si="106"/>
        <v>98.550000000000011</v>
      </c>
      <c r="V3896">
        <v>13.4</v>
      </c>
      <c r="X3896">
        <v>33.6</v>
      </c>
      <c r="BZ3896" t="s">
        <v>2649</v>
      </c>
      <c r="CD3896" s="3" t="s">
        <v>2791</v>
      </c>
      <c r="CE3896" s="3" t="s">
        <v>2791</v>
      </c>
    </row>
    <row r="3897" spans="1:83">
      <c r="A3897" t="s">
        <v>2214</v>
      </c>
      <c r="B3897">
        <v>32.4</v>
      </c>
      <c r="C3897">
        <v>0.74</v>
      </c>
      <c r="D3897">
        <v>7.1</v>
      </c>
      <c r="F3897">
        <v>15.4</v>
      </c>
      <c r="G3897" s="3">
        <f>F3897/Conversions!$C$4</f>
        <v>11.970462495141858</v>
      </c>
      <c r="H3897">
        <v>0.14000000000000001</v>
      </c>
      <c r="I3897" s="3">
        <f>H3897/Conversions!$C$6</f>
        <v>0.10842627013630733</v>
      </c>
      <c r="J3897">
        <v>5</v>
      </c>
      <c r="K3897">
        <v>16.399999999999999</v>
      </c>
      <c r="L3897">
        <v>1.17</v>
      </c>
      <c r="M3897">
        <v>0.1</v>
      </c>
      <c r="U3897">
        <f t="shared" si="106"/>
        <v>78.45</v>
      </c>
      <c r="V3897">
        <v>14.1</v>
      </c>
      <c r="BZ3897" t="s">
        <v>2649</v>
      </c>
      <c r="CD3897" s="3" t="s">
        <v>2791</v>
      </c>
      <c r="CE3897" s="3" t="s">
        <v>2791</v>
      </c>
    </row>
    <row r="3898" spans="1:83">
      <c r="A3898" t="s">
        <v>2215</v>
      </c>
      <c r="B3898">
        <v>39.799999999999997</v>
      </c>
      <c r="C3898">
        <v>0.74</v>
      </c>
      <c r="D3898">
        <v>9.5</v>
      </c>
      <c r="F3898">
        <v>16.5</v>
      </c>
      <c r="G3898" s="3">
        <f>F3898/Conversions!$C$4</f>
        <v>12.825495530509134</v>
      </c>
      <c r="H3898">
        <v>0.19</v>
      </c>
      <c r="I3898" s="3">
        <f>H3898/Conversions!$C$6</f>
        <v>0.14714993804213136</v>
      </c>
      <c r="J3898">
        <v>3.9</v>
      </c>
      <c r="K3898">
        <v>13.7</v>
      </c>
      <c r="L3898">
        <v>1.97</v>
      </c>
      <c r="M3898">
        <v>0.66</v>
      </c>
      <c r="U3898">
        <f t="shared" si="106"/>
        <v>86.960000000000008</v>
      </c>
      <c r="V3898">
        <v>5.9</v>
      </c>
      <c r="X3898">
        <v>54.7</v>
      </c>
      <c r="BZ3898" t="s">
        <v>2649</v>
      </c>
      <c r="CD3898" s="3" t="s">
        <v>2791</v>
      </c>
      <c r="CE3898" s="3" t="s">
        <v>2791</v>
      </c>
    </row>
    <row r="3899" spans="1:83">
      <c r="A3899" t="s">
        <v>2216</v>
      </c>
      <c r="B3899">
        <v>43.4</v>
      </c>
      <c r="C3899">
        <v>0.81</v>
      </c>
      <c r="D3899">
        <v>10.8</v>
      </c>
      <c r="F3899">
        <v>19.8</v>
      </c>
      <c r="G3899" s="3">
        <f>F3899/Conversions!$C$4</f>
        <v>15.390594636610961</v>
      </c>
      <c r="H3899">
        <v>0.17</v>
      </c>
      <c r="I3899" s="3">
        <f>H3899/Conversions!$C$6</f>
        <v>0.13166047087980176</v>
      </c>
      <c r="J3899">
        <v>6.7</v>
      </c>
      <c r="K3899">
        <v>6.7</v>
      </c>
      <c r="L3899">
        <v>2.37</v>
      </c>
      <c r="M3899">
        <v>0.69</v>
      </c>
      <c r="U3899">
        <f t="shared" si="106"/>
        <v>91.44</v>
      </c>
      <c r="V3899">
        <v>8.6999999999999993</v>
      </c>
      <c r="BZ3899" t="s">
        <v>2649</v>
      </c>
      <c r="CD3899" s="3" t="s">
        <v>2791</v>
      </c>
      <c r="CE3899" s="3" t="s">
        <v>2791</v>
      </c>
    </row>
    <row r="3900" spans="1:83">
      <c r="A3900" t="s">
        <v>2217</v>
      </c>
      <c r="B3900">
        <v>56.7</v>
      </c>
      <c r="C3900">
        <v>0.95</v>
      </c>
      <c r="D3900">
        <v>16.100000000000001</v>
      </c>
      <c r="F3900">
        <v>15.3</v>
      </c>
      <c r="G3900" s="3">
        <f>F3900/Conversions!$C$4</f>
        <v>11.892732219199379</v>
      </c>
      <c r="H3900">
        <v>0.13</v>
      </c>
      <c r="I3900" s="3">
        <f>H3900/Conversions!$C$6</f>
        <v>0.10068153655514252</v>
      </c>
      <c r="J3900">
        <v>4.8</v>
      </c>
      <c r="K3900">
        <v>4.7</v>
      </c>
      <c r="L3900">
        <v>3.15</v>
      </c>
      <c r="M3900">
        <v>1.69</v>
      </c>
      <c r="U3900">
        <f t="shared" si="106"/>
        <v>103.52</v>
      </c>
      <c r="BZ3900" t="s">
        <v>2649</v>
      </c>
      <c r="CD3900" s="3" t="s">
        <v>2791</v>
      </c>
      <c r="CE3900" s="3" t="s">
        <v>2791</v>
      </c>
    </row>
    <row r="3901" spans="1:83">
      <c r="A3901" t="s">
        <v>2218</v>
      </c>
      <c r="B3901">
        <v>38.5</v>
      </c>
      <c r="C3901">
        <v>0.66</v>
      </c>
      <c r="D3901">
        <v>8.6</v>
      </c>
      <c r="F3901">
        <v>15.8</v>
      </c>
      <c r="G3901" s="3">
        <f>F3901/Conversions!$C$4</f>
        <v>12.281383598911777</v>
      </c>
      <c r="H3901">
        <v>0.15</v>
      </c>
      <c r="I3901" s="3">
        <f>H3901/Conversions!$C$6</f>
        <v>0.11617100371747212</v>
      </c>
      <c r="J3901">
        <v>4.3</v>
      </c>
      <c r="K3901">
        <v>15.2</v>
      </c>
      <c r="L3901">
        <v>1.95</v>
      </c>
      <c r="M3901">
        <v>0.35</v>
      </c>
      <c r="U3901">
        <f t="shared" si="106"/>
        <v>85.509999999999991</v>
      </c>
      <c r="X3901">
        <v>72</v>
      </c>
      <c r="BZ3901" t="s">
        <v>2649</v>
      </c>
      <c r="CD3901" s="3" t="s">
        <v>2791</v>
      </c>
      <c r="CE3901" s="3" t="s">
        <v>2791</v>
      </c>
    </row>
    <row r="3902" spans="1:83">
      <c r="A3902" t="s">
        <v>2219</v>
      </c>
      <c r="B3902">
        <v>35.700000000000003</v>
      </c>
      <c r="C3902">
        <v>0.67</v>
      </c>
      <c r="D3902">
        <v>7.7</v>
      </c>
      <c r="F3902">
        <v>13.8</v>
      </c>
      <c r="G3902" s="3">
        <f>F3902/Conversions!$C$4</f>
        <v>10.726778080062186</v>
      </c>
      <c r="H3902">
        <v>0.13</v>
      </c>
      <c r="I3902" s="3">
        <f>H3902/Conversions!$C$6</f>
        <v>0.10068153655514252</v>
      </c>
      <c r="J3902">
        <v>2.5</v>
      </c>
      <c r="K3902">
        <v>18.899999999999999</v>
      </c>
      <c r="L3902">
        <v>1.19</v>
      </c>
      <c r="M3902">
        <v>0.28000000000000003</v>
      </c>
      <c r="U3902">
        <f t="shared" si="106"/>
        <v>80.87</v>
      </c>
      <c r="X3902">
        <v>33.4</v>
      </c>
      <c r="BZ3902" t="s">
        <v>2649</v>
      </c>
      <c r="CD3902" s="3" t="s">
        <v>2791</v>
      </c>
      <c r="CE3902" s="3" t="s">
        <v>2791</v>
      </c>
    </row>
    <row r="3903" spans="1:83">
      <c r="A3903" t="s">
        <v>2220</v>
      </c>
      <c r="B3903">
        <v>44.7</v>
      </c>
      <c r="C3903">
        <v>0.83</v>
      </c>
      <c r="D3903">
        <v>8.9</v>
      </c>
      <c r="F3903">
        <v>19.3</v>
      </c>
      <c r="G3903" s="3">
        <f>F3903/Conversions!$C$4</f>
        <v>15.001943256898564</v>
      </c>
      <c r="H3903">
        <v>0.14000000000000001</v>
      </c>
      <c r="I3903" s="3">
        <f>H3903/Conversions!$C$6</f>
        <v>0.10842627013630733</v>
      </c>
      <c r="J3903">
        <v>6.6</v>
      </c>
      <c r="K3903">
        <v>7.4</v>
      </c>
      <c r="L3903">
        <v>1.71</v>
      </c>
      <c r="M3903">
        <v>0.28000000000000003</v>
      </c>
      <c r="U3903">
        <f t="shared" si="106"/>
        <v>89.86</v>
      </c>
      <c r="V3903">
        <v>5.8</v>
      </c>
      <c r="BZ3903" t="s">
        <v>2649</v>
      </c>
      <c r="CD3903" s="3" t="s">
        <v>2791</v>
      </c>
      <c r="CE3903" s="3" t="s">
        <v>2791</v>
      </c>
    </row>
    <row r="3904" spans="1:83">
      <c r="A3904" t="s">
        <v>2221</v>
      </c>
      <c r="B3904">
        <v>41.2</v>
      </c>
      <c r="C3904">
        <v>0.89</v>
      </c>
      <c r="D3904">
        <v>8.6</v>
      </c>
      <c r="F3904">
        <v>19.8</v>
      </c>
      <c r="G3904" s="3">
        <f>F3904/Conversions!$C$4</f>
        <v>15.390594636610961</v>
      </c>
      <c r="H3904">
        <v>0.14000000000000001</v>
      </c>
      <c r="I3904" s="3">
        <f>H3904/Conversions!$C$6</f>
        <v>0.10842627013630733</v>
      </c>
      <c r="J3904">
        <v>7.3</v>
      </c>
      <c r="K3904">
        <v>7.4</v>
      </c>
      <c r="L3904">
        <v>1.87</v>
      </c>
      <c r="M3904">
        <v>0.38</v>
      </c>
      <c r="U3904">
        <f t="shared" si="106"/>
        <v>87.58</v>
      </c>
      <c r="V3904">
        <v>9.8000000000000007</v>
      </c>
      <c r="BZ3904" t="s">
        <v>2649</v>
      </c>
      <c r="CD3904" s="3" t="s">
        <v>2791</v>
      </c>
      <c r="CE3904" s="3" t="s">
        <v>2791</v>
      </c>
    </row>
    <row r="3905" spans="1:83">
      <c r="A3905" t="s">
        <v>2221</v>
      </c>
      <c r="B3905">
        <v>42.2</v>
      </c>
      <c r="C3905">
        <v>0.93</v>
      </c>
      <c r="D3905">
        <v>9.1</v>
      </c>
      <c r="F3905">
        <v>19.600000000000001</v>
      </c>
      <c r="G3905" s="3">
        <f>F3905/Conversions!$C$4</f>
        <v>15.235134084726003</v>
      </c>
      <c r="H3905">
        <v>0.13</v>
      </c>
      <c r="I3905" s="3">
        <f>H3905/Conversions!$C$6</f>
        <v>0.10068153655514252</v>
      </c>
      <c r="J3905">
        <v>7.4</v>
      </c>
      <c r="K3905">
        <v>7.4</v>
      </c>
      <c r="L3905">
        <v>1.8</v>
      </c>
      <c r="M3905">
        <v>0.28000000000000003</v>
      </c>
      <c r="U3905">
        <f t="shared" si="106"/>
        <v>88.84</v>
      </c>
      <c r="V3905">
        <v>12.1</v>
      </c>
      <c r="BZ3905" t="s">
        <v>2649</v>
      </c>
      <c r="CD3905" s="3" t="s">
        <v>2791</v>
      </c>
      <c r="CE3905" s="3" t="s">
        <v>2791</v>
      </c>
    </row>
    <row r="3906" spans="1:83">
      <c r="A3906" t="s">
        <v>2221</v>
      </c>
      <c r="B3906">
        <v>41.4</v>
      </c>
      <c r="C3906">
        <v>0.92</v>
      </c>
      <c r="D3906">
        <v>8.6</v>
      </c>
      <c r="F3906">
        <v>19.8</v>
      </c>
      <c r="G3906" s="3">
        <f>F3906/Conversions!$C$4</f>
        <v>15.390594636610961</v>
      </c>
      <c r="H3906">
        <v>0.13</v>
      </c>
      <c r="I3906" s="3">
        <f>H3906/Conversions!$C$6</f>
        <v>0.10068153655514252</v>
      </c>
      <c r="J3906">
        <v>7.8</v>
      </c>
      <c r="K3906">
        <v>7</v>
      </c>
      <c r="L3906">
        <v>1.79</v>
      </c>
      <c r="M3906">
        <v>0.28000000000000003</v>
      </c>
      <c r="U3906">
        <f t="shared" si="106"/>
        <v>87.72</v>
      </c>
      <c r="V3906">
        <v>9.8000000000000007</v>
      </c>
      <c r="BZ3906" t="s">
        <v>2649</v>
      </c>
      <c r="CD3906" s="3" t="s">
        <v>2791</v>
      </c>
      <c r="CE3906" s="3" t="s">
        <v>2791</v>
      </c>
    </row>
    <row r="3907" spans="1:83">
      <c r="A3907" t="s">
        <v>2222</v>
      </c>
      <c r="B3907">
        <v>41.7</v>
      </c>
      <c r="C3907">
        <v>0.88</v>
      </c>
      <c r="D3907">
        <v>8.6999999999999993</v>
      </c>
      <c r="F3907">
        <v>19.5</v>
      </c>
      <c r="G3907" s="3">
        <f>F3907/Conversions!$C$4</f>
        <v>15.157403808783522</v>
      </c>
      <c r="H3907">
        <v>0.13</v>
      </c>
      <c r="I3907" s="3">
        <f>H3907/Conversions!$C$6</f>
        <v>0.10068153655514252</v>
      </c>
      <c r="J3907">
        <v>7.6</v>
      </c>
      <c r="K3907">
        <v>7.3</v>
      </c>
      <c r="L3907">
        <v>1.79</v>
      </c>
      <c r="M3907">
        <v>0.25</v>
      </c>
      <c r="U3907">
        <f t="shared" si="106"/>
        <v>87.85</v>
      </c>
      <c r="V3907">
        <v>11</v>
      </c>
      <c r="BZ3907" t="s">
        <v>2649</v>
      </c>
      <c r="CD3907" s="3" t="s">
        <v>2791</v>
      </c>
      <c r="CE3907" s="3" t="s">
        <v>2791</v>
      </c>
    </row>
    <row r="3908" spans="1:83">
      <c r="A3908" t="s">
        <v>2222</v>
      </c>
      <c r="B3908">
        <v>41.5</v>
      </c>
      <c r="C3908">
        <v>0.98</v>
      </c>
      <c r="D3908">
        <v>9.1</v>
      </c>
      <c r="F3908">
        <v>20</v>
      </c>
      <c r="G3908" s="3">
        <f>F3908/Conversions!$C$4</f>
        <v>15.54605518849592</v>
      </c>
      <c r="H3908">
        <v>0.14000000000000001</v>
      </c>
      <c r="I3908" s="3">
        <f>H3908/Conversions!$C$6</f>
        <v>0.10842627013630733</v>
      </c>
      <c r="J3908">
        <v>7.2</v>
      </c>
      <c r="K3908">
        <v>7.1</v>
      </c>
      <c r="L3908">
        <v>1.95</v>
      </c>
      <c r="M3908">
        <v>0.32</v>
      </c>
      <c r="U3908">
        <f t="shared" si="106"/>
        <v>88.289999999999992</v>
      </c>
      <c r="V3908">
        <v>1.8</v>
      </c>
      <c r="BZ3908" t="s">
        <v>2649</v>
      </c>
      <c r="CD3908" s="3" t="s">
        <v>2791</v>
      </c>
      <c r="CE3908" s="3" t="s">
        <v>2791</v>
      </c>
    </row>
    <row r="3909" spans="1:83">
      <c r="A3909" t="s">
        <v>2222</v>
      </c>
      <c r="B3909">
        <v>42.6</v>
      </c>
      <c r="C3909">
        <v>0.86</v>
      </c>
      <c r="D3909">
        <v>9</v>
      </c>
      <c r="F3909">
        <v>19.7</v>
      </c>
      <c r="G3909" s="3">
        <f>F3909/Conversions!$C$4</f>
        <v>15.312864360668479</v>
      </c>
      <c r="H3909">
        <v>0.14000000000000001</v>
      </c>
      <c r="I3909" s="3">
        <f>H3909/Conversions!$C$6</f>
        <v>0.10842627013630733</v>
      </c>
      <c r="J3909">
        <v>7.9</v>
      </c>
      <c r="K3909">
        <v>7.2</v>
      </c>
      <c r="L3909">
        <v>1.88</v>
      </c>
      <c r="M3909">
        <v>0.32</v>
      </c>
      <c r="U3909">
        <f t="shared" si="106"/>
        <v>89.600000000000009</v>
      </c>
      <c r="V3909">
        <v>13.1</v>
      </c>
      <c r="BZ3909" t="s">
        <v>2649</v>
      </c>
      <c r="CD3909" s="3" t="s">
        <v>2791</v>
      </c>
      <c r="CE3909" s="3" t="s">
        <v>2791</v>
      </c>
    </row>
    <row r="3910" spans="1:83">
      <c r="A3910" t="s">
        <v>2223</v>
      </c>
      <c r="B3910">
        <v>48.1</v>
      </c>
      <c r="C3910">
        <v>0.88</v>
      </c>
      <c r="D3910">
        <v>10.5</v>
      </c>
      <c r="F3910">
        <v>19.2</v>
      </c>
      <c r="G3910" s="3">
        <f>F3910/Conversions!$C$4</f>
        <v>14.924212980956082</v>
      </c>
      <c r="H3910">
        <v>0.14000000000000001</v>
      </c>
      <c r="I3910" s="3">
        <f>H3910/Conversions!$C$6</f>
        <v>0.10842627013630733</v>
      </c>
      <c r="J3910">
        <v>8.6</v>
      </c>
      <c r="K3910">
        <v>3.5</v>
      </c>
      <c r="L3910">
        <v>2.14</v>
      </c>
      <c r="M3910">
        <v>0.4</v>
      </c>
      <c r="U3910">
        <f t="shared" si="106"/>
        <v>93.460000000000008</v>
      </c>
      <c r="Y3910">
        <v>137.80000000000001</v>
      </c>
      <c r="BZ3910" t="s">
        <v>2649</v>
      </c>
      <c r="CD3910" s="3" t="s">
        <v>2791</v>
      </c>
      <c r="CE3910" s="3" t="s">
        <v>2791</v>
      </c>
    </row>
    <row r="3911" spans="1:83">
      <c r="A3911" t="s">
        <v>2224</v>
      </c>
      <c r="B3911">
        <v>47</v>
      </c>
      <c r="C3911">
        <v>0.77</v>
      </c>
      <c r="D3911">
        <v>12.7</v>
      </c>
      <c r="F3911">
        <v>17.399999999999999</v>
      </c>
      <c r="G3911" s="3">
        <f>F3911/Conversions!$C$4</f>
        <v>13.525068013991449</v>
      </c>
      <c r="H3911">
        <v>0.19</v>
      </c>
      <c r="I3911" s="3">
        <f>H3911/Conversions!$C$6</f>
        <v>0.14714993804213136</v>
      </c>
      <c r="J3911">
        <v>7.3</v>
      </c>
      <c r="K3911">
        <v>8.4</v>
      </c>
      <c r="L3911">
        <v>2.42</v>
      </c>
      <c r="M3911">
        <v>0.37</v>
      </c>
      <c r="U3911">
        <f t="shared" si="106"/>
        <v>96.550000000000011</v>
      </c>
      <c r="V3911">
        <v>1.3</v>
      </c>
      <c r="BZ3911" t="s">
        <v>2649</v>
      </c>
      <c r="CD3911" s="3" t="s">
        <v>2791</v>
      </c>
      <c r="CE3911" s="3" t="s">
        <v>2791</v>
      </c>
    </row>
    <row r="3912" spans="1:83">
      <c r="A3912" t="s">
        <v>2225</v>
      </c>
      <c r="B3912">
        <v>49.2</v>
      </c>
      <c r="C3912">
        <v>0.92</v>
      </c>
      <c r="D3912">
        <v>9.6</v>
      </c>
      <c r="F3912">
        <v>21</v>
      </c>
      <c r="G3912" s="3">
        <f>F3912/Conversions!$C$4</f>
        <v>16.323357947920716</v>
      </c>
      <c r="H3912">
        <v>0.23</v>
      </c>
      <c r="I3912" s="3">
        <f>H3912/Conversions!$C$6</f>
        <v>0.17812887236679059</v>
      </c>
      <c r="J3912">
        <v>6.4</v>
      </c>
      <c r="K3912">
        <v>2.5</v>
      </c>
      <c r="L3912">
        <v>2.62</v>
      </c>
      <c r="M3912">
        <v>0.62</v>
      </c>
      <c r="U3912">
        <f t="shared" si="106"/>
        <v>93.09</v>
      </c>
      <c r="V3912">
        <v>7.2</v>
      </c>
      <c r="Y3912">
        <v>18</v>
      </c>
      <c r="BZ3912" t="s">
        <v>2649</v>
      </c>
      <c r="CD3912" s="3" t="s">
        <v>2791</v>
      </c>
      <c r="CE3912" s="3" t="s">
        <v>2791</v>
      </c>
    </row>
    <row r="3913" spans="1:83">
      <c r="A3913" t="s">
        <v>2225</v>
      </c>
      <c r="B3913">
        <v>48.8</v>
      </c>
      <c r="C3913">
        <v>0.94</v>
      </c>
      <c r="D3913">
        <v>9.5</v>
      </c>
      <c r="F3913">
        <v>22.3</v>
      </c>
      <c r="G3913" s="3">
        <f>F3913/Conversions!$C$4</f>
        <v>17.333851535172951</v>
      </c>
      <c r="H3913">
        <v>0.24</v>
      </c>
      <c r="I3913" s="3">
        <f>H3913/Conversions!$C$6</f>
        <v>0.18587360594795541</v>
      </c>
      <c r="J3913">
        <v>6.9</v>
      </c>
      <c r="K3913">
        <v>1.4</v>
      </c>
      <c r="L3913">
        <v>2.75</v>
      </c>
      <c r="M3913">
        <v>0.63</v>
      </c>
      <c r="U3913">
        <f t="shared" si="106"/>
        <v>93.46</v>
      </c>
      <c r="V3913">
        <v>6.6</v>
      </c>
      <c r="Y3913">
        <v>27.3</v>
      </c>
      <c r="BZ3913" t="s">
        <v>2649</v>
      </c>
      <c r="CD3913" s="3" t="s">
        <v>2791</v>
      </c>
      <c r="CE3913" s="3" t="s">
        <v>2791</v>
      </c>
    </row>
    <row r="3914" spans="1:83">
      <c r="A3914" t="s">
        <v>2225</v>
      </c>
      <c r="B3914">
        <v>50.4</v>
      </c>
      <c r="C3914">
        <v>1.07</v>
      </c>
      <c r="D3914">
        <v>9.4</v>
      </c>
      <c r="F3914">
        <v>19.100000000000001</v>
      </c>
      <c r="G3914" s="3">
        <f>F3914/Conversions!$C$4</f>
        <v>14.846482705013605</v>
      </c>
      <c r="H3914">
        <v>0.16</v>
      </c>
      <c r="I3914" s="3">
        <f>H3914/Conversions!$C$6</f>
        <v>0.12391573729863693</v>
      </c>
      <c r="J3914">
        <v>8.1999999999999993</v>
      </c>
      <c r="K3914">
        <v>2.7</v>
      </c>
      <c r="L3914">
        <v>2.82</v>
      </c>
      <c r="M3914">
        <v>0.77</v>
      </c>
      <c r="U3914">
        <f t="shared" si="106"/>
        <v>94.62</v>
      </c>
      <c r="V3914">
        <v>6.3</v>
      </c>
      <c r="X3914">
        <v>52.9</v>
      </c>
      <c r="BZ3914" t="s">
        <v>2649</v>
      </c>
      <c r="CD3914" s="3" t="s">
        <v>2791</v>
      </c>
      <c r="CE3914" s="3" t="s">
        <v>2791</v>
      </c>
    </row>
    <row r="3915" spans="1:83">
      <c r="A3915" t="s">
        <v>2225</v>
      </c>
      <c r="B3915">
        <v>46.3</v>
      </c>
      <c r="C3915">
        <v>0.92</v>
      </c>
      <c r="D3915">
        <v>9.6999999999999993</v>
      </c>
      <c r="F3915">
        <v>18.2</v>
      </c>
      <c r="G3915" s="3">
        <f>F3915/Conversions!$C$4</f>
        <v>14.146910221531286</v>
      </c>
      <c r="H3915">
        <v>0.17</v>
      </c>
      <c r="I3915" s="3">
        <f>H3915/Conversions!$C$6</f>
        <v>0.13166047087980176</v>
      </c>
      <c r="J3915">
        <v>6.6</v>
      </c>
      <c r="K3915">
        <v>6.7</v>
      </c>
      <c r="L3915">
        <v>2.17</v>
      </c>
      <c r="M3915">
        <v>0.57999999999999996</v>
      </c>
      <c r="U3915">
        <f t="shared" si="106"/>
        <v>91.34</v>
      </c>
      <c r="V3915">
        <v>7</v>
      </c>
      <c r="X3915">
        <v>36.5</v>
      </c>
      <c r="Y3915">
        <v>135.69999999999999</v>
      </c>
      <c r="BZ3915" t="s">
        <v>2649</v>
      </c>
      <c r="CD3915" s="3" t="s">
        <v>2791</v>
      </c>
      <c r="CE3915" s="3" t="s">
        <v>2791</v>
      </c>
    </row>
    <row r="3916" spans="1:83">
      <c r="A3916" t="s">
        <v>2225</v>
      </c>
      <c r="B3916">
        <v>51.9</v>
      </c>
      <c r="C3916">
        <v>0.86</v>
      </c>
      <c r="D3916">
        <v>12</v>
      </c>
      <c r="F3916">
        <v>19.899999999999999</v>
      </c>
      <c r="G3916" s="3">
        <f>F3916/Conversions!$C$4</f>
        <v>15.468324912553438</v>
      </c>
      <c r="H3916">
        <v>0.19</v>
      </c>
      <c r="I3916" s="3">
        <f>H3916/Conversions!$C$6</f>
        <v>0.14714993804213136</v>
      </c>
      <c r="J3916">
        <v>7.5</v>
      </c>
      <c r="K3916">
        <v>2.5</v>
      </c>
      <c r="L3916">
        <v>2.94</v>
      </c>
      <c r="M3916">
        <v>0.89</v>
      </c>
      <c r="U3916">
        <f t="shared" si="106"/>
        <v>98.68</v>
      </c>
      <c r="V3916">
        <v>8.8000000000000007</v>
      </c>
      <c r="X3916">
        <v>56.2</v>
      </c>
      <c r="Y3916">
        <v>254</v>
      </c>
      <c r="BZ3916" t="s">
        <v>2649</v>
      </c>
      <c r="CD3916" s="3" t="s">
        <v>2791</v>
      </c>
      <c r="CE3916" s="3" t="s">
        <v>2791</v>
      </c>
    </row>
    <row r="3917" spans="1:83">
      <c r="A3917" t="s">
        <v>2226</v>
      </c>
      <c r="B3917">
        <v>39.200000000000003</v>
      </c>
      <c r="C3917">
        <v>0.72</v>
      </c>
      <c r="D3917">
        <v>8.9</v>
      </c>
      <c r="F3917">
        <v>17.5</v>
      </c>
      <c r="G3917" s="3">
        <f>F3917/Conversions!$C$4</f>
        <v>13.602798289933929</v>
      </c>
      <c r="H3917">
        <v>0.23</v>
      </c>
      <c r="I3917" s="3">
        <f>H3917/Conversions!$C$6</f>
        <v>0.17812887236679059</v>
      </c>
      <c r="J3917">
        <v>4.5</v>
      </c>
      <c r="K3917">
        <v>13.4</v>
      </c>
      <c r="L3917">
        <v>1.69</v>
      </c>
      <c r="M3917">
        <v>0.36</v>
      </c>
      <c r="U3917">
        <f t="shared" si="106"/>
        <v>86.5</v>
      </c>
      <c r="V3917">
        <v>15.2</v>
      </c>
      <c r="BZ3917" t="s">
        <v>2649</v>
      </c>
      <c r="CD3917" s="3" t="s">
        <v>2791</v>
      </c>
      <c r="CE3917" s="3" t="s">
        <v>2791</v>
      </c>
    </row>
    <row r="3918" spans="1:83">
      <c r="A3918" t="s">
        <v>2226</v>
      </c>
      <c r="B3918">
        <v>45.5</v>
      </c>
      <c r="C3918">
        <v>0.86</v>
      </c>
      <c r="D3918">
        <v>9.4</v>
      </c>
      <c r="F3918">
        <v>20.9</v>
      </c>
      <c r="G3918" s="3">
        <f>F3918/Conversions!$C$4</f>
        <v>16.245627671978234</v>
      </c>
      <c r="H3918">
        <v>0.14000000000000001</v>
      </c>
      <c r="I3918" s="3">
        <f>H3918/Conversions!$C$6</f>
        <v>0.10842627013630733</v>
      </c>
      <c r="J3918">
        <v>5.6</v>
      </c>
      <c r="K3918">
        <v>6.8</v>
      </c>
      <c r="L3918">
        <v>2.48</v>
      </c>
      <c r="M3918">
        <v>0.42</v>
      </c>
      <c r="U3918">
        <f t="shared" si="106"/>
        <v>92.1</v>
      </c>
      <c r="V3918">
        <v>8.4</v>
      </c>
      <c r="BZ3918" t="s">
        <v>2649</v>
      </c>
      <c r="CD3918" s="3" t="s">
        <v>2791</v>
      </c>
      <c r="CE3918" s="3" t="s">
        <v>2791</v>
      </c>
    </row>
    <row r="3919" spans="1:83">
      <c r="A3919" t="s">
        <v>2227</v>
      </c>
      <c r="B3919">
        <v>50</v>
      </c>
      <c r="C3919">
        <v>0.92</v>
      </c>
      <c r="D3919">
        <v>11</v>
      </c>
      <c r="F3919">
        <v>20.6</v>
      </c>
      <c r="G3919" s="3">
        <f>F3919/Conversions!$C$4</f>
        <v>16.012436844150798</v>
      </c>
      <c r="H3919">
        <v>0.14000000000000001</v>
      </c>
      <c r="I3919" s="3">
        <f>H3919/Conversions!$C$6</f>
        <v>0.10842627013630733</v>
      </c>
      <c r="J3919">
        <v>7.2</v>
      </c>
      <c r="K3919">
        <v>1.9</v>
      </c>
      <c r="L3919">
        <v>2.34</v>
      </c>
      <c r="M3919">
        <v>0.54</v>
      </c>
      <c r="U3919">
        <f t="shared" si="106"/>
        <v>94.640000000000015</v>
      </c>
      <c r="V3919">
        <v>5.9</v>
      </c>
      <c r="Y3919">
        <v>197.6</v>
      </c>
      <c r="BZ3919" t="s">
        <v>2649</v>
      </c>
      <c r="CD3919" s="3" t="s">
        <v>2791</v>
      </c>
      <c r="CE3919" s="3" t="s">
        <v>2791</v>
      </c>
    </row>
    <row r="3920" spans="1:83">
      <c r="A3920" t="s">
        <v>2227</v>
      </c>
      <c r="B3920">
        <v>46.6</v>
      </c>
      <c r="C3920">
        <v>0.94</v>
      </c>
      <c r="D3920">
        <v>10.1</v>
      </c>
      <c r="F3920">
        <v>20.5</v>
      </c>
      <c r="G3920" s="3">
        <f>F3920/Conversions!$C$4</f>
        <v>15.934706568208318</v>
      </c>
      <c r="H3920">
        <v>0.14000000000000001</v>
      </c>
      <c r="I3920" s="3">
        <f>H3920/Conversions!$C$6</f>
        <v>0.10842627013630733</v>
      </c>
      <c r="J3920">
        <v>7.1</v>
      </c>
      <c r="K3920">
        <v>3.8</v>
      </c>
      <c r="L3920">
        <v>1.95</v>
      </c>
      <c r="M3920">
        <v>0.51</v>
      </c>
      <c r="U3920">
        <f t="shared" si="106"/>
        <v>91.64</v>
      </c>
      <c r="V3920">
        <v>7.2</v>
      </c>
      <c r="X3920">
        <v>44.1</v>
      </c>
      <c r="BZ3920" t="s">
        <v>2649</v>
      </c>
      <c r="CD3920" s="3" t="s">
        <v>2791</v>
      </c>
      <c r="CE3920" s="3" t="s">
        <v>2791</v>
      </c>
    </row>
    <row r="3921" spans="1:83">
      <c r="A3921" t="s">
        <v>2227</v>
      </c>
      <c r="B3921">
        <v>15.7</v>
      </c>
      <c r="C3921">
        <v>0.55000000000000004</v>
      </c>
      <c r="D3921">
        <v>4.2</v>
      </c>
      <c r="F3921">
        <v>7.8</v>
      </c>
      <c r="G3921" s="3">
        <f>F3921/Conversions!$C$4</f>
        <v>6.0629615235134082</v>
      </c>
      <c r="H3921">
        <v>0.18</v>
      </c>
      <c r="I3921" s="3">
        <f>H3921/Conversions!$C$6</f>
        <v>0.13940520446096655</v>
      </c>
      <c r="J3921">
        <v>2.5</v>
      </c>
      <c r="K3921">
        <v>26.6</v>
      </c>
      <c r="L3921">
        <v>0.51</v>
      </c>
      <c r="M3921">
        <v>0.03</v>
      </c>
      <c r="U3921">
        <f t="shared" si="106"/>
        <v>58.07</v>
      </c>
      <c r="V3921">
        <v>1.2</v>
      </c>
      <c r="BZ3921" t="s">
        <v>2649</v>
      </c>
      <c r="CD3921" s="3" t="s">
        <v>2791</v>
      </c>
      <c r="CE3921" s="3" t="s">
        <v>2791</v>
      </c>
    </row>
    <row r="3922" spans="1:83">
      <c r="A3922" t="s">
        <v>2227</v>
      </c>
      <c r="B3922">
        <v>23.9</v>
      </c>
      <c r="C3922">
        <v>0.55000000000000004</v>
      </c>
      <c r="D3922">
        <v>5.7</v>
      </c>
      <c r="F3922">
        <v>10.8</v>
      </c>
      <c r="G3922" s="3">
        <f>F3922/Conversions!$C$4</f>
        <v>8.394869801787797</v>
      </c>
      <c r="H3922">
        <v>0.13</v>
      </c>
      <c r="I3922" s="3">
        <f>H3922/Conversions!$C$6</f>
        <v>0.10068153655514252</v>
      </c>
      <c r="J3922">
        <v>3.6</v>
      </c>
      <c r="K3922">
        <v>21.3</v>
      </c>
      <c r="L3922">
        <v>0.77</v>
      </c>
      <c r="M3922">
        <v>0.03</v>
      </c>
      <c r="U3922">
        <f t="shared" si="106"/>
        <v>66.78</v>
      </c>
      <c r="V3922">
        <v>7.4</v>
      </c>
      <c r="BZ3922" t="s">
        <v>2649</v>
      </c>
      <c r="CD3922" s="3" t="s">
        <v>2791</v>
      </c>
      <c r="CE3922" s="3" t="s">
        <v>2791</v>
      </c>
    </row>
    <row r="3923" spans="1:83">
      <c r="A3923" t="s">
        <v>2227</v>
      </c>
      <c r="B3923">
        <v>31</v>
      </c>
      <c r="C3923">
        <v>0.64</v>
      </c>
      <c r="D3923">
        <v>7.3</v>
      </c>
      <c r="F3923">
        <v>12.9</v>
      </c>
      <c r="G3923" s="3">
        <f>F3923/Conversions!$C$4</f>
        <v>10.027205596579869</v>
      </c>
      <c r="H3923">
        <v>0.13</v>
      </c>
      <c r="I3923" s="3">
        <f>H3923/Conversions!$C$6</f>
        <v>0.10068153655514252</v>
      </c>
      <c r="J3923">
        <v>4.4000000000000004</v>
      </c>
      <c r="K3923">
        <v>19.100000000000001</v>
      </c>
      <c r="L3923">
        <v>1.1000000000000001</v>
      </c>
      <c r="M3923">
        <v>0.1</v>
      </c>
      <c r="U3923">
        <f t="shared" si="106"/>
        <v>76.67</v>
      </c>
      <c r="V3923">
        <v>13.3</v>
      </c>
      <c r="BZ3923" t="s">
        <v>2649</v>
      </c>
      <c r="CD3923" s="3" t="s">
        <v>2791</v>
      </c>
      <c r="CE3923" s="3" t="s">
        <v>2791</v>
      </c>
    </row>
    <row r="3924" spans="1:83">
      <c r="A3924" t="s">
        <v>2228</v>
      </c>
      <c r="B3924">
        <v>46.4</v>
      </c>
      <c r="C3924">
        <v>0.86</v>
      </c>
      <c r="D3924">
        <v>9.4</v>
      </c>
      <c r="F3924">
        <v>28.1</v>
      </c>
      <c r="G3924" s="3">
        <f>F3924/Conversions!$C$4</f>
        <v>21.842207539836767</v>
      </c>
      <c r="H3924">
        <v>2.96</v>
      </c>
      <c r="I3924" s="3">
        <f>H3924/Conversions!$C$6</f>
        <v>2.2924411400247835</v>
      </c>
      <c r="J3924">
        <v>4.3</v>
      </c>
      <c r="K3924">
        <v>1.3</v>
      </c>
      <c r="L3924">
        <v>3.49</v>
      </c>
      <c r="M3924">
        <v>0.69</v>
      </c>
      <c r="U3924">
        <f t="shared" si="106"/>
        <v>97.5</v>
      </c>
      <c r="V3924">
        <v>11.5</v>
      </c>
      <c r="Y3924">
        <v>181.1</v>
      </c>
      <c r="BZ3924" t="s">
        <v>2649</v>
      </c>
      <c r="CD3924" s="3" t="s">
        <v>2791</v>
      </c>
      <c r="CE3924" s="3" t="s">
        <v>2791</v>
      </c>
    </row>
    <row r="3925" spans="1:83">
      <c r="A3925" t="s">
        <v>2229</v>
      </c>
      <c r="B3925">
        <v>44.2</v>
      </c>
      <c r="C3925">
        <v>0.78</v>
      </c>
      <c r="D3925">
        <v>10.7</v>
      </c>
      <c r="F3925">
        <v>13.6</v>
      </c>
      <c r="G3925" s="3">
        <f>F3925/Conversions!$C$4</f>
        <v>10.571317528177225</v>
      </c>
      <c r="H3925">
        <v>0.14000000000000001</v>
      </c>
      <c r="I3925" s="3">
        <f>H3925/Conversions!$C$6</f>
        <v>0.10842627013630733</v>
      </c>
      <c r="J3925">
        <v>3.9</v>
      </c>
      <c r="K3925">
        <v>15</v>
      </c>
      <c r="L3925">
        <v>1.89</v>
      </c>
      <c r="M3925">
        <v>0.3</v>
      </c>
      <c r="U3925">
        <f t="shared" si="106"/>
        <v>90.51</v>
      </c>
      <c r="V3925">
        <v>15.2</v>
      </c>
      <c r="Y3925">
        <v>277.39999999999998</v>
      </c>
      <c r="BZ3925" t="s">
        <v>2649</v>
      </c>
      <c r="CD3925" s="3" t="s">
        <v>2791</v>
      </c>
      <c r="CE3925" s="3" t="s">
        <v>2791</v>
      </c>
    </row>
    <row r="3926" spans="1:83">
      <c r="A3926" t="s">
        <v>2229</v>
      </c>
      <c r="B3926">
        <v>43.8</v>
      </c>
      <c r="C3926">
        <v>0.64</v>
      </c>
      <c r="D3926">
        <v>8.1999999999999993</v>
      </c>
      <c r="F3926">
        <v>16.100000000000001</v>
      </c>
      <c r="G3926" s="3">
        <f>F3926/Conversions!$C$4</f>
        <v>12.514574426739216</v>
      </c>
      <c r="H3926">
        <v>0.14000000000000001</v>
      </c>
      <c r="I3926" s="3">
        <f>H3926/Conversions!$C$6</f>
        <v>0.10842627013630733</v>
      </c>
      <c r="J3926">
        <v>5.0999999999999996</v>
      </c>
      <c r="K3926">
        <v>11.5</v>
      </c>
      <c r="L3926">
        <v>1.71</v>
      </c>
      <c r="M3926">
        <v>0.5</v>
      </c>
      <c r="U3926">
        <f t="shared" si="106"/>
        <v>87.69</v>
      </c>
      <c r="V3926">
        <v>1</v>
      </c>
      <c r="Y3926">
        <v>152.19999999999999</v>
      </c>
      <c r="BZ3926" t="s">
        <v>2649</v>
      </c>
      <c r="CD3926" s="3" t="s">
        <v>2791</v>
      </c>
      <c r="CE3926" s="3" t="s">
        <v>2791</v>
      </c>
    </row>
    <row r="3927" spans="1:83">
      <c r="A3927" t="s">
        <v>2230</v>
      </c>
      <c r="B3927">
        <v>48.2</v>
      </c>
      <c r="C3927">
        <v>0.83</v>
      </c>
      <c r="D3927">
        <v>11.6</v>
      </c>
      <c r="F3927">
        <v>19</v>
      </c>
      <c r="G3927" s="3">
        <f>F3927/Conversions!$C$4</f>
        <v>14.768752429071123</v>
      </c>
      <c r="H3927">
        <v>0.17</v>
      </c>
      <c r="I3927" s="3">
        <f>H3927/Conversions!$C$6</f>
        <v>0.13166047087980176</v>
      </c>
      <c r="J3927">
        <v>7</v>
      </c>
      <c r="K3927">
        <v>5.9</v>
      </c>
      <c r="L3927">
        <v>2.37</v>
      </c>
      <c r="M3927">
        <v>0.59</v>
      </c>
      <c r="U3927">
        <f t="shared" si="106"/>
        <v>95.66</v>
      </c>
      <c r="V3927">
        <v>11.7</v>
      </c>
      <c r="X3927">
        <v>37.200000000000003</v>
      </c>
      <c r="Y3927">
        <v>375.9</v>
      </c>
      <c r="BZ3927" t="s">
        <v>2649</v>
      </c>
      <c r="CD3927" s="3" t="s">
        <v>2791</v>
      </c>
      <c r="CE3927" s="3" t="s">
        <v>2791</v>
      </c>
    </row>
    <row r="3928" spans="1:83">
      <c r="A3928" t="s">
        <v>2230</v>
      </c>
      <c r="B3928">
        <v>37.299999999999997</v>
      </c>
      <c r="C3928">
        <v>0.68</v>
      </c>
      <c r="D3928">
        <v>7.5</v>
      </c>
      <c r="F3928">
        <v>13.9</v>
      </c>
      <c r="G3928" s="3">
        <f>F3928/Conversions!$C$4</f>
        <v>10.804508356004664</v>
      </c>
      <c r="H3928">
        <v>0.14000000000000001</v>
      </c>
      <c r="I3928" s="3">
        <f>H3928/Conversions!$C$6</f>
        <v>0.10842627013630733</v>
      </c>
      <c r="J3928">
        <v>4.5</v>
      </c>
      <c r="K3928">
        <v>18.399999999999999</v>
      </c>
      <c r="L3928">
        <v>1.44</v>
      </c>
      <c r="M3928">
        <v>0.26</v>
      </c>
      <c r="U3928">
        <f t="shared" si="106"/>
        <v>84.12</v>
      </c>
      <c r="V3928">
        <v>17.399999999999999</v>
      </c>
      <c r="Y3928">
        <v>299.5</v>
      </c>
      <c r="BZ3928" t="s">
        <v>2649</v>
      </c>
      <c r="CD3928" s="3" t="s">
        <v>2791</v>
      </c>
      <c r="CE3928" s="3" t="s">
        <v>2791</v>
      </c>
    </row>
    <row r="3929" spans="1:83">
      <c r="A3929" t="s">
        <v>2230</v>
      </c>
      <c r="B3929">
        <v>45</v>
      </c>
      <c r="C3929">
        <v>0.68</v>
      </c>
      <c r="D3929">
        <v>10.6</v>
      </c>
      <c r="F3929">
        <v>16.600000000000001</v>
      </c>
      <c r="G3929" s="3">
        <f>F3929/Conversions!$C$4</f>
        <v>12.903225806451614</v>
      </c>
      <c r="H3929">
        <v>0.23</v>
      </c>
      <c r="I3929" s="3">
        <f>H3929/Conversions!$C$6</f>
        <v>0.17812887236679059</v>
      </c>
      <c r="J3929">
        <v>5.7</v>
      </c>
      <c r="K3929">
        <v>9.9</v>
      </c>
      <c r="L3929">
        <v>2.42</v>
      </c>
      <c r="M3929">
        <v>0.43</v>
      </c>
      <c r="U3929">
        <f t="shared" si="106"/>
        <v>91.56</v>
      </c>
      <c r="V3929">
        <v>1.6</v>
      </c>
      <c r="X3929">
        <v>3.5</v>
      </c>
      <c r="Y3929">
        <v>28.3</v>
      </c>
      <c r="BZ3929" t="s">
        <v>2649</v>
      </c>
      <c r="CD3929" s="3" t="s">
        <v>2791</v>
      </c>
      <c r="CE3929" s="3" t="s">
        <v>2791</v>
      </c>
    </row>
    <row r="3930" spans="1:83">
      <c r="A3930" t="s">
        <v>2230</v>
      </c>
      <c r="B3930">
        <v>42.2</v>
      </c>
      <c r="C3930">
        <v>0.84</v>
      </c>
      <c r="D3930">
        <v>9.1</v>
      </c>
      <c r="F3930">
        <v>17.100000000000001</v>
      </c>
      <c r="G3930" s="3">
        <f>F3930/Conversions!$C$4</f>
        <v>13.291877186164012</v>
      </c>
      <c r="H3930">
        <v>0.16</v>
      </c>
      <c r="I3930" s="3">
        <f>H3930/Conversions!$C$6</f>
        <v>0.12391573729863693</v>
      </c>
      <c r="J3930">
        <v>5.9</v>
      </c>
      <c r="K3930">
        <v>12</v>
      </c>
      <c r="L3930">
        <v>1.94</v>
      </c>
      <c r="M3930">
        <v>0.5</v>
      </c>
      <c r="U3930">
        <f t="shared" si="106"/>
        <v>89.740000000000009</v>
      </c>
      <c r="V3930">
        <v>11.7</v>
      </c>
      <c r="X3930">
        <v>3</v>
      </c>
      <c r="Y3930">
        <v>196</v>
      </c>
      <c r="BZ3930" t="s">
        <v>2649</v>
      </c>
      <c r="CD3930" s="3" t="s">
        <v>2791</v>
      </c>
      <c r="CE3930" s="3" t="s">
        <v>2791</v>
      </c>
    </row>
    <row r="3931" spans="1:83">
      <c r="A3931" t="s">
        <v>2231</v>
      </c>
      <c r="B3931">
        <v>47.3</v>
      </c>
      <c r="C3931">
        <v>1.04</v>
      </c>
      <c r="D3931">
        <v>9.1999999999999993</v>
      </c>
      <c r="F3931">
        <v>21</v>
      </c>
      <c r="G3931" s="3">
        <f>F3931/Conversions!$C$4</f>
        <v>16.323357947920716</v>
      </c>
      <c r="H3931">
        <v>0.13</v>
      </c>
      <c r="I3931" s="3">
        <f>H3931/Conversions!$C$6</f>
        <v>0.10068153655514252</v>
      </c>
      <c r="J3931">
        <v>6.1</v>
      </c>
      <c r="K3931">
        <v>1.4</v>
      </c>
      <c r="L3931">
        <v>3.08</v>
      </c>
      <c r="M3931">
        <v>0.57999999999999996</v>
      </c>
      <c r="U3931">
        <f t="shared" si="106"/>
        <v>89.83</v>
      </c>
      <c r="V3931">
        <v>1.3</v>
      </c>
      <c r="X3931">
        <v>4.5999999999999996</v>
      </c>
      <c r="BZ3931" t="s">
        <v>2649</v>
      </c>
      <c r="CD3931" s="3" t="s">
        <v>2791</v>
      </c>
      <c r="CE3931" s="3" t="s">
        <v>2791</v>
      </c>
    </row>
    <row r="3932" spans="1:83">
      <c r="A3932" t="s">
        <v>2232</v>
      </c>
      <c r="B3932">
        <v>45.7</v>
      </c>
      <c r="C3932">
        <v>0.78</v>
      </c>
      <c r="D3932">
        <v>10.5</v>
      </c>
      <c r="F3932">
        <v>20</v>
      </c>
      <c r="G3932" s="3">
        <f>F3932/Conversions!$C$4</f>
        <v>15.54605518849592</v>
      </c>
      <c r="H3932">
        <v>0.22</v>
      </c>
      <c r="I3932" s="3">
        <f>H3932/Conversions!$C$6</f>
        <v>0.17038413878562578</v>
      </c>
      <c r="J3932">
        <v>10.9</v>
      </c>
      <c r="K3932">
        <v>1.6</v>
      </c>
      <c r="L3932">
        <v>2.64</v>
      </c>
      <c r="M3932">
        <v>0.39</v>
      </c>
      <c r="U3932">
        <f t="shared" si="106"/>
        <v>92.73</v>
      </c>
      <c r="V3932">
        <v>8.5</v>
      </c>
      <c r="Y3932">
        <v>47.1</v>
      </c>
      <c r="BZ3932" t="s">
        <v>2649</v>
      </c>
      <c r="CD3932" s="3" t="s">
        <v>2791</v>
      </c>
      <c r="CE3932" s="3" t="s">
        <v>2791</v>
      </c>
    </row>
    <row r="3933" spans="1:83">
      <c r="A3933" t="s">
        <v>2232</v>
      </c>
      <c r="B3933">
        <v>46.4</v>
      </c>
      <c r="C3933">
        <v>0.84</v>
      </c>
      <c r="D3933">
        <v>10</v>
      </c>
      <c r="F3933">
        <v>19.7</v>
      </c>
      <c r="G3933" s="3">
        <f>F3933/Conversions!$C$4</f>
        <v>15.312864360668479</v>
      </c>
      <c r="H3933">
        <v>0.19</v>
      </c>
      <c r="I3933" s="3">
        <f>H3933/Conversions!$C$6</f>
        <v>0.14714993804213136</v>
      </c>
      <c r="J3933">
        <v>10.199999999999999</v>
      </c>
      <c r="K3933">
        <v>1.6</v>
      </c>
      <c r="L3933">
        <v>2.73</v>
      </c>
      <c r="M3933">
        <v>0.4</v>
      </c>
      <c r="U3933">
        <f t="shared" si="106"/>
        <v>92.06</v>
      </c>
      <c r="V3933">
        <v>8.4</v>
      </c>
      <c r="Y3933">
        <v>355.7</v>
      </c>
      <c r="BZ3933" t="s">
        <v>2649</v>
      </c>
      <c r="CD3933" s="3" t="s">
        <v>2791</v>
      </c>
      <c r="CE3933" s="3" t="s">
        <v>2791</v>
      </c>
    </row>
    <row r="3934" spans="1:83">
      <c r="A3934" t="s">
        <v>2232</v>
      </c>
      <c r="B3934">
        <v>47.2</v>
      </c>
      <c r="C3934">
        <v>0.86</v>
      </c>
      <c r="D3934">
        <v>11.3</v>
      </c>
      <c r="F3934">
        <v>20.2</v>
      </c>
      <c r="G3934" s="3">
        <f>F3934/Conversions!$C$4</f>
        <v>15.701515740380879</v>
      </c>
      <c r="H3934">
        <v>0.22</v>
      </c>
      <c r="I3934" s="3">
        <f>H3934/Conversions!$C$6</f>
        <v>0.17038413878562578</v>
      </c>
      <c r="J3934">
        <v>10.1</v>
      </c>
      <c r="K3934">
        <v>1.6</v>
      </c>
      <c r="L3934">
        <v>2.67</v>
      </c>
      <c r="M3934">
        <v>0.52</v>
      </c>
      <c r="U3934">
        <f t="shared" si="106"/>
        <v>94.67</v>
      </c>
      <c r="V3934">
        <v>1.9</v>
      </c>
      <c r="Y3934">
        <v>436.1</v>
      </c>
      <c r="BZ3934" t="s">
        <v>2649</v>
      </c>
      <c r="CD3934" s="3" t="s">
        <v>2791</v>
      </c>
      <c r="CE3934" s="3" t="s">
        <v>2791</v>
      </c>
    </row>
    <row r="3935" spans="1:83">
      <c r="A3935" t="s">
        <v>2232</v>
      </c>
      <c r="B3935">
        <v>46.1</v>
      </c>
      <c r="C3935">
        <v>1.1599999999999999</v>
      </c>
      <c r="D3935">
        <v>10.4</v>
      </c>
      <c r="F3935">
        <v>20.3</v>
      </c>
      <c r="G3935" s="3">
        <f>F3935/Conversions!$C$4</f>
        <v>15.779246016323359</v>
      </c>
      <c r="H3935">
        <v>0.75</v>
      </c>
      <c r="I3935" s="3">
        <f>H3935/Conversions!$C$6</f>
        <v>0.58085501858736066</v>
      </c>
      <c r="J3935">
        <v>10.1</v>
      </c>
      <c r="K3935">
        <v>1.2</v>
      </c>
      <c r="L3935">
        <v>2.66</v>
      </c>
      <c r="M3935">
        <v>0.5</v>
      </c>
      <c r="U3935">
        <f t="shared" si="106"/>
        <v>93.17</v>
      </c>
      <c r="V3935">
        <v>1.6</v>
      </c>
      <c r="Y3935">
        <v>331.3</v>
      </c>
      <c r="BZ3935" t="s">
        <v>2649</v>
      </c>
      <c r="CD3935" s="3" t="s">
        <v>2791</v>
      </c>
      <c r="CE3935" s="3" t="s">
        <v>2791</v>
      </c>
    </row>
    <row r="3936" spans="1:83">
      <c r="A3936" t="s">
        <v>2232</v>
      </c>
      <c r="B3936">
        <v>48.8</v>
      </c>
      <c r="C3936">
        <v>0.78</v>
      </c>
      <c r="D3936">
        <v>12.2</v>
      </c>
      <c r="F3936">
        <v>19.899999999999999</v>
      </c>
      <c r="G3936" s="3">
        <f>F3936/Conversions!$C$4</f>
        <v>15.468324912553438</v>
      </c>
      <c r="H3936">
        <v>0.19</v>
      </c>
      <c r="I3936" s="3">
        <f>H3936/Conversions!$C$6</f>
        <v>0.14714993804213136</v>
      </c>
      <c r="J3936">
        <v>8.5</v>
      </c>
      <c r="K3936">
        <v>1.7</v>
      </c>
      <c r="L3936">
        <v>2.93</v>
      </c>
      <c r="M3936">
        <v>0.52</v>
      </c>
      <c r="U3936">
        <f t="shared" si="106"/>
        <v>95.519999999999982</v>
      </c>
      <c r="V3936">
        <v>1.9</v>
      </c>
      <c r="Y3936">
        <v>37</v>
      </c>
      <c r="BZ3936" t="s">
        <v>2649</v>
      </c>
      <c r="CD3936" s="3" t="s">
        <v>2791</v>
      </c>
      <c r="CE3936" s="3" t="s">
        <v>2791</v>
      </c>
    </row>
    <row r="3937" spans="1:83">
      <c r="A3937" t="s">
        <v>2232</v>
      </c>
      <c r="B3937">
        <v>42.1</v>
      </c>
      <c r="C3937">
        <v>0.86</v>
      </c>
      <c r="D3937">
        <v>9.1</v>
      </c>
      <c r="F3937">
        <v>20.5</v>
      </c>
      <c r="G3937" s="3">
        <f>F3937/Conversions!$C$4</f>
        <v>15.934706568208318</v>
      </c>
      <c r="H3937">
        <v>2.35</v>
      </c>
      <c r="I3937" s="3">
        <f>H3937/Conversions!$C$6</f>
        <v>1.8200123915737301</v>
      </c>
      <c r="J3937">
        <v>13.4</v>
      </c>
      <c r="K3937">
        <v>1.2</v>
      </c>
      <c r="L3937">
        <v>2.52</v>
      </c>
      <c r="M3937">
        <v>0.34</v>
      </c>
      <c r="U3937">
        <f t="shared" si="106"/>
        <v>92.37</v>
      </c>
      <c r="V3937">
        <v>12.2</v>
      </c>
      <c r="Y3937">
        <v>374.4</v>
      </c>
      <c r="BZ3937" t="s">
        <v>2649</v>
      </c>
      <c r="CD3937" s="3" t="s">
        <v>2791</v>
      </c>
      <c r="CE3937" s="3" t="s">
        <v>2791</v>
      </c>
    </row>
    <row r="3938" spans="1:83">
      <c r="A3938" t="s">
        <v>2232</v>
      </c>
      <c r="B3938">
        <v>48.7</v>
      </c>
      <c r="C3938">
        <v>1.1200000000000001</v>
      </c>
      <c r="D3938">
        <v>10.4</v>
      </c>
      <c r="F3938">
        <v>20.3</v>
      </c>
      <c r="G3938" s="3">
        <f>F3938/Conversions!$C$4</f>
        <v>15.779246016323359</v>
      </c>
      <c r="H3938">
        <v>0.21</v>
      </c>
      <c r="I3938" s="3">
        <f>H3938/Conversions!$C$6</f>
        <v>0.16263940520446096</v>
      </c>
      <c r="J3938">
        <v>9.5</v>
      </c>
      <c r="K3938">
        <v>1.3</v>
      </c>
      <c r="L3938">
        <v>2.7</v>
      </c>
      <c r="M3938">
        <v>0.61</v>
      </c>
      <c r="U3938">
        <f t="shared" si="106"/>
        <v>94.84</v>
      </c>
      <c r="V3938">
        <v>9.6</v>
      </c>
      <c r="Y3938">
        <v>34.299999999999997</v>
      </c>
      <c r="BZ3938" t="s">
        <v>2649</v>
      </c>
      <c r="CD3938" s="3" t="s">
        <v>2791</v>
      </c>
      <c r="CE3938" s="3" t="s">
        <v>2791</v>
      </c>
    </row>
    <row r="3939" spans="1:83">
      <c r="A3939" t="s">
        <v>2232</v>
      </c>
      <c r="B3939">
        <v>46.4</v>
      </c>
      <c r="C3939">
        <v>2.44</v>
      </c>
      <c r="D3939">
        <v>8.6999999999999993</v>
      </c>
      <c r="F3939">
        <v>20.2</v>
      </c>
      <c r="G3939" s="3">
        <f>F3939/Conversions!$C$4</f>
        <v>15.701515740380879</v>
      </c>
      <c r="H3939">
        <v>0.27</v>
      </c>
      <c r="I3939" s="3">
        <f>H3939/Conversions!$C$6</f>
        <v>0.20910780669144985</v>
      </c>
      <c r="J3939">
        <v>9.8000000000000007</v>
      </c>
      <c r="K3939">
        <v>2.2999999999999998</v>
      </c>
      <c r="L3939">
        <v>2.35</v>
      </c>
      <c r="M3939">
        <v>0.48</v>
      </c>
      <c r="U3939">
        <f t="shared" si="106"/>
        <v>92.940000000000012</v>
      </c>
      <c r="V3939">
        <v>8.6</v>
      </c>
      <c r="Y3939">
        <v>222.5</v>
      </c>
      <c r="BZ3939" t="s">
        <v>2649</v>
      </c>
      <c r="CD3939" s="3" t="s">
        <v>2791</v>
      </c>
      <c r="CE3939" s="3" t="s">
        <v>2791</v>
      </c>
    </row>
    <row r="3940" spans="1:83">
      <c r="A3940" t="s">
        <v>2232</v>
      </c>
      <c r="B3940">
        <v>46</v>
      </c>
      <c r="C3940">
        <v>0.83</v>
      </c>
      <c r="D3940">
        <v>10.3</v>
      </c>
      <c r="F3940">
        <v>20.100000000000001</v>
      </c>
      <c r="G3940" s="3">
        <f>F3940/Conversions!$C$4</f>
        <v>15.6237854644384</v>
      </c>
      <c r="H3940">
        <v>0.19</v>
      </c>
      <c r="I3940" s="3">
        <f>H3940/Conversions!$C$6</f>
        <v>0.14714993804213136</v>
      </c>
      <c r="J3940">
        <v>10.6</v>
      </c>
      <c r="K3940">
        <v>1.5</v>
      </c>
      <c r="L3940">
        <v>2.61</v>
      </c>
      <c r="M3940">
        <v>0.41</v>
      </c>
      <c r="U3940">
        <f t="shared" si="106"/>
        <v>92.539999999999992</v>
      </c>
      <c r="V3940">
        <v>8.6999999999999993</v>
      </c>
      <c r="Y3940">
        <v>181.6</v>
      </c>
      <c r="BZ3940" t="s">
        <v>2649</v>
      </c>
      <c r="CD3940" s="3" t="s">
        <v>2791</v>
      </c>
      <c r="CE3940" s="3" t="s">
        <v>2791</v>
      </c>
    </row>
    <row r="3941" spans="1:83">
      <c r="A3941" t="s">
        <v>2233</v>
      </c>
      <c r="B3941">
        <v>48.4</v>
      </c>
      <c r="C3941">
        <v>0.79</v>
      </c>
      <c r="D3941">
        <v>8.8000000000000007</v>
      </c>
      <c r="F3941">
        <v>18.8</v>
      </c>
      <c r="G3941" s="3">
        <f>F3941/Conversions!$C$4</f>
        <v>14.613291877186164</v>
      </c>
      <c r="H3941">
        <v>0.15</v>
      </c>
      <c r="I3941" s="3">
        <f>H3941/Conversions!$C$6</f>
        <v>0.11617100371747212</v>
      </c>
      <c r="J3941">
        <v>10.8</v>
      </c>
      <c r="K3941">
        <v>3.3</v>
      </c>
      <c r="L3941">
        <v>2.2400000000000002</v>
      </c>
      <c r="M3941">
        <v>0.4</v>
      </c>
      <c r="U3941">
        <f t="shared" si="106"/>
        <v>93.679999999999993</v>
      </c>
      <c r="V3941">
        <v>14.1</v>
      </c>
      <c r="Y3941">
        <v>344.4</v>
      </c>
      <c r="BZ3941" t="s">
        <v>2649</v>
      </c>
      <c r="CD3941" s="3" t="s">
        <v>2791</v>
      </c>
      <c r="CE3941" s="3" t="s">
        <v>2791</v>
      </c>
    </row>
    <row r="3942" spans="1:83">
      <c r="A3942" t="s">
        <v>2233</v>
      </c>
      <c r="B3942">
        <v>42.7</v>
      </c>
      <c r="C3942">
        <v>0.83</v>
      </c>
      <c r="D3942">
        <v>10.1</v>
      </c>
      <c r="F3942">
        <v>18.7</v>
      </c>
      <c r="G3942" s="3">
        <f>F3942/Conversions!$C$4</f>
        <v>14.535561601243684</v>
      </c>
      <c r="H3942">
        <v>0.2</v>
      </c>
      <c r="I3942" s="3">
        <f>H3942/Conversions!$C$6</f>
        <v>0.15489467162329618</v>
      </c>
      <c r="J3942">
        <v>5.0999999999999996</v>
      </c>
      <c r="K3942">
        <v>10.3</v>
      </c>
      <c r="L3942">
        <v>1.99</v>
      </c>
      <c r="M3942">
        <v>0.65</v>
      </c>
      <c r="U3942">
        <f t="shared" si="106"/>
        <v>90.57</v>
      </c>
      <c r="V3942">
        <v>11.5</v>
      </c>
      <c r="X3942">
        <v>77.900000000000006</v>
      </c>
      <c r="Y3942">
        <v>46.1</v>
      </c>
      <c r="BZ3942" t="s">
        <v>2649</v>
      </c>
      <c r="CD3942" s="3" t="s">
        <v>2791</v>
      </c>
      <c r="CE3942" s="3" t="s">
        <v>2791</v>
      </c>
    </row>
    <row r="3943" spans="1:83">
      <c r="A3943" t="s">
        <v>2233</v>
      </c>
      <c r="B3943">
        <v>50.8</v>
      </c>
      <c r="C3943">
        <v>0.81</v>
      </c>
      <c r="D3943">
        <v>11.5</v>
      </c>
      <c r="F3943">
        <v>19.3</v>
      </c>
      <c r="G3943" s="3">
        <f>F3943/Conversions!$C$4</f>
        <v>15.001943256898564</v>
      </c>
      <c r="H3943">
        <v>0.17</v>
      </c>
      <c r="I3943" s="3">
        <f>H3943/Conversions!$C$6</f>
        <v>0.13166047087980176</v>
      </c>
      <c r="J3943">
        <v>9</v>
      </c>
      <c r="K3943">
        <v>1.7</v>
      </c>
      <c r="L3943">
        <v>2.62</v>
      </c>
      <c r="M3943">
        <v>1.48</v>
      </c>
      <c r="U3943">
        <f t="shared" si="106"/>
        <v>97.38</v>
      </c>
      <c r="V3943">
        <v>11.6</v>
      </c>
      <c r="X3943">
        <v>125.8</v>
      </c>
      <c r="Y3943">
        <v>22.6</v>
      </c>
      <c r="BZ3943" t="s">
        <v>2649</v>
      </c>
      <c r="CD3943" s="3" t="s">
        <v>2791</v>
      </c>
      <c r="CE3943" s="3" t="s">
        <v>2791</v>
      </c>
    </row>
    <row r="3944" spans="1:83">
      <c r="A3944" t="s">
        <v>2234</v>
      </c>
      <c r="B3944">
        <v>44.9</v>
      </c>
      <c r="C3944">
        <v>0.95</v>
      </c>
      <c r="D3944">
        <v>10</v>
      </c>
      <c r="F3944">
        <v>19.399999999999999</v>
      </c>
      <c r="G3944" s="3">
        <f>F3944/Conversions!$C$4</f>
        <v>15.07967353284104</v>
      </c>
      <c r="H3944">
        <v>0.14000000000000001</v>
      </c>
      <c r="I3944" s="3">
        <f>H3944/Conversions!$C$6</f>
        <v>0.10842627013630733</v>
      </c>
      <c r="J3944">
        <v>7.9</v>
      </c>
      <c r="K3944">
        <v>6.9</v>
      </c>
      <c r="L3944">
        <v>2.16</v>
      </c>
      <c r="M3944">
        <v>0.42</v>
      </c>
      <c r="U3944">
        <f t="shared" si="106"/>
        <v>92.77000000000001</v>
      </c>
      <c r="V3944">
        <v>12.1</v>
      </c>
      <c r="BZ3944" t="s">
        <v>2649</v>
      </c>
      <c r="CD3944" s="3" t="s">
        <v>2791</v>
      </c>
      <c r="CE3944" s="3" t="s">
        <v>2791</v>
      </c>
    </row>
    <row r="3945" spans="1:83">
      <c r="A3945" t="s">
        <v>2234</v>
      </c>
      <c r="B3945">
        <v>53.8</v>
      </c>
      <c r="C3945">
        <v>1.03</v>
      </c>
      <c r="D3945">
        <v>13.5</v>
      </c>
      <c r="F3945">
        <v>17.7</v>
      </c>
      <c r="G3945" s="3">
        <f>F3945/Conversions!$C$4</f>
        <v>13.758258841818888</v>
      </c>
      <c r="H3945">
        <v>0.21</v>
      </c>
      <c r="I3945" s="3">
        <f>H3945/Conversions!$C$6</f>
        <v>0.16263940520446096</v>
      </c>
      <c r="J3945">
        <v>8.1</v>
      </c>
      <c r="K3945">
        <v>2.2000000000000002</v>
      </c>
      <c r="L3945">
        <v>3.1</v>
      </c>
      <c r="M3945">
        <v>0.87</v>
      </c>
      <c r="U3945">
        <f t="shared" si="106"/>
        <v>100.51</v>
      </c>
      <c r="V3945">
        <v>13.8</v>
      </c>
      <c r="X3945">
        <v>42.5</v>
      </c>
      <c r="Y3945">
        <v>568.1</v>
      </c>
      <c r="BZ3945" t="s">
        <v>2649</v>
      </c>
      <c r="CD3945" s="3" t="s">
        <v>2791</v>
      </c>
      <c r="CE3945" s="3" t="s">
        <v>2791</v>
      </c>
    </row>
    <row r="3946" spans="1:83">
      <c r="A3946" t="s">
        <v>2235</v>
      </c>
      <c r="B3946">
        <v>40.200000000000003</v>
      </c>
      <c r="C3946">
        <v>0.79</v>
      </c>
      <c r="D3946">
        <v>8.1999999999999993</v>
      </c>
      <c r="F3946">
        <v>20.2</v>
      </c>
      <c r="G3946" s="3">
        <f>F3946/Conversions!$C$4</f>
        <v>15.701515740380879</v>
      </c>
      <c r="H3946">
        <v>0.14000000000000001</v>
      </c>
      <c r="I3946" s="3">
        <f>H3946/Conversions!$C$6</f>
        <v>0.10842627013630733</v>
      </c>
      <c r="J3946">
        <v>7.9</v>
      </c>
      <c r="K3946">
        <v>6.5</v>
      </c>
      <c r="L3946">
        <v>1.87</v>
      </c>
      <c r="M3946">
        <v>0.27</v>
      </c>
      <c r="U3946">
        <f t="shared" si="106"/>
        <v>86.070000000000007</v>
      </c>
      <c r="V3946">
        <v>9</v>
      </c>
      <c r="BZ3946" t="s">
        <v>2649</v>
      </c>
      <c r="CD3946" s="3" t="s">
        <v>2791</v>
      </c>
      <c r="CE3946" s="3" t="s">
        <v>2791</v>
      </c>
    </row>
    <row r="3947" spans="1:83">
      <c r="A3947" t="s">
        <v>2235</v>
      </c>
      <c r="B3947">
        <v>43.9</v>
      </c>
      <c r="C3947">
        <v>0.85</v>
      </c>
      <c r="D3947">
        <v>9.1</v>
      </c>
      <c r="F3947">
        <v>20.399999999999999</v>
      </c>
      <c r="G3947" s="3">
        <f>F3947/Conversions!$C$4</f>
        <v>15.856976292265836</v>
      </c>
      <c r="H3947">
        <v>0.15</v>
      </c>
      <c r="I3947" s="3">
        <f>H3947/Conversions!$C$6</f>
        <v>0.11617100371747212</v>
      </c>
      <c r="J3947">
        <v>7</v>
      </c>
      <c r="K3947">
        <v>6.8</v>
      </c>
      <c r="L3947">
        <v>2.1800000000000002</v>
      </c>
      <c r="M3947">
        <v>0.47</v>
      </c>
      <c r="U3947">
        <f t="shared" si="106"/>
        <v>90.85</v>
      </c>
      <c r="V3947">
        <v>6.2</v>
      </c>
      <c r="Y3947">
        <v>256.2</v>
      </c>
      <c r="BZ3947" t="s">
        <v>2649</v>
      </c>
      <c r="CD3947" s="3" t="s">
        <v>2791</v>
      </c>
      <c r="CE3947" s="3" t="s">
        <v>2791</v>
      </c>
    </row>
    <row r="3948" spans="1:83">
      <c r="A3948" t="s">
        <v>2236</v>
      </c>
      <c r="B3948">
        <v>45.4</v>
      </c>
      <c r="C3948">
        <v>0.94</v>
      </c>
      <c r="D3948">
        <v>9</v>
      </c>
      <c r="F3948">
        <v>21.5</v>
      </c>
      <c r="G3948" s="3">
        <f>F3948/Conversions!$C$4</f>
        <v>16.712009327633112</v>
      </c>
      <c r="H3948">
        <v>0.16</v>
      </c>
      <c r="I3948" s="3">
        <f>H3948/Conversions!$C$6</f>
        <v>0.12391573729863693</v>
      </c>
      <c r="J3948">
        <v>5.4</v>
      </c>
      <c r="K3948">
        <v>4.4000000000000004</v>
      </c>
      <c r="L3948">
        <v>2.12</v>
      </c>
      <c r="M3948">
        <v>0.37</v>
      </c>
      <c r="U3948">
        <f t="shared" ref="U3948:U4011" si="107">SUM(J3948:M3948,H3948,B3948:F3948)</f>
        <v>89.289999999999992</v>
      </c>
      <c r="V3948">
        <v>6.3</v>
      </c>
      <c r="BZ3948" t="s">
        <v>2649</v>
      </c>
      <c r="CD3948" s="3" t="s">
        <v>2791</v>
      </c>
      <c r="CE3948" s="3" t="s">
        <v>2791</v>
      </c>
    </row>
    <row r="3949" spans="1:83">
      <c r="A3949" t="s">
        <v>2236</v>
      </c>
      <c r="B3949">
        <v>39.9</v>
      </c>
      <c r="C3949">
        <v>0.76</v>
      </c>
      <c r="D3949">
        <v>8</v>
      </c>
      <c r="F3949">
        <v>18.8</v>
      </c>
      <c r="G3949" s="3">
        <f>F3949/Conversions!$C$4</f>
        <v>14.613291877186164</v>
      </c>
      <c r="H3949">
        <v>0.14000000000000001</v>
      </c>
      <c r="I3949" s="3">
        <f>H3949/Conversions!$C$6</f>
        <v>0.10842627013630733</v>
      </c>
      <c r="J3949">
        <v>8.6999999999999993</v>
      </c>
      <c r="K3949">
        <v>7</v>
      </c>
      <c r="L3949">
        <v>1.7</v>
      </c>
      <c r="M3949">
        <v>0.21</v>
      </c>
      <c r="U3949">
        <f t="shared" si="107"/>
        <v>85.21</v>
      </c>
      <c r="X3949">
        <v>28.6</v>
      </c>
      <c r="BZ3949" t="s">
        <v>2649</v>
      </c>
      <c r="CD3949" s="3" t="s">
        <v>2791</v>
      </c>
      <c r="CE3949" s="3" t="s">
        <v>2791</v>
      </c>
    </row>
    <row r="3950" spans="1:83">
      <c r="A3950" t="s">
        <v>2236</v>
      </c>
      <c r="B3950">
        <v>39.200000000000003</v>
      </c>
      <c r="C3950">
        <v>0.69</v>
      </c>
      <c r="D3950">
        <v>7.9</v>
      </c>
      <c r="F3950">
        <v>18.600000000000001</v>
      </c>
      <c r="G3950" s="3">
        <f>F3950/Conversions!$C$4</f>
        <v>14.457831325301207</v>
      </c>
      <c r="H3950">
        <v>0.14000000000000001</v>
      </c>
      <c r="I3950" s="3">
        <f>H3950/Conversions!$C$6</f>
        <v>0.10842627013630733</v>
      </c>
      <c r="J3950">
        <v>8.8000000000000007</v>
      </c>
      <c r="K3950">
        <v>6.9</v>
      </c>
      <c r="L3950">
        <v>1.68</v>
      </c>
      <c r="M3950">
        <v>0.2</v>
      </c>
      <c r="U3950">
        <f t="shared" si="107"/>
        <v>84.110000000000014</v>
      </c>
      <c r="V3950">
        <v>5.4</v>
      </c>
      <c r="BZ3950" t="s">
        <v>2649</v>
      </c>
      <c r="CD3950" s="3" t="s">
        <v>2791</v>
      </c>
      <c r="CE3950" s="3" t="s">
        <v>2791</v>
      </c>
    </row>
    <row r="3951" spans="1:83">
      <c r="A3951" t="s">
        <v>2236</v>
      </c>
      <c r="B3951">
        <v>42.4</v>
      </c>
      <c r="C3951">
        <v>0.87</v>
      </c>
      <c r="D3951">
        <v>8.6999999999999993</v>
      </c>
      <c r="F3951">
        <v>19.7</v>
      </c>
      <c r="G3951" s="3">
        <f>F3951/Conversions!$C$4</f>
        <v>15.312864360668479</v>
      </c>
      <c r="H3951">
        <v>0.13</v>
      </c>
      <c r="I3951" s="3">
        <f>H3951/Conversions!$C$6</f>
        <v>0.10068153655514252</v>
      </c>
      <c r="J3951">
        <v>8.3000000000000007</v>
      </c>
      <c r="K3951">
        <v>7.3</v>
      </c>
      <c r="L3951">
        <v>1.76</v>
      </c>
      <c r="M3951">
        <v>0.23</v>
      </c>
      <c r="U3951">
        <f t="shared" si="107"/>
        <v>89.39</v>
      </c>
      <c r="V3951">
        <v>8.8000000000000007</v>
      </c>
      <c r="BZ3951" t="s">
        <v>2649</v>
      </c>
      <c r="CD3951" s="3" t="s">
        <v>2791</v>
      </c>
      <c r="CE3951" s="3" t="s">
        <v>2791</v>
      </c>
    </row>
    <row r="3952" spans="1:83">
      <c r="A3952" t="s">
        <v>2237</v>
      </c>
      <c r="B3952">
        <v>50.8</v>
      </c>
      <c r="C3952">
        <v>0.78</v>
      </c>
      <c r="D3952">
        <v>15</v>
      </c>
      <c r="F3952">
        <v>15.4</v>
      </c>
      <c r="G3952" s="3">
        <f>F3952/Conversions!$C$4</f>
        <v>11.970462495141858</v>
      </c>
      <c r="H3952">
        <v>0.2</v>
      </c>
      <c r="I3952" s="3">
        <f>H3952/Conversions!$C$6</f>
        <v>0.15489467162329618</v>
      </c>
      <c r="J3952">
        <v>5.6</v>
      </c>
      <c r="K3952">
        <v>11.2</v>
      </c>
      <c r="L3952">
        <v>2.69</v>
      </c>
      <c r="M3952">
        <v>0.82</v>
      </c>
      <c r="U3952">
        <f t="shared" si="107"/>
        <v>102.49000000000001</v>
      </c>
      <c r="V3952">
        <v>17.5</v>
      </c>
      <c r="Y3952">
        <v>261.8</v>
      </c>
      <c r="BZ3952" t="s">
        <v>2649</v>
      </c>
      <c r="CD3952" s="3" t="s">
        <v>2791</v>
      </c>
      <c r="CE3952" s="3" t="s">
        <v>2791</v>
      </c>
    </row>
    <row r="3953" spans="1:83">
      <c r="A3953" t="s">
        <v>2237</v>
      </c>
      <c r="B3953">
        <v>54.8</v>
      </c>
      <c r="C3953">
        <v>0.95</v>
      </c>
      <c r="D3953">
        <v>15.3</v>
      </c>
      <c r="F3953">
        <v>17.899999999999999</v>
      </c>
      <c r="G3953" s="3">
        <f>F3953/Conversions!$C$4</f>
        <v>13.913719393703847</v>
      </c>
      <c r="H3953">
        <v>0.13</v>
      </c>
      <c r="I3953" s="3">
        <f>H3953/Conversions!$C$6</f>
        <v>0.10068153655514252</v>
      </c>
      <c r="J3953">
        <v>7.7</v>
      </c>
      <c r="K3953">
        <v>2.6</v>
      </c>
      <c r="L3953">
        <v>3.7</v>
      </c>
      <c r="M3953">
        <v>1.24</v>
      </c>
      <c r="U3953">
        <f t="shared" si="107"/>
        <v>104.32</v>
      </c>
      <c r="V3953">
        <v>15.3</v>
      </c>
      <c r="Y3953">
        <v>257.7</v>
      </c>
      <c r="BZ3953" t="s">
        <v>2649</v>
      </c>
      <c r="CD3953" s="3" t="s">
        <v>2791</v>
      </c>
      <c r="CE3953" s="3" t="s">
        <v>2791</v>
      </c>
    </row>
    <row r="3954" spans="1:83">
      <c r="A3954" t="s">
        <v>2237</v>
      </c>
      <c r="B3954">
        <v>29.2</v>
      </c>
      <c r="C3954">
        <v>0.36</v>
      </c>
      <c r="D3954">
        <v>6.8</v>
      </c>
      <c r="F3954">
        <v>8</v>
      </c>
      <c r="G3954" s="3">
        <f>F3954/Conversions!$C$4</f>
        <v>6.2184220753983679</v>
      </c>
      <c r="H3954">
        <v>0.14000000000000001</v>
      </c>
      <c r="I3954" s="3">
        <f>H3954/Conversions!$C$6</f>
        <v>0.10842627013630733</v>
      </c>
      <c r="J3954">
        <v>3.9</v>
      </c>
      <c r="K3954">
        <v>36.299999999999997</v>
      </c>
      <c r="L3954">
        <v>1.27</v>
      </c>
      <c r="M3954">
        <v>0.2</v>
      </c>
      <c r="U3954">
        <f t="shared" si="107"/>
        <v>86.17</v>
      </c>
      <c r="V3954">
        <v>1.6</v>
      </c>
      <c r="Y3954">
        <v>24.1</v>
      </c>
      <c r="BZ3954" t="s">
        <v>2649</v>
      </c>
      <c r="CD3954" s="3" t="s">
        <v>2791</v>
      </c>
      <c r="CE3954" s="3" t="s">
        <v>2791</v>
      </c>
    </row>
    <row r="3955" spans="1:83">
      <c r="A3955" t="s">
        <v>2237</v>
      </c>
      <c r="B3955">
        <v>54.3</v>
      </c>
      <c r="C3955">
        <v>1.29</v>
      </c>
      <c r="D3955">
        <v>14.3</v>
      </c>
      <c r="F3955">
        <v>19.2</v>
      </c>
      <c r="G3955" s="3">
        <f>F3955/Conversions!$C$4</f>
        <v>14.924212980956082</v>
      </c>
      <c r="H3955">
        <v>1.73</v>
      </c>
      <c r="I3955" s="3">
        <f>H3955/Conversions!$C$6</f>
        <v>1.339838909541512</v>
      </c>
      <c r="J3955">
        <v>7.9</v>
      </c>
      <c r="K3955">
        <v>1.5</v>
      </c>
      <c r="L3955">
        <v>3.44</v>
      </c>
      <c r="M3955">
        <v>1.5</v>
      </c>
      <c r="U3955">
        <f t="shared" si="107"/>
        <v>105.16000000000001</v>
      </c>
      <c r="V3955">
        <v>1.5</v>
      </c>
      <c r="Y3955">
        <v>154.80000000000001</v>
      </c>
      <c r="BZ3955" t="s">
        <v>2649</v>
      </c>
      <c r="CD3955" s="3" t="s">
        <v>2791</v>
      </c>
      <c r="CE3955" s="3" t="s">
        <v>2791</v>
      </c>
    </row>
    <row r="3956" spans="1:83">
      <c r="A3956" t="s">
        <v>2238</v>
      </c>
      <c r="B3956">
        <v>44</v>
      </c>
      <c r="C3956">
        <v>0.84</v>
      </c>
      <c r="D3956">
        <v>9.9</v>
      </c>
      <c r="F3956">
        <v>17.899999999999999</v>
      </c>
      <c r="G3956" s="3">
        <f>F3956/Conversions!$C$4</f>
        <v>13.913719393703847</v>
      </c>
      <c r="H3956">
        <v>0.14000000000000001</v>
      </c>
      <c r="I3956" s="3">
        <f>H3956/Conversions!$C$6</f>
        <v>0.10842627013630733</v>
      </c>
      <c r="J3956">
        <v>8.5</v>
      </c>
      <c r="K3956">
        <v>7.7</v>
      </c>
      <c r="L3956">
        <v>1.84</v>
      </c>
      <c r="M3956">
        <v>0.28000000000000003</v>
      </c>
      <c r="U3956">
        <f t="shared" si="107"/>
        <v>91.1</v>
      </c>
      <c r="V3956">
        <v>8.8000000000000007</v>
      </c>
      <c r="BZ3956" t="s">
        <v>2649</v>
      </c>
      <c r="CD3956" s="3" t="s">
        <v>2791</v>
      </c>
      <c r="CE3956" s="3" t="s">
        <v>2791</v>
      </c>
    </row>
    <row r="3957" spans="1:83">
      <c r="A3957" t="s">
        <v>2238</v>
      </c>
      <c r="B3957">
        <v>42.6</v>
      </c>
      <c r="C3957">
        <v>0.92</v>
      </c>
      <c r="D3957">
        <v>9.3000000000000007</v>
      </c>
      <c r="F3957">
        <v>19.5</v>
      </c>
      <c r="G3957" s="3">
        <f>F3957/Conversions!$C$4</f>
        <v>15.157403808783522</v>
      </c>
      <c r="H3957">
        <v>0.16</v>
      </c>
      <c r="I3957" s="3">
        <f>H3957/Conversions!$C$6</f>
        <v>0.12391573729863693</v>
      </c>
      <c r="J3957">
        <v>11.9</v>
      </c>
      <c r="K3957">
        <v>6</v>
      </c>
      <c r="L3957">
        <v>2.2400000000000002</v>
      </c>
      <c r="M3957">
        <v>0.33</v>
      </c>
      <c r="U3957">
        <f t="shared" si="107"/>
        <v>92.95</v>
      </c>
      <c r="V3957">
        <v>8.3000000000000007</v>
      </c>
      <c r="BZ3957" t="s">
        <v>2649</v>
      </c>
      <c r="CD3957" s="3" t="s">
        <v>2791</v>
      </c>
      <c r="CE3957" s="3" t="s">
        <v>2791</v>
      </c>
    </row>
    <row r="3958" spans="1:83">
      <c r="A3958" t="s">
        <v>2239</v>
      </c>
      <c r="B3958">
        <v>42.9</v>
      </c>
      <c r="C3958">
        <v>0.91</v>
      </c>
      <c r="D3958">
        <v>9.4</v>
      </c>
      <c r="F3958">
        <v>20.100000000000001</v>
      </c>
      <c r="G3958" s="3">
        <f>F3958/Conversions!$C$4</f>
        <v>15.6237854644384</v>
      </c>
      <c r="H3958">
        <v>0.14000000000000001</v>
      </c>
      <c r="I3958" s="3">
        <f>H3958/Conversions!$C$6</f>
        <v>0.10842627013630733</v>
      </c>
      <c r="J3958">
        <v>7.5</v>
      </c>
      <c r="K3958">
        <v>6.8</v>
      </c>
      <c r="L3958">
        <v>2.0499999999999998</v>
      </c>
      <c r="M3958">
        <v>0.4</v>
      </c>
      <c r="U3958">
        <f t="shared" si="107"/>
        <v>90.199999999999989</v>
      </c>
      <c r="V3958">
        <v>12.3</v>
      </c>
      <c r="BZ3958" t="s">
        <v>2649</v>
      </c>
      <c r="CD3958" s="3" t="s">
        <v>2791</v>
      </c>
      <c r="CE3958" s="3" t="s">
        <v>2791</v>
      </c>
    </row>
    <row r="3959" spans="1:83">
      <c r="A3959" t="s">
        <v>2240</v>
      </c>
      <c r="B3959">
        <v>42.4</v>
      </c>
      <c r="C3959">
        <v>0.89</v>
      </c>
      <c r="D3959">
        <v>8.4</v>
      </c>
      <c r="F3959">
        <v>20.7</v>
      </c>
      <c r="G3959" s="3">
        <f>F3959/Conversions!$C$4</f>
        <v>16.090167120093277</v>
      </c>
      <c r="H3959">
        <v>0.13</v>
      </c>
      <c r="I3959" s="3">
        <f>H3959/Conversions!$C$6</f>
        <v>0.10068153655514252</v>
      </c>
      <c r="J3959">
        <v>6.9</v>
      </c>
      <c r="K3959">
        <v>6.4</v>
      </c>
      <c r="L3959">
        <v>2.0699999999999998</v>
      </c>
      <c r="M3959">
        <v>0.47</v>
      </c>
      <c r="U3959">
        <f t="shared" si="107"/>
        <v>88.360000000000014</v>
      </c>
      <c r="V3959">
        <v>9.3000000000000007</v>
      </c>
      <c r="BZ3959" t="s">
        <v>2649</v>
      </c>
      <c r="CD3959" s="3" t="s">
        <v>2791</v>
      </c>
      <c r="CE3959" s="3" t="s">
        <v>2791</v>
      </c>
    </row>
    <row r="3960" spans="1:83">
      <c r="A3960" t="s">
        <v>2241</v>
      </c>
      <c r="B3960">
        <v>0.7</v>
      </c>
      <c r="C3960">
        <v>0</v>
      </c>
      <c r="D3960">
        <v>0.9</v>
      </c>
      <c r="F3960">
        <v>0.7</v>
      </c>
      <c r="G3960" s="3">
        <f>F3960/Conversions!$C$4</f>
        <v>0.54411193159735716</v>
      </c>
      <c r="H3960">
        <v>0.18</v>
      </c>
      <c r="I3960" s="3">
        <f>H3960/Conversions!$C$6</f>
        <v>0.13940520446096655</v>
      </c>
      <c r="J3960">
        <v>1.3</v>
      </c>
      <c r="K3960">
        <v>36.299999999999997</v>
      </c>
      <c r="L3960">
        <v>0.15</v>
      </c>
      <c r="M3960">
        <v>0</v>
      </c>
      <c r="U3960">
        <f t="shared" si="107"/>
        <v>40.229999999999997</v>
      </c>
      <c r="BZ3960" t="s">
        <v>2649</v>
      </c>
      <c r="CD3960" s="3" t="s">
        <v>2791</v>
      </c>
      <c r="CE3960" s="3" t="s">
        <v>2791</v>
      </c>
    </row>
    <row r="3961" spans="1:83">
      <c r="A3961" t="s">
        <v>2241</v>
      </c>
      <c r="B3961">
        <v>55.5</v>
      </c>
      <c r="C3961">
        <v>0.98</v>
      </c>
      <c r="D3961">
        <v>13.4</v>
      </c>
      <c r="F3961">
        <v>20.3</v>
      </c>
      <c r="G3961" s="3">
        <f>F3961/Conversions!$C$4</f>
        <v>15.779246016323359</v>
      </c>
      <c r="H3961">
        <v>0.13</v>
      </c>
      <c r="I3961" s="3">
        <f>H3961/Conversions!$C$6</f>
        <v>0.10068153655514252</v>
      </c>
      <c r="J3961">
        <v>6.4</v>
      </c>
      <c r="K3961">
        <v>1.6</v>
      </c>
      <c r="L3961">
        <v>3.63</v>
      </c>
      <c r="M3961">
        <v>1.67</v>
      </c>
      <c r="U3961">
        <f t="shared" si="107"/>
        <v>103.61000000000001</v>
      </c>
      <c r="BZ3961" t="s">
        <v>2649</v>
      </c>
      <c r="CD3961" s="3" t="s">
        <v>2791</v>
      </c>
      <c r="CE3961" s="3" t="s">
        <v>2791</v>
      </c>
    </row>
    <row r="3962" spans="1:83">
      <c r="A3962" t="s">
        <v>2241</v>
      </c>
      <c r="B3962">
        <v>29.1</v>
      </c>
      <c r="C3962">
        <v>0.57999999999999996</v>
      </c>
      <c r="D3962">
        <v>6</v>
      </c>
      <c r="F3962">
        <v>11.4</v>
      </c>
      <c r="G3962" s="3">
        <f>F3962/Conversions!$C$4</f>
        <v>8.8612514574426751</v>
      </c>
      <c r="H3962">
        <v>0.41</v>
      </c>
      <c r="I3962" s="3">
        <f>H3962/Conversions!$C$6</f>
        <v>0.31753407682775714</v>
      </c>
      <c r="J3962">
        <v>4.2</v>
      </c>
      <c r="K3962">
        <v>23.6</v>
      </c>
      <c r="L3962">
        <v>0.94</v>
      </c>
      <c r="M3962">
        <v>0.12</v>
      </c>
      <c r="U3962">
        <f t="shared" si="107"/>
        <v>76.350000000000009</v>
      </c>
      <c r="BZ3962" t="s">
        <v>2649</v>
      </c>
      <c r="CD3962" s="3" t="s">
        <v>2791</v>
      </c>
      <c r="CE3962" s="3" t="s">
        <v>2791</v>
      </c>
    </row>
    <row r="3963" spans="1:83">
      <c r="A3963" t="s">
        <v>2242</v>
      </c>
      <c r="B3963">
        <v>54.8</v>
      </c>
      <c r="C3963">
        <v>1.19</v>
      </c>
      <c r="D3963">
        <v>11.9</v>
      </c>
      <c r="F3963">
        <v>18.3</v>
      </c>
      <c r="G3963" s="3">
        <f>F3963/Conversions!$C$4</f>
        <v>14.224640497473766</v>
      </c>
      <c r="H3963">
        <v>0.13</v>
      </c>
      <c r="I3963" s="3">
        <f>H3963/Conversions!$C$6</f>
        <v>0.10068153655514252</v>
      </c>
      <c r="J3963">
        <v>7</v>
      </c>
      <c r="K3963">
        <v>2.1</v>
      </c>
      <c r="L3963">
        <v>2.63</v>
      </c>
      <c r="M3963">
        <v>0.86</v>
      </c>
      <c r="U3963">
        <f t="shared" si="107"/>
        <v>98.91</v>
      </c>
      <c r="V3963">
        <v>17.399999999999999</v>
      </c>
      <c r="X3963">
        <v>33.799999999999997</v>
      </c>
      <c r="Y3963">
        <v>316.89999999999998</v>
      </c>
      <c r="BZ3963" t="s">
        <v>2649</v>
      </c>
      <c r="CD3963" s="3" t="s">
        <v>2791</v>
      </c>
      <c r="CE3963" s="3" t="s">
        <v>2791</v>
      </c>
    </row>
    <row r="3964" spans="1:83">
      <c r="A3964" t="s">
        <v>2242</v>
      </c>
      <c r="B3964">
        <v>51.2</v>
      </c>
      <c r="C3964">
        <v>1.04</v>
      </c>
      <c r="D3964">
        <v>10.1</v>
      </c>
      <c r="F3964">
        <v>19.3</v>
      </c>
      <c r="G3964" s="3">
        <f>F3964/Conversions!$C$4</f>
        <v>15.001943256898564</v>
      </c>
      <c r="H3964">
        <v>0.9</v>
      </c>
      <c r="I3964" s="3">
        <f>H3964/Conversions!$C$6</f>
        <v>0.69702602230483279</v>
      </c>
      <c r="J3964">
        <v>8.1</v>
      </c>
      <c r="K3964">
        <v>1.8</v>
      </c>
      <c r="L3964">
        <v>2.4</v>
      </c>
      <c r="M3964">
        <v>0.55000000000000004</v>
      </c>
      <c r="U3964">
        <f t="shared" si="107"/>
        <v>95.39</v>
      </c>
      <c r="V3964">
        <v>21.9</v>
      </c>
      <c r="Y3964">
        <v>272.60000000000002</v>
      </c>
      <c r="BZ3964" t="s">
        <v>2649</v>
      </c>
      <c r="CD3964" s="3" t="s">
        <v>2791</v>
      </c>
      <c r="CE3964" s="3" t="s">
        <v>2791</v>
      </c>
    </row>
    <row r="3965" spans="1:83">
      <c r="A3965" t="s">
        <v>2242</v>
      </c>
      <c r="B3965">
        <v>52.5</v>
      </c>
      <c r="C3965">
        <v>0.95</v>
      </c>
      <c r="D3965">
        <v>13.1</v>
      </c>
      <c r="F3965">
        <v>19.3</v>
      </c>
      <c r="G3965" s="3">
        <f>F3965/Conversions!$C$4</f>
        <v>15.001943256898564</v>
      </c>
      <c r="H3965">
        <v>0.21</v>
      </c>
      <c r="I3965" s="3">
        <f>H3965/Conversions!$C$6</f>
        <v>0.16263940520446096</v>
      </c>
      <c r="J3965">
        <v>6.6</v>
      </c>
      <c r="K3965">
        <v>1.4</v>
      </c>
      <c r="L3965">
        <v>2.83</v>
      </c>
      <c r="M3965">
        <v>0.94</v>
      </c>
      <c r="U3965">
        <f t="shared" si="107"/>
        <v>97.83</v>
      </c>
      <c r="V3965">
        <v>2.9</v>
      </c>
      <c r="X3965">
        <v>44.8</v>
      </c>
      <c r="Y3965">
        <v>39.4</v>
      </c>
      <c r="BZ3965" t="s">
        <v>2649</v>
      </c>
      <c r="CD3965" s="3" t="s">
        <v>2791</v>
      </c>
      <c r="CE3965" s="3" t="s">
        <v>2791</v>
      </c>
    </row>
    <row r="3966" spans="1:83">
      <c r="A3966" t="s">
        <v>2242</v>
      </c>
      <c r="B3966">
        <v>52</v>
      </c>
      <c r="C3966">
        <v>4.96</v>
      </c>
      <c r="D3966">
        <v>8</v>
      </c>
      <c r="F3966">
        <v>18.5</v>
      </c>
      <c r="G3966" s="3">
        <f>F3966/Conversions!$C$4</f>
        <v>14.380101049358725</v>
      </c>
      <c r="H3966">
        <v>0.16</v>
      </c>
      <c r="I3966" s="3">
        <f>H3966/Conversions!$C$6</f>
        <v>0.12391573729863693</v>
      </c>
      <c r="J3966">
        <v>6.5</v>
      </c>
      <c r="K3966">
        <v>1.5</v>
      </c>
      <c r="L3966">
        <v>2.09</v>
      </c>
      <c r="M3966">
        <v>0.7</v>
      </c>
      <c r="U3966">
        <f t="shared" si="107"/>
        <v>94.41</v>
      </c>
      <c r="V3966">
        <v>12.8</v>
      </c>
      <c r="Y3966">
        <v>429.9</v>
      </c>
      <c r="AA3966">
        <v>271</v>
      </c>
      <c r="BZ3966" t="s">
        <v>2649</v>
      </c>
      <c r="CD3966" s="3" t="s">
        <v>2791</v>
      </c>
      <c r="CE3966" s="3" t="s">
        <v>2791</v>
      </c>
    </row>
    <row r="3967" spans="1:83">
      <c r="A3967" t="s">
        <v>2243</v>
      </c>
      <c r="B3967">
        <v>52.2</v>
      </c>
      <c r="C3967">
        <v>0.81</v>
      </c>
      <c r="D3967">
        <v>8.9</v>
      </c>
      <c r="F3967">
        <v>17.399999999999999</v>
      </c>
      <c r="G3967" s="3">
        <f>F3967/Conversions!$C$4</f>
        <v>13.525068013991449</v>
      </c>
      <c r="H3967">
        <v>0.2</v>
      </c>
      <c r="I3967" s="3">
        <f>H3967/Conversions!$C$6</f>
        <v>0.15489467162329618</v>
      </c>
      <c r="J3967">
        <v>8.8000000000000007</v>
      </c>
      <c r="K3967">
        <v>1.4</v>
      </c>
      <c r="L3967">
        <v>2.57</v>
      </c>
      <c r="M3967">
        <v>0.63</v>
      </c>
      <c r="U3967">
        <f t="shared" si="107"/>
        <v>92.910000000000025</v>
      </c>
      <c r="V3967">
        <v>9.8000000000000007</v>
      </c>
      <c r="BZ3967" t="s">
        <v>2649</v>
      </c>
      <c r="CD3967" s="3" t="s">
        <v>2791</v>
      </c>
      <c r="CE3967" s="3" t="s">
        <v>2791</v>
      </c>
    </row>
    <row r="3968" spans="1:83">
      <c r="A3968" t="s">
        <v>2244</v>
      </c>
      <c r="B3968">
        <v>52.9</v>
      </c>
      <c r="C3968">
        <v>0.92</v>
      </c>
      <c r="D3968">
        <v>11.2</v>
      </c>
      <c r="F3968">
        <v>17.5</v>
      </c>
      <c r="G3968" s="3">
        <f>F3968/Conversions!$C$4</f>
        <v>13.602798289933929</v>
      </c>
      <c r="H3968">
        <v>0.13</v>
      </c>
      <c r="I3968" s="3">
        <f>H3968/Conversions!$C$6</f>
        <v>0.10068153655514252</v>
      </c>
      <c r="J3968">
        <v>7.6</v>
      </c>
      <c r="K3968">
        <v>2.1</v>
      </c>
      <c r="L3968">
        <v>2.86</v>
      </c>
      <c r="M3968">
        <v>0.79</v>
      </c>
      <c r="U3968">
        <f t="shared" si="107"/>
        <v>96</v>
      </c>
      <c r="V3968">
        <v>14.8</v>
      </c>
      <c r="Y3968">
        <v>21.8</v>
      </c>
      <c r="BZ3968" t="s">
        <v>2649</v>
      </c>
      <c r="CD3968" s="3" t="s">
        <v>2791</v>
      </c>
      <c r="CE3968" s="3" t="s">
        <v>2791</v>
      </c>
    </row>
    <row r="3969" spans="1:83">
      <c r="A3969" t="s">
        <v>2244</v>
      </c>
      <c r="B3969">
        <v>53</v>
      </c>
      <c r="C3969">
        <v>0.83</v>
      </c>
      <c r="D3969">
        <v>11.1</v>
      </c>
      <c r="F3969">
        <v>18.5</v>
      </c>
      <c r="G3969" s="3">
        <f>F3969/Conversions!$C$4</f>
        <v>14.380101049358725</v>
      </c>
      <c r="H3969">
        <v>0.16</v>
      </c>
      <c r="I3969" s="3">
        <f>H3969/Conversions!$C$6</f>
        <v>0.12391573729863693</v>
      </c>
      <c r="J3969">
        <v>7.9</v>
      </c>
      <c r="K3969">
        <v>1.4</v>
      </c>
      <c r="L3969">
        <v>2.4</v>
      </c>
      <c r="M3969">
        <v>0.63</v>
      </c>
      <c r="U3969">
        <f t="shared" si="107"/>
        <v>95.92</v>
      </c>
      <c r="V3969">
        <v>2.8</v>
      </c>
      <c r="X3969">
        <v>5.9</v>
      </c>
      <c r="Y3969">
        <v>283.7</v>
      </c>
      <c r="BZ3969" t="s">
        <v>2649</v>
      </c>
      <c r="CD3969" s="3" t="s">
        <v>2791</v>
      </c>
      <c r="CE3969" s="3" t="s">
        <v>2791</v>
      </c>
    </row>
    <row r="3970" spans="1:83">
      <c r="A3970" t="s">
        <v>2245</v>
      </c>
      <c r="B3970">
        <v>53.4</v>
      </c>
      <c r="C3970">
        <v>0.86</v>
      </c>
      <c r="D3970">
        <v>11.9</v>
      </c>
      <c r="F3970">
        <v>17.2</v>
      </c>
      <c r="G3970" s="3">
        <f>F3970/Conversions!$C$4</f>
        <v>13.36960746210649</v>
      </c>
      <c r="H3970">
        <v>0.25</v>
      </c>
      <c r="I3970" s="3">
        <f>H3970/Conversions!$C$6</f>
        <v>0.19361833952912022</v>
      </c>
      <c r="J3970">
        <v>7.3</v>
      </c>
      <c r="K3970">
        <v>2.2999999999999998</v>
      </c>
      <c r="L3970">
        <v>2.48</v>
      </c>
      <c r="M3970">
        <v>0.4</v>
      </c>
      <c r="U3970">
        <f t="shared" si="107"/>
        <v>96.09</v>
      </c>
      <c r="V3970">
        <v>12.4</v>
      </c>
      <c r="X3970">
        <v>122.6</v>
      </c>
      <c r="Y3970">
        <v>213.8</v>
      </c>
      <c r="BZ3970" t="s">
        <v>2649</v>
      </c>
      <c r="CD3970" s="3" t="s">
        <v>2791</v>
      </c>
      <c r="CE3970" s="3" t="s">
        <v>2791</v>
      </c>
    </row>
    <row r="3971" spans="1:83">
      <c r="A3971" t="s">
        <v>2245</v>
      </c>
      <c r="B3971">
        <v>47.3</v>
      </c>
      <c r="C3971">
        <v>0.91</v>
      </c>
      <c r="D3971">
        <v>11</v>
      </c>
      <c r="F3971">
        <v>19.3</v>
      </c>
      <c r="G3971" s="3">
        <f>F3971/Conversions!$C$4</f>
        <v>15.001943256898564</v>
      </c>
      <c r="H3971">
        <v>0.13</v>
      </c>
      <c r="I3971" s="3">
        <f>H3971/Conversions!$C$6</f>
        <v>0.10068153655514252</v>
      </c>
      <c r="J3971">
        <v>7.8</v>
      </c>
      <c r="K3971">
        <v>3.8</v>
      </c>
      <c r="L3971">
        <v>2.35</v>
      </c>
      <c r="M3971">
        <v>0.36</v>
      </c>
      <c r="U3971">
        <f t="shared" si="107"/>
        <v>92.949999999999989</v>
      </c>
      <c r="V3971">
        <v>11</v>
      </c>
      <c r="X3971">
        <v>92.7</v>
      </c>
      <c r="Y3971">
        <v>259.60000000000002</v>
      </c>
      <c r="BZ3971" t="s">
        <v>2649</v>
      </c>
      <c r="CD3971" s="3" t="s">
        <v>2791</v>
      </c>
      <c r="CE3971" s="3" t="s">
        <v>2791</v>
      </c>
    </row>
    <row r="3972" spans="1:83">
      <c r="A3972" t="s">
        <v>2245</v>
      </c>
      <c r="B3972">
        <v>50.9</v>
      </c>
      <c r="C3972">
        <v>1</v>
      </c>
      <c r="D3972">
        <v>11.8</v>
      </c>
      <c r="F3972">
        <v>19.3</v>
      </c>
      <c r="G3972" s="3">
        <f>F3972/Conversions!$C$4</f>
        <v>15.001943256898564</v>
      </c>
      <c r="H3972">
        <v>0.14000000000000001</v>
      </c>
      <c r="I3972" s="3">
        <f>H3972/Conversions!$C$6</f>
        <v>0.10842627013630733</v>
      </c>
      <c r="J3972">
        <v>7.6</v>
      </c>
      <c r="K3972">
        <v>1.9</v>
      </c>
      <c r="L3972">
        <v>2.83</v>
      </c>
      <c r="M3972">
        <v>0.7</v>
      </c>
      <c r="U3972">
        <f t="shared" si="107"/>
        <v>96.169999999999987</v>
      </c>
      <c r="V3972">
        <v>15</v>
      </c>
      <c r="X3972">
        <v>33.200000000000003</v>
      </c>
      <c r="Y3972">
        <v>176.7</v>
      </c>
      <c r="BZ3972" t="s">
        <v>2649</v>
      </c>
      <c r="CD3972" s="3" t="s">
        <v>2791</v>
      </c>
      <c r="CE3972" s="3" t="s">
        <v>2791</v>
      </c>
    </row>
    <row r="3973" spans="1:83">
      <c r="A3973" t="s">
        <v>2245</v>
      </c>
      <c r="B3973">
        <v>52.8</v>
      </c>
      <c r="C3973">
        <v>0.8</v>
      </c>
      <c r="D3973">
        <v>12.5</v>
      </c>
      <c r="F3973">
        <v>18.600000000000001</v>
      </c>
      <c r="G3973" s="3">
        <f>F3973/Conversions!$C$4</f>
        <v>14.457831325301207</v>
      </c>
      <c r="H3973">
        <v>0.15</v>
      </c>
      <c r="I3973" s="3">
        <f>H3973/Conversions!$C$6</f>
        <v>0.11617100371747212</v>
      </c>
      <c r="J3973">
        <v>8</v>
      </c>
      <c r="K3973">
        <v>2</v>
      </c>
      <c r="L3973">
        <v>3</v>
      </c>
      <c r="M3973">
        <v>0.86</v>
      </c>
      <c r="U3973">
        <f t="shared" si="107"/>
        <v>98.710000000000008</v>
      </c>
      <c r="V3973">
        <v>16.3</v>
      </c>
      <c r="X3973">
        <v>68.3</v>
      </c>
      <c r="Y3973">
        <v>358.1</v>
      </c>
      <c r="BZ3973" t="s">
        <v>2649</v>
      </c>
      <c r="CD3973" s="3" t="s">
        <v>2791</v>
      </c>
      <c r="CE3973" s="3" t="s">
        <v>2791</v>
      </c>
    </row>
    <row r="3974" spans="1:83">
      <c r="A3974" t="s">
        <v>2246</v>
      </c>
      <c r="B3974">
        <v>41</v>
      </c>
      <c r="C3974">
        <v>0.67</v>
      </c>
      <c r="D3974">
        <v>7.9</v>
      </c>
      <c r="F3974">
        <v>15.3</v>
      </c>
      <c r="G3974" s="3">
        <f>F3974/Conversions!$C$4</f>
        <v>11.892732219199379</v>
      </c>
      <c r="H3974">
        <v>0.14000000000000001</v>
      </c>
      <c r="I3974" s="3">
        <f>H3974/Conversions!$C$6</f>
        <v>0.10842627013630733</v>
      </c>
      <c r="J3974">
        <v>4.5999999999999996</v>
      </c>
      <c r="K3974">
        <v>15.2</v>
      </c>
      <c r="L3974">
        <v>1.31</v>
      </c>
      <c r="M3974">
        <v>0.36</v>
      </c>
      <c r="U3974">
        <f t="shared" si="107"/>
        <v>86.48</v>
      </c>
      <c r="V3974">
        <v>2.6</v>
      </c>
      <c r="Y3974">
        <v>295.39999999999998</v>
      </c>
      <c r="BZ3974" t="s">
        <v>2649</v>
      </c>
      <c r="CD3974" s="3" t="s">
        <v>2791</v>
      </c>
      <c r="CE3974" s="3" t="s">
        <v>2791</v>
      </c>
    </row>
    <row r="3975" spans="1:83">
      <c r="A3975" t="s">
        <v>2246</v>
      </c>
      <c r="B3975">
        <v>41</v>
      </c>
      <c r="C3975">
        <v>0.61</v>
      </c>
      <c r="D3975">
        <v>7.8</v>
      </c>
      <c r="F3975">
        <v>13.8</v>
      </c>
      <c r="G3975" s="3">
        <f>F3975/Conversions!$C$4</f>
        <v>10.726778080062186</v>
      </c>
      <c r="H3975">
        <v>0.15</v>
      </c>
      <c r="I3975" s="3">
        <f>H3975/Conversions!$C$6</f>
        <v>0.11617100371747212</v>
      </c>
      <c r="J3975">
        <v>4.2</v>
      </c>
      <c r="K3975">
        <v>16.899999999999999</v>
      </c>
      <c r="L3975">
        <v>1.38</v>
      </c>
      <c r="M3975">
        <v>0.44</v>
      </c>
      <c r="U3975">
        <f t="shared" si="107"/>
        <v>86.279999999999987</v>
      </c>
      <c r="V3975">
        <v>16.5</v>
      </c>
      <c r="Y3975">
        <v>216.6</v>
      </c>
      <c r="BZ3975" t="s">
        <v>2649</v>
      </c>
      <c r="CD3975" s="3" t="s">
        <v>2791</v>
      </c>
      <c r="CE3975" s="3" t="s">
        <v>2791</v>
      </c>
    </row>
    <row r="3976" spans="1:83">
      <c r="A3976" t="s">
        <v>2246</v>
      </c>
      <c r="B3976">
        <v>39.4</v>
      </c>
      <c r="C3976">
        <v>0.62</v>
      </c>
      <c r="D3976">
        <v>8.3000000000000007</v>
      </c>
      <c r="F3976">
        <v>14.2</v>
      </c>
      <c r="G3976" s="3">
        <f>F3976/Conversions!$C$4</f>
        <v>11.037699183832101</v>
      </c>
      <c r="H3976">
        <v>0.15</v>
      </c>
      <c r="I3976" s="3">
        <f>H3976/Conversions!$C$6</f>
        <v>0.11617100371747212</v>
      </c>
      <c r="J3976">
        <v>4.9000000000000004</v>
      </c>
      <c r="K3976">
        <v>15.7</v>
      </c>
      <c r="L3976">
        <v>1.49</v>
      </c>
      <c r="M3976">
        <v>0.37</v>
      </c>
      <c r="U3976">
        <f t="shared" si="107"/>
        <v>85.13</v>
      </c>
      <c r="V3976">
        <v>17.5</v>
      </c>
      <c r="X3976">
        <v>35.6</v>
      </c>
      <c r="Y3976">
        <v>22.9</v>
      </c>
      <c r="BZ3976" t="s">
        <v>2649</v>
      </c>
      <c r="CD3976" s="3" t="s">
        <v>2791</v>
      </c>
      <c r="CE3976" s="3" t="s">
        <v>2791</v>
      </c>
    </row>
    <row r="3977" spans="1:83">
      <c r="A3977" t="s">
        <v>2247</v>
      </c>
      <c r="B3977">
        <v>53.7</v>
      </c>
      <c r="C3977">
        <v>0.97</v>
      </c>
      <c r="D3977">
        <v>12.9</v>
      </c>
      <c r="F3977">
        <v>18.2</v>
      </c>
      <c r="G3977" s="3">
        <f>F3977/Conversions!$C$4</f>
        <v>14.146910221531286</v>
      </c>
      <c r="H3977">
        <v>0.19</v>
      </c>
      <c r="I3977" s="3">
        <f>H3977/Conversions!$C$6</f>
        <v>0.14714993804213136</v>
      </c>
      <c r="J3977">
        <v>7.7</v>
      </c>
      <c r="K3977">
        <v>2.2999999999999998</v>
      </c>
      <c r="L3977">
        <v>2.74</v>
      </c>
      <c r="M3977">
        <v>1.08</v>
      </c>
      <c r="U3977">
        <f t="shared" si="107"/>
        <v>99.780000000000015</v>
      </c>
      <c r="V3977">
        <v>25.5</v>
      </c>
      <c r="X3977">
        <v>1.4</v>
      </c>
      <c r="Y3977">
        <v>622.70000000000005</v>
      </c>
      <c r="BZ3977" t="s">
        <v>2649</v>
      </c>
      <c r="CD3977" s="3" t="s">
        <v>2791</v>
      </c>
      <c r="CE3977" s="3" t="s">
        <v>2791</v>
      </c>
    </row>
    <row r="3978" spans="1:83">
      <c r="A3978" t="s">
        <v>2247</v>
      </c>
      <c r="B3978">
        <v>53.9</v>
      </c>
      <c r="C3978">
        <v>1.18</v>
      </c>
      <c r="D3978">
        <v>12.9</v>
      </c>
      <c r="F3978">
        <v>17.600000000000001</v>
      </c>
      <c r="G3978" s="3">
        <f>F3978/Conversions!$C$4</f>
        <v>13.68052856587641</v>
      </c>
      <c r="H3978">
        <v>0.2</v>
      </c>
      <c r="I3978" s="3">
        <f>H3978/Conversions!$C$6</f>
        <v>0.15489467162329618</v>
      </c>
      <c r="J3978">
        <v>7.3</v>
      </c>
      <c r="K3978">
        <v>2.7</v>
      </c>
      <c r="L3978">
        <v>2.6</v>
      </c>
      <c r="M3978">
        <v>0.79</v>
      </c>
      <c r="U3978">
        <f t="shared" si="107"/>
        <v>99.170000000000016</v>
      </c>
      <c r="V3978">
        <v>18.899999999999999</v>
      </c>
      <c r="X3978">
        <v>68.7</v>
      </c>
      <c r="Y3978">
        <v>773.6</v>
      </c>
      <c r="AA3978">
        <v>267.8</v>
      </c>
      <c r="BZ3978" t="s">
        <v>2649</v>
      </c>
      <c r="CD3978" s="3" t="s">
        <v>2791</v>
      </c>
      <c r="CE3978" s="3" t="s">
        <v>2791</v>
      </c>
    </row>
    <row r="3979" spans="1:83">
      <c r="A3979" t="s">
        <v>2247</v>
      </c>
      <c r="B3979">
        <v>54.9</v>
      </c>
      <c r="C3979">
        <v>1.48</v>
      </c>
      <c r="D3979">
        <v>13.1</v>
      </c>
      <c r="F3979">
        <v>18.3</v>
      </c>
      <c r="G3979" s="3">
        <f>F3979/Conversions!$C$4</f>
        <v>14.224640497473766</v>
      </c>
      <c r="H3979">
        <v>0.15</v>
      </c>
      <c r="I3979" s="3">
        <f>H3979/Conversions!$C$6</f>
        <v>0.11617100371747212</v>
      </c>
      <c r="J3979">
        <v>6.9</v>
      </c>
      <c r="K3979">
        <v>2.4</v>
      </c>
      <c r="L3979">
        <v>2.62</v>
      </c>
      <c r="M3979">
        <v>0.66</v>
      </c>
      <c r="U3979">
        <f t="shared" si="107"/>
        <v>100.50999999999999</v>
      </c>
      <c r="V3979">
        <v>19.5</v>
      </c>
      <c r="X3979">
        <v>123.8</v>
      </c>
      <c r="Y3979">
        <v>531.70000000000005</v>
      </c>
      <c r="BZ3979" t="s">
        <v>2649</v>
      </c>
      <c r="CD3979" s="3" t="s">
        <v>2791</v>
      </c>
      <c r="CE3979" s="3" t="s">
        <v>2791</v>
      </c>
    </row>
    <row r="3980" spans="1:83">
      <c r="A3980" t="s">
        <v>2247</v>
      </c>
      <c r="B3980">
        <v>53.4</v>
      </c>
      <c r="C3980">
        <v>1.0900000000000001</v>
      </c>
      <c r="D3980">
        <v>12.4</v>
      </c>
      <c r="F3980">
        <v>19.3</v>
      </c>
      <c r="G3980" s="3">
        <f>F3980/Conversions!$C$4</f>
        <v>15.001943256898564</v>
      </c>
      <c r="H3980">
        <v>0.23</v>
      </c>
      <c r="I3980" s="3">
        <f>H3980/Conversions!$C$6</f>
        <v>0.17812887236679059</v>
      </c>
      <c r="J3980">
        <v>7.6</v>
      </c>
      <c r="K3980">
        <v>2</v>
      </c>
      <c r="L3980">
        <v>2.64</v>
      </c>
      <c r="M3980">
        <v>0.77</v>
      </c>
      <c r="U3980">
        <f t="shared" si="107"/>
        <v>99.43</v>
      </c>
      <c r="V3980">
        <v>23.8</v>
      </c>
      <c r="X3980">
        <v>12.4</v>
      </c>
      <c r="Y3980">
        <v>567.70000000000005</v>
      </c>
      <c r="BZ3980" t="s">
        <v>2649</v>
      </c>
      <c r="CD3980" s="3" t="s">
        <v>2791</v>
      </c>
      <c r="CE3980" s="3" t="s">
        <v>2791</v>
      </c>
    </row>
    <row r="3981" spans="1:83">
      <c r="A3981" t="s">
        <v>2247</v>
      </c>
      <c r="B3981">
        <v>53.6</v>
      </c>
      <c r="C3981">
        <v>1.19</v>
      </c>
      <c r="D3981">
        <v>10.7</v>
      </c>
      <c r="F3981">
        <v>19</v>
      </c>
      <c r="G3981" s="3">
        <f>F3981/Conversions!$C$4</f>
        <v>14.768752429071123</v>
      </c>
      <c r="H3981">
        <v>0.2</v>
      </c>
      <c r="I3981" s="3">
        <f>H3981/Conversions!$C$6</f>
        <v>0.15489467162329618</v>
      </c>
      <c r="J3981">
        <v>8.4</v>
      </c>
      <c r="K3981">
        <v>2</v>
      </c>
      <c r="L3981">
        <v>2.31</v>
      </c>
      <c r="M3981">
        <v>0.76</v>
      </c>
      <c r="U3981">
        <f t="shared" si="107"/>
        <v>98.16</v>
      </c>
      <c r="V3981">
        <v>21</v>
      </c>
      <c r="X3981">
        <v>42.1</v>
      </c>
      <c r="Y3981">
        <v>491.7</v>
      </c>
      <c r="BZ3981" t="s">
        <v>2649</v>
      </c>
      <c r="CD3981" s="3" t="s">
        <v>2791</v>
      </c>
      <c r="CE3981" s="3" t="s">
        <v>2791</v>
      </c>
    </row>
    <row r="3982" spans="1:83">
      <c r="A3982" t="s">
        <v>2247</v>
      </c>
      <c r="B3982">
        <v>53.6</v>
      </c>
      <c r="C3982">
        <v>0.89</v>
      </c>
      <c r="D3982">
        <v>11.4</v>
      </c>
      <c r="F3982">
        <v>18.399999999999999</v>
      </c>
      <c r="G3982" s="3">
        <f>F3982/Conversions!$C$4</f>
        <v>14.302370773416245</v>
      </c>
      <c r="H3982">
        <v>0.15</v>
      </c>
      <c r="I3982" s="3">
        <f>H3982/Conversions!$C$6</f>
        <v>0.11617100371747212</v>
      </c>
      <c r="J3982">
        <v>8.3000000000000007</v>
      </c>
      <c r="K3982">
        <v>2.6</v>
      </c>
      <c r="L3982">
        <v>2.37</v>
      </c>
      <c r="M3982">
        <v>0.79</v>
      </c>
      <c r="U3982">
        <f t="shared" si="107"/>
        <v>98.5</v>
      </c>
      <c r="V3982">
        <v>21.7</v>
      </c>
      <c r="X3982">
        <v>97.5</v>
      </c>
      <c r="Y3982">
        <v>556</v>
      </c>
      <c r="BZ3982" t="s">
        <v>2649</v>
      </c>
      <c r="CD3982" s="3" t="s">
        <v>2791</v>
      </c>
      <c r="CE3982" s="3" t="s">
        <v>2791</v>
      </c>
    </row>
    <row r="3983" spans="1:83">
      <c r="A3983" t="s">
        <v>2247</v>
      </c>
      <c r="B3983">
        <v>51.2</v>
      </c>
      <c r="C3983">
        <v>1.02</v>
      </c>
      <c r="D3983">
        <v>10.9</v>
      </c>
      <c r="F3983">
        <v>19.3</v>
      </c>
      <c r="G3983" s="3">
        <f>F3983/Conversions!$C$4</f>
        <v>15.001943256898564</v>
      </c>
      <c r="H3983">
        <v>0.27</v>
      </c>
      <c r="I3983" s="3">
        <f>H3983/Conversions!$C$6</f>
        <v>0.20910780669144985</v>
      </c>
      <c r="J3983">
        <v>9.3000000000000007</v>
      </c>
      <c r="K3983">
        <v>2.2999999999999998</v>
      </c>
      <c r="L3983">
        <v>2.54</v>
      </c>
      <c r="M3983">
        <v>0.77</v>
      </c>
      <c r="U3983">
        <f t="shared" si="107"/>
        <v>97.6</v>
      </c>
      <c r="V3983">
        <v>2.5</v>
      </c>
      <c r="X3983">
        <v>71.599999999999994</v>
      </c>
      <c r="Y3983">
        <v>439</v>
      </c>
      <c r="BZ3983" t="s">
        <v>2649</v>
      </c>
      <c r="CD3983" s="3" t="s">
        <v>2791</v>
      </c>
      <c r="CE3983" s="3" t="s">
        <v>2791</v>
      </c>
    </row>
    <row r="3984" spans="1:83">
      <c r="A3984" t="s">
        <v>2247</v>
      </c>
      <c r="B3984">
        <v>54.4</v>
      </c>
      <c r="C3984">
        <v>0.92</v>
      </c>
      <c r="D3984">
        <v>12.1</v>
      </c>
      <c r="F3984">
        <v>17.399999999999999</v>
      </c>
      <c r="G3984" s="3">
        <f>F3984/Conversions!$C$4</f>
        <v>13.525068013991449</v>
      </c>
      <c r="H3984">
        <v>0.21</v>
      </c>
      <c r="I3984" s="3">
        <f>H3984/Conversions!$C$6</f>
        <v>0.16263940520446096</v>
      </c>
      <c r="J3984">
        <v>7.8</v>
      </c>
      <c r="K3984">
        <v>2.8</v>
      </c>
      <c r="L3984">
        <v>2.34</v>
      </c>
      <c r="M3984">
        <v>0.62</v>
      </c>
      <c r="U3984">
        <f t="shared" si="107"/>
        <v>98.59</v>
      </c>
      <c r="V3984">
        <v>19.2</v>
      </c>
      <c r="Y3984">
        <v>498.1</v>
      </c>
      <c r="BZ3984" t="s">
        <v>2649</v>
      </c>
      <c r="CD3984" s="3" t="s">
        <v>2791</v>
      </c>
      <c r="CE3984" s="3" t="s">
        <v>2791</v>
      </c>
    </row>
    <row r="3985" spans="1:83">
      <c r="A3985" t="s">
        <v>2248</v>
      </c>
      <c r="B3985">
        <v>49.8</v>
      </c>
      <c r="C3985">
        <v>0.77</v>
      </c>
      <c r="D3985">
        <v>11.5</v>
      </c>
      <c r="F3985">
        <v>19.600000000000001</v>
      </c>
      <c r="G3985" s="3">
        <f>F3985/Conversions!$C$4</f>
        <v>15.235134084726003</v>
      </c>
      <c r="H3985">
        <v>0.27</v>
      </c>
      <c r="I3985" s="3">
        <f>H3985/Conversions!$C$6</f>
        <v>0.20910780669144985</v>
      </c>
      <c r="J3985">
        <v>8.4</v>
      </c>
      <c r="K3985">
        <v>1.8</v>
      </c>
      <c r="L3985">
        <v>2.98</v>
      </c>
      <c r="M3985">
        <v>0.59</v>
      </c>
      <c r="U3985">
        <f t="shared" si="107"/>
        <v>95.710000000000008</v>
      </c>
      <c r="V3985">
        <v>17.5</v>
      </c>
      <c r="Y3985">
        <v>246.9</v>
      </c>
      <c r="BZ3985" t="s">
        <v>2649</v>
      </c>
      <c r="CD3985" s="3" t="s">
        <v>2791</v>
      </c>
      <c r="CE3985" s="3" t="s">
        <v>2791</v>
      </c>
    </row>
    <row r="3986" spans="1:83">
      <c r="A3986" t="s">
        <v>2248</v>
      </c>
      <c r="B3986">
        <v>50.4</v>
      </c>
      <c r="C3986">
        <v>0.82</v>
      </c>
      <c r="D3986">
        <v>12.4</v>
      </c>
      <c r="F3986">
        <v>18.7</v>
      </c>
      <c r="G3986" s="3">
        <f>F3986/Conversions!$C$4</f>
        <v>14.535561601243684</v>
      </c>
      <c r="H3986">
        <v>0.26</v>
      </c>
      <c r="I3986" s="3">
        <f>H3986/Conversions!$C$6</f>
        <v>0.20136307311028503</v>
      </c>
      <c r="J3986">
        <v>7.6</v>
      </c>
      <c r="K3986">
        <v>2.9</v>
      </c>
      <c r="L3986">
        <v>3.26</v>
      </c>
      <c r="M3986">
        <v>0.54</v>
      </c>
      <c r="U3986">
        <f t="shared" si="107"/>
        <v>96.88</v>
      </c>
      <c r="V3986">
        <v>12</v>
      </c>
      <c r="Y3986">
        <v>229.5</v>
      </c>
      <c r="BZ3986" t="s">
        <v>2649</v>
      </c>
      <c r="CD3986" s="3" t="s">
        <v>2791</v>
      </c>
      <c r="CE3986" s="3" t="s">
        <v>2791</v>
      </c>
    </row>
    <row r="3987" spans="1:83">
      <c r="A3987" t="s">
        <v>2248</v>
      </c>
      <c r="B3987">
        <v>50.2</v>
      </c>
      <c r="C3987">
        <v>0.81</v>
      </c>
      <c r="D3987">
        <v>10.8</v>
      </c>
      <c r="F3987">
        <v>17.399999999999999</v>
      </c>
      <c r="G3987" s="3">
        <f>F3987/Conversions!$C$4</f>
        <v>13.525068013991449</v>
      </c>
      <c r="H3987">
        <v>0.2</v>
      </c>
      <c r="I3987" s="3">
        <f>H3987/Conversions!$C$6</f>
        <v>0.15489467162329618</v>
      </c>
      <c r="J3987">
        <v>7.9</v>
      </c>
      <c r="K3987">
        <v>3</v>
      </c>
      <c r="L3987">
        <v>2.94</v>
      </c>
      <c r="M3987">
        <v>0.59</v>
      </c>
      <c r="U3987">
        <f t="shared" si="107"/>
        <v>93.84</v>
      </c>
      <c r="V3987">
        <v>14.8</v>
      </c>
      <c r="Y3987">
        <v>167.9</v>
      </c>
      <c r="BZ3987" t="s">
        <v>2649</v>
      </c>
      <c r="CD3987" s="3" t="s">
        <v>2791</v>
      </c>
      <c r="CE3987" s="3" t="s">
        <v>2791</v>
      </c>
    </row>
    <row r="3988" spans="1:83">
      <c r="A3988" t="s">
        <v>2248</v>
      </c>
      <c r="B3988">
        <v>52.1</v>
      </c>
      <c r="C3988">
        <v>0.94</v>
      </c>
      <c r="D3988">
        <v>11.7</v>
      </c>
      <c r="F3988">
        <v>17.8</v>
      </c>
      <c r="G3988" s="3">
        <f>F3988/Conversions!$C$4</f>
        <v>13.835989117761368</v>
      </c>
      <c r="H3988">
        <v>0.17</v>
      </c>
      <c r="I3988" s="3">
        <f>H3988/Conversions!$C$6</f>
        <v>0.13166047087980176</v>
      </c>
      <c r="J3988">
        <v>8.6</v>
      </c>
      <c r="K3988">
        <v>1.9</v>
      </c>
      <c r="L3988">
        <v>2.81</v>
      </c>
      <c r="M3988">
        <v>0.79</v>
      </c>
      <c r="U3988">
        <f t="shared" si="107"/>
        <v>96.81</v>
      </c>
      <c r="V3988">
        <v>14.3</v>
      </c>
      <c r="X3988">
        <v>39.6</v>
      </c>
      <c r="Y3988">
        <v>291.3</v>
      </c>
      <c r="BZ3988" t="s">
        <v>2649</v>
      </c>
      <c r="CD3988" s="3" t="s">
        <v>2791</v>
      </c>
      <c r="CE3988" s="3" t="s">
        <v>2791</v>
      </c>
    </row>
    <row r="3989" spans="1:83">
      <c r="A3989" t="s">
        <v>2249</v>
      </c>
      <c r="B3989">
        <v>51.4</v>
      </c>
      <c r="C3989">
        <v>0.8</v>
      </c>
      <c r="D3989">
        <v>10.4</v>
      </c>
      <c r="F3989">
        <v>19.2</v>
      </c>
      <c r="G3989" s="3">
        <f>F3989/Conversions!$C$4</f>
        <v>14.924212980956082</v>
      </c>
      <c r="H3989">
        <v>0.24</v>
      </c>
      <c r="I3989" s="3">
        <f>H3989/Conversions!$C$6</f>
        <v>0.18587360594795541</v>
      </c>
      <c r="J3989">
        <v>9.9</v>
      </c>
      <c r="K3989">
        <v>1.9</v>
      </c>
      <c r="L3989">
        <v>2.42</v>
      </c>
      <c r="M3989">
        <v>0.61</v>
      </c>
      <c r="U3989">
        <f t="shared" si="107"/>
        <v>96.87</v>
      </c>
      <c r="V3989">
        <v>21</v>
      </c>
      <c r="X3989">
        <v>39.700000000000003</v>
      </c>
      <c r="Y3989">
        <v>186.4</v>
      </c>
      <c r="BZ3989" t="s">
        <v>2649</v>
      </c>
      <c r="CD3989" s="3" t="s">
        <v>2791</v>
      </c>
      <c r="CE3989" s="3" t="s">
        <v>2791</v>
      </c>
    </row>
    <row r="3990" spans="1:83">
      <c r="A3990" t="s">
        <v>2249</v>
      </c>
      <c r="B3990">
        <v>52.2</v>
      </c>
      <c r="C3990">
        <v>0.87</v>
      </c>
      <c r="D3990">
        <v>10.7</v>
      </c>
      <c r="F3990">
        <v>18.7</v>
      </c>
      <c r="G3990" s="3">
        <f>F3990/Conversions!$C$4</f>
        <v>14.535561601243684</v>
      </c>
      <c r="H3990">
        <v>0.19</v>
      </c>
      <c r="I3990" s="3">
        <f>H3990/Conversions!$C$6</f>
        <v>0.14714993804213136</v>
      </c>
      <c r="J3990">
        <v>7.8</v>
      </c>
      <c r="K3990">
        <v>1.3</v>
      </c>
      <c r="L3990">
        <v>2.4900000000000002</v>
      </c>
      <c r="M3990">
        <v>0.64</v>
      </c>
      <c r="U3990">
        <f t="shared" si="107"/>
        <v>94.890000000000015</v>
      </c>
      <c r="V3990">
        <v>23.2</v>
      </c>
      <c r="X3990">
        <v>36.799999999999997</v>
      </c>
      <c r="Y3990">
        <v>352.7</v>
      </c>
      <c r="BZ3990" t="s">
        <v>2649</v>
      </c>
      <c r="CD3990" s="3" t="s">
        <v>2791</v>
      </c>
      <c r="CE3990" s="3" t="s">
        <v>2791</v>
      </c>
    </row>
    <row r="3991" spans="1:83">
      <c r="A3991" t="s">
        <v>2249</v>
      </c>
      <c r="B3991">
        <v>53.5</v>
      </c>
      <c r="C3991">
        <v>0.95</v>
      </c>
      <c r="D3991">
        <v>11.3</v>
      </c>
      <c r="F3991">
        <v>19.399999999999999</v>
      </c>
      <c r="G3991" s="3">
        <f>F3991/Conversions!$C$4</f>
        <v>15.07967353284104</v>
      </c>
      <c r="H3991">
        <v>0.23</v>
      </c>
      <c r="I3991" s="3">
        <f>H3991/Conversions!$C$6</f>
        <v>0.17812887236679059</v>
      </c>
      <c r="J3991">
        <v>6.9</v>
      </c>
      <c r="K3991">
        <v>1.8</v>
      </c>
      <c r="L3991">
        <v>2.58</v>
      </c>
      <c r="M3991">
        <v>0.69</v>
      </c>
      <c r="U3991">
        <f t="shared" si="107"/>
        <v>97.35</v>
      </c>
      <c r="V3991">
        <v>19.2</v>
      </c>
      <c r="X3991">
        <v>33.299999999999997</v>
      </c>
      <c r="Y3991">
        <v>234.2</v>
      </c>
      <c r="BZ3991" t="s">
        <v>2649</v>
      </c>
      <c r="CD3991" s="3" t="s">
        <v>2791</v>
      </c>
      <c r="CE3991" s="3" t="s">
        <v>2791</v>
      </c>
    </row>
    <row r="3992" spans="1:83">
      <c r="A3992" t="s">
        <v>2250</v>
      </c>
      <c r="B3992">
        <v>51.5</v>
      </c>
      <c r="C3992">
        <v>1.18</v>
      </c>
      <c r="D3992">
        <v>11.1</v>
      </c>
      <c r="F3992">
        <v>20.2</v>
      </c>
      <c r="G3992" s="3">
        <f>F3992/Conversions!$C$4</f>
        <v>15.701515740380879</v>
      </c>
      <c r="H3992">
        <v>0.15</v>
      </c>
      <c r="I3992" s="3">
        <f>H3992/Conversions!$C$6</f>
        <v>0.11617100371747212</v>
      </c>
      <c r="J3992">
        <v>7.9</v>
      </c>
      <c r="K3992">
        <v>2.2999999999999998</v>
      </c>
      <c r="L3992">
        <v>2.38</v>
      </c>
      <c r="M3992">
        <v>0.82</v>
      </c>
      <c r="U3992">
        <f t="shared" si="107"/>
        <v>97.53</v>
      </c>
      <c r="V3992">
        <v>22</v>
      </c>
      <c r="X3992">
        <v>115.3</v>
      </c>
      <c r="Y3992">
        <v>319.5</v>
      </c>
      <c r="BZ3992" t="s">
        <v>2649</v>
      </c>
      <c r="CD3992" s="3" t="s">
        <v>2791</v>
      </c>
      <c r="CE3992" s="3" t="s">
        <v>2791</v>
      </c>
    </row>
    <row r="3993" spans="1:83">
      <c r="A3993" t="s">
        <v>2250</v>
      </c>
      <c r="B3993">
        <v>47.5</v>
      </c>
      <c r="C3993">
        <v>0.88</v>
      </c>
      <c r="D3993">
        <v>10.8</v>
      </c>
      <c r="F3993">
        <v>19.8</v>
      </c>
      <c r="G3993" s="3">
        <f>F3993/Conversions!$C$4</f>
        <v>15.390594636610961</v>
      </c>
      <c r="H3993">
        <v>0.28000000000000003</v>
      </c>
      <c r="I3993" s="3">
        <f>H3993/Conversions!$C$6</f>
        <v>0.21685254027261466</v>
      </c>
      <c r="J3993">
        <v>5.6</v>
      </c>
      <c r="K3993">
        <v>7.5</v>
      </c>
      <c r="L3993">
        <v>2.15</v>
      </c>
      <c r="M3993">
        <v>0.72</v>
      </c>
      <c r="U3993">
        <f t="shared" si="107"/>
        <v>95.22999999999999</v>
      </c>
      <c r="V3993">
        <v>23.6</v>
      </c>
      <c r="X3993">
        <v>81.5</v>
      </c>
      <c r="Y3993">
        <v>175.2</v>
      </c>
      <c r="BZ3993" t="s">
        <v>2649</v>
      </c>
      <c r="CD3993" s="3" t="s">
        <v>2791</v>
      </c>
      <c r="CE3993" s="3" t="s">
        <v>2791</v>
      </c>
    </row>
    <row r="3994" spans="1:83">
      <c r="A3994" t="s">
        <v>2251</v>
      </c>
      <c r="B3994">
        <v>54.9</v>
      </c>
      <c r="C3994">
        <v>0.98</v>
      </c>
      <c r="D3994">
        <v>12.2</v>
      </c>
      <c r="F3994">
        <v>17.3</v>
      </c>
      <c r="G3994" s="3">
        <f>F3994/Conversions!$C$4</f>
        <v>13.44733773804897</v>
      </c>
      <c r="H3994">
        <v>0.16</v>
      </c>
      <c r="I3994" s="3">
        <f>H3994/Conversions!$C$6</f>
        <v>0.12391573729863693</v>
      </c>
      <c r="J3994">
        <v>7.5</v>
      </c>
      <c r="K3994">
        <v>1.8</v>
      </c>
      <c r="L3994">
        <v>2.63</v>
      </c>
      <c r="M3994">
        <v>0.95</v>
      </c>
      <c r="U3994">
        <f t="shared" si="107"/>
        <v>98.42</v>
      </c>
      <c r="V3994">
        <v>23.2</v>
      </c>
      <c r="X3994">
        <v>78.599999999999994</v>
      </c>
      <c r="Y3994">
        <v>528.5</v>
      </c>
      <c r="BZ3994" t="s">
        <v>2649</v>
      </c>
      <c r="CD3994" s="3" t="s">
        <v>2791</v>
      </c>
      <c r="CE3994" s="3" t="s">
        <v>2791</v>
      </c>
    </row>
    <row r="3995" spans="1:83">
      <c r="A3995" t="s">
        <v>2251</v>
      </c>
      <c r="B3995">
        <v>54.6</v>
      </c>
      <c r="C3995">
        <v>0.88</v>
      </c>
      <c r="D3995">
        <v>14.5</v>
      </c>
      <c r="F3995">
        <v>15.3</v>
      </c>
      <c r="G3995" s="3">
        <f>F3995/Conversions!$C$4</f>
        <v>11.892732219199379</v>
      </c>
      <c r="H3995">
        <v>0.19</v>
      </c>
      <c r="I3995" s="3">
        <f>H3995/Conversions!$C$6</f>
        <v>0.14714993804213136</v>
      </c>
      <c r="J3995">
        <v>5.0999999999999996</v>
      </c>
      <c r="K3995">
        <v>4.0999999999999996</v>
      </c>
      <c r="L3995">
        <v>3.11</v>
      </c>
      <c r="M3995">
        <v>0.99</v>
      </c>
      <c r="U3995">
        <f t="shared" si="107"/>
        <v>98.77</v>
      </c>
      <c r="V3995">
        <v>22</v>
      </c>
      <c r="X3995">
        <v>63.4</v>
      </c>
      <c r="Y3995">
        <v>578.4</v>
      </c>
      <c r="AA3995">
        <v>1818.9</v>
      </c>
      <c r="BZ3995" t="s">
        <v>2649</v>
      </c>
      <c r="CD3995" s="3" t="s">
        <v>2791</v>
      </c>
      <c r="CE3995" s="3" t="s">
        <v>2791</v>
      </c>
    </row>
    <row r="3996" spans="1:83">
      <c r="A3996" t="s">
        <v>2251</v>
      </c>
      <c r="B3996">
        <v>54</v>
      </c>
      <c r="C3996">
        <v>0.96</v>
      </c>
      <c r="D3996">
        <v>14.2</v>
      </c>
      <c r="F3996">
        <v>17.2</v>
      </c>
      <c r="G3996" s="3">
        <f>F3996/Conversions!$C$4</f>
        <v>13.36960746210649</v>
      </c>
      <c r="H3996">
        <v>0.19</v>
      </c>
      <c r="I3996" s="3">
        <f>H3996/Conversions!$C$6</f>
        <v>0.14714993804213136</v>
      </c>
      <c r="J3996">
        <v>5.9</v>
      </c>
      <c r="K3996">
        <v>2.8</v>
      </c>
      <c r="L3996">
        <v>2.81</v>
      </c>
      <c r="M3996">
        <v>0.91</v>
      </c>
      <c r="U3996">
        <f t="shared" si="107"/>
        <v>98.97</v>
      </c>
      <c r="V3996">
        <v>21.9</v>
      </c>
      <c r="X3996">
        <v>62.3</v>
      </c>
      <c r="Y3996">
        <v>43</v>
      </c>
      <c r="BZ3996" t="s">
        <v>2649</v>
      </c>
      <c r="CD3996" s="3" t="s">
        <v>2791</v>
      </c>
      <c r="CE3996" s="3" t="s">
        <v>2791</v>
      </c>
    </row>
    <row r="3997" spans="1:83">
      <c r="A3997" t="s">
        <v>2251</v>
      </c>
      <c r="B3997">
        <v>53.7</v>
      </c>
      <c r="C3997">
        <v>0.98</v>
      </c>
      <c r="D3997">
        <v>12.9</v>
      </c>
      <c r="F3997">
        <v>16.3</v>
      </c>
      <c r="G3997" s="3">
        <f>F3997/Conversions!$C$4</f>
        <v>12.670034978624175</v>
      </c>
      <c r="H3997">
        <v>0.14000000000000001</v>
      </c>
      <c r="I3997" s="3">
        <f>H3997/Conversions!$C$6</f>
        <v>0.10842627013630733</v>
      </c>
      <c r="J3997">
        <v>7</v>
      </c>
      <c r="K3997">
        <v>2</v>
      </c>
      <c r="L3997">
        <v>2.68</v>
      </c>
      <c r="M3997">
        <v>1</v>
      </c>
      <c r="U3997">
        <f t="shared" si="107"/>
        <v>96.700000000000017</v>
      </c>
      <c r="V3997">
        <v>22</v>
      </c>
      <c r="X3997">
        <v>89.6</v>
      </c>
      <c r="Y3997">
        <v>469.3</v>
      </c>
      <c r="BZ3997" t="s">
        <v>2649</v>
      </c>
      <c r="CD3997" s="3" t="s">
        <v>2791</v>
      </c>
      <c r="CE3997" s="3" t="s">
        <v>2791</v>
      </c>
    </row>
    <row r="3998" spans="1:83">
      <c r="A3998" t="s">
        <v>2252</v>
      </c>
      <c r="B3998">
        <v>28.2</v>
      </c>
      <c r="C3998">
        <v>0.62</v>
      </c>
      <c r="D3998">
        <v>5.7</v>
      </c>
      <c r="F3998">
        <v>11.4</v>
      </c>
      <c r="G3998" s="3">
        <f>F3998/Conversions!$C$4</f>
        <v>8.8612514574426751</v>
      </c>
      <c r="H3998">
        <v>0.15</v>
      </c>
      <c r="I3998" s="3">
        <f>H3998/Conversions!$C$6</f>
        <v>0.11617100371747212</v>
      </c>
      <c r="J3998">
        <v>3.7</v>
      </c>
      <c r="K3998">
        <v>20.9</v>
      </c>
      <c r="L3998">
        <v>0.86</v>
      </c>
      <c r="M3998">
        <v>0.06</v>
      </c>
      <c r="U3998">
        <f t="shared" si="107"/>
        <v>71.589999999999989</v>
      </c>
      <c r="V3998">
        <v>6.9</v>
      </c>
      <c r="BZ3998" t="s">
        <v>2649</v>
      </c>
      <c r="CD3998" s="3" t="s">
        <v>2791</v>
      </c>
      <c r="CE3998" s="3" t="s">
        <v>2791</v>
      </c>
    </row>
    <row r="3999" spans="1:83">
      <c r="A3999" t="s">
        <v>2252</v>
      </c>
      <c r="B3999">
        <v>37.5</v>
      </c>
      <c r="C3999">
        <v>0.53</v>
      </c>
      <c r="D3999">
        <v>9.5</v>
      </c>
      <c r="F3999">
        <v>9.9</v>
      </c>
      <c r="G3999" s="3">
        <f>F3999/Conversions!$C$4</f>
        <v>7.6952973183054807</v>
      </c>
      <c r="H3999">
        <v>0.14000000000000001</v>
      </c>
      <c r="I3999" s="3">
        <f>H3999/Conversions!$C$6</f>
        <v>0.10842627013630733</v>
      </c>
      <c r="J3999">
        <v>3.1</v>
      </c>
      <c r="K3999">
        <v>25.3</v>
      </c>
      <c r="L3999">
        <v>1.05</v>
      </c>
      <c r="M3999">
        <v>0.1</v>
      </c>
      <c r="U3999">
        <f t="shared" si="107"/>
        <v>87.12</v>
      </c>
      <c r="V3999">
        <v>1.1000000000000001</v>
      </c>
      <c r="BZ3999" t="s">
        <v>2649</v>
      </c>
      <c r="CD3999" s="3" t="s">
        <v>2791</v>
      </c>
      <c r="CE3999" s="3" t="s">
        <v>2791</v>
      </c>
    </row>
    <row r="4000" spans="1:83">
      <c r="A4000" t="s">
        <v>2252</v>
      </c>
      <c r="B4000">
        <v>51.6</v>
      </c>
      <c r="C4000">
        <v>0.95</v>
      </c>
      <c r="D4000">
        <v>13.3</v>
      </c>
      <c r="F4000">
        <v>19.399999999999999</v>
      </c>
      <c r="G4000" s="3">
        <f>F4000/Conversions!$C$4</f>
        <v>15.07967353284104</v>
      </c>
      <c r="H4000">
        <v>0.14000000000000001</v>
      </c>
      <c r="I4000" s="3">
        <f>H4000/Conversions!$C$6</f>
        <v>0.10842627013630733</v>
      </c>
      <c r="J4000">
        <v>7.3</v>
      </c>
      <c r="K4000">
        <v>2.4</v>
      </c>
      <c r="L4000">
        <v>2.77</v>
      </c>
      <c r="M4000">
        <v>0.8</v>
      </c>
      <c r="U4000">
        <f t="shared" si="107"/>
        <v>98.66</v>
      </c>
      <c r="V4000">
        <v>16.899999999999999</v>
      </c>
      <c r="X4000">
        <v>31.2</v>
      </c>
      <c r="Y4000">
        <v>376.6</v>
      </c>
      <c r="BZ4000" t="s">
        <v>2649</v>
      </c>
      <c r="CD4000" s="3" t="s">
        <v>2791</v>
      </c>
      <c r="CE4000" s="3" t="s">
        <v>2791</v>
      </c>
    </row>
    <row r="4001" spans="1:83">
      <c r="A4001" t="s">
        <v>2253</v>
      </c>
      <c r="B4001">
        <v>52.2</v>
      </c>
      <c r="C4001">
        <v>1.01</v>
      </c>
      <c r="D4001">
        <v>10.199999999999999</v>
      </c>
      <c r="F4001">
        <v>18.5</v>
      </c>
      <c r="G4001" s="3">
        <f>F4001/Conversions!$C$4</f>
        <v>14.380101049358725</v>
      </c>
      <c r="H4001">
        <v>0.16</v>
      </c>
      <c r="I4001" s="3">
        <f>H4001/Conversions!$C$6</f>
        <v>0.12391573729863693</v>
      </c>
      <c r="J4001">
        <v>8</v>
      </c>
      <c r="K4001">
        <v>2.2000000000000002</v>
      </c>
      <c r="L4001">
        <v>2.52</v>
      </c>
      <c r="M4001">
        <v>0.73</v>
      </c>
      <c r="U4001">
        <f t="shared" si="107"/>
        <v>95.52000000000001</v>
      </c>
      <c r="V4001">
        <v>16.8</v>
      </c>
      <c r="X4001">
        <v>144</v>
      </c>
      <c r="Y4001">
        <v>214.6</v>
      </c>
      <c r="BZ4001" t="s">
        <v>2649</v>
      </c>
      <c r="CD4001" s="3" t="s">
        <v>2791</v>
      </c>
      <c r="CE4001" s="3" t="s">
        <v>2791</v>
      </c>
    </row>
    <row r="4002" spans="1:83">
      <c r="A4002" t="s">
        <v>2253</v>
      </c>
      <c r="B4002">
        <v>51.9</v>
      </c>
      <c r="C4002">
        <v>0.8</v>
      </c>
      <c r="D4002">
        <v>10.8</v>
      </c>
      <c r="F4002">
        <v>18.899999999999999</v>
      </c>
      <c r="G4002" s="3">
        <f>F4002/Conversions!$C$4</f>
        <v>14.691022153128642</v>
      </c>
      <c r="H4002">
        <v>0.14000000000000001</v>
      </c>
      <c r="I4002" s="3">
        <f>H4002/Conversions!$C$6</f>
        <v>0.10842627013630733</v>
      </c>
      <c r="J4002">
        <v>7.4</v>
      </c>
      <c r="K4002">
        <v>2.2000000000000002</v>
      </c>
      <c r="L4002">
        <v>2.46</v>
      </c>
      <c r="M4002">
        <v>0.69</v>
      </c>
      <c r="U4002">
        <f t="shared" si="107"/>
        <v>95.289999999999992</v>
      </c>
      <c r="V4002">
        <v>16.600000000000001</v>
      </c>
      <c r="X4002">
        <v>51.4</v>
      </c>
      <c r="Y4002">
        <v>196.9</v>
      </c>
      <c r="BZ4002" t="s">
        <v>2649</v>
      </c>
      <c r="CD4002" s="3" t="s">
        <v>2791</v>
      </c>
      <c r="CE4002" s="3" t="s">
        <v>2791</v>
      </c>
    </row>
    <row r="4003" spans="1:83">
      <c r="A4003" t="s">
        <v>2253</v>
      </c>
      <c r="B4003">
        <v>51</v>
      </c>
      <c r="C4003">
        <v>0.74</v>
      </c>
      <c r="D4003">
        <v>10.6</v>
      </c>
      <c r="F4003">
        <v>17.899999999999999</v>
      </c>
      <c r="G4003" s="3">
        <f>F4003/Conversions!$C$4</f>
        <v>13.913719393703847</v>
      </c>
      <c r="H4003">
        <v>0.2</v>
      </c>
      <c r="I4003" s="3">
        <f>H4003/Conversions!$C$6</f>
        <v>0.15489467162329618</v>
      </c>
      <c r="J4003">
        <v>7.8</v>
      </c>
      <c r="K4003">
        <v>2.7</v>
      </c>
      <c r="L4003">
        <v>2.36</v>
      </c>
      <c r="M4003">
        <v>0.6</v>
      </c>
      <c r="U4003">
        <f t="shared" si="107"/>
        <v>93.899999999999977</v>
      </c>
      <c r="V4003">
        <v>19.8</v>
      </c>
      <c r="Y4003">
        <v>166.3</v>
      </c>
      <c r="BZ4003" t="s">
        <v>2649</v>
      </c>
      <c r="CD4003" s="3" t="s">
        <v>2791</v>
      </c>
      <c r="CE4003" s="3" t="s">
        <v>2791</v>
      </c>
    </row>
    <row r="4004" spans="1:83">
      <c r="A4004" t="s">
        <v>2253</v>
      </c>
      <c r="B4004">
        <v>50.4</v>
      </c>
      <c r="C4004">
        <v>0.84</v>
      </c>
      <c r="D4004">
        <v>11.2</v>
      </c>
      <c r="F4004">
        <v>18.399999999999999</v>
      </c>
      <c r="G4004" s="3">
        <f>F4004/Conversions!$C$4</f>
        <v>14.302370773416245</v>
      </c>
      <c r="H4004">
        <v>0.17</v>
      </c>
      <c r="I4004" s="3">
        <f>H4004/Conversions!$C$6</f>
        <v>0.13166047087980176</v>
      </c>
      <c r="J4004">
        <v>8.1999999999999993</v>
      </c>
      <c r="K4004">
        <v>2.2000000000000002</v>
      </c>
      <c r="L4004">
        <v>2.54</v>
      </c>
      <c r="M4004">
        <v>0.59</v>
      </c>
      <c r="U4004">
        <f t="shared" si="107"/>
        <v>94.539999999999992</v>
      </c>
      <c r="V4004">
        <v>21.4</v>
      </c>
      <c r="Y4004">
        <v>255.3</v>
      </c>
      <c r="BZ4004" t="s">
        <v>2649</v>
      </c>
      <c r="CD4004" s="3" t="s">
        <v>2791</v>
      </c>
      <c r="CE4004" s="3" t="s">
        <v>2791</v>
      </c>
    </row>
    <row r="4005" spans="1:83">
      <c r="A4005" t="s">
        <v>2253</v>
      </c>
      <c r="B4005">
        <v>53</v>
      </c>
      <c r="C4005">
        <v>0.89</v>
      </c>
      <c r="D4005">
        <v>11.6</v>
      </c>
      <c r="F4005">
        <v>18.600000000000001</v>
      </c>
      <c r="G4005" s="3">
        <f>F4005/Conversions!$C$4</f>
        <v>14.457831325301207</v>
      </c>
      <c r="H4005">
        <v>0.13</v>
      </c>
      <c r="I4005" s="3">
        <f>H4005/Conversions!$C$6</f>
        <v>0.10068153655514252</v>
      </c>
      <c r="J4005">
        <v>7.6</v>
      </c>
      <c r="K4005">
        <v>1.7</v>
      </c>
      <c r="L4005">
        <v>2.65</v>
      </c>
      <c r="M4005">
        <v>0.72</v>
      </c>
      <c r="U4005">
        <f t="shared" si="107"/>
        <v>96.889999999999986</v>
      </c>
      <c r="V4005">
        <v>21.9</v>
      </c>
      <c r="X4005">
        <v>39.299999999999997</v>
      </c>
      <c r="Y4005">
        <v>299.60000000000002</v>
      </c>
      <c r="BZ4005" t="s">
        <v>2649</v>
      </c>
      <c r="CD4005" s="3" t="s">
        <v>2791</v>
      </c>
      <c r="CE4005" s="3" t="s">
        <v>2791</v>
      </c>
    </row>
    <row r="4006" spans="1:83">
      <c r="A4006" t="s">
        <v>2254</v>
      </c>
      <c r="B4006">
        <v>47.7</v>
      </c>
      <c r="C4006">
        <v>1.1499999999999999</v>
      </c>
      <c r="D4006">
        <v>9.6</v>
      </c>
      <c r="F4006">
        <v>20.399999999999999</v>
      </c>
      <c r="G4006" s="3">
        <f>F4006/Conversions!$C$4</f>
        <v>15.856976292265836</v>
      </c>
      <c r="H4006">
        <v>0.17</v>
      </c>
      <c r="I4006" s="3">
        <f>H4006/Conversions!$C$6</f>
        <v>0.13166047087980176</v>
      </c>
      <c r="J4006">
        <v>7.8</v>
      </c>
      <c r="K4006">
        <v>2.1</v>
      </c>
      <c r="L4006">
        <v>2.2000000000000002</v>
      </c>
      <c r="M4006">
        <v>0.42</v>
      </c>
      <c r="U4006">
        <f t="shared" si="107"/>
        <v>91.539999999999992</v>
      </c>
      <c r="V4006">
        <v>14</v>
      </c>
      <c r="Y4006">
        <v>29.4</v>
      </c>
      <c r="BZ4006" t="s">
        <v>2649</v>
      </c>
      <c r="CD4006" s="3" t="s">
        <v>2791</v>
      </c>
      <c r="CE4006" s="3" t="s">
        <v>2791</v>
      </c>
    </row>
    <row r="4007" spans="1:83">
      <c r="A4007" t="s">
        <v>2254</v>
      </c>
      <c r="B4007">
        <v>49.9</v>
      </c>
      <c r="C4007">
        <v>0.97</v>
      </c>
      <c r="D4007">
        <v>10.4</v>
      </c>
      <c r="F4007">
        <v>21.2</v>
      </c>
      <c r="G4007" s="3">
        <f>F4007/Conversions!$C$4</f>
        <v>16.478818499805673</v>
      </c>
      <c r="H4007">
        <v>0.14000000000000001</v>
      </c>
      <c r="I4007" s="3">
        <f>H4007/Conversions!$C$6</f>
        <v>0.10842627013630733</v>
      </c>
      <c r="J4007">
        <v>6.8</v>
      </c>
      <c r="K4007">
        <v>1.6</v>
      </c>
      <c r="L4007">
        <v>2.08</v>
      </c>
      <c r="M4007">
        <v>0.59</v>
      </c>
      <c r="U4007">
        <f t="shared" si="107"/>
        <v>93.68</v>
      </c>
      <c r="V4007">
        <v>14.1</v>
      </c>
      <c r="X4007">
        <v>33.6</v>
      </c>
      <c r="Y4007">
        <v>368.4</v>
      </c>
      <c r="BZ4007" t="s">
        <v>2649</v>
      </c>
      <c r="CD4007" s="3" t="s">
        <v>2791</v>
      </c>
      <c r="CE4007" s="3" t="s">
        <v>2791</v>
      </c>
    </row>
    <row r="4008" spans="1:83">
      <c r="A4008" t="s">
        <v>2255</v>
      </c>
      <c r="B4008">
        <v>54</v>
      </c>
      <c r="C4008">
        <v>0.87</v>
      </c>
      <c r="D4008">
        <v>12.5</v>
      </c>
      <c r="F4008">
        <v>20.5</v>
      </c>
      <c r="G4008" s="3">
        <f>F4008/Conversions!$C$4</f>
        <v>15.934706568208318</v>
      </c>
      <c r="H4008">
        <v>0.18</v>
      </c>
      <c r="I4008" s="3">
        <f>H4008/Conversions!$C$6</f>
        <v>0.13940520446096655</v>
      </c>
      <c r="J4008">
        <v>5.5</v>
      </c>
      <c r="K4008">
        <v>2.1</v>
      </c>
      <c r="L4008">
        <v>3</v>
      </c>
      <c r="M4008">
        <v>1.86</v>
      </c>
      <c r="U4008">
        <f t="shared" si="107"/>
        <v>100.51</v>
      </c>
      <c r="V4008">
        <v>32.299999999999997</v>
      </c>
      <c r="X4008">
        <v>117</v>
      </c>
      <c r="Y4008">
        <v>137.9</v>
      </c>
      <c r="BZ4008" t="s">
        <v>2649</v>
      </c>
      <c r="CD4008" s="3" t="s">
        <v>2791</v>
      </c>
      <c r="CE4008" s="3" t="s">
        <v>2791</v>
      </c>
    </row>
    <row r="4009" spans="1:83">
      <c r="A4009" t="s">
        <v>2256</v>
      </c>
      <c r="B4009">
        <v>39.9</v>
      </c>
      <c r="C4009">
        <v>0.72</v>
      </c>
      <c r="D4009">
        <v>7.1</v>
      </c>
      <c r="F4009">
        <v>18.5</v>
      </c>
      <c r="G4009" s="3">
        <f>F4009/Conversions!$C$4</f>
        <v>14.380101049358725</v>
      </c>
      <c r="H4009">
        <v>0.13</v>
      </c>
      <c r="I4009" s="3">
        <f>H4009/Conversions!$C$6</f>
        <v>0.10068153655514252</v>
      </c>
      <c r="J4009">
        <v>5.6</v>
      </c>
      <c r="K4009">
        <v>8.8000000000000007</v>
      </c>
      <c r="L4009">
        <v>1.07</v>
      </c>
      <c r="M4009">
        <v>0.14000000000000001</v>
      </c>
      <c r="U4009">
        <f t="shared" si="107"/>
        <v>81.960000000000008</v>
      </c>
      <c r="V4009">
        <v>13.1</v>
      </c>
      <c r="BZ4009" t="s">
        <v>2649</v>
      </c>
      <c r="CD4009" s="3" t="s">
        <v>2791</v>
      </c>
      <c r="CE4009" s="3" t="s">
        <v>2791</v>
      </c>
    </row>
    <row r="4010" spans="1:83">
      <c r="A4010" t="s">
        <v>2256</v>
      </c>
      <c r="B4010">
        <v>40.1</v>
      </c>
      <c r="C4010">
        <v>0.75</v>
      </c>
      <c r="D4010">
        <v>7</v>
      </c>
      <c r="F4010">
        <v>18.399999999999999</v>
      </c>
      <c r="G4010" s="3">
        <f>F4010/Conversions!$C$4</f>
        <v>14.302370773416245</v>
      </c>
      <c r="H4010">
        <v>0.13</v>
      </c>
      <c r="I4010" s="3">
        <f>H4010/Conversions!$C$6</f>
        <v>0.10068153655514252</v>
      </c>
      <c r="J4010">
        <v>5.2</v>
      </c>
      <c r="K4010">
        <v>9.4</v>
      </c>
      <c r="L4010">
        <v>1.04</v>
      </c>
      <c r="M4010">
        <v>0.12</v>
      </c>
      <c r="U4010">
        <f t="shared" si="107"/>
        <v>82.14</v>
      </c>
      <c r="V4010">
        <v>8.6</v>
      </c>
      <c r="BZ4010" t="s">
        <v>2649</v>
      </c>
      <c r="CD4010" s="3" t="s">
        <v>2791</v>
      </c>
      <c r="CE4010" s="3" t="s">
        <v>2791</v>
      </c>
    </row>
    <row r="4011" spans="1:83">
      <c r="A4011" t="s">
        <v>2256</v>
      </c>
      <c r="B4011">
        <v>43.3</v>
      </c>
      <c r="C4011">
        <v>0.83</v>
      </c>
      <c r="D4011">
        <v>7.9</v>
      </c>
      <c r="F4011">
        <v>19.899999999999999</v>
      </c>
      <c r="G4011" s="3">
        <f>F4011/Conversions!$C$4</f>
        <v>15.468324912553438</v>
      </c>
      <c r="H4011">
        <v>0.14000000000000001</v>
      </c>
      <c r="I4011" s="3">
        <f>H4011/Conversions!$C$6</f>
        <v>0.10842627013630733</v>
      </c>
      <c r="J4011">
        <v>6.2</v>
      </c>
      <c r="K4011">
        <v>6.2</v>
      </c>
      <c r="L4011">
        <v>1.32</v>
      </c>
      <c r="M4011">
        <v>0.21</v>
      </c>
      <c r="U4011">
        <f t="shared" si="107"/>
        <v>86</v>
      </c>
      <c r="V4011">
        <v>16.7</v>
      </c>
      <c r="BZ4011" t="s">
        <v>2649</v>
      </c>
      <c r="CD4011" s="3" t="s">
        <v>2791</v>
      </c>
      <c r="CE4011" s="3" t="s">
        <v>2791</v>
      </c>
    </row>
    <row r="4012" spans="1:83">
      <c r="A4012" t="s">
        <v>2256</v>
      </c>
      <c r="B4012">
        <v>43.9</v>
      </c>
      <c r="C4012">
        <v>0.86</v>
      </c>
      <c r="D4012">
        <v>8.1999999999999993</v>
      </c>
      <c r="F4012">
        <v>19.7</v>
      </c>
      <c r="G4012" s="3">
        <f>F4012/Conversions!$C$4</f>
        <v>15.312864360668479</v>
      </c>
      <c r="H4012">
        <v>0.13</v>
      </c>
      <c r="I4012" s="3">
        <f>H4012/Conversions!$C$6</f>
        <v>0.10068153655514252</v>
      </c>
      <c r="J4012">
        <v>6.3</v>
      </c>
      <c r="K4012">
        <v>6.6</v>
      </c>
      <c r="L4012">
        <v>1.25</v>
      </c>
      <c r="M4012">
        <v>0.18</v>
      </c>
      <c r="U4012">
        <f t="shared" ref="U4012:U4075" si="108">SUM(J4012:M4012,H4012,B4012:F4012)</f>
        <v>87.12</v>
      </c>
      <c r="V4012">
        <v>14.8</v>
      </c>
      <c r="X4012">
        <v>27.6</v>
      </c>
      <c r="Y4012">
        <v>13.6</v>
      </c>
      <c r="BZ4012" t="s">
        <v>2649</v>
      </c>
      <c r="CD4012" s="3" t="s">
        <v>2791</v>
      </c>
      <c r="CE4012" s="3" t="s">
        <v>2791</v>
      </c>
    </row>
    <row r="4013" spans="1:83">
      <c r="A4013" t="s">
        <v>2257</v>
      </c>
      <c r="B4013">
        <v>42.1</v>
      </c>
      <c r="C4013">
        <v>0.93</v>
      </c>
      <c r="D4013">
        <v>9</v>
      </c>
      <c r="F4013">
        <v>20.7</v>
      </c>
      <c r="G4013" s="3">
        <f>F4013/Conversions!$C$4</f>
        <v>16.090167120093277</v>
      </c>
      <c r="H4013">
        <v>0.14000000000000001</v>
      </c>
      <c r="I4013" s="3">
        <f>H4013/Conversions!$C$6</f>
        <v>0.10842627013630733</v>
      </c>
      <c r="J4013">
        <v>7.4</v>
      </c>
      <c r="K4013">
        <v>6.8</v>
      </c>
      <c r="L4013">
        <v>1.91</v>
      </c>
      <c r="M4013">
        <v>0.34</v>
      </c>
      <c r="U4013">
        <f t="shared" si="108"/>
        <v>89.320000000000007</v>
      </c>
      <c r="V4013">
        <v>11.5</v>
      </c>
      <c r="BZ4013" t="s">
        <v>2649</v>
      </c>
      <c r="CD4013" s="3" t="s">
        <v>2791</v>
      </c>
      <c r="CE4013" s="3" t="s">
        <v>2791</v>
      </c>
    </row>
    <row r="4014" spans="1:83">
      <c r="A4014" t="s">
        <v>2258</v>
      </c>
      <c r="B4014">
        <v>44.2</v>
      </c>
      <c r="C4014">
        <v>0.83</v>
      </c>
      <c r="D4014">
        <v>10.199999999999999</v>
      </c>
      <c r="F4014">
        <v>19.3</v>
      </c>
      <c r="G4014" s="3">
        <f>F4014/Conversions!$C$4</f>
        <v>15.001943256898564</v>
      </c>
      <c r="H4014">
        <v>0.14000000000000001</v>
      </c>
      <c r="I4014" s="3">
        <f>H4014/Conversions!$C$6</f>
        <v>0.10842627013630733</v>
      </c>
      <c r="J4014">
        <v>8.1999999999999993</v>
      </c>
      <c r="K4014">
        <v>6.5</v>
      </c>
      <c r="L4014">
        <v>1.77</v>
      </c>
      <c r="M4014">
        <v>0.28999999999999998</v>
      </c>
      <c r="U4014">
        <f t="shared" si="108"/>
        <v>91.429999999999993</v>
      </c>
      <c r="V4014">
        <v>8.9</v>
      </c>
      <c r="BZ4014" t="s">
        <v>2649</v>
      </c>
      <c r="CD4014" s="3" t="s">
        <v>2791</v>
      </c>
      <c r="CE4014" s="3" t="s">
        <v>2791</v>
      </c>
    </row>
    <row r="4015" spans="1:83">
      <c r="A4015" t="s">
        <v>2259</v>
      </c>
      <c r="B4015">
        <v>52</v>
      </c>
      <c r="C4015">
        <v>2.15</v>
      </c>
      <c r="D4015">
        <v>9.8000000000000007</v>
      </c>
      <c r="F4015">
        <v>18.600000000000001</v>
      </c>
      <c r="G4015" s="3">
        <f>F4015/Conversions!$C$4</f>
        <v>14.457831325301207</v>
      </c>
      <c r="H4015">
        <v>0.19</v>
      </c>
      <c r="I4015" s="3">
        <f>H4015/Conversions!$C$6</f>
        <v>0.14714993804213136</v>
      </c>
      <c r="J4015">
        <v>7.7</v>
      </c>
      <c r="K4015">
        <v>1.7</v>
      </c>
      <c r="L4015">
        <v>2.64</v>
      </c>
      <c r="M4015">
        <v>0.8</v>
      </c>
      <c r="U4015">
        <f t="shared" si="108"/>
        <v>95.580000000000013</v>
      </c>
      <c r="V4015">
        <v>19.100000000000001</v>
      </c>
      <c r="X4015">
        <v>44.3</v>
      </c>
      <c r="Y4015">
        <v>238</v>
      </c>
      <c r="BZ4015" t="s">
        <v>2649</v>
      </c>
      <c r="CD4015" s="3" t="s">
        <v>2791</v>
      </c>
      <c r="CE4015" s="3" t="s">
        <v>2791</v>
      </c>
    </row>
    <row r="4016" spans="1:83">
      <c r="A4016" t="s">
        <v>2260</v>
      </c>
      <c r="B4016">
        <v>51.6</v>
      </c>
      <c r="C4016">
        <v>0.96</v>
      </c>
      <c r="D4016">
        <v>10.1</v>
      </c>
      <c r="F4016">
        <v>19</v>
      </c>
      <c r="G4016" s="3">
        <f>F4016/Conversions!$C$4</f>
        <v>14.768752429071123</v>
      </c>
      <c r="H4016">
        <v>0.19</v>
      </c>
      <c r="I4016" s="3">
        <f>H4016/Conversions!$C$6</f>
        <v>0.14714993804213136</v>
      </c>
      <c r="J4016">
        <v>7.2</v>
      </c>
      <c r="K4016">
        <v>1.6</v>
      </c>
      <c r="L4016">
        <v>2.54</v>
      </c>
      <c r="M4016">
        <v>0.72</v>
      </c>
      <c r="U4016">
        <f t="shared" si="108"/>
        <v>93.91</v>
      </c>
      <c r="V4016">
        <v>18.2</v>
      </c>
      <c r="Y4016">
        <v>23.3</v>
      </c>
      <c r="BZ4016" t="s">
        <v>2649</v>
      </c>
      <c r="CD4016" s="3" t="s">
        <v>2791</v>
      </c>
      <c r="CE4016" s="3" t="s">
        <v>2791</v>
      </c>
    </row>
    <row r="4017" spans="1:83">
      <c r="A4017" t="s">
        <v>2260</v>
      </c>
      <c r="B4017">
        <v>53.1</v>
      </c>
      <c r="C4017">
        <v>0.95</v>
      </c>
      <c r="D4017">
        <v>11.2</v>
      </c>
      <c r="F4017">
        <v>18.7</v>
      </c>
      <c r="G4017" s="3">
        <f>F4017/Conversions!$C$4</f>
        <v>14.535561601243684</v>
      </c>
      <c r="H4017">
        <v>0.13</v>
      </c>
      <c r="I4017" s="3">
        <f>H4017/Conversions!$C$6</f>
        <v>0.10068153655514252</v>
      </c>
      <c r="J4017">
        <v>7.5</v>
      </c>
      <c r="K4017">
        <v>1.6</v>
      </c>
      <c r="L4017">
        <v>2.23</v>
      </c>
      <c r="M4017">
        <v>0.53</v>
      </c>
      <c r="U4017">
        <f t="shared" si="108"/>
        <v>95.940000000000012</v>
      </c>
      <c r="V4017">
        <v>17.100000000000001</v>
      </c>
      <c r="X4017">
        <v>37.200000000000003</v>
      </c>
      <c r="Y4017">
        <v>267.39999999999998</v>
      </c>
      <c r="BZ4017" t="s">
        <v>2649</v>
      </c>
      <c r="CD4017" s="3" t="s">
        <v>2791</v>
      </c>
      <c r="CE4017" s="3" t="s">
        <v>2791</v>
      </c>
    </row>
    <row r="4018" spans="1:83">
      <c r="A4018" t="s">
        <v>2260</v>
      </c>
      <c r="B4018">
        <v>46.6</v>
      </c>
      <c r="C4018">
        <v>3.92</v>
      </c>
      <c r="D4018">
        <v>7.7</v>
      </c>
      <c r="F4018">
        <v>19.7</v>
      </c>
      <c r="G4018" s="3">
        <f>F4018/Conversions!$C$4</f>
        <v>15.312864360668479</v>
      </c>
      <c r="H4018">
        <v>0.19</v>
      </c>
      <c r="I4018" s="3">
        <f>H4018/Conversions!$C$6</f>
        <v>0.14714993804213136</v>
      </c>
      <c r="J4018">
        <v>6.2</v>
      </c>
      <c r="K4018">
        <v>4.0999999999999996</v>
      </c>
      <c r="L4018">
        <v>2.0699999999999998</v>
      </c>
      <c r="M4018">
        <v>0.5</v>
      </c>
      <c r="U4018">
        <f t="shared" si="108"/>
        <v>90.98</v>
      </c>
      <c r="V4018">
        <v>16.3</v>
      </c>
      <c r="Y4018">
        <v>222.1</v>
      </c>
      <c r="BZ4018" t="s">
        <v>2649</v>
      </c>
      <c r="CD4018" s="3" t="s">
        <v>2791</v>
      </c>
      <c r="CE4018" s="3" t="s">
        <v>2791</v>
      </c>
    </row>
    <row r="4019" spans="1:83">
      <c r="A4019" t="s">
        <v>2261</v>
      </c>
      <c r="B4019">
        <v>52.3</v>
      </c>
      <c r="C4019">
        <v>1.18</v>
      </c>
      <c r="D4019">
        <v>11.9</v>
      </c>
      <c r="F4019">
        <v>19.100000000000001</v>
      </c>
      <c r="G4019" s="3">
        <f>F4019/Conversions!$C$4</f>
        <v>14.846482705013605</v>
      </c>
      <c r="H4019">
        <v>0.17</v>
      </c>
      <c r="I4019" s="3">
        <f>H4019/Conversions!$C$6</f>
        <v>0.13166047087980176</v>
      </c>
      <c r="J4019">
        <v>7.3</v>
      </c>
      <c r="K4019">
        <v>2</v>
      </c>
      <c r="L4019">
        <v>2.52</v>
      </c>
      <c r="M4019">
        <v>0.92</v>
      </c>
      <c r="U4019">
        <f t="shared" si="108"/>
        <v>97.390000000000015</v>
      </c>
      <c r="V4019">
        <v>19.3</v>
      </c>
      <c r="X4019">
        <v>57.8</v>
      </c>
      <c r="Y4019">
        <v>449.6</v>
      </c>
      <c r="BZ4019" t="s">
        <v>2649</v>
      </c>
      <c r="CD4019" s="3" t="s">
        <v>2791</v>
      </c>
      <c r="CE4019" s="3" t="s">
        <v>2791</v>
      </c>
    </row>
    <row r="4020" spans="1:83">
      <c r="A4020" t="s">
        <v>2261</v>
      </c>
      <c r="B4020">
        <v>53.2</v>
      </c>
      <c r="C4020">
        <v>1.1499999999999999</v>
      </c>
      <c r="D4020">
        <v>12.2</v>
      </c>
      <c r="F4020">
        <v>18.8</v>
      </c>
      <c r="G4020" s="3">
        <f>F4020/Conversions!$C$4</f>
        <v>14.613291877186164</v>
      </c>
      <c r="H4020">
        <v>0.16</v>
      </c>
      <c r="I4020" s="3">
        <f>H4020/Conversions!$C$6</f>
        <v>0.12391573729863693</v>
      </c>
      <c r="J4020">
        <v>6.9</v>
      </c>
      <c r="K4020">
        <v>2</v>
      </c>
      <c r="L4020">
        <v>2.5499999999999998</v>
      </c>
      <c r="M4020">
        <v>0.83</v>
      </c>
      <c r="U4020">
        <f t="shared" si="108"/>
        <v>97.79</v>
      </c>
      <c r="V4020">
        <v>17.7</v>
      </c>
      <c r="X4020">
        <v>6.9</v>
      </c>
      <c r="Y4020">
        <v>384.5</v>
      </c>
      <c r="BZ4020" t="s">
        <v>2649</v>
      </c>
      <c r="CD4020" s="3" t="s">
        <v>2791</v>
      </c>
      <c r="CE4020" s="3" t="s">
        <v>2791</v>
      </c>
    </row>
    <row r="4021" spans="1:83">
      <c r="A4021" t="s">
        <v>2261</v>
      </c>
      <c r="B4021">
        <v>51.1</v>
      </c>
      <c r="C4021">
        <v>0.98</v>
      </c>
      <c r="D4021">
        <v>9.5</v>
      </c>
      <c r="F4021">
        <v>19.8</v>
      </c>
      <c r="G4021" s="3">
        <f>F4021/Conversions!$C$4</f>
        <v>15.390594636610961</v>
      </c>
      <c r="H4021">
        <v>0.19</v>
      </c>
      <c r="I4021" s="3">
        <f>H4021/Conversions!$C$6</f>
        <v>0.14714993804213136</v>
      </c>
      <c r="J4021">
        <v>8</v>
      </c>
      <c r="K4021">
        <v>1.5</v>
      </c>
      <c r="L4021">
        <v>2.61</v>
      </c>
      <c r="M4021">
        <v>0.96</v>
      </c>
      <c r="U4021">
        <f t="shared" si="108"/>
        <v>94.64</v>
      </c>
      <c r="BZ4021" t="s">
        <v>2649</v>
      </c>
      <c r="CD4021" s="3" t="s">
        <v>2791</v>
      </c>
      <c r="CE4021" s="3" t="s">
        <v>2791</v>
      </c>
    </row>
    <row r="4022" spans="1:83">
      <c r="A4022" t="s">
        <v>2261</v>
      </c>
      <c r="B4022">
        <v>51.9</v>
      </c>
      <c r="C4022">
        <v>1.1299999999999999</v>
      </c>
      <c r="D4022">
        <v>11.6</v>
      </c>
      <c r="F4022">
        <v>21.1</v>
      </c>
      <c r="G4022" s="3">
        <f>F4022/Conversions!$C$4</f>
        <v>16.401088223863198</v>
      </c>
      <c r="H4022">
        <v>0.21</v>
      </c>
      <c r="I4022" s="3">
        <f>H4022/Conversions!$C$6</f>
        <v>0.16263940520446096</v>
      </c>
      <c r="J4022">
        <v>7.3</v>
      </c>
      <c r="K4022">
        <v>1.1000000000000001</v>
      </c>
      <c r="L4022">
        <v>2.84</v>
      </c>
      <c r="M4022">
        <v>1.17</v>
      </c>
      <c r="U4022">
        <f t="shared" si="108"/>
        <v>98.35</v>
      </c>
      <c r="BZ4022" t="s">
        <v>2649</v>
      </c>
      <c r="CD4022" s="3" t="s">
        <v>2791</v>
      </c>
      <c r="CE4022" s="3" t="s">
        <v>2791</v>
      </c>
    </row>
    <row r="4023" spans="1:83">
      <c r="A4023" t="s">
        <v>2261</v>
      </c>
      <c r="B4023">
        <v>52.9</v>
      </c>
      <c r="C4023">
        <v>1.1599999999999999</v>
      </c>
      <c r="D4023">
        <v>11.9</v>
      </c>
      <c r="F4023">
        <v>20.399999999999999</v>
      </c>
      <c r="G4023" s="3">
        <f>F4023/Conversions!$C$4</f>
        <v>15.856976292265836</v>
      </c>
      <c r="H4023">
        <v>0.43</v>
      </c>
      <c r="I4023" s="3">
        <f>H4023/Conversions!$C$6</f>
        <v>0.33302354399008677</v>
      </c>
      <c r="J4023">
        <v>7.2</v>
      </c>
      <c r="K4023">
        <v>1.6</v>
      </c>
      <c r="L4023">
        <v>3.01</v>
      </c>
      <c r="M4023">
        <v>1.1499999999999999</v>
      </c>
      <c r="U4023">
        <f t="shared" si="108"/>
        <v>99.75</v>
      </c>
      <c r="BZ4023" t="s">
        <v>2649</v>
      </c>
      <c r="CD4023" s="3" t="s">
        <v>2791</v>
      </c>
      <c r="CE4023" s="3" t="s">
        <v>2791</v>
      </c>
    </row>
    <row r="4024" spans="1:83">
      <c r="A4024" t="s">
        <v>2261</v>
      </c>
      <c r="B4024">
        <v>52.8</v>
      </c>
      <c r="C4024">
        <v>0.87</v>
      </c>
      <c r="D4024">
        <v>12.4</v>
      </c>
      <c r="F4024">
        <v>17.3</v>
      </c>
      <c r="G4024" s="3">
        <f>F4024/Conversions!$C$4</f>
        <v>13.44733773804897</v>
      </c>
      <c r="H4024">
        <v>0.16</v>
      </c>
      <c r="I4024" s="3">
        <f>H4024/Conversions!$C$6</f>
        <v>0.12391573729863693</v>
      </c>
      <c r="J4024">
        <v>7.5</v>
      </c>
      <c r="K4024">
        <v>3</v>
      </c>
      <c r="L4024">
        <v>2.5099999999999998</v>
      </c>
      <c r="M4024">
        <v>0.7</v>
      </c>
      <c r="U4024">
        <f t="shared" si="108"/>
        <v>97.240000000000009</v>
      </c>
      <c r="BZ4024" t="s">
        <v>2649</v>
      </c>
      <c r="CD4024" s="3" t="s">
        <v>2791</v>
      </c>
      <c r="CE4024" s="3" t="s">
        <v>2791</v>
      </c>
    </row>
    <row r="4025" spans="1:83">
      <c r="A4025" t="s">
        <v>2261</v>
      </c>
      <c r="B4025">
        <v>52.2</v>
      </c>
      <c r="C4025">
        <v>1.31</v>
      </c>
      <c r="D4025">
        <v>10</v>
      </c>
      <c r="F4025">
        <v>19.600000000000001</v>
      </c>
      <c r="G4025" s="3">
        <f>F4025/Conversions!$C$4</f>
        <v>15.235134084726003</v>
      </c>
      <c r="H4025">
        <v>0.15</v>
      </c>
      <c r="I4025" s="3">
        <f>H4025/Conversions!$C$6</f>
        <v>0.11617100371747212</v>
      </c>
      <c r="J4025">
        <v>8.8000000000000007</v>
      </c>
      <c r="K4025">
        <v>2</v>
      </c>
      <c r="L4025">
        <v>1.95</v>
      </c>
      <c r="M4025">
        <v>0.52</v>
      </c>
      <c r="U4025">
        <f t="shared" si="108"/>
        <v>96.53</v>
      </c>
      <c r="BZ4025" t="s">
        <v>2649</v>
      </c>
      <c r="CD4025" s="3" t="s">
        <v>2791</v>
      </c>
      <c r="CE4025" s="3" t="s">
        <v>2791</v>
      </c>
    </row>
    <row r="4026" spans="1:83">
      <c r="A4026" t="s">
        <v>2262</v>
      </c>
      <c r="B4026">
        <v>53.1</v>
      </c>
      <c r="C4026">
        <v>0.88</v>
      </c>
      <c r="D4026">
        <v>11.3</v>
      </c>
      <c r="F4026">
        <v>17.8</v>
      </c>
      <c r="G4026" s="3">
        <f>F4026/Conversions!$C$4</f>
        <v>13.835989117761368</v>
      </c>
      <c r="H4026">
        <v>0.13</v>
      </c>
      <c r="I4026" s="3">
        <f>H4026/Conversions!$C$6</f>
        <v>0.10068153655514252</v>
      </c>
      <c r="J4026">
        <v>7.6</v>
      </c>
      <c r="K4026">
        <v>2.1</v>
      </c>
      <c r="L4026">
        <v>2.31</v>
      </c>
      <c r="M4026">
        <v>0.67</v>
      </c>
      <c r="U4026">
        <f t="shared" si="108"/>
        <v>95.889999999999986</v>
      </c>
      <c r="V4026">
        <v>16.600000000000001</v>
      </c>
      <c r="Y4026">
        <v>51.3</v>
      </c>
      <c r="BZ4026" t="s">
        <v>2649</v>
      </c>
      <c r="CD4026" s="3" t="s">
        <v>2791</v>
      </c>
      <c r="CE4026" s="3" t="s">
        <v>2791</v>
      </c>
    </row>
    <row r="4027" spans="1:83">
      <c r="A4027" t="s">
        <v>2262</v>
      </c>
      <c r="B4027">
        <v>53.2</v>
      </c>
      <c r="C4027">
        <v>1.03</v>
      </c>
      <c r="D4027">
        <v>12.6</v>
      </c>
      <c r="F4027">
        <v>16.5</v>
      </c>
      <c r="G4027" s="3">
        <f>F4027/Conversions!$C$4</f>
        <v>12.825495530509134</v>
      </c>
      <c r="H4027">
        <v>0.18</v>
      </c>
      <c r="I4027" s="3">
        <f>H4027/Conversions!$C$6</f>
        <v>0.13940520446096655</v>
      </c>
      <c r="J4027">
        <v>7.7</v>
      </c>
      <c r="K4027">
        <v>2.7</v>
      </c>
      <c r="L4027">
        <v>2.68</v>
      </c>
      <c r="M4027">
        <v>0.77</v>
      </c>
      <c r="U4027">
        <f t="shared" si="108"/>
        <v>97.36</v>
      </c>
      <c r="V4027">
        <v>18.8</v>
      </c>
      <c r="X4027">
        <v>39.299999999999997</v>
      </c>
      <c r="Y4027">
        <v>396.5</v>
      </c>
      <c r="BZ4027" t="s">
        <v>2649</v>
      </c>
      <c r="CD4027" s="3" t="s">
        <v>2791</v>
      </c>
      <c r="CE4027" s="3" t="s">
        <v>2791</v>
      </c>
    </row>
    <row r="4028" spans="1:83">
      <c r="A4028" t="s">
        <v>2262</v>
      </c>
      <c r="B4028">
        <v>53.4</v>
      </c>
      <c r="C4028">
        <v>0.86</v>
      </c>
      <c r="D4028">
        <v>13.8</v>
      </c>
      <c r="F4028">
        <v>14.7</v>
      </c>
      <c r="G4028" s="3">
        <f>F4028/Conversions!$C$4</f>
        <v>11.426350563544501</v>
      </c>
      <c r="H4028">
        <v>0.15</v>
      </c>
      <c r="I4028" s="3">
        <f>H4028/Conversions!$C$6</f>
        <v>0.11617100371747212</v>
      </c>
      <c r="J4028">
        <v>7.1</v>
      </c>
      <c r="K4028">
        <v>3.5</v>
      </c>
      <c r="L4028">
        <v>2.99</v>
      </c>
      <c r="M4028">
        <v>0.86</v>
      </c>
      <c r="U4028">
        <f t="shared" si="108"/>
        <v>97.36</v>
      </c>
      <c r="V4028">
        <v>14.9</v>
      </c>
      <c r="X4028">
        <v>37.200000000000003</v>
      </c>
      <c r="Y4028">
        <v>351.8</v>
      </c>
      <c r="BZ4028" t="s">
        <v>2649</v>
      </c>
      <c r="CD4028" s="3" t="s">
        <v>2791</v>
      </c>
      <c r="CE4028" s="3" t="s">
        <v>2791</v>
      </c>
    </row>
    <row r="4029" spans="1:83">
      <c r="A4029" t="s">
        <v>2262</v>
      </c>
      <c r="B4029">
        <v>52.3</v>
      </c>
      <c r="C4029">
        <v>0.78</v>
      </c>
      <c r="D4029">
        <v>13.3</v>
      </c>
      <c r="F4029">
        <v>15.2</v>
      </c>
      <c r="G4029" s="3">
        <f>F4029/Conversions!$C$4</f>
        <v>11.815001943256899</v>
      </c>
      <c r="H4029">
        <v>0.19</v>
      </c>
      <c r="I4029" s="3">
        <f>H4029/Conversions!$C$6</f>
        <v>0.14714993804213136</v>
      </c>
      <c r="J4029">
        <v>6.9</v>
      </c>
      <c r="K4029">
        <v>4.8</v>
      </c>
      <c r="L4029">
        <v>3.02</v>
      </c>
      <c r="M4029">
        <v>0.72</v>
      </c>
      <c r="U4029">
        <f t="shared" si="108"/>
        <v>97.21</v>
      </c>
      <c r="V4029">
        <v>13.6</v>
      </c>
      <c r="X4029">
        <v>56.3</v>
      </c>
      <c r="Y4029">
        <v>323.89999999999998</v>
      </c>
      <c r="BZ4029" t="s">
        <v>2649</v>
      </c>
      <c r="CD4029" s="3" t="s">
        <v>2791</v>
      </c>
      <c r="CE4029" s="3" t="s">
        <v>2791</v>
      </c>
    </row>
    <row r="4030" spans="1:83">
      <c r="A4030" t="s">
        <v>2262</v>
      </c>
      <c r="B4030">
        <v>52.2</v>
      </c>
      <c r="C4030">
        <v>1.07</v>
      </c>
      <c r="D4030">
        <v>11.5</v>
      </c>
      <c r="F4030">
        <v>18.600000000000001</v>
      </c>
      <c r="G4030" s="3">
        <f>F4030/Conversions!$C$4</f>
        <v>14.457831325301207</v>
      </c>
      <c r="H4030">
        <v>0.16</v>
      </c>
      <c r="I4030" s="3">
        <f>H4030/Conversions!$C$6</f>
        <v>0.12391573729863693</v>
      </c>
      <c r="J4030">
        <v>8.5</v>
      </c>
      <c r="K4030">
        <v>2.2000000000000002</v>
      </c>
      <c r="L4030">
        <v>2.4300000000000002</v>
      </c>
      <c r="M4030">
        <v>0.77</v>
      </c>
      <c r="U4030">
        <f t="shared" si="108"/>
        <v>97.43</v>
      </c>
      <c r="V4030">
        <v>19.5</v>
      </c>
      <c r="X4030">
        <v>45.6</v>
      </c>
      <c r="Y4030">
        <v>52.7</v>
      </c>
      <c r="BZ4030" t="s">
        <v>2649</v>
      </c>
      <c r="CD4030" s="3" t="s">
        <v>2791</v>
      </c>
      <c r="CE4030" s="3" t="s">
        <v>2791</v>
      </c>
    </row>
    <row r="4031" spans="1:83">
      <c r="A4031" t="s">
        <v>2263</v>
      </c>
      <c r="B4031">
        <v>41.2</v>
      </c>
      <c r="C4031">
        <v>0.93</v>
      </c>
      <c r="D4031">
        <v>8.6999999999999993</v>
      </c>
      <c r="F4031">
        <v>19.899999999999999</v>
      </c>
      <c r="G4031" s="3">
        <f>F4031/Conversions!$C$4</f>
        <v>15.468324912553438</v>
      </c>
      <c r="H4031">
        <v>0.13</v>
      </c>
      <c r="I4031" s="3">
        <f>H4031/Conversions!$C$6</f>
        <v>0.10068153655514252</v>
      </c>
      <c r="J4031">
        <v>7.8</v>
      </c>
      <c r="K4031">
        <v>7.1</v>
      </c>
      <c r="L4031">
        <v>1.84</v>
      </c>
      <c r="M4031">
        <v>0.3</v>
      </c>
      <c r="U4031">
        <f t="shared" si="108"/>
        <v>87.9</v>
      </c>
      <c r="V4031">
        <v>9.1999999999999993</v>
      </c>
      <c r="BZ4031" t="s">
        <v>2649</v>
      </c>
      <c r="CD4031" s="3" t="s">
        <v>2791</v>
      </c>
      <c r="CE4031" s="3" t="s">
        <v>2791</v>
      </c>
    </row>
    <row r="4032" spans="1:83">
      <c r="A4032" t="s">
        <v>2263</v>
      </c>
      <c r="B4032">
        <v>40.700000000000003</v>
      </c>
      <c r="C4032">
        <v>0.93</v>
      </c>
      <c r="D4032">
        <v>8.5</v>
      </c>
      <c r="F4032">
        <v>20.100000000000001</v>
      </c>
      <c r="G4032" s="3">
        <f>F4032/Conversions!$C$4</f>
        <v>15.6237854644384</v>
      </c>
      <c r="H4032">
        <v>0.18</v>
      </c>
      <c r="I4032" s="3">
        <f>H4032/Conversions!$C$6</f>
        <v>0.13940520446096655</v>
      </c>
      <c r="J4032">
        <v>8.4</v>
      </c>
      <c r="K4032">
        <v>6.8</v>
      </c>
      <c r="L4032">
        <v>1.84</v>
      </c>
      <c r="M4032">
        <v>0.33</v>
      </c>
      <c r="U4032">
        <f t="shared" si="108"/>
        <v>87.78</v>
      </c>
      <c r="V4032">
        <v>9.3000000000000007</v>
      </c>
      <c r="BZ4032" t="s">
        <v>2649</v>
      </c>
      <c r="CD4032" s="3" t="s">
        <v>2791</v>
      </c>
      <c r="CE4032" s="3" t="s">
        <v>2791</v>
      </c>
    </row>
    <row r="4033" spans="1:83">
      <c r="A4033" t="s">
        <v>2263</v>
      </c>
      <c r="B4033">
        <v>42.4</v>
      </c>
      <c r="C4033">
        <v>0.92</v>
      </c>
      <c r="D4033">
        <v>9</v>
      </c>
      <c r="F4033">
        <v>20.100000000000001</v>
      </c>
      <c r="G4033" s="3">
        <f>F4033/Conversions!$C$4</f>
        <v>15.6237854644384</v>
      </c>
      <c r="H4033">
        <v>0.14000000000000001</v>
      </c>
      <c r="I4033" s="3">
        <f>H4033/Conversions!$C$6</f>
        <v>0.10842627013630733</v>
      </c>
      <c r="J4033">
        <v>8.1</v>
      </c>
      <c r="K4033">
        <v>6.5</v>
      </c>
      <c r="L4033">
        <v>1.95</v>
      </c>
      <c r="M4033">
        <v>0.39</v>
      </c>
      <c r="U4033">
        <f t="shared" si="108"/>
        <v>89.5</v>
      </c>
      <c r="V4033">
        <v>1.1000000000000001</v>
      </c>
      <c r="X4033">
        <v>5.0999999999999996</v>
      </c>
      <c r="Y4033">
        <v>122.7</v>
      </c>
      <c r="BZ4033" t="s">
        <v>2649</v>
      </c>
      <c r="CD4033" s="3" t="s">
        <v>2791</v>
      </c>
      <c r="CE4033" s="3" t="s">
        <v>2791</v>
      </c>
    </row>
    <row r="4034" spans="1:83">
      <c r="A4034" t="s">
        <v>2263</v>
      </c>
      <c r="B4034">
        <v>42</v>
      </c>
      <c r="C4034">
        <v>0.92</v>
      </c>
      <c r="D4034">
        <v>8.9</v>
      </c>
      <c r="F4034">
        <v>20.3</v>
      </c>
      <c r="G4034" s="3">
        <f>F4034/Conversions!$C$4</f>
        <v>15.779246016323359</v>
      </c>
      <c r="H4034">
        <v>0.14000000000000001</v>
      </c>
      <c r="I4034" s="3">
        <f>H4034/Conversions!$C$6</f>
        <v>0.10842627013630733</v>
      </c>
      <c r="J4034">
        <v>7.7</v>
      </c>
      <c r="K4034">
        <v>7</v>
      </c>
      <c r="L4034">
        <v>1.98</v>
      </c>
      <c r="M4034">
        <v>0.38</v>
      </c>
      <c r="U4034">
        <f t="shared" si="108"/>
        <v>89.320000000000007</v>
      </c>
      <c r="V4034">
        <v>8.9</v>
      </c>
      <c r="BZ4034" t="s">
        <v>2649</v>
      </c>
      <c r="CD4034" s="3" t="s">
        <v>2791</v>
      </c>
      <c r="CE4034" s="3" t="s">
        <v>2791</v>
      </c>
    </row>
    <row r="4035" spans="1:83">
      <c r="A4035" t="s">
        <v>2263</v>
      </c>
      <c r="B4035">
        <v>42.4</v>
      </c>
      <c r="C4035">
        <v>0.93</v>
      </c>
      <c r="D4035">
        <v>9</v>
      </c>
      <c r="F4035">
        <v>20.2</v>
      </c>
      <c r="G4035" s="3">
        <f>F4035/Conversions!$C$4</f>
        <v>15.701515740380879</v>
      </c>
      <c r="H4035">
        <v>0.14000000000000001</v>
      </c>
      <c r="I4035" s="3">
        <f>H4035/Conversions!$C$6</f>
        <v>0.10842627013630733</v>
      </c>
      <c r="J4035">
        <v>7.6</v>
      </c>
      <c r="K4035">
        <v>6.9</v>
      </c>
      <c r="L4035">
        <v>2.04</v>
      </c>
      <c r="M4035">
        <v>0.41</v>
      </c>
      <c r="U4035">
        <f t="shared" si="108"/>
        <v>89.61999999999999</v>
      </c>
      <c r="V4035">
        <v>8.9</v>
      </c>
      <c r="BZ4035" t="s">
        <v>2649</v>
      </c>
      <c r="CD4035" s="3" t="s">
        <v>2791</v>
      </c>
      <c r="CE4035" s="3" t="s">
        <v>2791</v>
      </c>
    </row>
    <row r="4036" spans="1:83">
      <c r="A4036" t="s">
        <v>2263</v>
      </c>
      <c r="B4036">
        <v>41.3</v>
      </c>
      <c r="C4036">
        <v>0.96</v>
      </c>
      <c r="D4036">
        <v>8.8000000000000007</v>
      </c>
      <c r="F4036">
        <v>20.5</v>
      </c>
      <c r="G4036" s="3">
        <f>F4036/Conversions!$C$4</f>
        <v>15.934706568208318</v>
      </c>
      <c r="H4036">
        <v>0.13</v>
      </c>
      <c r="I4036" s="3">
        <f>H4036/Conversions!$C$6</f>
        <v>0.10068153655514252</v>
      </c>
      <c r="J4036">
        <v>7.6</v>
      </c>
      <c r="K4036">
        <v>7</v>
      </c>
      <c r="L4036">
        <v>1.96</v>
      </c>
      <c r="M4036">
        <v>0.37</v>
      </c>
      <c r="U4036">
        <f t="shared" si="108"/>
        <v>88.62</v>
      </c>
      <c r="V4036">
        <v>8.1999999999999993</v>
      </c>
      <c r="BZ4036" t="s">
        <v>2649</v>
      </c>
      <c r="CD4036" s="3" t="s">
        <v>2791</v>
      </c>
      <c r="CE4036" s="3" t="s">
        <v>2791</v>
      </c>
    </row>
    <row r="4037" spans="1:83">
      <c r="A4037" t="s">
        <v>2263</v>
      </c>
      <c r="B4037">
        <v>41</v>
      </c>
      <c r="C4037">
        <v>0.97</v>
      </c>
      <c r="D4037">
        <v>8.1999999999999993</v>
      </c>
      <c r="F4037">
        <v>20.5</v>
      </c>
      <c r="G4037" s="3">
        <f>F4037/Conversions!$C$4</f>
        <v>15.934706568208318</v>
      </c>
      <c r="H4037">
        <v>0.13</v>
      </c>
      <c r="I4037" s="3">
        <f>H4037/Conversions!$C$6</f>
        <v>0.10068153655514252</v>
      </c>
      <c r="J4037">
        <v>8.1</v>
      </c>
      <c r="K4037">
        <v>6.8</v>
      </c>
      <c r="L4037">
        <v>1.88</v>
      </c>
      <c r="M4037">
        <v>0.36</v>
      </c>
      <c r="U4037">
        <f t="shared" si="108"/>
        <v>87.94</v>
      </c>
      <c r="V4037">
        <v>9.9</v>
      </c>
      <c r="BZ4037" t="s">
        <v>2649</v>
      </c>
      <c r="CD4037" s="3" t="s">
        <v>2791</v>
      </c>
      <c r="CE4037" s="3" t="s">
        <v>2791</v>
      </c>
    </row>
    <row r="4038" spans="1:83">
      <c r="A4038" t="s">
        <v>2263</v>
      </c>
      <c r="B4038">
        <v>40.6</v>
      </c>
      <c r="C4038">
        <v>0.95</v>
      </c>
      <c r="D4038">
        <v>8.6999999999999993</v>
      </c>
      <c r="F4038">
        <v>20.7</v>
      </c>
      <c r="G4038" s="3">
        <f>F4038/Conversions!$C$4</f>
        <v>16.090167120093277</v>
      </c>
      <c r="H4038">
        <v>0.14000000000000001</v>
      </c>
      <c r="I4038" s="3">
        <f>H4038/Conversions!$C$6</f>
        <v>0.10842627013630733</v>
      </c>
      <c r="J4038">
        <v>8</v>
      </c>
      <c r="K4038">
        <v>7</v>
      </c>
      <c r="L4038">
        <v>1.79</v>
      </c>
      <c r="M4038">
        <v>0.27</v>
      </c>
      <c r="U4038">
        <f t="shared" si="108"/>
        <v>88.15</v>
      </c>
      <c r="V4038">
        <v>11.6</v>
      </c>
      <c r="BZ4038" t="s">
        <v>2649</v>
      </c>
      <c r="CD4038" s="3" t="s">
        <v>2791</v>
      </c>
      <c r="CE4038" s="3" t="s">
        <v>2791</v>
      </c>
    </row>
    <row r="4039" spans="1:83">
      <c r="A4039" t="s">
        <v>2263</v>
      </c>
      <c r="B4039">
        <v>41.2</v>
      </c>
      <c r="C4039">
        <v>0.96</v>
      </c>
      <c r="D4039">
        <v>9</v>
      </c>
      <c r="F4039">
        <v>20.6</v>
      </c>
      <c r="G4039" s="3">
        <f>F4039/Conversions!$C$4</f>
        <v>16.012436844150798</v>
      </c>
      <c r="H4039">
        <v>0.14000000000000001</v>
      </c>
      <c r="I4039" s="3">
        <f>H4039/Conversions!$C$6</f>
        <v>0.10842627013630733</v>
      </c>
      <c r="J4039">
        <v>7.8</v>
      </c>
      <c r="K4039">
        <v>7.1</v>
      </c>
      <c r="L4039">
        <v>1.91</v>
      </c>
      <c r="M4039">
        <v>0.34</v>
      </c>
      <c r="U4039">
        <f t="shared" si="108"/>
        <v>89.050000000000011</v>
      </c>
      <c r="V4039">
        <v>13.9</v>
      </c>
      <c r="BZ4039" t="s">
        <v>2649</v>
      </c>
      <c r="CD4039" s="3" t="s">
        <v>2791</v>
      </c>
      <c r="CE4039" s="3" t="s">
        <v>2791</v>
      </c>
    </row>
    <row r="4040" spans="1:83">
      <c r="A4040" t="s">
        <v>2263</v>
      </c>
      <c r="B4040">
        <v>47.8</v>
      </c>
      <c r="C4040">
        <v>0.78</v>
      </c>
      <c r="D4040">
        <v>10.6</v>
      </c>
      <c r="F4040">
        <v>17.399999999999999</v>
      </c>
      <c r="G4040" s="3">
        <f>F4040/Conversions!$C$4</f>
        <v>13.525068013991449</v>
      </c>
      <c r="H4040">
        <v>0.15</v>
      </c>
      <c r="I4040" s="3">
        <f>H4040/Conversions!$C$6</f>
        <v>0.11617100371747212</v>
      </c>
      <c r="J4040">
        <v>8.1999999999999993</v>
      </c>
      <c r="K4040">
        <v>7.8</v>
      </c>
      <c r="L4040">
        <v>1.74</v>
      </c>
      <c r="M4040">
        <v>0.45</v>
      </c>
      <c r="U4040">
        <f t="shared" si="108"/>
        <v>94.919999999999987</v>
      </c>
      <c r="V4040">
        <v>12.3</v>
      </c>
      <c r="BZ4040" t="s">
        <v>2649</v>
      </c>
      <c r="CD4040" s="3" t="s">
        <v>2791</v>
      </c>
      <c r="CE4040" s="3" t="s">
        <v>2791</v>
      </c>
    </row>
    <row r="4041" spans="1:83">
      <c r="A4041" t="s">
        <v>2264</v>
      </c>
      <c r="B4041">
        <v>55.2</v>
      </c>
      <c r="C4041">
        <v>0.87</v>
      </c>
      <c r="D4041">
        <v>10.5</v>
      </c>
      <c r="F4041">
        <v>19.100000000000001</v>
      </c>
      <c r="G4041" s="3">
        <f>F4041/Conversions!$C$4</f>
        <v>14.846482705013605</v>
      </c>
      <c r="H4041">
        <v>0.14000000000000001</v>
      </c>
      <c r="I4041" s="3">
        <f>H4041/Conversions!$C$6</f>
        <v>0.10842627013630733</v>
      </c>
      <c r="J4041">
        <v>6.4</v>
      </c>
      <c r="K4041">
        <v>1.3</v>
      </c>
      <c r="L4041">
        <v>2.64</v>
      </c>
      <c r="M4041">
        <v>1.44</v>
      </c>
      <c r="U4041">
        <f t="shared" si="108"/>
        <v>97.59</v>
      </c>
      <c r="V4041">
        <v>23.8</v>
      </c>
      <c r="X4041">
        <v>63.1</v>
      </c>
      <c r="BZ4041" t="s">
        <v>2649</v>
      </c>
      <c r="CD4041" s="3" t="s">
        <v>2791</v>
      </c>
      <c r="CE4041" s="3" t="s">
        <v>2791</v>
      </c>
    </row>
    <row r="4042" spans="1:83">
      <c r="A4042" t="s">
        <v>2265</v>
      </c>
      <c r="B4042">
        <v>51.4</v>
      </c>
      <c r="C4042">
        <v>0.89</v>
      </c>
      <c r="D4042">
        <v>11.5</v>
      </c>
      <c r="F4042">
        <v>21.3</v>
      </c>
      <c r="G4042" s="3">
        <f>F4042/Conversions!$C$4</f>
        <v>16.556548775748155</v>
      </c>
      <c r="H4042">
        <v>0.14000000000000001</v>
      </c>
      <c r="I4042" s="3">
        <f>H4042/Conversions!$C$6</f>
        <v>0.10842627013630733</v>
      </c>
      <c r="J4042">
        <v>6.3</v>
      </c>
      <c r="K4042">
        <v>1.4</v>
      </c>
      <c r="L4042">
        <v>2.5299999999999998</v>
      </c>
      <c r="M4042">
        <v>1.1299999999999999</v>
      </c>
      <c r="U4042">
        <f t="shared" si="108"/>
        <v>96.589999999999989</v>
      </c>
      <c r="V4042">
        <v>24</v>
      </c>
      <c r="X4042">
        <v>19.2</v>
      </c>
      <c r="Y4042">
        <v>284.60000000000002</v>
      </c>
      <c r="BZ4042" t="s">
        <v>2649</v>
      </c>
      <c r="CD4042" s="3" t="s">
        <v>2791</v>
      </c>
      <c r="CE4042" s="3" t="s">
        <v>2791</v>
      </c>
    </row>
    <row r="4043" spans="1:83">
      <c r="A4043" t="s">
        <v>2265</v>
      </c>
      <c r="B4043">
        <v>42.5</v>
      </c>
      <c r="C4043">
        <v>0.92</v>
      </c>
      <c r="D4043">
        <v>9</v>
      </c>
      <c r="F4043">
        <v>20.2</v>
      </c>
      <c r="G4043" s="3">
        <f>F4043/Conversions!$C$4</f>
        <v>15.701515740380879</v>
      </c>
      <c r="H4043">
        <v>0.15</v>
      </c>
      <c r="I4043" s="3">
        <f>H4043/Conversions!$C$6</f>
        <v>0.11617100371747212</v>
      </c>
      <c r="J4043">
        <v>7.1</v>
      </c>
      <c r="K4043">
        <v>6.9</v>
      </c>
      <c r="L4043">
        <v>2.0499999999999998</v>
      </c>
      <c r="M4043">
        <v>0.43</v>
      </c>
      <c r="U4043">
        <f t="shared" si="108"/>
        <v>89.25</v>
      </c>
      <c r="V4043">
        <v>14</v>
      </c>
      <c r="BZ4043" t="s">
        <v>2649</v>
      </c>
      <c r="CD4043" s="3" t="s">
        <v>2791</v>
      </c>
      <c r="CE4043" s="3" t="s">
        <v>2791</v>
      </c>
    </row>
    <row r="4044" spans="1:83">
      <c r="A4044" t="s">
        <v>2265</v>
      </c>
      <c r="B4044">
        <v>43.5</v>
      </c>
      <c r="C4044">
        <v>0.91</v>
      </c>
      <c r="D4044">
        <v>9.1999999999999993</v>
      </c>
      <c r="F4044">
        <v>20.5</v>
      </c>
      <c r="G4044" s="3">
        <f>F4044/Conversions!$C$4</f>
        <v>15.934706568208318</v>
      </c>
      <c r="H4044">
        <v>0.15</v>
      </c>
      <c r="I4044" s="3">
        <f>H4044/Conversions!$C$6</f>
        <v>0.11617100371747212</v>
      </c>
      <c r="J4044">
        <v>7</v>
      </c>
      <c r="K4044">
        <v>6.9</v>
      </c>
      <c r="L4044">
        <v>2.23</v>
      </c>
      <c r="M4044">
        <v>0.52</v>
      </c>
      <c r="U4044">
        <f t="shared" si="108"/>
        <v>90.91</v>
      </c>
      <c r="V4044">
        <v>17.3</v>
      </c>
      <c r="BZ4044" t="s">
        <v>2649</v>
      </c>
      <c r="CD4044" s="3" t="s">
        <v>2791</v>
      </c>
      <c r="CE4044" s="3" t="s">
        <v>2791</v>
      </c>
    </row>
    <row r="4045" spans="1:83">
      <c r="A4045" t="s">
        <v>2265</v>
      </c>
      <c r="B4045">
        <v>43</v>
      </c>
      <c r="C4045">
        <v>0.93</v>
      </c>
      <c r="D4045">
        <v>8.8000000000000007</v>
      </c>
      <c r="F4045">
        <v>20.9</v>
      </c>
      <c r="G4045" s="3">
        <f>F4045/Conversions!$C$4</f>
        <v>16.245627671978234</v>
      </c>
      <c r="H4045">
        <v>0.16</v>
      </c>
      <c r="I4045" s="3">
        <f>H4045/Conversions!$C$6</f>
        <v>0.12391573729863693</v>
      </c>
      <c r="J4045">
        <v>6.9</v>
      </c>
      <c r="K4045">
        <v>6.7</v>
      </c>
      <c r="L4045">
        <v>2.1800000000000002</v>
      </c>
      <c r="M4045">
        <v>0.5</v>
      </c>
      <c r="U4045">
        <f t="shared" si="108"/>
        <v>90.07</v>
      </c>
      <c r="V4045">
        <v>13.4</v>
      </c>
      <c r="BZ4045" t="s">
        <v>2649</v>
      </c>
      <c r="CD4045" s="3" t="s">
        <v>2791</v>
      </c>
      <c r="CE4045" s="3" t="s">
        <v>2791</v>
      </c>
    </row>
    <row r="4046" spans="1:83">
      <c r="A4046" t="s">
        <v>2266</v>
      </c>
      <c r="B4046">
        <v>12.8</v>
      </c>
      <c r="C4046">
        <v>0.48</v>
      </c>
      <c r="D4046">
        <v>3.5</v>
      </c>
      <c r="F4046">
        <v>0.9</v>
      </c>
      <c r="G4046" s="3">
        <f>F4046/Conversions!$C$4</f>
        <v>0.69957248348231638</v>
      </c>
      <c r="H4046">
        <v>0.14000000000000001</v>
      </c>
      <c r="I4046" s="3">
        <f>H4046/Conversions!$C$6</f>
        <v>0.10842627013630733</v>
      </c>
      <c r="J4046">
        <v>1.2</v>
      </c>
      <c r="K4046">
        <v>35.1</v>
      </c>
      <c r="L4046">
        <v>0.37</v>
      </c>
      <c r="M4046">
        <v>0.03</v>
      </c>
      <c r="U4046">
        <f t="shared" si="108"/>
        <v>54.519999999999996</v>
      </c>
      <c r="V4046">
        <v>9.9</v>
      </c>
      <c r="Y4046">
        <v>29.9</v>
      </c>
      <c r="BZ4046" t="s">
        <v>2649</v>
      </c>
      <c r="CD4046" s="3" t="s">
        <v>2791</v>
      </c>
      <c r="CE4046" s="3" t="s">
        <v>2791</v>
      </c>
    </row>
    <row r="4047" spans="1:83">
      <c r="A4047" t="s">
        <v>2267</v>
      </c>
      <c r="B4047">
        <v>41.2</v>
      </c>
      <c r="C4047">
        <v>0.94</v>
      </c>
      <c r="D4047">
        <v>9.1</v>
      </c>
      <c r="F4047">
        <v>19.5</v>
      </c>
      <c r="G4047" s="3">
        <f>F4047/Conversions!$C$4</f>
        <v>15.157403808783522</v>
      </c>
      <c r="H4047">
        <v>0.14000000000000001</v>
      </c>
      <c r="I4047" s="3">
        <f>H4047/Conversions!$C$6</f>
        <v>0.10842627013630733</v>
      </c>
      <c r="J4047">
        <v>8.3000000000000007</v>
      </c>
      <c r="K4047">
        <v>7.5</v>
      </c>
      <c r="L4047">
        <v>1.57</v>
      </c>
      <c r="M4047">
        <v>0.17</v>
      </c>
      <c r="U4047">
        <f t="shared" si="108"/>
        <v>88.42</v>
      </c>
      <c r="V4047">
        <v>1.6</v>
      </c>
      <c r="BZ4047" t="s">
        <v>2649</v>
      </c>
      <c r="CD4047" s="3" t="s">
        <v>2791</v>
      </c>
      <c r="CE4047" s="3" t="s">
        <v>2791</v>
      </c>
    </row>
    <row r="4048" spans="1:83">
      <c r="A4048" t="s">
        <v>2267</v>
      </c>
      <c r="B4048">
        <v>41.9</v>
      </c>
      <c r="C4048">
        <v>0.92</v>
      </c>
      <c r="D4048">
        <v>8.6</v>
      </c>
      <c r="F4048">
        <v>19.7</v>
      </c>
      <c r="G4048" s="3">
        <f>F4048/Conversions!$C$4</f>
        <v>15.312864360668479</v>
      </c>
      <c r="H4048">
        <v>0.14000000000000001</v>
      </c>
      <c r="I4048" s="3">
        <f>H4048/Conversions!$C$6</f>
        <v>0.10842627013630733</v>
      </c>
      <c r="J4048">
        <v>8.4</v>
      </c>
      <c r="K4048">
        <v>7</v>
      </c>
      <c r="L4048">
        <v>1.85</v>
      </c>
      <c r="M4048">
        <v>0.28000000000000003</v>
      </c>
      <c r="U4048">
        <f t="shared" si="108"/>
        <v>88.79</v>
      </c>
      <c r="V4048">
        <v>13</v>
      </c>
      <c r="BZ4048" t="s">
        <v>2649</v>
      </c>
      <c r="CD4048" s="3" t="s">
        <v>2791</v>
      </c>
      <c r="CE4048" s="3" t="s">
        <v>2791</v>
      </c>
    </row>
    <row r="4049" spans="1:83">
      <c r="A4049" t="s">
        <v>2268</v>
      </c>
      <c r="B4049">
        <v>52.1</v>
      </c>
      <c r="C4049">
        <v>1.02</v>
      </c>
      <c r="D4049">
        <v>10.3</v>
      </c>
      <c r="F4049">
        <v>16.600000000000001</v>
      </c>
      <c r="G4049" s="3">
        <f>F4049/Conversions!$C$4</f>
        <v>12.903225806451614</v>
      </c>
      <c r="H4049">
        <v>0.26</v>
      </c>
      <c r="I4049" s="3">
        <f>H4049/Conversions!$C$6</f>
        <v>0.20136307311028503</v>
      </c>
      <c r="J4049">
        <v>7</v>
      </c>
      <c r="K4049">
        <v>3.5</v>
      </c>
      <c r="L4049">
        <v>2.4</v>
      </c>
      <c r="M4049">
        <v>0.77</v>
      </c>
      <c r="U4049">
        <f t="shared" si="108"/>
        <v>93.949999999999989</v>
      </c>
      <c r="V4049">
        <v>15.2</v>
      </c>
      <c r="Y4049">
        <v>148.4</v>
      </c>
      <c r="BZ4049" t="s">
        <v>2649</v>
      </c>
      <c r="CD4049" s="3" t="s">
        <v>2791</v>
      </c>
      <c r="CE4049" s="3" t="s">
        <v>2791</v>
      </c>
    </row>
    <row r="4050" spans="1:83">
      <c r="A4050" t="s">
        <v>2268</v>
      </c>
      <c r="B4050">
        <v>38.4</v>
      </c>
      <c r="C4050">
        <v>0.7</v>
      </c>
      <c r="D4050">
        <v>7.1</v>
      </c>
      <c r="F4050">
        <v>15.3</v>
      </c>
      <c r="G4050" s="3">
        <f>F4050/Conversions!$C$4</f>
        <v>11.892732219199379</v>
      </c>
      <c r="H4050">
        <v>0.55000000000000004</v>
      </c>
      <c r="I4050" s="3">
        <f>H4050/Conversions!$C$6</f>
        <v>0.42596034696406448</v>
      </c>
      <c r="J4050">
        <v>5.7</v>
      </c>
      <c r="K4050">
        <v>14.9</v>
      </c>
      <c r="L4050">
        <v>1.3</v>
      </c>
      <c r="M4050">
        <v>0.22</v>
      </c>
      <c r="U4050">
        <f t="shared" si="108"/>
        <v>84.17</v>
      </c>
      <c r="V4050">
        <v>16.600000000000001</v>
      </c>
      <c r="Y4050">
        <v>145</v>
      </c>
      <c r="BZ4050" t="s">
        <v>2649</v>
      </c>
      <c r="CD4050" s="3" t="s">
        <v>2791</v>
      </c>
      <c r="CE4050" s="3" t="s">
        <v>2791</v>
      </c>
    </row>
    <row r="4051" spans="1:83">
      <c r="A4051" t="s">
        <v>2268</v>
      </c>
      <c r="B4051">
        <v>52.9</v>
      </c>
      <c r="C4051">
        <v>0.91</v>
      </c>
      <c r="D4051">
        <v>11.3</v>
      </c>
      <c r="F4051">
        <v>17.8</v>
      </c>
      <c r="G4051" s="3">
        <f>F4051/Conversions!$C$4</f>
        <v>13.835989117761368</v>
      </c>
      <c r="H4051">
        <v>0.25</v>
      </c>
      <c r="I4051" s="3">
        <f>H4051/Conversions!$C$6</f>
        <v>0.19361833952912022</v>
      </c>
      <c r="J4051">
        <v>7.3</v>
      </c>
      <c r="K4051">
        <v>1.9</v>
      </c>
      <c r="L4051">
        <v>2.69</v>
      </c>
      <c r="M4051">
        <v>0.9</v>
      </c>
      <c r="U4051">
        <f t="shared" si="108"/>
        <v>95.949999999999989</v>
      </c>
      <c r="V4051">
        <v>17.8</v>
      </c>
      <c r="X4051">
        <v>51</v>
      </c>
      <c r="Y4051">
        <v>262.2</v>
      </c>
      <c r="BZ4051" t="s">
        <v>2649</v>
      </c>
      <c r="CD4051" s="3" t="s">
        <v>2791</v>
      </c>
      <c r="CE4051" s="3" t="s">
        <v>2791</v>
      </c>
    </row>
    <row r="4052" spans="1:83">
      <c r="A4052" t="s">
        <v>2268</v>
      </c>
      <c r="B4052">
        <v>49.4</v>
      </c>
      <c r="C4052">
        <v>0.84</v>
      </c>
      <c r="D4052">
        <v>9.4</v>
      </c>
      <c r="F4052">
        <v>17.3</v>
      </c>
      <c r="G4052" s="3">
        <f>F4052/Conversions!$C$4</f>
        <v>13.44733773804897</v>
      </c>
      <c r="H4052">
        <v>0.32</v>
      </c>
      <c r="I4052" s="3">
        <f>H4052/Conversions!$C$6</f>
        <v>0.24783147459727387</v>
      </c>
      <c r="J4052">
        <v>6.9</v>
      </c>
      <c r="K4052">
        <v>5</v>
      </c>
      <c r="L4052">
        <v>2.2400000000000002</v>
      </c>
      <c r="M4052">
        <v>0.67</v>
      </c>
      <c r="U4052">
        <f t="shared" si="108"/>
        <v>92.070000000000007</v>
      </c>
      <c r="V4052">
        <v>16</v>
      </c>
      <c r="Y4052">
        <v>132.1</v>
      </c>
      <c r="BZ4052" t="s">
        <v>2649</v>
      </c>
      <c r="CD4052" s="3" t="s">
        <v>2791</v>
      </c>
      <c r="CE4052" s="3" t="s">
        <v>2791</v>
      </c>
    </row>
    <row r="4053" spans="1:83">
      <c r="A4053" t="s">
        <v>2268</v>
      </c>
      <c r="B4053">
        <v>54.9</v>
      </c>
      <c r="C4053">
        <v>1.08</v>
      </c>
      <c r="D4053">
        <v>11.6</v>
      </c>
      <c r="F4053">
        <v>16.899999999999999</v>
      </c>
      <c r="G4053" s="3">
        <f>F4053/Conversions!$C$4</f>
        <v>13.136416634279051</v>
      </c>
      <c r="H4053">
        <v>0.13</v>
      </c>
      <c r="I4053" s="3">
        <f>H4053/Conversions!$C$6</f>
        <v>0.10068153655514252</v>
      </c>
      <c r="J4053">
        <v>7.7</v>
      </c>
      <c r="K4053">
        <v>1.8</v>
      </c>
      <c r="L4053">
        <v>2.58</v>
      </c>
      <c r="M4053">
        <v>0.8</v>
      </c>
      <c r="U4053">
        <f t="shared" si="108"/>
        <v>97.489999999999981</v>
      </c>
      <c r="V4053">
        <v>15.5</v>
      </c>
      <c r="Y4053">
        <v>341.4</v>
      </c>
      <c r="BZ4053" t="s">
        <v>2649</v>
      </c>
      <c r="CD4053" s="3" t="s">
        <v>2791</v>
      </c>
      <c r="CE4053" s="3" t="s">
        <v>2791</v>
      </c>
    </row>
    <row r="4054" spans="1:83">
      <c r="A4054" t="s">
        <v>2268</v>
      </c>
      <c r="B4054">
        <v>3</v>
      </c>
      <c r="C4054">
        <v>0.2</v>
      </c>
      <c r="D4054">
        <v>0.7</v>
      </c>
      <c r="F4054">
        <v>3.5</v>
      </c>
      <c r="G4054" s="3">
        <f>F4054/Conversions!$C$4</f>
        <v>2.7205596579867861</v>
      </c>
      <c r="H4054">
        <v>0.21</v>
      </c>
      <c r="I4054" s="3">
        <f>H4054/Conversions!$C$6</f>
        <v>0.16263940520446096</v>
      </c>
      <c r="J4054">
        <v>2.4</v>
      </c>
      <c r="K4054">
        <v>32.5</v>
      </c>
      <c r="L4054">
        <v>0.23</v>
      </c>
      <c r="M4054">
        <v>0.01</v>
      </c>
      <c r="U4054">
        <f t="shared" si="108"/>
        <v>42.75</v>
      </c>
      <c r="V4054">
        <v>8.9</v>
      </c>
      <c r="Y4054">
        <v>167.1</v>
      </c>
      <c r="BZ4054" t="s">
        <v>2649</v>
      </c>
      <c r="CD4054" s="3" t="s">
        <v>2791</v>
      </c>
      <c r="CE4054" s="3" t="s">
        <v>2791</v>
      </c>
    </row>
    <row r="4055" spans="1:83">
      <c r="A4055" t="s">
        <v>2268</v>
      </c>
      <c r="B4055">
        <v>51.7</v>
      </c>
      <c r="C4055">
        <v>0.92</v>
      </c>
      <c r="D4055">
        <v>10.5</v>
      </c>
      <c r="F4055">
        <v>18.899999999999999</v>
      </c>
      <c r="G4055" s="3">
        <f>F4055/Conversions!$C$4</f>
        <v>14.691022153128642</v>
      </c>
      <c r="H4055">
        <v>0.79</v>
      </c>
      <c r="I4055" s="3">
        <f>H4055/Conversions!$C$6</f>
        <v>0.61183395291201992</v>
      </c>
      <c r="J4055">
        <v>9.3000000000000007</v>
      </c>
      <c r="K4055">
        <v>1.7</v>
      </c>
      <c r="L4055">
        <v>2.17</v>
      </c>
      <c r="M4055">
        <v>0.77</v>
      </c>
      <c r="U4055">
        <f t="shared" si="108"/>
        <v>96.75</v>
      </c>
      <c r="V4055">
        <v>19.8</v>
      </c>
      <c r="Y4055">
        <v>138.4</v>
      </c>
      <c r="BZ4055" t="s">
        <v>2649</v>
      </c>
      <c r="CD4055" s="3" t="s">
        <v>2791</v>
      </c>
      <c r="CE4055" s="3" t="s">
        <v>2791</v>
      </c>
    </row>
    <row r="4056" spans="1:83">
      <c r="A4056" t="s">
        <v>2268</v>
      </c>
      <c r="B4056">
        <v>55.1</v>
      </c>
      <c r="C4056">
        <v>0.97</v>
      </c>
      <c r="D4056">
        <v>12.4</v>
      </c>
      <c r="F4056">
        <v>18.600000000000001</v>
      </c>
      <c r="G4056" s="3">
        <f>F4056/Conversions!$C$4</f>
        <v>14.457831325301207</v>
      </c>
      <c r="H4056">
        <v>0.21</v>
      </c>
      <c r="I4056" s="3">
        <f>H4056/Conversions!$C$6</f>
        <v>0.16263940520446096</v>
      </c>
      <c r="J4056">
        <v>7.3</v>
      </c>
      <c r="K4056">
        <v>2.2000000000000002</v>
      </c>
      <c r="L4056">
        <v>2.95</v>
      </c>
      <c r="M4056">
        <v>0.73</v>
      </c>
      <c r="U4056">
        <f t="shared" si="108"/>
        <v>100.46000000000001</v>
      </c>
      <c r="V4056">
        <v>16.5</v>
      </c>
      <c r="Y4056">
        <v>325.39999999999998</v>
      </c>
      <c r="AA4056">
        <v>227.5</v>
      </c>
      <c r="BZ4056" t="s">
        <v>2649</v>
      </c>
      <c r="CD4056" s="3" t="s">
        <v>2791</v>
      </c>
      <c r="CE4056" s="3" t="s">
        <v>2791</v>
      </c>
    </row>
    <row r="4057" spans="1:83">
      <c r="A4057" t="s">
        <v>2268</v>
      </c>
      <c r="B4057">
        <v>43</v>
      </c>
      <c r="C4057">
        <v>0.75</v>
      </c>
      <c r="D4057">
        <v>9.1999999999999993</v>
      </c>
      <c r="F4057">
        <v>14.6</v>
      </c>
      <c r="G4057" s="3">
        <f>F4057/Conversions!$C$4</f>
        <v>11.348620287602021</v>
      </c>
      <c r="H4057">
        <v>0.34</v>
      </c>
      <c r="I4057" s="3">
        <f>H4057/Conversions!$C$6</f>
        <v>0.26332094175960352</v>
      </c>
      <c r="J4057">
        <v>4.9000000000000004</v>
      </c>
      <c r="K4057">
        <v>14.3</v>
      </c>
      <c r="L4057">
        <v>1.43</v>
      </c>
      <c r="M4057">
        <v>0.36</v>
      </c>
      <c r="U4057">
        <f t="shared" si="108"/>
        <v>88.88</v>
      </c>
      <c r="V4057">
        <v>12.6</v>
      </c>
      <c r="X4057">
        <v>4.8</v>
      </c>
      <c r="Y4057">
        <v>142.4</v>
      </c>
      <c r="BZ4057" t="s">
        <v>2649</v>
      </c>
      <c r="CD4057" s="3" t="s">
        <v>2791</v>
      </c>
      <c r="CE4057" s="3" t="s">
        <v>2791</v>
      </c>
    </row>
    <row r="4058" spans="1:83">
      <c r="A4058" t="s">
        <v>2269</v>
      </c>
      <c r="B4058">
        <v>53.3</v>
      </c>
      <c r="C4058">
        <v>0.93</v>
      </c>
      <c r="D4058">
        <v>11.3</v>
      </c>
      <c r="F4058">
        <v>18.899999999999999</v>
      </c>
      <c r="G4058" s="3">
        <f>F4058/Conversions!$C$4</f>
        <v>14.691022153128642</v>
      </c>
      <c r="H4058">
        <v>0.13</v>
      </c>
      <c r="I4058" s="3">
        <f>H4058/Conversions!$C$6</f>
        <v>0.10068153655514252</v>
      </c>
      <c r="J4058">
        <v>6.5</v>
      </c>
      <c r="K4058">
        <v>1.5</v>
      </c>
      <c r="L4058">
        <v>2.11</v>
      </c>
      <c r="M4058">
        <v>0.87</v>
      </c>
      <c r="U4058">
        <f t="shared" si="108"/>
        <v>95.539999999999992</v>
      </c>
      <c r="V4058">
        <v>3.3</v>
      </c>
      <c r="X4058">
        <v>67.2</v>
      </c>
      <c r="Y4058">
        <v>244.3</v>
      </c>
      <c r="BZ4058" t="s">
        <v>2649</v>
      </c>
      <c r="CD4058" s="3" t="s">
        <v>2791</v>
      </c>
      <c r="CE4058" s="3" t="s">
        <v>2791</v>
      </c>
    </row>
    <row r="4059" spans="1:83">
      <c r="A4059" t="s">
        <v>2270</v>
      </c>
      <c r="B4059">
        <v>49.7</v>
      </c>
      <c r="C4059">
        <v>0.96</v>
      </c>
      <c r="D4059">
        <v>11.9</v>
      </c>
      <c r="F4059">
        <v>18.3</v>
      </c>
      <c r="G4059" s="3">
        <f>F4059/Conversions!$C$4</f>
        <v>14.224640497473766</v>
      </c>
      <c r="H4059">
        <v>0.36</v>
      </c>
      <c r="I4059" s="3">
        <f>H4059/Conversions!$C$6</f>
        <v>0.27881040892193309</v>
      </c>
      <c r="J4059">
        <v>9.6</v>
      </c>
      <c r="K4059">
        <v>3</v>
      </c>
      <c r="L4059">
        <v>2.06</v>
      </c>
      <c r="M4059">
        <v>0.45</v>
      </c>
      <c r="U4059">
        <f t="shared" si="108"/>
        <v>96.33</v>
      </c>
      <c r="V4059">
        <v>14.4</v>
      </c>
      <c r="Y4059">
        <v>241.7</v>
      </c>
      <c r="BZ4059" t="s">
        <v>2649</v>
      </c>
      <c r="CD4059" s="3" t="s">
        <v>2791</v>
      </c>
      <c r="CE4059" s="3" t="s">
        <v>2791</v>
      </c>
    </row>
    <row r="4060" spans="1:83">
      <c r="A4060" t="s">
        <v>2271</v>
      </c>
      <c r="B4060">
        <v>51.2</v>
      </c>
      <c r="C4060">
        <v>0.88</v>
      </c>
      <c r="D4060">
        <v>12.3</v>
      </c>
      <c r="F4060">
        <v>20.2</v>
      </c>
      <c r="G4060" s="3">
        <f>F4060/Conversions!$C$4</f>
        <v>15.701515740380879</v>
      </c>
      <c r="H4060">
        <v>0.19</v>
      </c>
      <c r="I4060" s="3">
        <f>H4060/Conversions!$C$6</f>
        <v>0.14714993804213136</v>
      </c>
      <c r="J4060">
        <v>6.8</v>
      </c>
      <c r="K4060">
        <v>2</v>
      </c>
      <c r="L4060">
        <v>2.77</v>
      </c>
      <c r="M4060">
        <v>0.75</v>
      </c>
      <c r="U4060">
        <f t="shared" si="108"/>
        <v>97.09</v>
      </c>
      <c r="V4060">
        <v>23.1</v>
      </c>
      <c r="X4060">
        <v>13.5</v>
      </c>
      <c r="Y4060">
        <v>255.6</v>
      </c>
      <c r="BZ4060" t="s">
        <v>2649</v>
      </c>
      <c r="CD4060" s="3" t="s">
        <v>2791</v>
      </c>
      <c r="CE4060" s="3" t="s">
        <v>2791</v>
      </c>
    </row>
    <row r="4061" spans="1:83">
      <c r="A4061" t="s">
        <v>2271</v>
      </c>
      <c r="B4061">
        <v>52.1</v>
      </c>
      <c r="C4061">
        <v>0.94</v>
      </c>
      <c r="D4061">
        <v>11</v>
      </c>
      <c r="F4061">
        <v>20.2</v>
      </c>
      <c r="G4061" s="3">
        <f>F4061/Conversions!$C$4</f>
        <v>15.701515740380879</v>
      </c>
      <c r="H4061">
        <v>0.19</v>
      </c>
      <c r="I4061" s="3">
        <f>H4061/Conversions!$C$6</f>
        <v>0.14714993804213136</v>
      </c>
      <c r="J4061">
        <v>7.6</v>
      </c>
      <c r="K4061">
        <v>1.7</v>
      </c>
      <c r="L4061">
        <v>2.58</v>
      </c>
      <c r="M4061">
        <v>1.02</v>
      </c>
      <c r="U4061">
        <f t="shared" si="108"/>
        <v>97.33</v>
      </c>
      <c r="V4061">
        <v>2.4</v>
      </c>
      <c r="X4061">
        <v>77.3</v>
      </c>
      <c r="Y4061">
        <v>179.1</v>
      </c>
      <c r="BZ4061" t="s">
        <v>2649</v>
      </c>
      <c r="CD4061" s="3" t="s">
        <v>2791</v>
      </c>
      <c r="CE4061" s="3" t="s">
        <v>2791</v>
      </c>
    </row>
    <row r="4062" spans="1:83">
      <c r="A4062" t="s">
        <v>2272</v>
      </c>
      <c r="B4062">
        <v>47.2</v>
      </c>
      <c r="C4062">
        <v>0.96</v>
      </c>
      <c r="D4062">
        <v>8.6999999999999993</v>
      </c>
      <c r="F4062">
        <v>20</v>
      </c>
      <c r="G4062" s="3">
        <f>F4062/Conversions!$C$4</f>
        <v>15.54605518849592</v>
      </c>
      <c r="H4062">
        <v>0.22</v>
      </c>
      <c r="I4062" s="3">
        <f>H4062/Conversions!$C$6</f>
        <v>0.17038413878562578</v>
      </c>
      <c r="J4062">
        <v>8.9</v>
      </c>
      <c r="K4062">
        <v>2.4</v>
      </c>
      <c r="L4062">
        <v>1.7</v>
      </c>
      <c r="M4062">
        <v>0.34</v>
      </c>
      <c r="U4062">
        <f t="shared" si="108"/>
        <v>90.42</v>
      </c>
      <c r="V4062">
        <v>16</v>
      </c>
      <c r="X4062">
        <v>48.8</v>
      </c>
      <c r="Y4062">
        <v>148.19999999999999</v>
      </c>
      <c r="BZ4062" t="s">
        <v>2649</v>
      </c>
      <c r="CD4062" s="3" t="s">
        <v>2791</v>
      </c>
      <c r="CE4062" s="3" t="s">
        <v>2791</v>
      </c>
    </row>
    <row r="4063" spans="1:83">
      <c r="A4063" t="s">
        <v>2273</v>
      </c>
      <c r="B4063">
        <v>53.6</v>
      </c>
      <c r="C4063">
        <v>1.1299999999999999</v>
      </c>
      <c r="D4063">
        <v>12.9</v>
      </c>
      <c r="F4063">
        <v>18.5</v>
      </c>
      <c r="G4063" s="3">
        <f>F4063/Conversions!$C$4</f>
        <v>14.380101049358725</v>
      </c>
      <c r="H4063">
        <v>0.13</v>
      </c>
      <c r="I4063" s="3">
        <f>H4063/Conversions!$C$6</f>
        <v>0.10068153655514252</v>
      </c>
      <c r="J4063">
        <v>7.7</v>
      </c>
      <c r="K4063">
        <v>1.9</v>
      </c>
      <c r="L4063">
        <v>2.48</v>
      </c>
      <c r="M4063">
        <v>0.93</v>
      </c>
      <c r="U4063">
        <f t="shared" si="108"/>
        <v>99.27000000000001</v>
      </c>
      <c r="V4063">
        <v>26.4</v>
      </c>
      <c r="X4063">
        <v>43.2</v>
      </c>
      <c r="Y4063">
        <v>63.5</v>
      </c>
      <c r="BZ4063" t="s">
        <v>2649</v>
      </c>
      <c r="CD4063" s="3" t="s">
        <v>2791</v>
      </c>
      <c r="CE4063" s="3" t="s">
        <v>2791</v>
      </c>
    </row>
    <row r="4064" spans="1:83">
      <c r="A4064" t="s">
        <v>2274</v>
      </c>
      <c r="B4064">
        <v>51.2</v>
      </c>
      <c r="C4064">
        <v>0.86</v>
      </c>
      <c r="D4064">
        <v>11.5</v>
      </c>
      <c r="F4064">
        <v>22.3</v>
      </c>
      <c r="G4064" s="3">
        <f>F4064/Conversions!$C$4</f>
        <v>17.333851535172951</v>
      </c>
      <c r="H4064">
        <v>1.81</v>
      </c>
      <c r="I4064" s="3">
        <f>H4064/Conversions!$C$6</f>
        <v>1.4017967781908305</v>
      </c>
      <c r="J4064">
        <v>5.3</v>
      </c>
      <c r="K4064">
        <v>2.4</v>
      </c>
      <c r="L4064">
        <v>2.5299999999999998</v>
      </c>
      <c r="M4064">
        <v>1.0900000000000001</v>
      </c>
      <c r="U4064">
        <f t="shared" si="108"/>
        <v>98.99</v>
      </c>
      <c r="V4064">
        <v>28.9</v>
      </c>
      <c r="X4064">
        <v>89.9</v>
      </c>
      <c r="Y4064">
        <v>341.8</v>
      </c>
      <c r="BZ4064" t="s">
        <v>2649</v>
      </c>
      <c r="CD4064" s="3" t="s">
        <v>2791</v>
      </c>
      <c r="CE4064" s="3" t="s">
        <v>2791</v>
      </c>
    </row>
    <row r="4065" spans="1:83">
      <c r="A4065" t="s">
        <v>2274</v>
      </c>
      <c r="B4065">
        <v>54.8</v>
      </c>
      <c r="C4065">
        <v>0.9</v>
      </c>
      <c r="D4065">
        <v>11.7</v>
      </c>
      <c r="F4065">
        <v>20.8</v>
      </c>
      <c r="G4065" s="3">
        <f>F4065/Conversions!$C$4</f>
        <v>16.167897396035755</v>
      </c>
      <c r="H4065">
        <v>0.19</v>
      </c>
      <c r="I4065" s="3">
        <f>H4065/Conversions!$C$6</f>
        <v>0.14714993804213136</v>
      </c>
      <c r="J4065">
        <v>5.4</v>
      </c>
      <c r="K4065">
        <v>1.4</v>
      </c>
      <c r="L4065">
        <v>2.58</v>
      </c>
      <c r="M4065">
        <v>1.39</v>
      </c>
      <c r="U4065">
        <f t="shared" si="108"/>
        <v>99.16</v>
      </c>
      <c r="V4065">
        <v>31.7</v>
      </c>
      <c r="X4065">
        <v>116.5</v>
      </c>
      <c r="Y4065">
        <v>312.60000000000002</v>
      </c>
      <c r="BZ4065" t="s">
        <v>2649</v>
      </c>
      <c r="CD4065" s="3" t="s">
        <v>2791</v>
      </c>
      <c r="CE4065" s="3" t="s">
        <v>2791</v>
      </c>
    </row>
    <row r="4066" spans="1:83">
      <c r="A4066" t="s">
        <v>2275</v>
      </c>
      <c r="B4066">
        <v>42.3</v>
      </c>
      <c r="C4066">
        <v>0.9</v>
      </c>
      <c r="D4066">
        <v>9.1999999999999993</v>
      </c>
      <c r="F4066">
        <v>19.7</v>
      </c>
      <c r="G4066" s="3">
        <f>F4066/Conversions!$C$4</f>
        <v>15.312864360668479</v>
      </c>
      <c r="H4066">
        <v>0.13</v>
      </c>
      <c r="I4066" s="3">
        <f>H4066/Conversions!$C$6</f>
        <v>0.10068153655514252</v>
      </c>
      <c r="J4066">
        <v>7.1</v>
      </c>
      <c r="K4066">
        <v>7.4</v>
      </c>
      <c r="L4066">
        <v>2.16</v>
      </c>
      <c r="M4066">
        <v>0.43</v>
      </c>
      <c r="U4066">
        <f t="shared" si="108"/>
        <v>89.32</v>
      </c>
      <c r="V4066">
        <v>8.8000000000000007</v>
      </c>
      <c r="BZ4066" t="s">
        <v>2649</v>
      </c>
      <c r="CD4066" s="3" t="s">
        <v>2791</v>
      </c>
      <c r="CE4066" s="3" t="s">
        <v>2791</v>
      </c>
    </row>
    <row r="4067" spans="1:83">
      <c r="A4067" t="s">
        <v>2275</v>
      </c>
      <c r="B4067">
        <v>41.5</v>
      </c>
      <c r="C4067">
        <v>0.91</v>
      </c>
      <c r="D4067">
        <v>9.1</v>
      </c>
      <c r="F4067">
        <v>19.7</v>
      </c>
      <c r="G4067" s="3">
        <f>F4067/Conversions!$C$4</f>
        <v>15.312864360668479</v>
      </c>
      <c r="H4067">
        <v>0.13</v>
      </c>
      <c r="I4067" s="3">
        <f>H4067/Conversions!$C$6</f>
        <v>0.10068153655514252</v>
      </c>
      <c r="J4067">
        <v>7.6</v>
      </c>
      <c r="K4067">
        <v>7.6</v>
      </c>
      <c r="L4067">
        <v>2.08</v>
      </c>
      <c r="M4067">
        <v>0.41</v>
      </c>
      <c r="U4067">
        <f t="shared" si="108"/>
        <v>89.03</v>
      </c>
      <c r="V4067">
        <v>8.8000000000000007</v>
      </c>
      <c r="BZ4067" t="s">
        <v>2649</v>
      </c>
      <c r="CD4067" s="3" t="s">
        <v>2791</v>
      </c>
      <c r="CE4067" s="3" t="s">
        <v>2791</v>
      </c>
    </row>
    <row r="4068" spans="1:83">
      <c r="A4068" t="s">
        <v>2275</v>
      </c>
      <c r="B4068">
        <v>41.6</v>
      </c>
      <c r="C4068">
        <v>0.89</v>
      </c>
      <c r="D4068">
        <v>9.1999999999999993</v>
      </c>
      <c r="F4068">
        <v>19.899999999999999</v>
      </c>
      <c r="G4068" s="3">
        <f>F4068/Conversions!$C$4</f>
        <v>15.468324912553438</v>
      </c>
      <c r="H4068">
        <v>0.13</v>
      </c>
      <c r="I4068" s="3">
        <f>H4068/Conversions!$C$6</f>
        <v>0.10068153655514252</v>
      </c>
      <c r="J4068">
        <v>7.3</v>
      </c>
      <c r="K4068">
        <v>7.6</v>
      </c>
      <c r="L4068">
        <v>2.08</v>
      </c>
      <c r="M4068">
        <v>0.39</v>
      </c>
      <c r="U4068">
        <f t="shared" si="108"/>
        <v>89.09</v>
      </c>
      <c r="V4068">
        <v>9.6999999999999993</v>
      </c>
      <c r="BZ4068" t="s">
        <v>2649</v>
      </c>
      <c r="CD4068" s="3" t="s">
        <v>2791</v>
      </c>
      <c r="CE4068" s="3" t="s">
        <v>2791</v>
      </c>
    </row>
    <row r="4069" spans="1:83">
      <c r="A4069" t="s">
        <v>2276</v>
      </c>
      <c r="B4069">
        <v>42.3</v>
      </c>
      <c r="C4069">
        <v>0.91</v>
      </c>
      <c r="D4069">
        <v>8.6</v>
      </c>
      <c r="F4069">
        <v>19.899999999999999</v>
      </c>
      <c r="G4069" s="3">
        <f>F4069/Conversions!$C$4</f>
        <v>15.468324912553438</v>
      </c>
      <c r="H4069">
        <v>0.13</v>
      </c>
      <c r="I4069" s="3">
        <f>H4069/Conversions!$C$6</f>
        <v>0.10068153655514252</v>
      </c>
      <c r="J4069">
        <v>7.9</v>
      </c>
      <c r="K4069">
        <v>7.2</v>
      </c>
      <c r="L4069">
        <v>2.0099999999999998</v>
      </c>
      <c r="M4069">
        <v>0.41</v>
      </c>
      <c r="U4069">
        <f t="shared" si="108"/>
        <v>89.359999999999985</v>
      </c>
      <c r="V4069">
        <v>8.1999999999999993</v>
      </c>
      <c r="BZ4069" t="s">
        <v>2649</v>
      </c>
      <c r="CD4069" s="3" t="s">
        <v>2791</v>
      </c>
      <c r="CE4069" s="3" t="s">
        <v>2791</v>
      </c>
    </row>
    <row r="4070" spans="1:83">
      <c r="A4070" t="s">
        <v>2276</v>
      </c>
      <c r="B4070">
        <v>45.5</v>
      </c>
      <c r="C4070">
        <v>0.91</v>
      </c>
      <c r="D4070">
        <v>8.9</v>
      </c>
      <c r="F4070">
        <v>19.2</v>
      </c>
      <c r="G4070" s="3">
        <f>F4070/Conversions!$C$4</f>
        <v>14.924212980956082</v>
      </c>
      <c r="H4070">
        <v>0.16</v>
      </c>
      <c r="I4070" s="3">
        <f>H4070/Conversions!$C$6</f>
        <v>0.12391573729863693</v>
      </c>
      <c r="J4070">
        <v>5.0999999999999996</v>
      </c>
      <c r="K4070">
        <v>7.9</v>
      </c>
      <c r="L4070">
        <v>2.02</v>
      </c>
      <c r="M4070">
        <v>1.02</v>
      </c>
      <c r="U4070">
        <f t="shared" si="108"/>
        <v>90.710000000000008</v>
      </c>
      <c r="V4070">
        <v>17</v>
      </c>
      <c r="X4070">
        <v>95.9</v>
      </c>
      <c r="BZ4070" t="s">
        <v>2649</v>
      </c>
      <c r="CD4070" s="3" t="s">
        <v>2791</v>
      </c>
      <c r="CE4070" s="3" t="s">
        <v>2791</v>
      </c>
    </row>
    <row r="4071" spans="1:83">
      <c r="A4071" t="s">
        <v>2276</v>
      </c>
      <c r="B4071">
        <v>42.2</v>
      </c>
      <c r="C4071">
        <v>0.92</v>
      </c>
      <c r="D4071">
        <v>8.9</v>
      </c>
      <c r="F4071">
        <v>20.100000000000001</v>
      </c>
      <c r="G4071" s="3">
        <f>F4071/Conversions!$C$4</f>
        <v>15.6237854644384</v>
      </c>
      <c r="H4071">
        <v>0.13</v>
      </c>
      <c r="I4071" s="3">
        <f>H4071/Conversions!$C$6</f>
        <v>0.10068153655514252</v>
      </c>
      <c r="J4071">
        <v>7.4</v>
      </c>
      <c r="K4071">
        <v>7.4</v>
      </c>
      <c r="L4071">
        <v>2.0299999999999998</v>
      </c>
      <c r="M4071">
        <v>0.46</v>
      </c>
      <c r="U4071">
        <f t="shared" si="108"/>
        <v>89.54000000000002</v>
      </c>
      <c r="V4071">
        <v>9.5</v>
      </c>
      <c r="BZ4071" t="s">
        <v>2649</v>
      </c>
      <c r="CD4071" s="3" t="s">
        <v>2791</v>
      </c>
      <c r="CE4071" s="3" t="s">
        <v>2791</v>
      </c>
    </row>
    <row r="4072" spans="1:83">
      <c r="A4072" t="s">
        <v>2276</v>
      </c>
      <c r="B4072">
        <v>42.5</v>
      </c>
      <c r="C4072">
        <v>0.91</v>
      </c>
      <c r="D4072">
        <v>8.6999999999999993</v>
      </c>
      <c r="F4072">
        <v>20.100000000000001</v>
      </c>
      <c r="G4072" s="3">
        <f>F4072/Conversions!$C$4</f>
        <v>15.6237854644384</v>
      </c>
      <c r="H4072">
        <v>0.13</v>
      </c>
      <c r="I4072" s="3">
        <f>H4072/Conversions!$C$6</f>
        <v>0.10068153655514252</v>
      </c>
      <c r="J4072">
        <v>7.9</v>
      </c>
      <c r="K4072">
        <v>7.1</v>
      </c>
      <c r="L4072">
        <v>2</v>
      </c>
      <c r="M4072">
        <v>0.42</v>
      </c>
      <c r="U4072">
        <f t="shared" si="108"/>
        <v>89.759999999999991</v>
      </c>
      <c r="V4072">
        <v>8.4</v>
      </c>
      <c r="BZ4072" t="s">
        <v>2649</v>
      </c>
      <c r="CD4072" s="3" t="s">
        <v>2791</v>
      </c>
      <c r="CE4072" s="3" t="s">
        <v>2791</v>
      </c>
    </row>
    <row r="4073" spans="1:83">
      <c r="A4073" t="s">
        <v>2277</v>
      </c>
      <c r="B4073">
        <v>42.4</v>
      </c>
      <c r="C4073">
        <v>0.92</v>
      </c>
      <c r="D4073">
        <v>9.4</v>
      </c>
      <c r="F4073">
        <v>20.100000000000001</v>
      </c>
      <c r="G4073" s="3">
        <f>F4073/Conversions!$C$4</f>
        <v>15.6237854644384</v>
      </c>
      <c r="H4073">
        <v>0.14000000000000001</v>
      </c>
      <c r="I4073" s="3">
        <f>H4073/Conversions!$C$6</f>
        <v>0.10842627013630733</v>
      </c>
      <c r="J4073">
        <v>7.4</v>
      </c>
      <c r="K4073">
        <v>7.4</v>
      </c>
      <c r="L4073">
        <v>2.15</v>
      </c>
      <c r="M4073">
        <v>0.41</v>
      </c>
      <c r="U4073">
        <f t="shared" si="108"/>
        <v>90.32</v>
      </c>
      <c r="V4073">
        <v>1</v>
      </c>
      <c r="X4073">
        <v>29.8</v>
      </c>
      <c r="BZ4073" t="s">
        <v>2649</v>
      </c>
      <c r="CD4073" s="3" t="s">
        <v>2791</v>
      </c>
      <c r="CE4073" s="3" t="s">
        <v>2791</v>
      </c>
    </row>
    <row r="4074" spans="1:83">
      <c r="A4074" t="s">
        <v>2277</v>
      </c>
      <c r="B4074">
        <v>43.2</v>
      </c>
      <c r="C4074">
        <v>0.94</v>
      </c>
      <c r="D4074">
        <v>9.1999999999999993</v>
      </c>
      <c r="F4074">
        <v>20</v>
      </c>
      <c r="G4074" s="3">
        <f>F4074/Conversions!$C$4</f>
        <v>15.54605518849592</v>
      </c>
      <c r="H4074">
        <v>0.13</v>
      </c>
      <c r="I4074" s="3">
        <f>H4074/Conversions!$C$6</f>
        <v>0.10068153655514252</v>
      </c>
      <c r="J4074">
        <v>7.7</v>
      </c>
      <c r="K4074">
        <v>7.3</v>
      </c>
      <c r="L4074">
        <v>2.1</v>
      </c>
      <c r="M4074">
        <v>0.41</v>
      </c>
      <c r="U4074">
        <f t="shared" si="108"/>
        <v>90.98</v>
      </c>
      <c r="V4074">
        <v>1.6</v>
      </c>
      <c r="BZ4074" t="s">
        <v>2649</v>
      </c>
      <c r="CD4074" s="3" t="s">
        <v>2791</v>
      </c>
      <c r="CE4074" s="3" t="s">
        <v>2791</v>
      </c>
    </row>
    <row r="4075" spans="1:83">
      <c r="A4075" t="s">
        <v>2277</v>
      </c>
      <c r="B4075">
        <v>43.2</v>
      </c>
      <c r="C4075">
        <v>0.94</v>
      </c>
      <c r="D4075">
        <v>9.1</v>
      </c>
      <c r="F4075">
        <v>20.5</v>
      </c>
      <c r="G4075" s="3">
        <f>F4075/Conversions!$C$4</f>
        <v>15.934706568208318</v>
      </c>
      <c r="H4075">
        <v>0.13</v>
      </c>
      <c r="I4075" s="3">
        <f>H4075/Conversions!$C$6</f>
        <v>0.10068153655514252</v>
      </c>
      <c r="J4075">
        <v>7.6</v>
      </c>
      <c r="K4075">
        <v>7.4</v>
      </c>
      <c r="L4075">
        <v>2.0099999999999998</v>
      </c>
      <c r="M4075">
        <v>0.45</v>
      </c>
      <c r="U4075">
        <f t="shared" si="108"/>
        <v>91.33</v>
      </c>
      <c r="V4075">
        <v>11</v>
      </c>
      <c r="BZ4075" t="s">
        <v>2649</v>
      </c>
      <c r="CD4075" s="3" t="s">
        <v>2791</v>
      </c>
      <c r="CE4075" s="3" t="s">
        <v>2791</v>
      </c>
    </row>
    <row r="4076" spans="1:83">
      <c r="A4076" t="s">
        <v>2277</v>
      </c>
      <c r="B4076">
        <v>43.4</v>
      </c>
      <c r="C4076">
        <v>0.92</v>
      </c>
      <c r="D4076">
        <v>9.1</v>
      </c>
      <c r="F4076">
        <v>20.3</v>
      </c>
      <c r="G4076" s="3">
        <f>F4076/Conversions!$C$4</f>
        <v>15.779246016323359</v>
      </c>
      <c r="H4076">
        <v>0.13</v>
      </c>
      <c r="I4076" s="3">
        <f>H4076/Conversions!$C$6</f>
        <v>0.10068153655514252</v>
      </c>
      <c r="J4076">
        <v>7.5</v>
      </c>
      <c r="K4076">
        <v>7.4</v>
      </c>
      <c r="L4076">
        <v>2.1800000000000002</v>
      </c>
      <c r="M4076">
        <v>0.5</v>
      </c>
      <c r="U4076">
        <f t="shared" ref="U4076:U4139" si="109">SUM(J4076:M4076,H4076,B4076:F4076)</f>
        <v>91.429999999999993</v>
      </c>
      <c r="V4076">
        <v>1.9</v>
      </c>
      <c r="BZ4076" t="s">
        <v>2649</v>
      </c>
      <c r="CD4076" s="3" t="s">
        <v>2791</v>
      </c>
      <c r="CE4076" s="3" t="s">
        <v>2791</v>
      </c>
    </row>
    <row r="4077" spans="1:83">
      <c r="A4077" t="s">
        <v>2277</v>
      </c>
      <c r="B4077">
        <v>48.6</v>
      </c>
      <c r="C4077">
        <v>0.75</v>
      </c>
      <c r="D4077">
        <v>10</v>
      </c>
      <c r="F4077">
        <v>19</v>
      </c>
      <c r="G4077" s="3">
        <f>F4077/Conversions!$C$4</f>
        <v>14.768752429071123</v>
      </c>
      <c r="H4077">
        <v>0.19</v>
      </c>
      <c r="I4077" s="3">
        <f>H4077/Conversions!$C$6</f>
        <v>0.14714993804213136</v>
      </c>
      <c r="J4077">
        <v>9</v>
      </c>
      <c r="K4077">
        <v>8.1</v>
      </c>
      <c r="L4077">
        <v>2.98</v>
      </c>
      <c r="M4077">
        <v>0.98</v>
      </c>
      <c r="U4077">
        <f t="shared" si="109"/>
        <v>99.600000000000009</v>
      </c>
      <c r="V4077">
        <v>12.9</v>
      </c>
      <c r="Y4077">
        <v>189.3</v>
      </c>
      <c r="BZ4077" t="s">
        <v>2649</v>
      </c>
      <c r="CD4077" s="3" t="s">
        <v>2791</v>
      </c>
      <c r="CE4077" s="3" t="s">
        <v>2791</v>
      </c>
    </row>
    <row r="4078" spans="1:83">
      <c r="A4078" t="s">
        <v>2278</v>
      </c>
      <c r="B4078">
        <v>43.8</v>
      </c>
      <c r="C4078">
        <v>0.93</v>
      </c>
      <c r="D4078">
        <v>8.9</v>
      </c>
      <c r="F4078">
        <v>19.5</v>
      </c>
      <c r="G4078" s="3">
        <f>F4078/Conversions!$C$4</f>
        <v>15.157403808783522</v>
      </c>
      <c r="H4078">
        <v>0.13</v>
      </c>
      <c r="I4078" s="3">
        <f>H4078/Conversions!$C$6</f>
        <v>0.10068153655514252</v>
      </c>
      <c r="J4078">
        <v>6.3</v>
      </c>
      <c r="K4078">
        <v>7.2</v>
      </c>
      <c r="L4078">
        <v>2.33</v>
      </c>
      <c r="M4078">
        <v>0.65</v>
      </c>
      <c r="U4078">
        <f t="shared" si="109"/>
        <v>89.74</v>
      </c>
      <c r="V4078">
        <v>1.8</v>
      </c>
      <c r="X4078">
        <v>49</v>
      </c>
      <c r="BZ4078" t="s">
        <v>2649</v>
      </c>
      <c r="CD4078" s="3" t="s">
        <v>2791</v>
      </c>
      <c r="CE4078" s="3" t="s">
        <v>2791</v>
      </c>
    </row>
    <row r="4079" spans="1:83">
      <c r="A4079" t="s">
        <v>2278</v>
      </c>
      <c r="B4079">
        <v>43.4</v>
      </c>
      <c r="C4079">
        <v>0.91</v>
      </c>
      <c r="D4079">
        <v>9.4</v>
      </c>
      <c r="F4079">
        <v>19.600000000000001</v>
      </c>
      <c r="G4079" s="3">
        <f>F4079/Conversions!$C$4</f>
        <v>15.235134084726003</v>
      </c>
      <c r="H4079">
        <v>0.13</v>
      </c>
      <c r="I4079" s="3">
        <f>H4079/Conversions!$C$6</f>
        <v>0.10068153655514252</v>
      </c>
      <c r="J4079">
        <v>7.4</v>
      </c>
      <c r="K4079">
        <v>7.4</v>
      </c>
      <c r="L4079">
        <v>2.06</v>
      </c>
      <c r="M4079">
        <v>0.41</v>
      </c>
      <c r="U4079">
        <f t="shared" si="109"/>
        <v>90.710000000000008</v>
      </c>
      <c r="V4079">
        <v>11.4</v>
      </c>
      <c r="BZ4079" t="s">
        <v>2649</v>
      </c>
      <c r="CD4079" s="3" t="s">
        <v>2791</v>
      </c>
      <c r="CE4079" s="3" t="s">
        <v>2791</v>
      </c>
    </row>
    <row r="4080" spans="1:83">
      <c r="A4080" t="s">
        <v>2279</v>
      </c>
      <c r="B4080">
        <v>43.5</v>
      </c>
      <c r="C4080">
        <v>0.92</v>
      </c>
      <c r="D4080">
        <v>9.4</v>
      </c>
      <c r="F4080">
        <v>19.899999999999999</v>
      </c>
      <c r="G4080" s="3">
        <f>F4080/Conversions!$C$4</f>
        <v>15.468324912553438</v>
      </c>
      <c r="H4080">
        <v>0.14000000000000001</v>
      </c>
      <c r="I4080" s="3">
        <f>H4080/Conversions!$C$6</f>
        <v>0.10842627013630733</v>
      </c>
      <c r="J4080">
        <v>7.9</v>
      </c>
      <c r="K4080">
        <v>7.5</v>
      </c>
      <c r="L4080">
        <v>1.99</v>
      </c>
      <c r="M4080">
        <v>0.4</v>
      </c>
      <c r="U4080">
        <f t="shared" si="109"/>
        <v>91.65</v>
      </c>
      <c r="V4080">
        <v>1.3</v>
      </c>
      <c r="BZ4080" t="s">
        <v>2649</v>
      </c>
      <c r="CD4080" s="3" t="s">
        <v>2791</v>
      </c>
      <c r="CE4080" s="3" t="s">
        <v>2791</v>
      </c>
    </row>
    <row r="4081" spans="1:83">
      <c r="A4081" t="s">
        <v>2279</v>
      </c>
      <c r="B4081">
        <v>42.9</v>
      </c>
      <c r="C4081">
        <v>0.91</v>
      </c>
      <c r="D4081">
        <v>9.1999999999999993</v>
      </c>
      <c r="F4081">
        <v>20.100000000000001</v>
      </c>
      <c r="G4081" s="3">
        <f>F4081/Conversions!$C$4</f>
        <v>15.6237854644384</v>
      </c>
      <c r="H4081">
        <v>0.13</v>
      </c>
      <c r="I4081" s="3">
        <f>H4081/Conversions!$C$6</f>
        <v>0.10068153655514252</v>
      </c>
      <c r="J4081">
        <v>7.8</v>
      </c>
      <c r="K4081">
        <v>7</v>
      </c>
      <c r="L4081">
        <v>2.2999999999999998</v>
      </c>
      <c r="M4081">
        <v>0.45</v>
      </c>
      <c r="U4081">
        <f t="shared" si="109"/>
        <v>90.789999999999992</v>
      </c>
      <c r="V4081">
        <v>8.1</v>
      </c>
      <c r="BZ4081" t="s">
        <v>2649</v>
      </c>
      <c r="CD4081" s="3" t="s">
        <v>2791</v>
      </c>
      <c r="CE4081" s="3" t="s">
        <v>2791</v>
      </c>
    </row>
    <row r="4082" spans="1:83">
      <c r="A4082" t="s">
        <v>2280</v>
      </c>
      <c r="B4082">
        <v>42.1</v>
      </c>
      <c r="C4082">
        <v>0.94</v>
      </c>
      <c r="D4082">
        <v>9.1999999999999993</v>
      </c>
      <c r="F4082">
        <v>19.7</v>
      </c>
      <c r="G4082" s="3">
        <f>F4082/Conversions!$C$4</f>
        <v>15.312864360668479</v>
      </c>
      <c r="H4082">
        <v>0.14000000000000001</v>
      </c>
      <c r="I4082" s="3">
        <f>H4082/Conversions!$C$6</f>
        <v>0.10842627013630733</v>
      </c>
      <c r="J4082">
        <v>7.8</v>
      </c>
      <c r="K4082">
        <v>7.3</v>
      </c>
      <c r="L4082">
        <v>2.02</v>
      </c>
      <c r="M4082">
        <v>0.35</v>
      </c>
      <c r="U4082">
        <f t="shared" si="109"/>
        <v>89.550000000000011</v>
      </c>
      <c r="V4082">
        <v>1.7</v>
      </c>
      <c r="BZ4082" t="s">
        <v>2649</v>
      </c>
      <c r="CD4082" s="3" t="s">
        <v>2791</v>
      </c>
      <c r="CE4082" s="3" t="s">
        <v>2791</v>
      </c>
    </row>
    <row r="4083" spans="1:83">
      <c r="A4083" t="s">
        <v>2280</v>
      </c>
      <c r="B4083">
        <v>42.1</v>
      </c>
      <c r="C4083">
        <v>0.95</v>
      </c>
      <c r="D4083">
        <v>9.3000000000000007</v>
      </c>
      <c r="F4083">
        <v>19.600000000000001</v>
      </c>
      <c r="G4083" s="3">
        <f>F4083/Conversions!$C$4</f>
        <v>15.235134084726003</v>
      </c>
      <c r="H4083">
        <v>0.13</v>
      </c>
      <c r="I4083" s="3">
        <f>H4083/Conversions!$C$6</f>
        <v>0.10068153655514252</v>
      </c>
      <c r="J4083">
        <v>7.6</v>
      </c>
      <c r="K4083">
        <v>7.4</v>
      </c>
      <c r="L4083">
        <v>2.02</v>
      </c>
      <c r="M4083">
        <v>0.35</v>
      </c>
      <c r="U4083">
        <f t="shared" si="109"/>
        <v>89.450000000000017</v>
      </c>
      <c r="V4083">
        <v>11.7</v>
      </c>
      <c r="X4083">
        <v>3.8</v>
      </c>
      <c r="BZ4083" t="s">
        <v>2649</v>
      </c>
      <c r="CD4083" s="3" t="s">
        <v>2791</v>
      </c>
      <c r="CE4083" s="3" t="s">
        <v>2791</v>
      </c>
    </row>
    <row r="4084" spans="1:83">
      <c r="A4084" t="s">
        <v>2280</v>
      </c>
      <c r="B4084">
        <v>42.2</v>
      </c>
      <c r="C4084">
        <v>0.93</v>
      </c>
      <c r="D4084">
        <v>9.5</v>
      </c>
      <c r="F4084">
        <v>19.899999999999999</v>
      </c>
      <c r="G4084" s="3">
        <f>F4084/Conversions!$C$4</f>
        <v>15.468324912553438</v>
      </c>
      <c r="H4084">
        <v>0.13</v>
      </c>
      <c r="I4084" s="3">
        <f>H4084/Conversions!$C$6</f>
        <v>0.10068153655514252</v>
      </c>
      <c r="J4084">
        <v>7.8</v>
      </c>
      <c r="K4084">
        <v>7.4</v>
      </c>
      <c r="L4084">
        <v>2.0299999999999998</v>
      </c>
      <c r="M4084">
        <v>0.33</v>
      </c>
      <c r="U4084">
        <f t="shared" si="109"/>
        <v>90.22</v>
      </c>
      <c r="V4084">
        <v>7.7</v>
      </c>
      <c r="BZ4084" t="s">
        <v>2649</v>
      </c>
      <c r="CD4084" s="3" t="s">
        <v>2791</v>
      </c>
      <c r="CE4084" s="3" t="s">
        <v>2791</v>
      </c>
    </row>
    <row r="4085" spans="1:83">
      <c r="A4085" t="s">
        <v>2280</v>
      </c>
      <c r="B4085">
        <v>41.9</v>
      </c>
      <c r="C4085">
        <v>0.91</v>
      </c>
      <c r="D4085">
        <v>9.1</v>
      </c>
      <c r="F4085">
        <v>20.100000000000001</v>
      </c>
      <c r="G4085" s="3">
        <f>F4085/Conversions!$C$4</f>
        <v>15.6237854644384</v>
      </c>
      <c r="H4085">
        <v>0.13</v>
      </c>
      <c r="I4085" s="3">
        <f>H4085/Conversions!$C$6</f>
        <v>0.10068153655514252</v>
      </c>
      <c r="J4085">
        <v>7.8</v>
      </c>
      <c r="K4085">
        <v>7.4</v>
      </c>
      <c r="L4085">
        <v>2.0099999999999998</v>
      </c>
      <c r="M4085">
        <v>0.35</v>
      </c>
      <c r="U4085">
        <f t="shared" si="109"/>
        <v>89.699999999999989</v>
      </c>
      <c r="V4085">
        <v>1.9</v>
      </c>
      <c r="BZ4085" t="s">
        <v>2649</v>
      </c>
      <c r="CD4085" s="3" t="s">
        <v>2791</v>
      </c>
      <c r="CE4085" s="3" t="s">
        <v>2791</v>
      </c>
    </row>
    <row r="4086" spans="1:83">
      <c r="A4086" t="s">
        <v>2281</v>
      </c>
      <c r="B4086">
        <v>44.5</v>
      </c>
      <c r="C4086">
        <v>0.78</v>
      </c>
      <c r="D4086">
        <v>9.5</v>
      </c>
      <c r="F4086">
        <v>18.399999999999999</v>
      </c>
      <c r="G4086" s="3">
        <f>F4086/Conversions!$C$4</f>
        <v>14.302370773416245</v>
      </c>
      <c r="H4086">
        <v>0.16</v>
      </c>
      <c r="I4086" s="3">
        <f>H4086/Conversions!$C$6</f>
        <v>0.12391573729863693</v>
      </c>
      <c r="J4086">
        <v>8.6999999999999993</v>
      </c>
      <c r="K4086">
        <v>8.1999999999999993</v>
      </c>
      <c r="L4086">
        <v>1.62</v>
      </c>
      <c r="M4086">
        <v>0.28999999999999998</v>
      </c>
      <c r="U4086">
        <f t="shared" si="109"/>
        <v>92.15</v>
      </c>
      <c r="V4086">
        <v>9</v>
      </c>
      <c r="BZ4086" t="s">
        <v>2649</v>
      </c>
      <c r="CD4086" s="3" t="s">
        <v>2791</v>
      </c>
      <c r="CE4086" s="3" t="s">
        <v>2791</v>
      </c>
    </row>
    <row r="4087" spans="1:83">
      <c r="A4087" t="s">
        <v>2282</v>
      </c>
      <c r="B4087">
        <v>52.4</v>
      </c>
      <c r="C4087">
        <v>0.88</v>
      </c>
      <c r="D4087">
        <v>12.3</v>
      </c>
      <c r="F4087">
        <v>20.399999999999999</v>
      </c>
      <c r="G4087" s="3">
        <f>F4087/Conversions!$C$4</f>
        <v>15.856976292265836</v>
      </c>
      <c r="H4087">
        <v>0.15</v>
      </c>
      <c r="I4087" s="3">
        <f>H4087/Conversions!$C$6</f>
        <v>0.11617100371747212</v>
      </c>
      <c r="J4087">
        <v>6.2</v>
      </c>
      <c r="K4087">
        <v>1.8</v>
      </c>
      <c r="L4087">
        <v>2.5499999999999998</v>
      </c>
      <c r="M4087">
        <v>1.28</v>
      </c>
      <c r="U4087">
        <f t="shared" si="109"/>
        <v>97.95999999999998</v>
      </c>
      <c r="V4087">
        <v>28.4</v>
      </c>
      <c r="X4087">
        <v>14.2</v>
      </c>
      <c r="Y4087">
        <v>355</v>
      </c>
      <c r="BZ4087" t="s">
        <v>2649</v>
      </c>
      <c r="CD4087" s="3" t="s">
        <v>2791</v>
      </c>
      <c r="CE4087" s="3" t="s">
        <v>2791</v>
      </c>
    </row>
    <row r="4088" spans="1:83">
      <c r="A4088" t="s">
        <v>2283</v>
      </c>
      <c r="B4088">
        <v>45.2</v>
      </c>
      <c r="C4088">
        <v>0.91</v>
      </c>
      <c r="D4088">
        <v>9</v>
      </c>
      <c r="F4088">
        <v>20.8</v>
      </c>
      <c r="G4088" s="3">
        <f>F4088/Conversions!$C$4</f>
        <v>16.167897396035755</v>
      </c>
      <c r="H4088">
        <v>0.13</v>
      </c>
      <c r="I4088" s="3">
        <f>H4088/Conversions!$C$6</f>
        <v>0.10068153655514252</v>
      </c>
      <c r="J4088">
        <v>6.6</v>
      </c>
      <c r="K4088">
        <v>6.4</v>
      </c>
      <c r="L4088">
        <v>1.91</v>
      </c>
      <c r="M4088">
        <v>0.48</v>
      </c>
      <c r="U4088">
        <f t="shared" si="109"/>
        <v>91.429999999999993</v>
      </c>
      <c r="V4088">
        <v>13.3</v>
      </c>
      <c r="BZ4088" t="s">
        <v>2649</v>
      </c>
      <c r="CD4088" s="3" t="s">
        <v>2791</v>
      </c>
      <c r="CE4088" s="3" t="s">
        <v>2791</v>
      </c>
    </row>
    <row r="4089" spans="1:83">
      <c r="A4089" t="s">
        <v>2284</v>
      </c>
      <c r="B4089">
        <v>45.8</v>
      </c>
      <c r="C4089">
        <v>0.82</v>
      </c>
      <c r="D4089">
        <v>9.6999999999999993</v>
      </c>
      <c r="F4089">
        <v>20.100000000000001</v>
      </c>
      <c r="G4089" s="3">
        <f>F4089/Conversions!$C$4</f>
        <v>15.6237854644384</v>
      </c>
      <c r="H4089">
        <v>3.65</v>
      </c>
      <c r="I4089" s="3">
        <f>H4089/Conversions!$C$6</f>
        <v>2.8268277571251552</v>
      </c>
      <c r="J4089">
        <v>9.6999999999999993</v>
      </c>
      <c r="K4089">
        <v>3.2</v>
      </c>
      <c r="L4089">
        <v>2.2000000000000002</v>
      </c>
      <c r="M4089">
        <v>0.71</v>
      </c>
      <c r="U4089">
        <f t="shared" si="109"/>
        <v>95.88</v>
      </c>
      <c r="V4089">
        <v>15.4</v>
      </c>
      <c r="X4089">
        <v>87.7</v>
      </c>
      <c r="BZ4089" t="s">
        <v>2649</v>
      </c>
      <c r="CD4089" s="3" t="s">
        <v>2791</v>
      </c>
      <c r="CE4089" s="3" t="s">
        <v>2791</v>
      </c>
    </row>
    <row r="4090" spans="1:83">
      <c r="A4090" t="s">
        <v>2285</v>
      </c>
      <c r="B4090">
        <v>58.7</v>
      </c>
      <c r="C4090">
        <v>1.02</v>
      </c>
      <c r="D4090">
        <v>13.9</v>
      </c>
      <c r="F4090">
        <v>18.5</v>
      </c>
      <c r="G4090" s="3">
        <f>F4090/Conversions!$C$4</f>
        <v>14.380101049358725</v>
      </c>
      <c r="H4090">
        <v>0.15</v>
      </c>
      <c r="I4090" s="3">
        <f>H4090/Conversions!$C$6</f>
        <v>0.11617100371747212</v>
      </c>
      <c r="J4090">
        <v>4.5</v>
      </c>
      <c r="K4090">
        <v>1.1000000000000001</v>
      </c>
      <c r="L4090">
        <v>3.39</v>
      </c>
      <c r="M4090">
        <v>2.6</v>
      </c>
      <c r="U4090">
        <f t="shared" si="109"/>
        <v>103.86</v>
      </c>
      <c r="V4090">
        <v>25.7</v>
      </c>
      <c r="X4090">
        <v>16.7</v>
      </c>
      <c r="Y4090">
        <v>166.2</v>
      </c>
      <c r="BZ4090" t="s">
        <v>2649</v>
      </c>
      <c r="CD4090" s="3" t="s">
        <v>2791</v>
      </c>
      <c r="CE4090" s="3" t="s">
        <v>2791</v>
      </c>
    </row>
    <row r="4091" spans="1:83">
      <c r="A4091" t="s">
        <v>2286</v>
      </c>
      <c r="B4091">
        <v>53.4</v>
      </c>
      <c r="C4091">
        <v>0.91</v>
      </c>
      <c r="D4091">
        <v>11</v>
      </c>
      <c r="F4091">
        <v>19.2</v>
      </c>
      <c r="G4091" s="3">
        <f>F4091/Conversions!$C$4</f>
        <v>14.924212980956082</v>
      </c>
      <c r="H4091">
        <v>0.18</v>
      </c>
      <c r="I4091" s="3">
        <f>H4091/Conversions!$C$6</f>
        <v>0.13940520446096655</v>
      </c>
      <c r="J4091">
        <v>7.4</v>
      </c>
      <c r="K4091">
        <v>1.7</v>
      </c>
      <c r="L4091">
        <v>2.76</v>
      </c>
      <c r="M4091">
        <v>1.27</v>
      </c>
      <c r="U4091">
        <f t="shared" si="109"/>
        <v>97.82</v>
      </c>
      <c r="V4091">
        <v>2.2000000000000002</v>
      </c>
      <c r="X4091">
        <v>95.5</v>
      </c>
      <c r="Y4091">
        <v>28.3</v>
      </c>
      <c r="AA4091">
        <v>239</v>
      </c>
      <c r="BZ4091" t="s">
        <v>2649</v>
      </c>
      <c r="CD4091" s="3" t="s">
        <v>2791</v>
      </c>
      <c r="CE4091" s="3" t="s">
        <v>2791</v>
      </c>
    </row>
    <row r="4092" spans="1:83">
      <c r="A4092" t="s">
        <v>2286</v>
      </c>
      <c r="B4092">
        <v>54.9</v>
      </c>
      <c r="C4092">
        <v>0.89</v>
      </c>
      <c r="D4092">
        <v>11.4</v>
      </c>
      <c r="F4092">
        <v>18</v>
      </c>
      <c r="G4092" s="3">
        <f>F4092/Conversions!$C$4</f>
        <v>13.991449669646327</v>
      </c>
      <c r="H4092">
        <v>0.13</v>
      </c>
      <c r="I4092" s="3">
        <f>H4092/Conversions!$C$6</f>
        <v>0.10068153655514252</v>
      </c>
      <c r="J4092">
        <v>7</v>
      </c>
      <c r="K4092">
        <v>2</v>
      </c>
      <c r="L4092">
        <v>2.74</v>
      </c>
      <c r="M4092">
        <v>1.21</v>
      </c>
      <c r="U4092">
        <f t="shared" si="109"/>
        <v>98.27000000000001</v>
      </c>
      <c r="V4092">
        <v>17.5</v>
      </c>
      <c r="X4092">
        <v>137.9</v>
      </c>
      <c r="Y4092">
        <v>287.89999999999998</v>
      </c>
      <c r="BZ4092" t="s">
        <v>2649</v>
      </c>
      <c r="CD4092" s="3" t="s">
        <v>2791</v>
      </c>
      <c r="CE4092" s="3" t="s">
        <v>2791</v>
      </c>
    </row>
    <row r="4093" spans="1:83">
      <c r="A4093" t="s">
        <v>2286</v>
      </c>
      <c r="B4093">
        <v>42.6</v>
      </c>
      <c r="C4093">
        <v>0.98</v>
      </c>
      <c r="D4093">
        <v>9.6</v>
      </c>
      <c r="F4093">
        <v>19</v>
      </c>
      <c r="G4093" s="3">
        <f>F4093/Conversions!$C$4</f>
        <v>14.768752429071123</v>
      </c>
      <c r="H4093">
        <v>0.15</v>
      </c>
      <c r="I4093" s="3">
        <f>H4093/Conversions!$C$6</f>
        <v>0.11617100371747212</v>
      </c>
      <c r="J4093">
        <v>8.3000000000000007</v>
      </c>
      <c r="K4093">
        <v>6.6</v>
      </c>
      <c r="L4093">
        <v>1.91</v>
      </c>
      <c r="M4093">
        <v>0.33</v>
      </c>
      <c r="U4093">
        <f t="shared" si="109"/>
        <v>89.47</v>
      </c>
      <c r="V4093">
        <v>12</v>
      </c>
      <c r="BZ4093" t="s">
        <v>2649</v>
      </c>
      <c r="CD4093" s="3" t="s">
        <v>2791</v>
      </c>
      <c r="CE4093" s="3" t="s">
        <v>2791</v>
      </c>
    </row>
    <row r="4094" spans="1:83">
      <c r="A4094" t="s">
        <v>2287</v>
      </c>
      <c r="B4094">
        <v>53.5</v>
      </c>
      <c r="C4094">
        <v>0.94</v>
      </c>
      <c r="D4094">
        <v>11.1</v>
      </c>
      <c r="F4094">
        <v>19.8</v>
      </c>
      <c r="G4094" s="3">
        <f>F4094/Conversions!$C$4</f>
        <v>15.390594636610961</v>
      </c>
      <c r="H4094">
        <v>0.14000000000000001</v>
      </c>
      <c r="I4094" s="3">
        <f>H4094/Conversions!$C$6</f>
        <v>0.10842627013630733</v>
      </c>
      <c r="J4094">
        <v>6.3</v>
      </c>
      <c r="K4094">
        <v>1.6</v>
      </c>
      <c r="L4094">
        <v>2.16</v>
      </c>
      <c r="M4094">
        <v>0.8</v>
      </c>
      <c r="U4094">
        <f t="shared" si="109"/>
        <v>96.339999999999989</v>
      </c>
      <c r="V4094">
        <v>19.7</v>
      </c>
      <c r="X4094">
        <v>43.6</v>
      </c>
      <c r="Y4094">
        <v>29.8</v>
      </c>
      <c r="BZ4094" t="s">
        <v>2649</v>
      </c>
      <c r="CD4094" s="3" t="s">
        <v>2791</v>
      </c>
      <c r="CE4094" s="3" t="s">
        <v>2791</v>
      </c>
    </row>
    <row r="4095" spans="1:83">
      <c r="A4095" t="s">
        <v>2287</v>
      </c>
      <c r="B4095">
        <v>48.3</v>
      </c>
      <c r="C4095">
        <v>0.92</v>
      </c>
      <c r="D4095">
        <v>10</v>
      </c>
      <c r="F4095">
        <v>17.7</v>
      </c>
      <c r="G4095" s="3">
        <f>F4095/Conversions!$C$4</f>
        <v>13.758258841818888</v>
      </c>
      <c r="H4095">
        <v>0.13</v>
      </c>
      <c r="I4095" s="3">
        <f>H4095/Conversions!$C$6</f>
        <v>0.10068153655514252</v>
      </c>
      <c r="J4095">
        <v>5.9</v>
      </c>
      <c r="K4095">
        <v>6.9</v>
      </c>
      <c r="L4095">
        <v>1.91</v>
      </c>
      <c r="M4095">
        <v>0.68</v>
      </c>
      <c r="U4095">
        <f t="shared" si="109"/>
        <v>92.44</v>
      </c>
      <c r="V4095">
        <v>14.6</v>
      </c>
      <c r="X4095">
        <v>115</v>
      </c>
      <c r="Y4095">
        <v>133</v>
      </c>
      <c r="BZ4095" t="s">
        <v>2649</v>
      </c>
      <c r="CD4095" s="3" t="s">
        <v>2791</v>
      </c>
      <c r="CE4095" s="3" t="s">
        <v>2791</v>
      </c>
    </row>
    <row r="4096" spans="1:83">
      <c r="A4096" t="s">
        <v>2288</v>
      </c>
      <c r="B4096">
        <v>37.700000000000003</v>
      </c>
      <c r="C4096">
        <v>0.73</v>
      </c>
      <c r="D4096">
        <v>7.1</v>
      </c>
      <c r="F4096">
        <v>13.1</v>
      </c>
      <c r="G4096" s="3">
        <f>F4096/Conversions!$C$4</f>
        <v>10.182666148464827</v>
      </c>
      <c r="H4096">
        <v>0.13</v>
      </c>
      <c r="I4096" s="3">
        <f>H4096/Conversions!$C$6</f>
        <v>0.10068153655514252</v>
      </c>
      <c r="J4096">
        <v>4.2</v>
      </c>
      <c r="K4096">
        <v>17.2</v>
      </c>
      <c r="L4096">
        <v>1.19</v>
      </c>
      <c r="M4096">
        <v>0.38</v>
      </c>
      <c r="U4096">
        <f t="shared" si="109"/>
        <v>81.72999999999999</v>
      </c>
      <c r="V4096">
        <v>14.7</v>
      </c>
      <c r="X4096">
        <v>44.4</v>
      </c>
      <c r="Y4096">
        <v>193</v>
      </c>
      <c r="BZ4096" t="s">
        <v>2649</v>
      </c>
      <c r="CD4096" s="3" t="s">
        <v>2791</v>
      </c>
      <c r="CE4096" s="3" t="s">
        <v>2791</v>
      </c>
    </row>
    <row r="4097" spans="1:83">
      <c r="A4097" t="s">
        <v>2288</v>
      </c>
      <c r="B4097">
        <v>51.7</v>
      </c>
      <c r="C4097">
        <v>0.94</v>
      </c>
      <c r="D4097">
        <v>10.9</v>
      </c>
      <c r="F4097">
        <v>20.8</v>
      </c>
      <c r="G4097" s="3">
        <f>F4097/Conversions!$C$4</f>
        <v>16.167897396035755</v>
      </c>
      <c r="H4097">
        <v>0.16</v>
      </c>
      <c r="I4097" s="3">
        <f>H4097/Conversions!$C$6</f>
        <v>0.12391573729863693</v>
      </c>
      <c r="J4097">
        <v>6.6</v>
      </c>
      <c r="K4097">
        <v>1.9</v>
      </c>
      <c r="L4097">
        <v>2.29</v>
      </c>
      <c r="M4097">
        <v>0.96</v>
      </c>
      <c r="U4097">
        <f t="shared" si="109"/>
        <v>96.25</v>
      </c>
      <c r="V4097">
        <v>17.2</v>
      </c>
      <c r="X4097">
        <v>59.3</v>
      </c>
      <c r="Y4097">
        <v>245.9</v>
      </c>
      <c r="BZ4097" t="s">
        <v>2649</v>
      </c>
      <c r="CD4097" s="3" t="s">
        <v>2791</v>
      </c>
      <c r="CE4097" s="3" t="s">
        <v>2791</v>
      </c>
    </row>
    <row r="4098" spans="1:83">
      <c r="A4098" t="s">
        <v>2289</v>
      </c>
      <c r="B4098">
        <v>56.7</v>
      </c>
      <c r="C4098">
        <v>0.93</v>
      </c>
      <c r="D4098">
        <v>10.4</v>
      </c>
      <c r="F4098">
        <v>17.5</v>
      </c>
      <c r="G4098" s="3">
        <f>F4098/Conversions!$C$4</f>
        <v>13.602798289933929</v>
      </c>
      <c r="H4098">
        <v>0.14000000000000001</v>
      </c>
      <c r="I4098" s="3">
        <f>H4098/Conversions!$C$6</f>
        <v>0.10842627013630733</v>
      </c>
      <c r="J4098">
        <v>6.5</v>
      </c>
      <c r="K4098">
        <v>1.4</v>
      </c>
      <c r="L4098">
        <v>2.48</v>
      </c>
      <c r="M4098">
        <v>1.07</v>
      </c>
      <c r="U4098">
        <f t="shared" si="109"/>
        <v>97.120000000000019</v>
      </c>
      <c r="V4098">
        <v>17.5</v>
      </c>
      <c r="X4098">
        <v>61.7</v>
      </c>
      <c r="Y4098">
        <v>137.5</v>
      </c>
      <c r="BZ4098" t="s">
        <v>2649</v>
      </c>
      <c r="CD4098" s="3" t="s">
        <v>2791</v>
      </c>
      <c r="CE4098" s="3" t="s">
        <v>2791</v>
      </c>
    </row>
    <row r="4099" spans="1:83">
      <c r="A4099" t="s">
        <v>2289</v>
      </c>
      <c r="B4099">
        <v>51.6</v>
      </c>
      <c r="C4099">
        <v>1.58</v>
      </c>
      <c r="D4099">
        <v>10</v>
      </c>
      <c r="F4099">
        <v>19</v>
      </c>
      <c r="G4099" s="3">
        <f>F4099/Conversions!$C$4</f>
        <v>14.768752429071123</v>
      </c>
      <c r="H4099">
        <v>0.23</v>
      </c>
      <c r="I4099" s="3">
        <f>H4099/Conversions!$C$6</f>
        <v>0.17812887236679059</v>
      </c>
      <c r="J4099">
        <v>7.2</v>
      </c>
      <c r="K4099">
        <v>2.1</v>
      </c>
      <c r="L4099">
        <v>2.36</v>
      </c>
      <c r="M4099">
        <v>0.63</v>
      </c>
      <c r="U4099">
        <f t="shared" si="109"/>
        <v>94.7</v>
      </c>
      <c r="V4099">
        <v>15.9</v>
      </c>
      <c r="Y4099">
        <v>124</v>
      </c>
      <c r="BZ4099" t="s">
        <v>2649</v>
      </c>
      <c r="CD4099" s="3" t="s">
        <v>2791</v>
      </c>
      <c r="CE4099" s="3" t="s">
        <v>2791</v>
      </c>
    </row>
    <row r="4100" spans="1:83">
      <c r="A4100" t="s">
        <v>2289</v>
      </c>
      <c r="B4100">
        <v>51.9</v>
      </c>
      <c r="C4100">
        <v>1.17</v>
      </c>
      <c r="D4100">
        <v>12</v>
      </c>
      <c r="F4100">
        <v>19.3</v>
      </c>
      <c r="G4100" s="3">
        <f>F4100/Conversions!$C$4</f>
        <v>15.001943256898564</v>
      </c>
      <c r="H4100">
        <v>0.17</v>
      </c>
      <c r="I4100" s="3">
        <f>H4100/Conversions!$C$6</f>
        <v>0.13166047087980176</v>
      </c>
      <c r="J4100">
        <v>7</v>
      </c>
      <c r="K4100">
        <v>2.2999999999999998</v>
      </c>
      <c r="L4100">
        <v>2.52</v>
      </c>
      <c r="M4100">
        <v>0.79</v>
      </c>
      <c r="U4100">
        <f t="shared" si="109"/>
        <v>97.149999999999991</v>
      </c>
      <c r="V4100">
        <v>17.8</v>
      </c>
      <c r="X4100">
        <v>38</v>
      </c>
      <c r="Y4100">
        <v>29.2</v>
      </c>
      <c r="BZ4100" t="s">
        <v>2649</v>
      </c>
      <c r="CD4100" s="3" t="s">
        <v>2791</v>
      </c>
      <c r="CE4100" s="3" t="s">
        <v>2791</v>
      </c>
    </row>
    <row r="4101" spans="1:83">
      <c r="A4101" t="s">
        <v>2290</v>
      </c>
      <c r="B4101">
        <v>42.4</v>
      </c>
      <c r="C4101">
        <v>0.89</v>
      </c>
      <c r="D4101">
        <v>8.3000000000000007</v>
      </c>
      <c r="F4101">
        <v>20.5</v>
      </c>
      <c r="G4101" s="3">
        <f>F4101/Conversions!$C$4</f>
        <v>15.934706568208318</v>
      </c>
      <c r="H4101">
        <v>0.13</v>
      </c>
      <c r="I4101" s="3">
        <f>H4101/Conversions!$C$6</f>
        <v>0.10068153655514252</v>
      </c>
      <c r="J4101">
        <v>7.5</v>
      </c>
      <c r="K4101">
        <v>5.8</v>
      </c>
      <c r="L4101">
        <v>1.79</v>
      </c>
      <c r="M4101">
        <v>0.28000000000000003</v>
      </c>
      <c r="U4101">
        <f t="shared" si="109"/>
        <v>87.59</v>
      </c>
      <c r="V4101">
        <v>1.6</v>
      </c>
      <c r="BZ4101" t="s">
        <v>2649</v>
      </c>
      <c r="CD4101" s="3" t="s">
        <v>2791</v>
      </c>
      <c r="CE4101" s="3" t="s">
        <v>2791</v>
      </c>
    </row>
    <row r="4102" spans="1:83">
      <c r="A4102" t="s">
        <v>2291</v>
      </c>
      <c r="B4102">
        <v>53.1</v>
      </c>
      <c r="C4102">
        <v>1.08</v>
      </c>
      <c r="D4102">
        <v>11</v>
      </c>
      <c r="F4102">
        <v>19.2</v>
      </c>
      <c r="G4102" s="3">
        <f>F4102/Conversions!$C$4</f>
        <v>14.924212980956082</v>
      </c>
      <c r="H4102">
        <v>0.15</v>
      </c>
      <c r="I4102" s="3">
        <f>H4102/Conversions!$C$6</f>
        <v>0.11617100371747212</v>
      </c>
      <c r="J4102">
        <v>6.8</v>
      </c>
      <c r="K4102">
        <v>2.1</v>
      </c>
      <c r="L4102">
        <v>2.5099999999999998</v>
      </c>
      <c r="M4102">
        <v>1.41</v>
      </c>
      <c r="U4102">
        <f t="shared" si="109"/>
        <v>97.350000000000009</v>
      </c>
      <c r="V4102">
        <v>15.6</v>
      </c>
      <c r="X4102">
        <v>128.19999999999999</v>
      </c>
      <c r="Y4102">
        <v>248.8</v>
      </c>
      <c r="BZ4102" t="s">
        <v>2649</v>
      </c>
      <c r="CD4102" s="3" t="s">
        <v>2791</v>
      </c>
      <c r="CE4102" s="3" t="s">
        <v>2791</v>
      </c>
    </row>
    <row r="4103" spans="1:83">
      <c r="A4103" t="s">
        <v>2291</v>
      </c>
      <c r="B4103">
        <v>38.799999999999997</v>
      </c>
      <c r="C4103">
        <v>0.72</v>
      </c>
      <c r="D4103">
        <v>7.3</v>
      </c>
      <c r="F4103">
        <v>15.1</v>
      </c>
      <c r="G4103" s="3">
        <f>F4103/Conversions!$C$4</f>
        <v>11.737271667314419</v>
      </c>
      <c r="H4103">
        <v>0.14000000000000001</v>
      </c>
      <c r="I4103" s="3">
        <f>H4103/Conversions!$C$6</f>
        <v>0.10842627013630733</v>
      </c>
      <c r="J4103">
        <v>3.9</v>
      </c>
      <c r="K4103">
        <v>16.7</v>
      </c>
      <c r="L4103">
        <v>1.08</v>
      </c>
      <c r="M4103">
        <v>0.42</v>
      </c>
      <c r="U4103">
        <f t="shared" si="109"/>
        <v>84.16</v>
      </c>
      <c r="BZ4103" t="s">
        <v>2649</v>
      </c>
      <c r="CD4103" s="3" t="s">
        <v>2791</v>
      </c>
      <c r="CE4103" s="3" t="s">
        <v>2791</v>
      </c>
    </row>
    <row r="4104" spans="1:83">
      <c r="A4104" t="s">
        <v>2292</v>
      </c>
      <c r="B4104">
        <v>43.4</v>
      </c>
      <c r="C4104">
        <v>0.93</v>
      </c>
      <c r="D4104">
        <v>9.3000000000000007</v>
      </c>
      <c r="F4104">
        <v>20</v>
      </c>
      <c r="G4104" s="3">
        <f>F4104/Conversions!$C$4</f>
        <v>15.54605518849592</v>
      </c>
      <c r="H4104">
        <v>0.13</v>
      </c>
      <c r="I4104" s="3">
        <f>H4104/Conversions!$C$6</f>
        <v>0.10068153655514252</v>
      </c>
      <c r="J4104">
        <v>7.5</v>
      </c>
      <c r="K4104">
        <v>7.1</v>
      </c>
      <c r="L4104">
        <v>1.95</v>
      </c>
      <c r="M4104">
        <v>0.37</v>
      </c>
      <c r="U4104">
        <f t="shared" si="109"/>
        <v>90.68</v>
      </c>
      <c r="V4104">
        <v>14.6</v>
      </c>
      <c r="BZ4104" t="s">
        <v>2649</v>
      </c>
      <c r="CD4104" s="3" t="s">
        <v>2791</v>
      </c>
      <c r="CE4104" s="3" t="s">
        <v>2791</v>
      </c>
    </row>
    <row r="4105" spans="1:83">
      <c r="A4105" t="s">
        <v>2292</v>
      </c>
      <c r="B4105">
        <v>43.6</v>
      </c>
      <c r="C4105">
        <v>0.91</v>
      </c>
      <c r="D4105">
        <v>9.4</v>
      </c>
      <c r="F4105">
        <v>20.399999999999999</v>
      </c>
      <c r="G4105" s="3">
        <f>F4105/Conversions!$C$4</f>
        <v>15.856976292265836</v>
      </c>
      <c r="H4105">
        <v>0.14000000000000001</v>
      </c>
      <c r="I4105" s="3">
        <f>H4105/Conversions!$C$6</f>
        <v>0.10842627013630733</v>
      </c>
      <c r="J4105">
        <v>7.3</v>
      </c>
      <c r="K4105">
        <v>7.1</v>
      </c>
      <c r="L4105">
        <v>2.14</v>
      </c>
      <c r="M4105">
        <v>0.45</v>
      </c>
      <c r="U4105">
        <f t="shared" si="109"/>
        <v>91.44</v>
      </c>
      <c r="V4105">
        <v>8.8000000000000007</v>
      </c>
      <c r="BZ4105" t="s">
        <v>2649</v>
      </c>
      <c r="CD4105" s="3" t="s">
        <v>2791</v>
      </c>
      <c r="CE4105" s="3" t="s">
        <v>2791</v>
      </c>
    </row>
    <row r="4106" spans="1:83">
      <c r="A4106" t="s">
        <v>2292</v>
      </c>
      <c r="B4106">
        <v>44.2</v>
      </c>
      <c r="C4106">
        <v>0.9</v>
      </c>
      <c r="D4106">
        <v>9.6</v>
      </c>
      <c r="F4106">
        <v>20.100000000000001</v>
      </c>
      <c r="G4106" s="3">
        <f>F4106/Conversions!$C$4</f>
        <v>15.6237854644384</v>
      </c>
      <c r="H4106">
        <v>0.15</v>
      </c>
      <c r="I4106" s="3">
        <f>H4106/Conversions!$C$6</f>
        <v>0.11617100371747212</v>
      </c>
      <c r="J4106">
        <v>7.4</v>
      </c>
      <c r="K4106">
        <v>7.4</v>
      </c>
      <c r="L4106">
        <v>2.2000000000000002</v>
      </c>
      <c r="M4106">
        <v>0.46</v>
      </c>
      <c r="U4106">
        <f t="shared" si="109"/>
        <v>92.41</v>
      </c>
      <c r="V4106">
        <v>16.7</v>
      </c>
      <c r="BZ4106" t="s">
        <v>2649</v>
      </c>
      <c r="CD4106" s="3" t="s">
        <v>2791</v>
      </c>
      <c r="CE4106" s="3" t="s">
        <v>2791</v>
      </c>
    </row>
    <row r="4107" spans="1:83">
      <c r="A4107" t="s">
        <v>2293</v>
      </c>
      <c r="B4107">
        <v>45.8</v>
      </c>
      <c r="C4107">
        <v>1.06</v>
      </c>
      <c r="D4107">
        <v>12.6</v>
      </c>
      <c r="F4107">
        <v>17.8</v>
      </c>
      <c r="G4107" s="3">
        <f>F4107/Conversions!$C$4</f>
        <v>13.835989117761368</v>
      </c>
      <c r="H4107">
        <v>0.15</v>
      </c>
      <c r="I4107" s="3">
        <f>H4107/Conversions!$C$6</f>
        <v>0.11617100371747212</v>
      </c>
      <c r="J4107">
        <v>4.9000000000000004</v>
      </c>
      <c r="K4107">
        <v>8.5</v>
      </c>
      <c r="L4107">
        <v>2.87</v>
      </c>
      <c r="M4107">
        <v>0.71</v>
      </c>
      <c r="U4107">
        <f t="shared" si="109"/>
        <v>94.389999999999986</v>
      </c>
      <c r="V4107">
        <v>5.2</v>
      </c>
      <c r="Y4107">
        <v>166.1</v>
      </c>
      <c r="BZ4107" t="s">
        <v>2649</v>
      </c>
      <c r="CD4107" s="3" t="s">
        <v>2791</v>
      </c>
      <c r="CE4107" s="3" t="s">
        <v>2791</v>
      </c>
    </row>
    <row r="4108" spans="1:83">
      <c r="A4108" t="s">
        <v>2293</v>
      </c>
      <c r="B4108">
        <v>52.4</v>
      </c>
      <c r="C4108">
        <v>0.96</v>
      </c>
      <c r="D4108">
        <v>11.9</v>
      </c>
      <c r="F4108">
        <v>18.3</v>
      </c>
      <c r="G4108" s="3">
        <f>F4108/Conversions!$C$4</f>
        <v>14.224640497473766</v>
      </c>
      <c r="H4108">
        <v>0.14000000000000001</v>
      </c>
      <c r="I4108" s="3">
        <f>H4108/Conversions!$C$6</f>
        <v>0.10842627013630733</v>
      </c>
      <c r="J4108">
        <v>8.4</v>
      </c>
      <c r="K4108">
        <v>4.5</v>
      </c>
      <c r="L4108">
        <v>2.5</v>
      </c>
      <c r="M4108">
        <v>0.81</v>
      </c>
      <c r="U4108">
        <f t="shared" si="109"/>
        <v>99.91</v>
      </c>
      <c r="V4108">
        <v>7.2</v>
      </c>
      <c r="X4108">
        <v>48.2</v>
      </c>
      <c r="Y4108">
        <v>284.3</v>
      </c>
      <c r="BZ4108" t="s">
        <v>2649</v>
      </c>
      <c r="CD4108" s="3" t="s">
        <v>2791</v>
      </c>
      <c r="CE4108" s="3" t="s">
        <v>2791</v>
      </c>
    </row>
    <row r="4109" spans="1:83">
      <c r="A4109" t="s">
        <v>2293</v>
      </c>
      <c r="B4109">
        <v>46.4</v>
      </c>
      <c r="C4109">
        <v>1.33</v>
      </c>
      <c r="D4109">
        <v>12.5</v>
      </c>
      <c r="F4109">
        <v>18.899999999999999</v>
      </c>
      <c r="G4109" s="3">
        <f>F4109/Conversions!$C$4</f>
        <v>14.691022153128642</v>
      </c>
      <c r="H4109">
        <v>0.16</v>
      </c>
      <c r="I4109" s="3">
        <f>H4109/Conversions!$C$6</f>
        <v>0.12391573729863693</v>
      </c>
      <c r="J4109">
        <v>7.4</v>
      </c>
      <c r="K4109">
        <v>7.8</v>
      </c>
      <c r="L4109">
        <v>2.5299999999999998</v>
      </c>
      <c r="M4109">
        <v>0.6</v>
      </c>
      <c r="U4109">
        <f t="shared" si="109"/>
        <v>97.62</v>
      </c>
      <c r="V4109">
        <v>12.7</v>
      </c>
      <c r="Y4109">
        <v>211.1</v>
      </c>
      <c r="BZ4109" t="s">
        <v>2649</v>
      </c>
      <c r="CD4109" s="3" t="s">
        <v>2791</v>
      </c>
      <c r="CE4109" s="3" t="s">
        <v>2791</v>
      </c>
    </row>
    <row r="4110" spans="1:83">
      <c r="A4110" t="s">
        <v>2293</v>
      </c>
      <c r="B4110">
        <v>53.8</v>
      </c>
      <c r="C4110">
        <v>2.02</v>
      </c>
      <c r="D4110">
        <v>13.8</v>
      </c>
      <c r="F4110">
        <v>17.8</v>
      </c>
      <c r="G4110" s="3">
        <f>F4110/Conversions!$C$4</f>
        <v>13.835989117761368</v>
      </c>
      <c r="H4110">
        <v>0.14000000000000001</v>
      </c>
      <c r="I4110" s="3">
        <f>H4110/Conversions!$C$6</f>
        <v>0.10842627013630733</v>
      </c>
      <c r="J4110">
        <v>6.4</v>
      </c>
      <c r="K4110">
        <v>2.9</v>
      </c>
      <c r="L4110">
        <v>3.38</v>
      </c>
      <c r="M4110">
        <v>0.73</v>
      </c>
      <c r="U4110">
        <f t="shared" si="109"/>
        <v>100.96999999999998</v>
      </c>
      <c r="V4110">
        <v>9.6</v>
      </c>
      <c r="X4110">
        <v>37.4</v>
      </c>
      <c r="Y4110">
        <v>263.10000000000002</v>
      </c>
      <c r="BZ4110" t="s">
        <v>2649</v>
      </c>
      <c r="CD4110" s="3" t="s">
        <v>2791</v>
      </c>
      <c r="CE4110" s="3" t="s">
        <v>2791</v>
      </c>
    </row>
    <row r="4111" spans="1:83">
      <c r="A4111" t="s">
        <v>2294</v>
      </c>
      <c r="B4111">
        <v>51.2</v>
      </c>
      <c r="C4111">
        <v>0.93</v>
      </c>
      <c r="D4111">
        <v>13.9</v>
      </c>
      <c r="F4111">
        <v>20.3</v>
      </c>
      <c r="G4111" s="3">
        <f>F4111/Conversions!$C$4</f>
        <v>15.779246016323359</v>
      </c>
      <c r="H4111">
        <v>0.13</v>
      </c>
      <c r="I4111" s="3">
        <f>H4111/Conversions!$C$6</f>
        <v>0.10068153655514252</v>
      </c>
      <c r="J4111">
        <v>6.9</v>
      </c>
      <c r="K4111">
        <v>3.7</v>
      </c>
      <c r="L4111">
        <v>2.58</v>
      </c>
      <c r="M4111">
        <v>1.01</v>
      </c>
      <c r="U4111">
        <f t="shared" si="109"/>
        <v>100.65000000000002</v>
      </c>
      <c r="V4111">
        <v>11.2</v>
      </c>
      <c r="X4111">
        <v>36.9</v>
      </c>
      <c r="Y4111">
        <v>172.2</v>
      </c>
      <c r="BZ4111" t="s">
        <v>2649</v>
      </c>
      <c r="CD4111" s="3" t="s">
        <v>2791</v>
      </c>
      <c r="CE4111" s="3" t="s">
        <v>2791</v>
      </c>
    </row>
    <row r="4112" spans="1:83">
      <c r="A4112" t="s">
        <v>2294</v>
      </c>
      <c r="B4112">
        <v>54</v>
      </c>
      <c r="C4112">
        <v>0.84</v>
      </c>
      <c r="D4112">
        <v>14</v>
      </c>
      <c r="F4112">
        <v>20.5</v>
      </c>
      <c r="G4112" s="3">
        <f>F4112/Conversions!$C$4</f>
        <v>15.934706568208318</v>
      </c>
      <c r="H4112">
        <v>0.13</v>
      </c>
      <c r="I4112" s="3">
        <f>H4112/Conversions!$C$6</f>
        <v>0.10068153655514252</v>
      </c>
      <c r="J4112">
        <v>6.7</v>
      </c>
      <c r="K4112">
        <v>3.2</v>
      </c>
      <c r="L4112">
        <v>3.42</v>
      </c>
      <c r="M4112">
        <v>1.55</v>
      </c>
      <c r="U4112">
        <f t="shared" si="109"/>
        <v>104.34</v>
      </c>
      <c r="V4112">
        <v>14.6</v>
      </c>
      <c r="X4112">
        <v>78.599999999999994</v>
      </c>
      <c r="Y4112">
        <v>31.8</v>
      </c>
      <c r="BZ4112" t="s">
        <v>2649</v>
      </c>
      <c r="CD4112" s="3" t="s">
        <v>2791</v>
      </c>
      <c r="CE4112" s="3" t="s">
        <v>2791</v>
      </c>
    </row>
    <row r="4113" spans="1:83">
      <c r="A4113" t="s">
        <v>2294</v>
      </c>
      <c r="B4113">
        <v>54.9</v>
      </c>
      <c r="C4113">
        <v>0.88</v>
      </c>
      <c r="D4113">
        <v>13.1</v>
      </c>
      <c r="F4113">
        <v>19</v>
      </c>
      <c r="G4113" s="3">
        <f>F4113/Conversions!$C$4</f>
        <v>14.768752429071123</v>
      </c>
      <c r="H4113">
        <v>0.24</v>
      </c>
      <c r="I4113" s="3">
        <f>H4113/Conversions!$C$6</f>
        <v>0.18587360594795541</v>
      </c>
      <c r="J4113">
        <v>6.6</v>
      </c>
      <c r="K4113">
        <v>3.6</v>
      </c>
      <c r="L4113">
        <v>3.1</v>
      </c>
      <c r="M4113">
        <v>0.93</v>
      </c>
      <c r="U4113">
        <f t="shared" si="109"/>
        <v>102.35</v>
      </c>
      <c r="Y4113">
        <v>184.7</v>
      </c>
      <c r="BZ4113" t="s">
        <v>2649</v>
      </c>
      <c r="CD4113" s="3" t="s">
        <v>2791</v>
      </c>
      <c r="CE4113" s="3" t="s">
        <v>2791</v>
      </c>
    </row>
    <row r="4114" spans="1:83">
      <c r="A4114" t="s">
        <v>2294</v>
      </c>
      <c r="B4114">
        <v>44.2</v>
      </c>
      <c r="C4114">
        <v>0.57999999999999996</v>
      </c>
      <c r="D4114">
        <v>11.3</v>
      </c>
      <c r="F4114">
        <v>14</v>
      </c>
      <c r="G4114" s="3">
        <f>F4114/Conversions!$C$4</f>
        <v>10.882238631947144</v>
      </c>
      <c r="H4114">
        <v>0.13</v>
      </c>
      <c r="I4114" s="3">
        <f>H4114/Conversions!$C$6</f>
        <v>0.10068153655514252</v>
      </c>
      <c r="J4114">
        <v>4.4000000000000004</v>
      </c>
      <c r="K4114">
        <v>11.9</v>
      </c>
      <c r="L4114">
        <v>1.92</v>
      </c>
      <c r="M4114">
        <v>0.45</v>
      </c>
      <c r="U4114">
        <f t="shared" si="109"/>
        <v>88.88</v>
      </c>
      <c r="V4114">
        <v>5.9</v>
      </c>
      <c r="BZ4114" t="s">
        <v>2649</v>
      </c>
      <c r="CD4114" s="3" t="s">
        <v>2791</v>
      </c>
      <c r="CE4114" s="3" t="s">
        <v>2791</v>
      </c>
    </row>
    <row r="4115" spans="1:83">
      <c r="A4115" t="s">
        <v>2295</v>
      </c>
      <c r="B4115">
        <v>44.9</v>
      </c>
      <c r="C4115">
        <v>0.89</v>
      </c>
      <c r="D4115">
        <v>8.9</v>
      </c>
      <c r="F4115">
        <v>17.899999999999999</v>
      </c>
      <c r="G4115" s="3">
        <f>F4115/Conversions!$C$4</f>
        <v>13.913719393703847</v>
      </c>
      <c r="H4115">
        <v>0.17</v>
      </c>
      <c r="I4115" s="3">
        <f>H4115/Conversions!$C$6</f>
        <v>0.13166047087980176</v>
      </c>
      <c r="J4115">
        <v>6.2</v>
      </c>
      <c r="K4115">
        <v>6.8</v>
      </c>
      <c r="L4115">
        <v>1.69</v>
      </c>
      <c r="M4115">
        <v>0.75</v>
      </c>
      <c r="U4115">
        <f t="shared" si="109"/>
        <v>88.199999999999989</v>
      </c>
      <c r="V4115">
        <v>12.6</v>
      </c>
      <c r="X4115">
        <v>48.6</v>
      </c>
      <c r="Y4115">
        <v>151.9</v>
      </c>
      <c r="BZ4115" t="s">
        <v>2649</v>
      </c>
      <c r="CD4115" s="3" t="s">
        <v>2791</v>
      </c>
      <c r="CE4115" s="3" t="s">
        <v>2791</v>
      </c>
    </row>
    <row r="4116" spans="1:83">
      <c r="A4116" t="s">
        <v>2295</v>
      </c>
      <c r="B4116">
        <v>44</v>
      </c>
      <c r="C4116">
        <v>0.68</v>
      </c>
      <c r="D4116">
        <v>8.6999999999999993</v>
      </c>
      <c r="F4116">
        <v>15.9</v>
      </c>
      <c r="G4116" s="3">
        <f>F4116/Conversions!$C$4</f>
        <v>12.359113874854255</v>
      </c>
      <c r="H4116">
        <v>0.14000000000000001</v>
      </c>
      <c r="I4116" s="3">
        <f>H4116/Conversions!$C$6</f>
        <v>0.10842627013630733</v>
      </c>
      <c r="J4116">
        <v>6</v>
      </c>
      <c r="K4116">
        <v>10.199999999999999</v>
      </c>
      <c r="L4116">
        <v>1.78</v>
      </c>
      <c r="M4116">
        <v>0.76</v>
      </c>
      <c r="U4116">
        <f t="shared" si="109"/>
        <v>88.160000000000011</v>
      </c>
      <c r="V4116">
        <v>1.8</v>
      </c>
      <c r="X4116">
        <v>41.9</v>
      </c>
      <c r="Y4116">
        <v>151.69999999999999</v>
      </c>
      <c r="BZ4116" t="s">
        <v>2649</v>
      </c>
      <c r="CD4116" s="3" t="s">
        <v>2791</v>
      </c>
      <c r="CE4116" s="3" t="s">
        <v>2791</v>
      </c>
    </row>
    <row r="4117" spans="1:83">
      <c r="A4117" t="s">
        <v>2295</v>
      </c>
      <c r="B4117">
        <v>44.6</v>
      </c>
      <c r="C4117">
        <v>1.08</v>
      </c>
      <c r="D4117">
        <v>10.1</v>
      </c>
      <c r="F4117">
        <v>18</v>
      </c>
      <c r="G4117" s="3">
        <f>F4117/Conversions!$C$4</f>
        <v>13.991449669646327</v>
      </c>
      <c r="H4117">
        <v>0.2</v>
      </c>
      <c r="I4117" s="3">
        <f>H4117/Conversions!$C$6</f>
        <v>0.15489467162329618</v>
      </c>
      <c r="J4117">
        <v>7</v>
      </c>
      <c r="K4117">
        <v>7.8</v>
      </c>
      <c r="L4117">
        <v>2.06</v>
      </c>
      <c r="M4117">
        <v>0.73</v>
      </c>
      <c r="U4117">
        <f t="shared" si="109"/>
        <v>91.57</v>
      </c>
      <c r="V4117">
        <v>12.9</v>
      </c>
      <c r="X4117">
        <v>12.9</v>
      </c>
      <c r="Y4117">
        <v>234</v>
      </c>
      <c r="BZ4117" t="s">
        <v>2649</v>
      </c>
      <c r="CD4117" s="3" t="s">
        <v>2791</v>
      </c>
      <c r="CE4117" s="3" t="s">
        <v>2791</v>
      </c>
    </row>
    <row r="4118" spans="1:83">
      <c r="A4118" t="s">
        <v>2296</v>
      </c>
      <c r="B4118">
        <v>50.4</v>
      </c>
      <c r="C4118">
        <v>0.92</v>
      </c>
      <c r="D4118">
        <v>10.6</v>
      </c>
      <c r="F4118">
        <v>18.8</v>
      </c>
      <c r="G4118" s="3">
        <f>F4118/Conversions!$C$4</f>
        <v>14.613291877186164</v>
      </c>
      <c r="H4118">
        <v>0.21</v>
      </c>
      <c r="I4118" s="3">
        <f>H4118/Conversions!$C$6</f>
        <v>0.16263940520446096</v>
      </c>
      <c r="J4118">
        <v>9.1</v>
      </c>
      <c r="K4118">
        <v>3</v>
      </c>
      <c r="L4118">
        <v>2.56</v>
      </c>
      <c r="M4118">
        <v>1.01</v>
      </c>
      <c r="U4118">
        <f t="shared" si="109"/>
        <v>96.6</v>
      </c>
      <c r="V4118">
        <v>4.7</v>
      </c>
      <c r="X4118">
        <v>18.899999999999999</v>
      </c>
      <c r="BZ4118" t="s">
        <v>2649</v>
      </c>
      <c r="CD4118" s="3" t="s">
        <v>2791</v>
      </c>
      <c r="CE4118" s="3" t="s">
        <v>2791</v>
      </c>
    </row>
    <row r="4119" spans="1:83">
      <c r="A4119" t="s">
        <v>2296</v>
      </c>
      <c r="B4119">
        <v>46</v>
      </c>
      <c r="C4119">
        <v>0.9</v>
      </c>
      <c r="D4119">
        <v>10.1</v>
      </c>
      <c r="F4119">
        <v>22</v>
      </c>
      <c r="G4119" s="3">
        <f>F4119/Conversions!$C$4</f>
        <v>17.100660707345511</v>
      </c>
      <c r="H4119">
        <v>0.22</v>
      </c>
      <c r="I4119" s="3">
        <f>H4119/Conversions!$C$6</f>
        <v>0.17038413878562578</v>
      </c>
      <c r="J4119">
        <v>6.1</v>
      </c>
      <c r="K4119">
        <v>3</v>
      </c>
      <c r="L4119">
        <v>2.4</v>
      </c>
      <c r="M4119">
        <v>0.42</v>
      </c>
      <c r="U4119">
        <f t="shared" si="109"/>
        <v>91.14</v>
      </c>
      <c r="V4119">
        <v>7</v>
      </c>
      <c r="Y4119">
        <v>21.5</v>
      </c>
      <c r="BZ4119" t="s">
        <v>2649</v>
      </c>
      <c r="CD4119" s="3" t="s">
        <v>2791</v>
      </c>
      <c r="CE4119" s="3" t="s">
        <v>2791</v>
      </c>
    </row>
    <row r="4120" spans="1:83">
      <c r="A4120" t="s">
        <v>2296</v>
      </c>
      <c r="B4120">
        <v>47.8</v>
      </c>
      <c r="C4120">
        <v>1.17</v>
      </c>
      <c r="D4120">
        <v>10.5</v>
      </c>
      <c r="F4120">
        <v>20.399999999999999</v>
      </c>
      <c r="G4120" s="3">
        <f>F4120/Conversions!$C$4</f>
        <v>15.856976292265836</v>
      </c>
      <c r="H4120">
        <v>0.23</v>
      </c>
      <c r="I4120" s="3">
        <f>H4120/Conversions!$C$6</f>
        <v>0.17812887236679059</v>
      </c>
      <c r="J4120">
        <v>7.6</v>
      </c>
      <c r="K4120">
        <v>3.7</v>
      </c>
      <c r="L4120">
        <v>2.58</v>
      </c>
      <c r="M4120">
        <v>0.52</v>
      </c>
      <c r="U4120">
        <f t="shared" si="109"/>
        <v>94.5</v>
      </c>
      <c r="V4120">
        <v>8.1999999999999993</v>
      </c>
      <c r="Y4120">
        <v>143.9</v>
      </c>
      <c r="BZ4120" t="s">
        <v>2649</v>
      </c>
      <c r="CD4120" s="3" t="s">
        <v>2791</v>
      </c>
      <c r="CE4120" s="3" t="s">
        <v>2791</v>
      </c>
    </row>
    <row r="4121" spans="1:83">
      <c r="A4121" t="s">
        <v>2296</v>
      </c>
      <c r="B4121">
        <v>47</v>
      </c>
      <c r="C4121">
        <v>0.73</v>
      </c>
      <c r="D4121">
        <v>9.5</v>
      </c>
      <c r="F4121">
        <v>18.7</v>
      </c>
      <c r="G4121" s="3">
        <f>F4121/Conversions!$C$4</f>
        <v>14.535561601243684</v>
      </c>
      <c r="H4121">
        <v>0.15</v>
      </c>
      <c r="I4121" s="3">
        <f>H4121/Conversions!$C$6</f>
        <v>0.11617100371747212</v>
      </c>
      <c r="J4121">
        <v>6.2</v>
      </c>
      <c r="K4121">
        <v>8.3000000000000007</v>
      </c>
      <c r="L4121">
        <v>1.84</v>
      </c>
      <c r="M4121">
        <v>0.43</v>
      </c>
      <c r="U4121">
        <f t="shared" si="109"/>
        <v>92.850000000000009</v>
      </c>
      <c r="V4121">
        <v>14.4</v>
      </c>
      <c r="BZ4121" t="s">
        <v>2649</v>
      </c>
      <c r="CD4121" s="3" t="s">
        <v>2791</v>
      </c>
      <c r="CE4121" s="3" t="s">
        <v>2791</v>
      </c>
    </row>
    <row r="4122" spans="1:83">
      <c r="A4122" t="s">
        <v>2297</v>
      </c>
      <c r="B4122">
        <v>47</v>
      </c>
      <c r="C4122">
        <v>1.2</v>
      </c>
      <c r="D4122">
        <v>10.5</v>
      </c>
      <c r="F4122">
        <v>21.5</v>
      </c>
      <c r="G4122" s="3">
        <f>F4122/Conversions!$C$4</f>
        <v>16.712009327633112</v>
      </c>
      <c r="H4122">
        <v>0.18</v>
      </c>
      <c r="I4122" s="3">
        <f>H4122/Conversions!$C$6</f>
        <v>0.13940520446096655</v>
      </c>
      <c r="J4122">
        <v>7.5</v>
      </c>
      <c r="K4122">
        <v>1.9</v>
      </c>
      <c r="L4122">
        <v>2.4</v>
      </c>
      <c r="M4122">
        <v>0.51</v>
      </c>
      <c r="U4122">
        <f t="shared" si="109"/>
        <v>92.69</v>
      </c>
      <c r="V4122">
        <v>6.5</v>
      </c>
      <c r="Y4122">
        <v>147.30000000000001</v>
      </c>
      <c r="BZ4122" t="s">
        <v>2649</v>
      </c>
      <c r="CD4122" s="3" t="s">
        <v>2791</v>
      </c>
      <c r="CE4122" s="3" t="s">
        <v>2791</v>
      </c>
    </row>
    <row r="4123" spans="1:83">
      <c r="A4123" t="s">
        <v>2298</v>
      </c>
      <c r="B4123">
        <v>52</v>
      </c>
      <c r="C4123">
        <v>0.93</v>
      </c>
      <c r="D4123">
        <v>16.899999999999999</v>
      </c>
      <c r="F4123">
        <v>17.8</v>
      </c>
      <c r="G4123" s="3">
        <f>F4123/Conversions!$C$4</f>
        <v>13.835989117761368</v>
      </c>
      <c r="H4123">
        <v>0.16</v>
      </c>
      <c r="I4123" s="3">
        <f>H4123/Conversions!$C$6</f>
        <v>0.12391573729863693</v>
      </c>
      <c r="J4123">
        <v>6.2</v>
      </c>
      <c r="K4123">
        <v>4.5999999999999996</v>
      </c>
      <c r="L4123">
        <v>3.26</v>
      </c>
      <c r="M4123">
        <v>0.82</v>
      </c>
      <c r="U4123">
        <f t="shared" si="109"/>
        <v>102.67</v>
      </c>
      <c r="V4123">
        <v>8.9</v>
      </c>
      <c r="X4123">
        <v>66</v>
      </c>
      <c r="Y4123">
        <v>35.9</v>
      </c>
      <c r="BZ4123" t="s">
        <v>2649</v>
      </c>
      <c r="CD4123" s="3" t="s">
        <v>2791</v>
      </c>
      <c r="CE4123" s="3" t="s">
        <v>2791</v>
      </c>
    </row>
    <row r="4124" spans="1:83">
      <c r="A4124" t="s">
        <v>2299</v>
      </c>
      <c r="B4124">
        <v>50.6</v>
      </c>
      <c r="C4124">
        <v>0.81</v>
      </c>
      <c r="D4124">
        <v>10.1</v>
      </c>
      <c r="F4124">
        <v>20.3</v>
      </c>
      <c r="G4124" s="3">
        <f>F4124/Conversions!$C$4</f>
        <v>15.779246016323359</v>
      </c>
      <c r="H4124">
        <v>0.13</v>
      </c>
      <c r="I4124" s="3">
        <f>H4124/Conversions!$C$6</f>
        <v>0.10068153655514252</v>
      </c>
      <c r="J4124">
        <v>8.5</v>
      </c>
      <c r="K4124">
        <v>2.2999999999999998</v>
      </c>
      <c r="L4124">
        <v>2.1800000000000002</v>
      </c>
      <c r="M4124">
        <v>0.47</v>
      </c>
      <c r="U4124">
        <f t="shared" si="109"/>
        <v>95.39</v>
      </c>
      <c r="V4124">
        <v>5.5</v>
      </c>
      <c r="X4124">
        <v>4.8</v>
      </c>
      <c r="BZ4124" t="s">
        <v>2649</v>
      </c>
      <c r="CD4124" s="3" t="s">
        <v>2791</v>
      </c>
      <c r="CE4124" s="3" t="s">
        <v>2791</v>
      </c>
    </row>
    <row r="4125" spans="1:83">
      <c r="A4125" t="s">
        <v>2299</v>
      </c>
      <c r="B4125">
        <v>42.5</v>
      </c>
      <c r="C4125">
        <v>0.82</v>
      </c>
      <c r="D4125">
        <v>8.6</v>
      </c>
      <c r="F4125">
        <v>16.7</v>
      </c>
      <c r="G4125" s="3">
        <f>F4125/Conversions!$C$4</f>
        <v>12.980956082394092</v>
      </c>
      <c r="H4125">
        <v>0.17</v>
      </c>
      <c r="I4125" s="3">
        <f>H4125/Conversions!$C$6</f>
        <v>0.13166047087980176</v>
      </c>
      <c r="J4125">
        <v>5.5</v>
      </c>
      <c r="K4125">
        <v>12.9</v>
      </c>
      <c r="L4125">
        <v>1.38</v>
      </c>
      <c r="M4125">
        <v>0.39</v>
      </c>
      <c r="U4125">
        <f t="shared" si="109"/>
        <v>88.960000000000008</v>
      </c>
      <c r="X4125">
        <v>15.1</v>
      </c>
      <c r="Y4125">
        <v>159.9</v>
      </c>
      <c r="BZ4125" t="s">
        <v>2649</v>
      </c>
      <c r="CD4125" s="3" t="s">
        <v>2791</v>
      </c>
      <c r="CE4125" s="3" t="s">
        <v>2791</v>
      </c>
    </row>
    <row r="4126" spans="1:83">
      <c r="A4126" t="s">
        <v>2300</v>
      </c>
      <c r="B4126">
        <v>48.4</v>
      </c>
      <c r="C4126">
        <v>0.93</v>
      </c>
      <c r="D4126">
        <v>11.2</v>
      </c>
      <c r="F4126">
        <v>19</v>
      </c>
      <c r="G4126" s="3">
        <f>F4126/Conversions!$C$4</f>
        <v>14.768752429071123</v>
      </c>
      <c r="H4126">
        <v>0.17</v>
      </c>
      <c r="I4126" s="3">
        <f>H4126/Conversions!$C$6</f>
        <v>0.13166047087980176</v>
      </c>
      <c r="J4126">
        <v>7.1</v>
      </c>
      <c r="K4126">
        <v>5.8</v>
      </c>
      <c r="L4126">
        <v>2.61</v>
      </c>
      <c r="M4126">
        <v>1.0900000000000001</v>
      </c>
      <c r="U4126">
        <f t="shared" si="109"/>
        <v>96.300000000000011</v>
      </c>
      <c r="V4126">
        <v>13.2</v>
      </c>
      <c r="X4126">
        <v>172.7</v>
      </c>
      <c r="BZ4126" t="s">
        <v>2649</v>
      </c>
      <c r="CD4126" s="3" t="s">
        <v>2791</v>
      </c>
      <c r="CE4126" s="3" t="s">
        <v>2791</v>
      </c>
    </row>
    <row r="4127" spans="1:83">
      <c r="A4127" t="s">
        <v>2300</v>
      </c>
      <c r="B4127">
        <v>54.2</v>
      </c>
      <c r="C4127">
        <v>0.95</v>
      </c>
      <c r="D4127">
        <v>11</v>
      </c>
      <c r="F4127">
        <v>20.8</v>
      </c>
      <c r="G4127" s="3">
        <f>F4127/Conversions!$C$4</f>
        <v>16.167897396035755</v>
      </c>
      <c r="H4127">
        <v>0.19</v>
      </c>
      <c r="I4127" s="3">
        <f>H4127/Conversions!$C$6</f>
        <v>0.14714993804213136</v>
      </c>
      <c r="J4127">
        <v>5.4</v>
      </c>
      <c r="K4127">
        <v>0.9</v>
      </c>
      <c r="L4127">
        <v>2.58</v>
      </c>
      <c r="M4127">
        <v>2.1800000000000002</v>
      </c>
      <c r="U4127">
        <f t="shared" si="109"/>
        <v>98.2</v>
      </c>
      <c r="V4127">
        <v>19.3</v>
      </c>
      <c r="X4127">
        <v>92.7</v>
      </c>
      <c r="BZ4127" t="s">
        <v>2649</v>
      </c>
      <c r="CD4127" s="3" t="s">
        <v>2791</v>
      </c>
      <c r="CE4127" s="3" t="s">
        <v>2791</v>
      </c>
    </row>
    <row r="4128" spans="1:83">
      <c r="A4128" t="s">
        <v>2301</v>
      </c>
      <c r="B4128">
        <v>54.4</v>
      </c>
      <c r="C4128">
        <v>1.04</v>
      </c>
      <c r="D4128">
        <v>10.199999999999999</v>
      </c>
      <c r="F4128">
        <v>18.7</v>
      </c>
      <c r="G4128" s="3">
        <f>F4128/Conversions!$C$4</f>
        <v>14.535561601243684</v>
      </c>
      <c r="H4128">
        <v>0.18</v>
      </c>
      <c r="I4128" s="3">
        <f>H4128/Conversions!$C$6</f>
        <v>0.13940520446096655</v>
      </c>
      <c r="J4128">
        <v>5.9</v>
      </c>
      <c r="K4128">
        <v>1.5</v>
      </c>
      <c r="L4128">
        <v>2.19</v>
      </c>
      <c r="M4128">
        <v>1.19</v>
      </c>
      <c r="U4128">
        <f t="shared" si="109"/>
        <v>95.300000000000011</v>
      </c>
      <c r="V4128">
        <v>14.9</v>
      </c>
      <c r="Y4128">
        <v>26.6</v>
      </c>
      <c r="BZ4128" t="s">
        <v>2649</v>
      </c>
      <c r="CD4128" s="3" t="s">
        <v>2791</v>
      </c>
      <c r="CE4128" s="3" t="s">
        <v>2791</v>
      </c>
    </row>
    <row r="4129" spans="1:83">
      <c r="A4129" t="s">
        <v>2301</v>
      </c>
      <c r="B4129">
        <v>52.1</v>
      </c>
      <c r="C4129">
        <v>0.97</v>
      </c>
      <c r="D4129">
        <v>12.2</v>
      </c>
      <c r="F4129">
        <v>19.2</v>
      </c>
      <c r="G4129" s="3">
        <f>F4129/Conversions!$C$4</f>
        <v>14.924212980956082</v>
      </c>
      <c r="H4129">
        <v>0.21</v>
      </c>
      <c r="I4129" s="3">
        <f>H4129/Conversions!$C$6</f>
        <v>0.16263940520446096</v>
      </c>
      <c r="J4129">
        <v>6.2</v>
      </c>
      <c r="K4129">
        <v>3.7</v>
      </c>
      <c r="L4129">
        <v>2.92</v>
      </c>
      <c r="M4129">
        <v>1.19</v>
      </c>
      <c r="U4129">
        <f t="shared" si="109"/>
        <v>98.690000000000012</v>
      </c>
      <c r="V4129">
        <v>14.4</v>
      </c>
      <c r="X4129">
        <v>55.8</v>
      </c>
      <c r="Y4129">
        <v>228.1</v>
      </c>
      <c r="BZ4129" t="s">
        <v>2649</v>
      </c>
      <c r="CD4129" s="3" t="s">
        <v>2791</v>
      </c>
      <c r="CE4129" s="3" t="s">
        <v>2791</v>
      </c>
    </row>
    <row r="4130" spans="1:83">
      <c r="A4130" t="s">
        <v>2301</v>
      </c>
      <c r="B4130">
        <v>51.2</v>
      </c>
      <c r="C4130">
        <v>0.9</v>
      </c>
      <c r="D4130">
        <v>11.8</v>
      </c>
      <c r="F4130">
        <v>21</v>
      </c>
      <c r="G4130" s="3">
        <f>F4130/Conversions!$C$4</f>
        <v>16.323357947920716</v>
      </c>
      <c r="H4130">
        <v>0.42</v>
      </c>
      <c r="I4130" s="3">
        <f>H4130/Conversions!$C$6</f>
        <v>0.32527881040892193</v>
      </c>
      <c r="J4130">
        <v>5.4</v>
      </c>
      <c r="K4130">
        <v>3.9</v>
      </c>
      <c r="L4130">
        <v>2.63</v>
      </c>
      <c r="M4130">
        <v>1.54</v>
      </c>
      <c r="U4130">
        <f t="shared" si="109"/>
        <v>98.79</v>
      </c>
      <c r="BZ4130" t="s">
        <v>2649</v>
      </c>
      <c r="CD4130" s="3" t="s">
        <v>2791</v>
      </c>
      <c r="CE4130" s="3" t="s">
        <v>2791</v>
      </c>
    </row>
    <row r="4131" spans="1:83">
      <c r="A4131" t="s">
        <v>2301</v>
      </c>
      <c r="B4131">
        <v>50.2</v>
      </c>
      <c r="C4131">
        <v>1</v>
      </c>
      <c r="D4131">
        <v>11.6</v>
      </c>
      <c r="F4131">
        <v>20.6</v>
      </c>
      <c r="G4131" s="3">
        <f>F4131/Conversions!$C$4</f>
        <v>16.012436844150798</v>
      </c>
      <c r="H4131">
        <v>0.2</v>
      </c>
      <c r="I4131" s="3">
        <f>H4131/Conversions!$C$6</f>
        <v>0.15489467162329618</v>
      </c>
      <c r="J4131">
        <v>5.2</v>
      </c>
      <c r="K4131">
        <v>5.7</v>
      </c>
      <c r="L4131">
        <v>2.4900000000000002</v>
      </c>
      <c r="M4131">
        <v>1.59</v>
      </c>
      <c r="U4131">
        <f t="shared" si="109"/>
        <v>98.579999999999984</v>
      </c>
      <c r="BZ4131" t="s">
        <v>2649</v>
      </c>
      <c r="CD4131" s="3" t="s">
        <v>2791</v>
      </c>
      <c r="CE4131" s="3" t="s">
        <v>2791</v>
      </c>
    </row>
    <row r="4132" spans="1:83">
      <c r="A4132" t="s">
        <v>2301</v>
      </c>
      <c r="B4132">
        <v>47.3</v>
      </c>
      <c r="C4132">
        <v>1.02</v>
      </c>
      <c r="D4132">
        <v>9.9</v>
      </c>
      <c r="F4132">
        <v>21.1</v>
      </c>
      <c r="G4132" s="3">
        <f>F4132/Conversions!$C$4</f>
        <v>16.401088223863198</v>
      </c>
      <c r="H4132">
        <v>0.16</v>
      </c>
      <c r="I4132" s="3">
        <f>H4132/Conversions!$C$6</f>
        <v>0.12391573729863693</v>
      </c>
      <c r="J4132">
        <v>5.6</v>
      </c>
      <c r="K4132">
        <v>4.5</v>
      </c>
      <c r="L4132">
        <v>2.19</v>
      </c>
      <c r="M4132">
        <v>0.75</v>
      </c>
      <c r="U4132">
        <f t="shared" si="109"/>
        <v>92.52000000000001</v>
      </c>
      <c r="V4132">
        <v>14.8</v>
      </c>
      <c r="X4132">
        <v>59.9</v>
      </c>
      <c r="Y4132">
        <v>272.5</v>
      </c>
      <c r="BZ4132" t="s">
        <v>2649</v>
      </c>
      <c r="CD4132" s="3" t="s">
        <v>2791</v>
      </c>
      <c r="CE4132" s="3" t="s">
        <v>2791</v>
      </c>
    </row>
    <row r="4133" spans="1:83">
      <c r="A4133" t="s">
        <v>2302</v>
      </c>
      <c r="B4133">
        <v>46.3</v>
      </c>
      <c r="C4133">
        <v>0.9</v>
      </c>
      <c r="D4133">
        <v>11.4</v>
      </c>
      <c r="F4133">
        <v>20</v>
      </c>
      <c r="G4133" s="3">
        <f>F4133/Conversions!$C$4</f>
        <v>15.54605518849592</v>
      </c>
      <c r="H4133">
        <v>0.25</v>
      </c>
      <c r="I4133" s="3">
        <f>H4133/Conversions!$C$6</f>
        <v>0.19361833952912022</v>
      </c>
      <c r="J4133">
        <v>5.5</v>
      </c>
      <c r="K4133">
        <v>6.2</v>
      </c>
      <c r="L4133">
        <v>2.17</v>
      </c>
      <c r="M4133">
        <v>0.81</v>
      </c>
      <c r="U4133">
        <f t="shared" si="109"/>
        <v>93.53</v>
      </c>
      <c r="V4133">
        <v>15.2</v>
      </c>
      <c r="X4133">
        <v>63.5</v>
      </c>
      <c r="Y4133">
        <v>37.5</v>
      </c>
      <c r="BZ4133" t="s">
        <v>2649</v>
      </c>
      <c r="CD4133" s="3" t="s">
        <v>2791</v>
      </c>
      <c r="CE4133" s="3" t="s">
        <v>2791</v>
      </c>
    </row>
    <row r="4134" spans="1:83">
      <c r="A4134" t="s">
        <v>2302</v>
      </c>
      <c r="B4134">
        <v>49.6</v>
      </c>
      <c r="C4134">
        <v>0.93</v>
      </c>
      <c r="D4134">
        <v>10.8</v>
      </c>
      <c r="F4134">
        <v>19.8</v>
      </c>
      <c r="G4134" s="3">
        <f>F4134/Conversions!$C$4</f>
        <v>15.390594636610961</v>
      </c>
      <c r="H4134">
        <v>0.14000000000000001</v>
      </c>
      <c r="I4134" s="3">
        <f>H4134/Conversions!$C$6</f>
        <v>0.10842627013630733</v>
      </c>
      <c r="J4134">
        <v>6.1</v>
      </c>
      <c r="K4134">
        <v>4.3</v>
      </c>
      <c r="L4134">
        <v>1.99</v>
      </c>
      <c r="M4134">
        <v>0.74</v>
      </c>
      <c r="U4134">
        <f t="shared" si="109"/>
        <v>94.4</v>
      </c>
      <c r="V4134">
        <v>1.6</v>
      </c>
      <c r="Y4134">
        <v>219.5</v>
      </c>
      <c r="BZ4134" t="s">
        <v>2649</v>
      </c>
      <c r="CD4134" s="3" t="s">
        <v>2791</v>
      </c>
      <c r="CE4134" s="3" t="s">
        <v>2791</v>
      </c>
    </row>
    <row r="4135" spans="1:83">
      <c r="A4135" t="s">
        <v>2302</v>
      </c>
      <c r="B4135">
        <v>41.5</v>
      </c>
      <c r="C4135">
        <v>0.79</v>
      </c>
      <c r="D4135">
        <v>9.5</v>
      </c>
      <c r="F4135">
        <v>19.899999999999999</v>
      </c>
      <c r="G4135" s="3">
        <f>F4135/Conversions!$C$4</f>
        <v>15.468324912553438</v>
      </c>
      <c r="H4135">
        <v>0.32</v>
      </c>
      <c r="I4135" s="3">
        <f>H4135/Conversions!$C$6</f>
        <v>0.24783147459727387</v>
      </c>
      <c r="J4135">
        <v>4.5</v>
      </c>
      <c r="K4135">
        <v>11.3</v>
      </c>
      <c r="L4135">
        <v>1.9</v>
      </c>
      <c r="M4135">
        <v>0.52</v>
      </c>
      <c r="U4135">
        <f t="shared" si="109"/>
        <v>90.22999999999999</v>
      </c>
      <c r="V4135">
        <v>15.3</v>
      </c>
      <c r="Y4135">
        <v>232.5</v>
      </c>
      <c r="BZ4135" t="s">
        <v>2649</v>
      </c>
      <c r="CD4135" s="3" t="s">
        <v>2791</v>
      </c>
      <c r="CE4135" s="3" t="s">
        <v>2791</v>
      </c>
    </row>
    <row r="4136" spans="1:83">
      <c r="A4136" t="s">
        <v>2302</v>
      </c>
      <c r="B4136">
        <v>44.9</v>
      </c>
      <c r="C4136">
        <v>0.9</v>
      </c>
      <c r="D4136">
        <v>10.9</v>
      </c>
      <c r="F4136">
        <v>19.600000000000001</v>
      </c>
      <c r="G4136" s="3">
        <f>F4136/Conversions!$C$4</f>
        <v>15.235134084726003</v>
      </c>
      <c r="H4136">
        <v>0.32</v>
      </c>
      <c r="I4136" s="3">
        <f>H4136/Conversions!$C$6</f>
        <v>0.24783147459727387</v>
      </c>
      <c r="J4136">
        <v>5.3</v>
      </c>
      <c r="K4136">
        <v>8.9</v>
      </c>
      <c r="L4136">
        <v>1.89</v>
      </c>
      <c r="M4136">
        <v>0.76</v>
      </c>
      <c r="U4136">
        <f t="shared" si="109"/>
        <v>93.47</v>
      </c>
      <c r="V4136">
        <v>17.100000000000001</v>
      </c>
      <c r="X4136">
        <v>58.4</v>
      </c>
      <c r="Y4136">
        <v>334.6</v>
      </c>
      <c r="BZ4136" t="s">
        <v>2649</v>
      </c>
      <c r="CD4136" s="3" t="s">
        <v>2791</v>
      </c>
      <c r="CE4136" s="3" t="s">
        <v>2791</v>
      </c>
    </row>
    <row r="4137" spans="1:83">
      <c r="A4137" t="s">
        <v>2302</v>
      </c>
      <c r="B4137">
        <v>44</v>
      </c>
      <c r="C4137">
        <v>0.99</v>
      </c>
      <c r="D4137">
        <v>10.1</v>
      </c>
      <c r="F4137">
        <v>17.7</v>
      </c>
      <c r="G4137" s="3">
        <f>F4137/Conversions!$C$4</f>
        <v>13.758258841818888</v>
      </c>
      <c r="H4137">
        <v>0.27</v>
      </c>
      <c r="I4137" s="3">
        <f>H4137/Conversions!$C$6</f>
        <v>0.20910780669144985</v>
      </c>
      <c r="J4137">
        <v>5.3</v>
      </c>
      <c r="K4137">
        <v>11.8</v>
      </c>
      <c r="L4137">
        <v>1.76</v>
      </c>
      <c r="M4137">
        <v>0.55000000000000004</v>
      </c>
      <c r="U4137">
        <f t="shared" si="109"/>
        <v>92.47</v>
      </c>
      <c r="V4137">
        <v>13.8</v>
      </c>
      <c r="X4137">
        <v>43.4</v>
      </c>
      <c r="Y4137">
        <v>369</v>
      </c>
      <c r="BZ4137" t="s">
        <v>2649</v>
      </c>
      <c r="CD4137" s="3" t="s">
        <v>2791</v>
      </c>
      <c r="CE4137" s="3" t="s">
        <v>2791</v>
      </c>
    </row>
    <row r="4138" spans="1:83">
      <c r="A4138" t="s">
        <v>2302</v>
      </c>
      <c r="B4138">
        <v>52.4</v>
      </c>
      <c r="C4138">
        <v>0.96</v>
      </c>
      <c r="D4138">
        <v>12.9</v>
      </c>
      <c r="F4138">
        <v>19.899999999999999</v>
      </c>
      <c r="G4138" s="3">
        <f>F4138/Conversions!$C$4</f>
        <v>15.468324912553438</v>
      </c>
      <c r="H4138">
        <v>0.86</v>
      </c>
      <c r="I4138" s="3">
        <f>H4138/Conversions!$C$6</f>
        <v>0.66604708798017354</v>
      </c>
      <c r="J4138">
        <v>6.9</v>
      </c>
      <c r="K4138">
        <v>3.2</v>
      </c>
      <c r="L4138">
        <v>2.5299999999999998</v>
      </c>
      <c r="M4138">
        <v>0.8</v>
      </c>
      <c r="U4138">
        <f t="shared" si="109"/>
        <v>100.44999999999999</v>
      </c>
      <c r="V4138">
        <v>1.6</v>
      </c>
      <c r="X4138">
        <v>58.5</v>
      </c>
      <c r="Y4138">
        <v>289.10000000000002</v>
      </c>
      <c r="BZ4138" t="s">
        <v>2649</v>
      </c>
      <c r="CD4138" s="3" t="s">
        <v>2791</v>
      </c>
      <c r="CE4138" s="3" t="s">
        <v>2791</v>
      </c>
    </row>
    <row r="4139" spans="1:83">
      <c r="A4139" t="s">
        <v>2302</v>
      </c>
      <c r="B4139">
        <v>52.8</v>
      </c>
      <c r="C4139">
        <v>1.33</v>
      </c>
      <c r="D4139">
        <v>11.1</v>
      </c>
      <c r="F4139">
        <v>19.8</v>
      </c>
      <c r="G4139" s="3">
        <f>F4139/Conversions!$C$4</f>
        <v>15.390594636610961</v>
      </c>
      <c r="H4139">
        <v>0.43</v>
      </c>
      <c r="I4139" s="3">
        <f>H4139/Conversions!$C$6</f>
        <v>0.33302354399008677</v>
      </c>
      <c r="J4139">
        <v>6.5</v>
      </c>
      <c r="K4139">
        <v>2.8</v>
      </c>
      <c r="L4139">
        <v>2.46</v>
      </c>
      <c r="M4139">
        <v>1.01</v>
      </c>
      <c r="U4139">
        <f t="shared" si="109"/>
        <v>98.22999999999999</v>
      </c>
      <c r="V4139">
        <v>12.8</v>
      </c>
      <c r="X4139">
        <v>64.7</v>
      </c>
      <c r="Y4139">
        <v>294</v>
      </c>
      <c r="AA4139">
        <v>37.9</v>
      </c>
      <c r="BZ4139" t="s">
        <v>2649</v>
      </c>
      <c r="CD4139" s="3" t="s">
        <v>2791</v>
      </c>
      <c r="CE4139" s="3" t="s">
        <v>2791</v>
      </c>
    </row>
    <row r="4140" spans="1:83">
      <c r="A4140" t="s">
        <v>2302</v>
      </c>
      <c r="B4140">
        <v>52.9</v>
      </c>
      <c r="C4140">
        <v>0.89</v>
      </c>
      <c r="D4140">
        <v>12.3</v>
      </c>
      <c r="F4140">
        <v>19.3</v>
      </c>
      <c r="G4140" s="3">
        <f>F4140/Conversions!$C$4</f>
        <v>15.001943256898564</v>
      </c>
      <c r="H4140">
        <v>2.39</v>
      </c>
      <c r="I4140" s="3">
        <f>H4140/Conversions!$C$6</f>
        <v>1.8509913258983894</v>
      </c>
      <c r="J4140">
        <v>5.7</v>
      </c>
      <c r="K4140">
        <v>3</v>
      </c>
      <c r="L4140">
        <v>2.68</v>
      </c>
      <c r="M4140">
        <v>0.73</v>
      </c>
      <c r="U4140">
        <f t="shared" ref="U4140:U4203" si="110">SUM(J4140:M4140,H4140,B4140:F4140)</f>
        <v>99.89</v>
      </c>
      <c r="V4140">
        <v>11.5</v>
      </c>
      <c r="X4140">
        <v>44.9</v>
      </c>
      <c r="BZ4140" t="s">
        <v>2649</v>
      </c>
      <c r="CD4140" s="3" t="s">
        <v>2791</v>
      </c>
      <c r="CE4140" s="3" t="s">
        <v>2791</v>
      </c>
    </row>
    <row r="4141" spans="1:83">
      <c r="A4141" t="s">
        <v>2303</v>
      </c>
      <c r="B4141">
        <v>42.6</v>
      </c>
      <c r="C4141">
        <v>0.88</v>
      </c>
      <c r="D4141">
        <v>8.9</v>
      </c>
      <c r="F4141">
        <v>15.2</v>
      </c>
      <c r="G4141" s="3">
        <f>F4141/Conversions!$C$4</f>
        <v>11.815001943256899</v>
      </c>
      <c r="H4141">
        <v>0.22</v>
      </c>
      <c r="I4141" s="3">
        <f>H4141/Conversions!$C$6</f>
        <v>0.17038413878562578</v>
      </c>
      <c r="J4141">
        <v>5.8</v>
      </c>
      <c r="K4141">
        <v>15.2</v>
      </c>
      <c r="L4141">
        <v>1.52</v>
      </c>
      <c r="M4141">
        <v>0.4</v>
      </c>
      <c r="U4141">
        <f t="shared" si="110"/>
        <v>90.72</v>
      </c>
      <c r="V4141">
        <v>16.5</v>
      </c>
      <c r="Y4141">
        <v>324.89999999999998</v>
      </c>
      <c r="BZ4141" t="s">
        <v>2649</v>
      </c>
      <c r="CD4141" s="3" t="s">
        <v>2791</v>
      </c>
      <c r="CE4141" s="3" t="s">
        <v>2791</v>
      </c>
    </row>
    <row r="4142" spans="1:83">
      <c r="A4142" t="s">
        <v>2303</v>
      </c>
      <c r="B4142">
        <v>52.3</v>
      </c>
      <c r="C4142">
        <v>0.97</v>
      </c>
      <c r="D4142">
        <v>14</v>
      </c>
      <c r="F4142">
        <v>19.8</v>
      </c>
      <c r="G4142" s="3">
        <f>F4142/Conversions!$C$4</f>
        <v>15.390594636610961</v>
      </c>
      <c r="H4142">
        <v>0.16</v>
      </c>
      <c r="I4142" s="3">
        <f>H4142/Conversions!$C$6</f>
        <v>0.12391573729863693</v>
      </c>
      <c r="J4142">
        <v>6.8</v>
      </c>
      <c r="K4142">
        <v>2.5</v>
      </c>
      <c r="L4142">
        <v>2.72</v>
      </c>
      <c r="M4142">
        <v>0.83</v>
      </c>
      <c r="U4142">
        <f t="shared" si="110"/>
        <v>100.08</v>
      </c>
      <c r="V4142">
        <v>12.8</v>
      </c>
      <c r="Y4142">
        <v>468.1</v>
      </c>
      <c r="BZ4142" t="s">
        <v>2649</v>
      </c>
      <c r="CD4142" s="3" t="s">
        <v>2791</v>
      </c>
      <c r="CE4142" s="3" t="s">
        <v>2791</v>
      </c>
    </row>
    <row r="4143" spans="1:83">
      <c r="A4143" t="s">
        <v>2303</v>
      </c>
      <c r="B4143">
        <v>48.5</v>
      </c>
      <c r="C4143">
        <v>0.98</v>
      </c>
      <c r="D4143">
        <v>13.6</v>
      </c>
      <c r="F4143">
        <v>19.3</v>
      </c>
      <c r="G4143" s="3">
        <f>F4143/Conversions!$C$4</f>
        <v>15.001943256898564</v>
      </c>
      <c r="H4143">
        <v>0.2</v>
      </c>
      <c r="I4143" s="3">
        <f>H4143/Conversions!$C$6</f>
        <v>0.15489467162329618</v>
      </c>
      <c r="J4143">
        <v>5.0999999999999996</v>
      </c>
      <c r="K4143">
        <v>7.2</v>
      </c>
      <c r="L4143">
        <v>2.4300000000000002</v>
      </c>
      <c r="M4143">
        <v>0.62</v>
      </c>
      <c r="U4143">
        <f t="shared" si="110"/>
        <v>97.929999999999993</v>
      </c>
      <c r="V4143">
        <v>9</v>
      </c>
      <c r="Y4143">
        <v>397.8</v>
      </c>
      <c r="BZ4143" t="s">
        <v>2649</v>
      </c>
      <c r="CD4143" s="3" t="s">
        <v>2791</v>
      </c>
      <c r="CE4143" s="3" t="s">
        <v>2791</v>
      </c>
    </row>
    <row r="4144" spans="1:83">
      <c r="A4144" t="s">
        <v>2303</v>
      </c>
      <c r="B4144">
        <v>53.9</v>
      </c>
      <c r="C4144">
        <v>1.1599999999999999</v>
      </c>
      <c r="D4144">
        <v>14.6</v>
      </c>
      <c r="F4144">
        <v>19.899999999999999</v>
      </c>
      <c r="G4144" s="3">
        <f>F4144/Conversions!$C$4</f>
        <v>15.468324912553438</v>
      </c>
      <c r="H4144">
        <v>0.16</v>
      </c>
      <c r="I4144" s="3">
        <f>H4144/Conversions!$C$6</f>
        <v>0.12391573729863693</v>
      </c>
      <c r="J4144">
        <v>5.8</v>
      </c>
      <c r="K4144">
        <v>2.7</v>
      </c>
      <c r="L4144">
        <v>2.8</v>
      </c>
      <c r="M4144">
        <v>0.93</v>
      </c>
      <c r="U4144">
        <f t="shared" si="110"/>
        <v>101.94999999999999</v>
      </c>
      <c r="V4144">
        <v>11.2</v>
      </c>
      <c r="Y4144">
        <v>48</v>
      </c>
      <c r="BZ4144" t="s">
        <v>2649</v>
      </c>
      <c r="CD4144" s="3" t="s">
        <v>2791</v>
      </c>
      <c r="CE4144" s="3" t="s">
        <v>2791</v>
      </c>
    </row>
    <row r="4145" spans="1:83">
      <c r="A4145" t="s">
        <v>2303</v>
      </c>
      <c r="B4145">
        <v>52.7</v>
      </c>
      <c r="C4145">
        <v>1.04</v>
      </c>
      <c r="D4145">
        <v>12.4</v>
      </c>
      <c r="F4145">
        <v>20.3</v>
      </c>
      <c r="G4145" s="3">
        <f>F4145/Conversions!$C$4</f>
        <v>15.779246016323359</v>
      </c>
      <c r="H4145">
        <v>0.18</v>
      </c>
      <c r="I4145" s="3">
        <f>H4145/Conversions!$C$6</f>
        <v>0.13940520446096655</v>
      </c>
      <c r="J4145">
        <v>6.3</v>
      </c>
      <c r="K4145">
        <v>3</v>
      </c>
      <c r="L4145">
        <v>2.1</v>
      </c>
      <c r="M4145">
        <v>0.56999999999999995</v>
      </c>
      <c r="U4145">
        <f t="shared" si="110"/>
        <v>98.590000000000018</v>
      </c>
      <c r="V4145">
        <v>8.1</v>
      </c>
      <c r="Y4145">
        <v>377.1</v>
      </c>
      <c r="BZ4145" t="s">
        <v>2649</v>
      </c>
      <c r="CD4145" s="3" t="s">
        <v>2791</v>
      </c>
      <c r="CE4145" s="3" t="s">
        <v>2791</v>
      </c>
    </row>
    <row r="4146" spans="1:83">
      <c r="A4146" t="s">
        <v>2304</v>
      </c>
      <c r="B4146">
        <v>54.3</v>
      </c>
      <c r="C4146">
        <v>1</v>
      </c>
      <c r="D4146">
        <v>11.2</v>
      </c>
      <c r="F4146">
        <v>21.7</v>
      </c>
      <c r="G4146" s="3">
        <f>F4146/Conversions!$C$4</f>
        <v>16.867469879518072</v>
      </c>
      <c r="H4146">
        <v>0.14000000000000001</v>
      </c>
      <c r="I4146" s="3">
        <f>H4146/Conversions!$C$6</f>
        <v>0.10842627013630733</v>
      </c>
      <c r="J4146">
        <v>5.6</v>
      </c>
      <c r="K4146">
        <v>0.8</v>
      </c>
      <c r="L4146">
        <v>2.23</v>
      </c>
      <c r="M4146">
        <v>1.67</v>
      </c>
      <c r="U4146">
        <f t="shared" si="110"/>
        <v>98.64</v>
      </c>
      <c r="BZ4146" t="s">
        <v>2649</v>
      </c>
      <c r="CD4146" s="3" t="s">
        <v>2791</v>
      </c>
      <c r="CE4146" s="3" t="s">
        <v>2791</v>
      </c>
    </row>
    <row r="4147" spans="1:83">
      <c r="A4147" t="s">
        <v>2304</v>
      </c>
      <c r="B4147">
        <v>53.6</v>
      </c>
      <c r="C4147">
        <v>0.89</v>
      </c>
      <c r="D4147">
        <v>10.7</v>
      </c>
      <c r="F4147">
        <v>21.9</v>
      </c>
      <c r="G4147" s="3">
        <f>F4147/Conversions!$C$4</f>
        <v>17.022930431403029</v>
      </c>
      <c r="H4147">
        <v>0.15</v>
      </c>
      <c r="I4147" s="3">
        <f>H4147/Conversions!$C$6</f>
        <v>0.11617100371747212</v>
      </c>
      <c r="J4147">
        <v>5.0999999999999996</v>
      </c>
      <c r="K4147">
        <v>0.9</v>
      </c>
      <c r="L4147">
        <v>2.36</v>
      </c>
      <c r="M4147">
        <v>2.23</v>
      </c>
      <c r="U4147">
        <f t="shared" si="110"/>
        <v>97.830000000000013</v>
      </c>
      <c r="BZ4147" t="s">
        <v>2649</v>
      </c>
      <c r="CD4147" s="3" t="s">
        <v>2791</v>
      </c>
      <c r="CE4147" s="3" t="s">
        <v>2791</v>
      </c>
    </row>
    <row r="4148" spans="1:83">
      <c r="A4148" t="s">
        <v>2304</v>
      </c>
      <c r="B4148">
        <v>52.1</v>
      </c>
      <c r="C4148">
        <v>0.79</v>
      </c>
      <c r="D4148">
        <v>10.1</v>
      </c>
      <c r="F4148">
        <v>21</v>
      </c>
      <c r="G4148" s="3">
        <f>F4148/Conversions!$C$4</f>
        <v>16.323357947920716</v>
      </c>
      <c r="H4148">
        <v>0.23</v>
      </c>
      <c r="I4148" s="3">
        <f>H4148/Conversions!$C$6</f>
        <v>0.17812887236679059</v>
      </c>
      <c r="J4148">
        <v>5.0999999999999996</v>
      </c>
      <c r="K4148">
        <v>2.1</v>
      </c>
      <c r="L4148">
        <v>2.25</v>
      </c>
      <c r="M4148">
        <v>1.56</v>
      </c>
      <c r="U4148">
        <f t="shared" si="110"/>
        <v>95.23</v>
      </c>
      <c r="BZ4148" t="s">
        <v>2649</v>
      </c>
      <c r="CD4148" s="3" t="s">
        <v>2791</v>
      </c>
      <c r="CE4148" s="3" t="s">
        <v>2791</v>
      </c>
    </row>
    <row r="4149" spans="1:83">
      <c r="A4149" t="s">
        <v>2305</v>
      </c>
      <c r="B4149">
        <v>54</v>
      </c>
      <c r="C4149">
        <v>0.9</v>
      </c>
      <c r="D4149">
        <v>10.4</v>
      </c>
      <c r="F4149">
        <v>20.100000000000001</v>
      </c>
      <c r="G4149" s="3">
        <f>F4149/Conversions!$C$4</f>
        <v>15.6237854644384</v>
      </c>
      <c r="H4149">
        <v>0.16</v>
      </c>
      <c r="I4149" s="3">
        <f>H4149/Conversions!$C$6</f>
        <v>0.12391573729863693</v>
      </c>
      <c r="J4149">
        <v>6.4</v>
      </c>
      <c r="K4149">
        <v>1.2</v>
      </c>
      <c r="L4149">
        <v>2.1</v>
      </c>
      <c r="M4149">
        <v>1.67</v>
      </c>
      <c r="U4149">
        <f t="shared" si="110"/>
        <v>96.93</v>
      </c>
      <c r="V4149">
        <v>14.8</v>
      </c>
      <c r="X4149">
        <v>81.400000000000006</v>
      </c>
      <c r="Y4149">
        <v>155</v>
      </c>
      <c r="BZ4149" t="s">
        <v>2649</v>
      </c>
      <c r="CD4149" s="3" t="s">
        <v>2791</v>
      </c>
      <c r="CE4149" s="3" t="s">
        <v>2791</v>
      </c>
    </row>
    <row r="4150" spans="1:83">
      <c r="A4150" t="s">
        <v>2306</v>
      </c>
      <c r="B4150">
        <v>53.4</v>
      </c>
      <c r="C4150">
        <v>0.85</v>
      </c>
      <c r="D4150">
        <v>11</v>
      </c>
      <c r="F4150">
        <v>18.8</v>
      </c>
      <c r="G4150" s="3">
        <f>F4150/Conversions!$C$4</f>
        <v>14.613291877186164</v>
      </c>
      <c r="H4150">
        <v>0.14000000000000001</v>
      </c>
      <c r="I4150" s="3">
        <f>H4150/Conversions!$C$6</f>
        <v>0.10842627013630733</v>
      </c>
      <c r="J4150">
        <v>7.3</v>
      </c>
      <c r="K4150">
        <v>1.4</v>
      </c>
      <c r="L4150">
        <v>2.78</v>
      </c>
      <c r="M4150">
        <v>2.08</v>
      </c>
      <c r="U4150">
        <f t="shared" si="110"/>
        <v>97.749999999999986</v>
      </c>
      <c r="V4150">
        <v>14.9</v>
      </c>
      <c r="X4150">
        <v>88.1</v>
      </c>
      <c r="Y4150">
        <v>158.5</v>
      </c>
      <c r="BZ4150" t="s">
        <v>2649</v>
      </c>
      <c r="CD4150" s="3" t="s">
        <v>2791</v>
      </c>
      <c r="CE4150" s="3" t="s">
        <v>2791</v>
      </c>
    </row>
    <row r="4151" spans="1:83">
      <c r="A4151" t="s">
        <v>2307</v>
      </c>
      <c r="B4151">
        <v>53.1</v>
      </c>
      <c r="C4151">
        <v>0.97</v>
      </c>
      <c r="D4151">
        <v>9.9</v>
      </c>
      <c r="F4151">
        <v>19.5</v>
      </c>
      <c r="G4151" s="3">
        <f>F4151/Conversions!$C$4</f>
        <v>15.157403808783522</v>
      </c>
      <c r="H4151">
        <v>0.13</v>
      </c>
      <c r="I4151" s="3">
        <f>H4151/Conversions!$C$6</f>
        <v>0.10068153655514252</v>
      </c>
      <c r="J4151">
        <v>7</v>
      </c>
      <c r="K4151">
        <v>1.6</v>
      </c>
      <c r="L4151">
        <v>2.36</v>
      </c>
      <c r="M4151">
        <v>1.45</v>
      </c>
      <c r="U4151">
        <f t="shared" si="110"/>
        <v>96.01</v>
      </c>
      <c r="V4151">
        <v>1.6</v>
      </c>
      <c r="X4151">
        <v>7.7</v>
      </c>
      <c r="Y4151">
        <v>354.3</v>
      </c>
      <c r="BZ4151" t="s">
        <v>2649</v>
      </c>
      <c r="CD4151" s="3" t="s">
        <v>2791</v>
      </c>
      <c r="CE4151" s="3" t="s">
        <v>2791</v>
      </c>
    </row>
    <row r="4152" spans="1:83">
      <c r="A4152" t="s">
        <v>2307</v>
      </c>
      <c r="B4152">
        <v>52.6</v>
      </c>
      <c r="C4152">
        <v>1.1200000000000001</v>
      </c>
      <c r="D4152">
        <v>11.1</v>
      </c>
      <c r="F4152">
        <v>19.8</v>
      </c>
      <c r="G4152" s="3">
        <f>F4152/Conversions!$C$4</f>
        <v>15.390594636610961</v>
      </c>
      <c r="H4152">
        <v>0.14000000000000001</v>
      </c>
      <c r="I4152" s="3">
        <f>H4152/Conversions!$C$6</f>
        <v>0.10842627013630733</v>
      </c>
      <c r="J4152">
        <v>6.9</v>
      </c>
      <c r="K4152">
        <v>2.2999999999999998</v>
      </c>
      <c r="L4152">
        <v>2.5</v>
      </c>
      <c r="M4152">
        <v>1.1200000000000001</v>
      </c>
      <c r="U4152">
        <f t="shared" si="110"/>
        <v>97.58</v>
      </c>
      <c r="V4152">
        <v>7.9</v>
      </c>
      <c r="X4152">
        <v>61.2</v>
      </c>
      <c r="Y4152">
        <v>226.2</v>
      </c>
      <c r="BZ4152" t="s">
        <v>2649</v>
      </c>
      <c r="CD4152" s="3" t="s">
        <v>2791</v>
      </c>
      <c r="CE4152" s="3" t="s">
        <v>2791</v>
      </c>
    </row>
    <row r="4153" spans="1:83">
      <c r="A4153" t="s">
        <v>2308</v>
      </c>
      <c r="B4153">
        <v>42</v>
      </c>
      <c r="C4153">
        <v>0.88</v>
      </c>
      <c r="D4153">
        <v>9.1</v>
      </c>
      <c r="F4153">
        <v>19.5</v>
      </c>
      <c r="G4153" s="3">
        <f>F4153/Conversions!$C$4</f>
        <v>15.157403808783522</v>
      </c>
      <c r="H4153">
        <v>0.13</v>
      </c>
      <c r="I4153" s="3">
        <f>H4153/Conversions!$C$6</f>
        <v>0.10068153655514252</v>
      </c>
      <c r="J4153">
        <v>8</v>
      </c>
      <c r="K4153">
        <v>7.1</v>
      </c>
      <c r="L4153">
        <v>1.78</v>
      </c>
      <c r="M4153">
        <v>0.21</v>
      </c>
      <c r="U4153">
        <f t="shared" si="110"/>
        <v>88.7</v>
      </c>
      <c r="BZ4153" t="s">
        <v>2649</v>
      </c>
      <c r="CD4153" s="3" t="s">
        <v>2791</v>
      </c>
      <c r="CE4153" s="3" t="s">
        <v>2791</v>
      </c>
    </row>
    <row r="4154" spans="1:83">
      <c r="A4154" t="s">
        <v>2309</v>
      </c>
      <c r="B4154">
        <v>51.4</v>
      </c>
      <c r="C4154">
        <v>1.1000000000000001</v>
      </c>
      <c r="D4154">
        <v>9.8000000000000007</v>
      </c>
      <c r="F4154">
        <v>18.7</v>
      </c>
      <c r="G4154" s="3">
        <f>F4154/Conversions!$C$4</f>
        <v>14.535561601243684</v>
      </c>
      <c r="H4154">
        <v>0.15</v>
      </c>
      <c r="I4154" s="3">
        <f>H4154/Conversions!$C$6</f>
        <v>0.11617100371747212</v>
      </c>
      <c r="J4154">
        <v>8.6999999999999993</v>
      </c>
      <c r="K4154">
        <v>2</v>
      </c>
      <c r="L4154">
        <v>2.4</v>
      </c>
      <c r="M4154">
        <v>0.82</v>
      </c>
      <c r="U4154">
        <f t="shared" si="110"/>
        <v>95.07</v>
      </c>
      <c r="V4154">
        <v>12.2</v>
      </c>
      <c r="X4154">
        <v>84.8</v>
      </c>
      <c r="Y4154">
        <v>125.7</v>
      </c>
      <c r="BZ4154" t="s">
        <v>2649</v>
      </c>
      <c r="CD4154" s="3" t="s">
        <v>2791</v>
      </c>
      <c r="CE4154" s="3" t="s">
        <v>2791</v>
      </c>
    </row>
    <row r="4155" spans="1:83">
      <c r="A4155" t="s">
        <v>2309</v>
      </c>
      <c r="B4155">
        <v>51.8</v>
      </c>
      <c r="C4155">
        <v>0.94</v>
      </c>
      <c r="D4155">
        <v>12</v>
      </c>
      <c r="F4155">
        <v>18.5</v>
      </c>
      <c r="G4155" s="3">
        <f>F4155/Conversions!$C$4</f>
        <v>14.380101049358725</v>
      </c>
      <c r="H4155">
        <v>0.13</v>
      </c>
      <c r="I4155" s="3">
        <f>H4155/Conversions!$C$6</f>
        <v>0.10068153655514252</v>
      </c>
      <c r="J4155">
        <v>7.4</v>
      </c>
      <c r="K4155">
        <v>2.5</v>
      </c>
      <c r="L4155">
        <v>2.62</v>
      </c>
      <c r="M4155">
        <v>0.7</v>
      </c>
      <c r="U4155">
        <f t="shared" si="110"/>
        <v>96.589999999999989</v>
      </c>
      <c r="V4155">
        <v>8.6999999999999993</v>
      </c>
      <c r="X4155">
        <v>18.3</v>
      </c>
      <c r="Y4155">
        <v>232</v>
      </c>
      <c r="BZ4155" t="s">
        <v>2649</v>
      </c>
      <c r="CD4155" s="3" t="s">
        <v>2791</v>
      </c>
      <c r="CE4155" s="3" t="s">
        <v>2791</v>
      </c>
    </row>
    <row r="4156" spans="1:83">
      <c r="A4156" t="s">
        <v>2310</v>
      </c>
      <c r="B4156">
        <v>52.7</v>
      </c>
      <c r="C4156">
        <v>0.87</v>
      </c>
      <c r="D4156">
        <v>10.199999999999999</v>
      </c>
      <c r="F4156">
        <v>18.899999999999999</v>
      </c>
      <c r="G4156" s="3">
        <f>F4156/Conversions!$C$4</f>
        <v>14.691022153128642</v>
      </c>
      <c r="H4156">
        <v>0.17</v>
      </c>
      <c r="I4156" s="3">
        <f>H4156/Conversions!$C$6</f>
        <v>0.13166047087980176</v>
      </c>
      <c r="J4156">
        <v>9.1999999999999993</v>
      </c>
      <c r="K4156">
        <v>1.3</v>
      </c>
      <c r="L4156">
        <v>2.34</v>
      </c>
      <c r="M4156">
        <v>0.89</v>
      </c>
      <c r="U4156">
        <f t="shared" si="110"/>
        <v>96.570000000000022</v>
      </c>
      <c r="V4156">
        <v>1.2</v>
      </c>
      <c r="X4156">
        <v>29.7</v>
      </c>
      <c r="BZ4156" t="s">
        <v>2649</v>
      </c>
      <c r="CD4156" s="3" t="s">
        <v>2791</v>
      </c>
      <c r="CE4156" s="3" t="s">
        <v>2791</v>
      </c>
    </row>
    <row r="4157" spans="1:83">
      <c r="A4157" t="s">
        <v>2311</v>
      </c>
      <c r="B4157">
        <v>54.6</v>
      </c>
      <c r="C4157">
        <v>1.1499999999999999</v>
      </c>
      <c r="D4157">
        <v>13.9</v>
      </c>
      <c r="F4157">
        <v>21.1</v>
      </c>
      <c r="G4157" s="3">
        <f>F4157/Conversions!$C$4</f>
        <v>16.401088223863198</v>
      </c>
      <c r="H4157">
        <v>0.14000000000000001</v>
      </c>
      <c r="I4157" s="3">
        <f>H4157/Conversions!$C$6</f>
        <v>0.10842627013630733</v>
      </c>
      <c r="J4157">
        <v>6.9</v>
      </c>
      <c r="K4157">
        <v>1.5</v>
      </c>
      <c r="L4157">
        <v>3.82</v>
      </c>
      <c r="M4157">
        <v>2.4500000000000002</v>
      </c>
      <c r="U4157">
        <f t="shared" si="110"/>
        <v>105.56</v>
      </c>
      <c r="BZ4157" t="s">
        <v>2649</v>
      </c>
      <c r="CD4157" s="3" t="s">
        <v>2791</v>
      </c>
      <c r="CE4157" s="3" t="s">
        <v>2791</v>
      </c>
    </row>
    <row r="4158" spans="1:83">
      <c r="A4158" t="s">
        <v>2311</v>
      </c>
      <c r="B4158">
        <v>54.9</v>
      </c>
      <c r="C4158">
        <v>0.87</v>
      </c>
      <c r="D4158">
        <v>13.1</v>
      </c>
      <c r="F4158">
        <v>21</v>
      </c>
      <c r="G4158" s="3">
        <f>F4158/Conversions!$C$4</f>
        <v>16.323357947920716</v>
      </c>
      <c r="H4158">
        <v>0.17</v>
      </c>
      <c r="I4158" s="3">
        <f>H4158/Conversions!$C$6</f>
        <v>0.13166047087980176</v>
      </c>
      <c r="J4158">
        <v>7.7</v>
      </c>
      <c r="K4158">
        <v>1.1000000000000001</v>
      </c>
      <c r="L4158">
        <v>3.47</v>
      </c>
      <c r="M4158">
        <v>2.29</v>
      </c>
      <c r="U4158">
        <f t="shared" si="110"/>
        <v>104.6</v>
      </c>
      <c r="BZ4158" t="s">
        <v>2649</v>
      </c>
      <c r="CD4158" s="3" t="s">
        <v>2791</v>
      </c>
      <c r="CE4158" s="3" t="s">
        <v>2791</v>
      </c>
    </row>
    <row r="4159" spans="1:83">
      <c r="A4159" t="s">
        <v>2311</v>
      </c>
      <c r="B4159">
        <v>53.8</v>
      </c>
      <c r="C4159">
        <v>0.72</v>
      </c>
      <c r="D4159">
        <v>15.9</v>
      </c>
      <c r="F4159">
        <v>19.899999999999999</v>
      </c>
      <c r="G4159" s="3">
        <f>F4159/Conversions!$C$4</f>
        <v>15.468324912553438</v>
      </c>
      <c r="H4159">
        <v>0.21</v>
      </c>
      <c r="I4159" s="3">
        <f>H4159/Conversions!$C$6</f>
        <v>0.16263940520446096</v>
      </c>
      <c r="J4159">
        <v>7.2</v>
      </c>
      <c r="K4159">
        <v>3.1</v>
      </c>
      <c r="L4159">
        <v>3.64</v>
      </c>
      <c r="M4159">
        <v>1.59</v>
      </c>
      <c r="U4159">
        <f t="shared" si="110"/>
        <v>106.06</v>
      </c>
      <c r="BZ4159" t="s">
        <v>2649</v>
      </c>
      <c r="CD4159" s="3" t="s">
        <v>2791</v>
      </c>
      <c r="CE4159" s="3" t="s">
        <v>2791</v>
      </c>
    </row>
    <row r="4160" spans="1:83">
      <c r="A4160" t="s">
        <v>2312</v>
      </c>
      <c r="B4160">
        <v>52.1</v>
      </c>
      <c r="C4160">
        <v>1.07</v>
      </c>
      <c r="D4160">
        <v>11.9</v>
      </c>
      <c r="F4160">
        <v>21.6</v>
      </c>
      <c r="G4160" s="3">
        <f>F4160/Conversions!$C$4</f>
        <v>16.789739603575594</v>
      </c>
      <c r="H4160">
        <v>0.23</v>
      </c>
      <c r="I4160" s="3">
        <f>H4160/Conversions!$C$6</f>
        <v>0.17812887236679059</v>
      </c>
      <c r="J4160">
        <v>7.2</v>
      </c>
      <c r="K4160">
        <v>1.5</v>
      </c>
      <c r="L4160">
        <v>2.73</v>
      </c>
      <c r="M4160">
        <v>1.51</v>
      </c>
      <c r="U4160">
        <f t="shared" si="110"/>
        <v>99.84</v>
      </c>
      <c r="V4160">
        <v>14.9</v>
      </c>
      <c r="X4160">
        <v>71.8</v>
      </c>
      <c r="Y4160">
        <v>148.4</v>
      </c>
      <c r="BZ4160" t="s">
        <v>2649</v>
      </c>
      <c r="CD4160" s="3" t="s">
        <v>2791</v>
      </c>
      <c r="CE4160" s="3" t="s">
        <v>2791</v>
      </c>
    </row>
    <row r="4161" spans="1:83">
      <c r="A4161" t="s">
        <v>2312</v>
      </c>
      <c r="B4161">
        <v>51</v>
      </c>
      <c r="C4161">
        <v>1.04</v>
      </c>
      <c r="D4161">
        <v>9.6999999999999993</v>
      </c>
      <c r="F4161">
        <v>21.3</v>
      </c>
      <c r="G4161" s="3">
        <f>F4161/Conversions!$C$4</f>
        <v>16.556548775748155</v>
      </c>
      <c r="H4161">
        <v>0.74</v>
      </c>
      <c r="I4161" s="3">
        <f>H4161/Conversions!$C$6</f>
        <v>0.57311028500619587</v>
      </c>
      <c r="J4161">
        <v>7.4</v>
      </c>
      <c r="K4161">
        <v>1.7</v>
      </c>
      <c r="L4161">
        <v>2.66</v>
      </c>
      <c r="M4161">
        <v>1.46</v>
      </c>
      <c r="U4161">
        <f t="shared" si="110"/>
        <v>97</v>
      </c>
      <c r="V4161">
        <v>1.6</v>
      </c>
      <c r="X4161">
        <v>183.8</v>
      </c>
      <c r="BZ4161" t="s">
        <v>2649</v>
      </c>
      <c r="CD4161" s="3" t="s">
        <v>2791</v>
      </c>
      <c r="CE4161" s="3" t="s">
        <v>2791</v>
      </c>
    </row>
    <row r="4162" spans="1:83">
      <c r="A4162" t="s">
        <v>2312</v>
      </c>
      <c r="B4162">
        <v>55</v>
      </c>
      <c r="C4162">
        <v>1.1299999999999999</v>
      </c>
      <c r="D4162">
        <v>12.6</v>
      </c>
      <c r="F4162">
        <v>19.5</v>
      </c>
      <c r="G4162" s="3">
        <f>F4162/Conversions!$C$4</f>
        <v>15.157403808783522</v>
      </c>
      <c r="H4162">
        <v>0.18</v>
      </c>
      <c r="I4162" s="3">
        <f>H4162/Conversions!$C$6</f>
        <v>0.13940520446096655</v>
      </c>
      <c r="J4162">
        <v>8.1999999999999993</v>
      </c>
      <c r="K4162">
        <v>2.1</v>
      </c>
      <c r="L4162">
        <v>2.4900000000000002</v>
      </c>
      <c r="M4162">
        <v>1.32</v>
      </c>
      <c r="U4162">
        <f t="shared" si="110"/>
        <v>102.51999999999998</v>
      </c>
      <c r="V4162">
        <v>9.4</v>
      </c>
      <c r="X4162">
        <v>53.9</v>
      </c>
      <c r="Y4162">
        <v>232.1</v>
      </c>
      <c r="BZ4162" t="s">
        <v>2649</v>
      </c>
      <c r="CD4162" s="3" t="s">
        <v>2791</v>
      </c>
      <c r="CE4162" s="3" t="s">
        <v>2791</v>
      </c>
    </row>
    <row r="4163" spans="1:83">
      <c r="A4163" t="s">
        <v>2312</v>
      </c>
      <c r="B4163">
        <v>51.2</v>
      </c>
      <c r="C4163">
        <v>0.81</v>
      </c>
      <c r="D4163">
        <v>12.8</v>
      </c>
      <c r="F4163">
        <v>18.899999999999999</v>
      </c>
      <c r="G4163" s="3">
        <f>F4163/Conversions!$C$4</f>
        <v>14.691022153128642</v>
      </c>
      <c r="H4163">
        <v>0.21</v>
      </c>
      <c r="I4163" s="3">
        <f>H4163/Conversions!$C$6</f>
        <v>0.16263940520446096</v>
      </c>
      <c r="J4163">
        <v>7.4</v>
      </c>
      <c r="K4163">
        <v>4.8</v>
      </c>
      <c r="L4163">
        <v>2.59</v>
      </c>
      <c r="M4163">
        <v>1.22</v>
      </c>
      <c r="U4163">
        <f t="shared" si="110"/>
        <v>99.93</v>
      </c>
      <c r="V4163">
        <v>9.6</v>
      </c>
      <c r="X4163">
        <v>51.5</v>
      </c>
      <c r="BZ4163" t="s">
        <v>2649</v>
      </c>
      <c r="CD4163" s="3" t="s">
        <v>2791</v>
      </c>
      <c r="CE4163" s="3" t="s">
        <v>2791</v>
      </c>
    </row>
    <row r="4164" spans="1:83">
      <c r="A4164" t="s">
        <v>2313</v>
      </c>
      <c r="B4164">
        <v>54.3</v>
      </c>
      <c r="C4164">
        <v>0.97</v>
      </c>
      <c r="D4164">
        <v>11.2</v>
      </c>
      <c r="F4164">
        <v>19.399999999999999</v>
      </c>
      <c r="G4164" s="3">
        <f>F4164/Conversions!$C$4</f>
        <v>15.07967353284104</v>
      </c>
      <c r="H4164">
        <v>0.25</v>
      </c>
      <c r="I4164" s="3">
        <f>H4164/Conversions!$C$6</f>
        <v>0.19361833952912022</v>
      </c>
      <c r="J4164">
        <v>7.3</v>
      </c>
      <c r="K4164">
        <v>2.2999999999999998</v>
      </c>
      <c r="L4164">
        <v>2.48</v>
      </c>
      <c r="M4164">
        <v>0.99</v>
      </c>
      <c r="U4164">
        <f t="shared" si="110"/>
        <v>99.19</v>
      </c>
      <c r="V4164">
        <v>9.8000000000000007</v>
      </c>
      <c r="X4164">
        <v>99.2</v>
      </c>
      <c r="BZ4164" t="s">
        <v>2649</v>
      </c>
      <c r="CD4164" s="3" t="s">
        <v>2791</v>
      </c>
      <c r="CE4164" s="3" t="s">
        <v>2791</v>
      </c>
    </row>
    <row r="4165" spans="1:83">
      <c r="A4165" t="s">
        <v>2313</v>
      </c>
      <c r="B4165">
        <v>53.5</v>
      </c>
      <c r="C4165">
        <v>0.97</v>
      </c>
      <c r="D4165">
        <v>10.1</v>
      </c>
      <c r="F4165">
        <v>19.3</v>
      </c>
      <c r="G4165" s="3">
        <f>F4165/Conversions!$C$4</f>
        <v>15.001943256898564</v>
      </c>
      <c r="H4165">
        <v>0.15</v>
      </c>
      <c r="I4165" s="3">
        <f>H4165/Conversions!$C$6</f>
        <v>0.11617100371747212</v>
      </c>
      <c r="J4165">
        <v>8</v>
      </c>
      <c r="K4165">
        <v>1.9</v>
      </c>
      <c r="L4165">
        <v>2.2200000000000002</v>
      </c>
      <c r="M4165">
        <v>0.86</v>
      </c>
      <c r="U4165">
        <f t="shared" si="110"/>
        <v>96.999999999999986</v>
      </c>
      <c r="V4165">
        <v>8.1999999999999993</v>
      </c>
      <c r="X4165">
        <v>51</v>
      </c>
      <c r="BZ4165" t="s">
        <v>2649</v>
      </c>
      <c r="CD4165" s="3" t="s">
        <v>2791</v>
      </c>
      <c r="CE4165" s="3" t="s">
        <v>2791</v>
      </c>
    </row>
    <row r="4166" spans="1:83">
      <c r="A4166" t="s">
        <v>2314</v>
      </c>
      <c r="B4166">
        <v>54.4</v>
      </c>
      <c r="C4166">
        <v>1.27</v>
      </c>
      <c r="D4166">
        <v>11.4</v>
      </c>
      <c r="F4166">
        <v>19.899999999999999</v>
      </c>
      <c r="G4166" s="3">
        <f>F4166/Conversions!$C$4</f>
        <v>15.468324912553438</v>
      </c>
      <c r="H4166">
        <v>0.14000000000000001</v>
      </c>
      <c r="I4166" s="3">
        <f>H4166/Conversions!$C$6</f>
        <v>0.10842627013630733</v>
      </c>
      <c r="J4166">
        <v>7.5</v>
      </c>
      <c r="K4166">
        <v>1.6</v>
      </c>
      <c r="L4166">
        <v>3.03</v>
      </c>
      <c r="M4166">
        <v>1.56</v>
      </c>
      <c r="U4166">
        <f t="shared" si="110"/>
        <v>100.80000000000001</v>
      </c>
      <c r="V4166">
        <v>13.6</v>
      </c>
      <c r="X4166">
        <v>18.5</v>
      </c>
      <c r="Y4166">
        <v>227.9</v>
      </c>
      <c r="BZ4166" t="s">
        <v>2649</v>
      </c>
      <c r="CD4166" s="3" t="s">
        <v>2791</v>
      </c>
      <c r="CE4166" s="3" t="s">
        <v>2791</v>
      </c>
    </row>
    <row r="4167" spans="1:83">
      <c r="A4167" t="s">
        <v>2314</v>
      </c>
      <c r="B4167">
        <v>53.5</v>
      </c>
      <c r="C4167">
        <v>1.76</v>
      </c>
      <c r="D4167">
        <v>11.1</v>
      </c>
      <c r="F4167">
        <v>19.899999999999999</v>
      </c>
      <c r="G4167" s="3">
        <f>F4167/Conversions!$C$4</f>
        <v>15.468324912553438</v>
      </c>
      <c r="H4167">
        <v>0.19</v>
      </c>
      <c r="I4167" s="3">
        <f>H4167/Conversions!$C$6</f>
        <v>0.14714993804213136</v>
      </c>
      <c r="J4167">
        <v>7.5</v>
      </c>
      <c r="K4167">
        <v>2.1</v>
      </c>
      <c r="L4167">
        <v>2.86</v>
      </c>
      <c r="M4167">
        <v>1.47</v>
      </c>
      <c r="U4167">
        <f t="shared" si="110"/>
        <v>100.38</v>
      </c>
      <c r="V4167">
        <v>13.2</v>
      </c>
      <c r="X4167">
        <v>124.5</v>
      </c>
      <c r="Y4167">
        <v>218.9</v>
      </c>
      <c r="BZ4167" t="s">
        <v>2649</v>
      </c>
      <c r="CD4167" s="3" t="s">
        <v>2791</v>
      </c>
      <c r="CE4167" s="3" t="s">
        <v>2791</v>
      </c>
    </row>
    <row r="4168" spans="1:83">
      <c r="A4168" t="s">
        <v>2314</v>
      </c>
      <c r="B4168">
        <v>56.8</v>
      </c>
      <c r="C4168">
        <v>0.91</v>
      </c>
      <c r="D4168">
        <v>18.2</v>
      </c>
      <c r="F4168">
        <v>18</v>
      </c>
      <c r="G4168" s="3">
        <f>F4168/Conversions!$C$4</f>
        <v>13.991449669646327</v>
      </c>
      <c r="H4168">
        <v>0.18</v>
      </c>
      <c r="I4168" s="3">
        <f>H4168/Conversions!$C$6</f>
        <v>0.13940520446096655</v>
      </c>
      <c r="J4168">
        <v>6.9</v>
      </c>
      <c r="K4168">
        <v>2</v>
      </c>
      <c r="L4168">
        <v>3.55</v>
      </c>
      <c r="M4168">
        <v>2.29</v>
      </c>
      <c r="U4168">
        <f t="shared" si="110"/>
        <v>108.83</v>
      </c>
      <c r="BZ4168" t="s">
        <v>2649</v>
      </c>
      <c r="CD4168" s="3" t="s">
        <v>2791</v>
      </c>
      <c r="CE4168" s="3" t="s">
        <v>2791</v>
      </c>
    </row>
    <row r="4169" spans="1:83">
      <c r="A4169" t="s">
        <v>2314</v>
      </c>
      <c r="B4169">
        <v>50</v>
      </c>
      <c r="C4169">
        <v>1.03</v>
      </c>
      <c r="D4169">
        <v>14</v>
      </c>
      <c r="F4169">
        <v>17</v>
      </c>
      <c r="G4169" s="3">
        <f>F4169/Conversions!$C$4</f>
        <v>13.214146910221531</v>
      </c>
      <c r="H4169">
        <v>0.17</v>
      </c>
      <c r="I4169" s="3">
        <f>H4169/Conversions!$C$6</f>
        <v>0.13166047087980176</v>
      </c>
      <c r="J4169">
        <v>4.7</v>
      </c>
      <c r="K4169">
        <v>8</v>
      </c>
      <c r="L4169">
        <v>3.05</v>
      </c>
      <c r="M4169">
        <v>3.04</v>
      </c>
      <c r="U4169">
        <f t="shared" si="110"/>
        <v>100.99000000000001</v>
      </c>
      <c r="BZ4169" t="s">
        <v>2649</v>
      </c>
      <c r="CD4169" s="3" t="s">
        <v>2791</v>
      </c>
      <c r="CE4169" s="3" t="s">
        <v>2791</v>
      </c>
    </row>
    <row r="4170" spans="1:83">
      <c r="A4170" t="s">
        <v>2314</v>
      </c>
      <c r="B4170">
        <v>52</v>
      </c>
      <c r="C4170">
        <v>1.06</v>
      </c>
      <c r="D4170">
        <v>17.3</v>
      </c>
      <c r="F4170">
        <v>17.2</v>
      </c>
      <c r="G4170" s="3">
        <f>F4170/Conversions!$C$4</f>
        <v>13.36960746210649</v>
      </c>
      <c r="H4170">
        <v>0.26</v>
      </c>
      <c r="I4170" s="3">
        <f>H4170/Conversions!$C$6</f>
        <v>0.20136307311028503</v>
      </c>
      <c r="J4170">
        <v>5.5</v>
      </c>
      <c r="K4170">
        <v>6.3</v>
      </c>
      <c r="L4170">
        <v>3.31</v>
      </c>
      <c r="M4170">
        <v>2.73</v>
      </c>
      <c r="U4170">
        <f t="shared" si="110"/>
        <v>105.66</v>
      </c>
      <c r="BZ4170" t="s">
        <v>2649</v>
      </c>
      <c r="CD4170" s="3" t="s">
        <v>2791</v>
      </c>
      <c r="CE4170" s="3" t="s">
        <v>2791</v>
      </c>
    </row>
    <row r="4171" spans="1:83">
      <c r="A4171" t="s">
        <v>2314</v>
      </c>
      <c r="B4171">
        <v>54.9</v>
      </c>
      <c r="C4171">
        <v>1.34</v>
      </c>
      <c r="D4171">
        <v>13.4</v>
      </c>
      <c r="F4171">
        <v>17.8</v>
      </c>
      <c r="G4171" s="3">
        <f>F4171/Conversions!$C$4</f>
        <v>13.835989117761368</v>
      </c>
      <c r="H4171">
        <v>0.18</v>
      </c>
      <c r="I4171" s="3">
        <f>H4171/Conversions!$C$6</f>
        <v>0.13940520446096655</v>
      </c>
      <c r="J4171">
        <v>6</v>
      </c>
      <c r="K4171">
        <v>4.5</v>
      </c>
      <c r="L4171">
        <v>3.08</v>
      </c>
      <c r="M4171">
        <v>2.29</v>
      </c>
      <c r="U4171">
        <f t="shared" si="110"/>
        <v>103.49000000000001</v>
      </c>
      <c r="V4171">
        <v>13.5</v>
      </c>
      <c r="X4171">
        <v>158.80000000000001</v>
      </c>
      <c r="Y4171">
        <v>23.6</v>
      </c>
      <c r="BZ4171" t="s">
        <v>2649</v>
      </c>
      <c r="CD4171" s="3" t="s">
        <v>2791</v>
      </c>
      <c r="CE4171" s="3" t="s">
        <v>2791</v>
      </c>
    </row>
    <row r="4172" spans="1:83">
      <c r="A4172" t="s">
        <v>2315</v>
      </c>
      <c r="B4172">
        <v>52.9</v>
      </c>
      <c r="C4172">
        <v>1.78</v>
      </c>
      <c r="D4172">
        <v>10.4</v>
      </c>
      <c r="F4172">
        <v>18.2</v>
      </c>
      <c r="G4172" s="3">
        <f>F4172/Conversions!$C$4</f>
        <v>14.146910221531286</v>
      </c>
      <c r="H4172">
        <v>0.14000000000000001</v>
      </c>
      <c r="I4172" s="3">
        <f>H4172/Conversions!$C$6</f>
        <v>0.10842627013630733</v>
      </c>
      <c r="J4172">
        <v>8.5</v>
      </c>
      <c r="K4172">
        <v>2.2999999999999998</v>
      </c>
      <c r="L4172">
        <v>2.65</v>
      </c>
      <c r="M4172">
        <v>1.05</v>
      </c>
      <c r="U4172">
        <f t="shared" si="110"/>
        <v>97.920000000000016</v>
      </c>
      <c r="V4172">
        <v>14</v>
      </c>
      <c r="X4172">
        <v>99.7</v>
      </c>
      <c r="BZ4172" t="s">
        <v>2649</v>
      </c>
      <c r="CD4172" s="3" t="s">
        <v>2791</v>
      </c>
      <c r="CE4172" s="3" t="s">
        <v>2791</v>
      </c>
    </row>
    <row r="4173" spans="1:83">
      <c r="A4173" t="s">
        <v>2315</v>
      </c>
      <c r="B4173">
        <v>50.3</v>
      </c>
      <c r="C4173">
        <v>0.8</v>
      </c>
      <c r="D4173">
        <v>11.5</v>
      </c>
      <c r="F4173">
        <v>17.899999999999999</v>
      </c>
      <c r="G4173" s="3">
        <f>F4173/Conversions!$C$4</f>
        <v>13.913719393703847</v>
      </c>
      <c r="H4173">
        <v>0.13</v>
      </c>
      <c r="I4173" s="3">
        <f>H4173/Conversions!$C$6</f>
        <v>0.10068153655514252</v>
      </c>
      <c r="J4173">
        <v>6.4</v>
      </c>
      <c r="K4173">
        <v>9.5</v>
      </c>
      <c r="L4173">
        <v>2.31</v>
      </c>
      <c r="M4173">
        <v>1.55</v>
      </c>
      <c r="U4173">
        <f t="shared" si="110"/>
        <v>100.38999999999999</v>
      </c>
      <c r="V4173">
        <v>11.3</v>
      </c>
      <c r="X4173">
        <v>61.9</v>
      </c>
      <c r="Y4173">
        <v>128.80000000000001</v>
      </c>
      <c r="BZ4173" t="s">
        <v>2649</v>
      </c>
      <c r="CD4173" s="3" t="s">
        <v>2791</v>
      </c>
      <c r="CE4173" s="3" t="s">
        <v>2791</v>
      </c>
    </row>
    <row r="4174" spans="1:83">
      <c r="A4174" t="s">
        <v>2315</v>
      </c>
      <c r="B4174">
        <v>46.5</v>
      </c>
      <c r="C4174">
        <v>0.81</v>
      </c>
      <c r="D4174">
        <v>11.1</v>
      </c>
      <c r="F4174">
        <v>15.6</v>
      </c>
      <c r="G4174" s="3">
        <f>F4174/Conversions!$C$4</f>
        <v>12.125923047026816</v>
      </c>
      <c r="H4174">
        <v>0.15</v>
      </c>
      <c r="I4174" s="3">
        <f>H4174/Conversions!$C$6</f>
        <v>0.11617100371747212</v>
      </c>
      <c r="J4174">
        <v>5.2</v>
      </c>
      <c r="K4174">
        <v>14.8</v>
      </c>
      <c r="L4174">
        <v>1.84</v>
      </c>
      <c r="M4174">
        <v>1.24</v>
      </c>
      <c r="U4174">
        <f t="shared" si="110"/>
        <v>97.239999999999981</v>
      </c>
      <c r="V4174">
        <v>21.2</v>
      </c>
      <c r="X4174">
        <v>74.900000000000006</v>
      </c>
      <c r="Y4174">
        <v>151.30000000000001</v>
      </c>
      <c r="BZ4174" t="s">
        <v>2649</v>
      </c>
      <c r="CD4174" s="3" t="s">
        <v>2791</v>
      </c>
      <c r="CE4174" s="3" t="s">
        <v>2791</v>
      </c>
    </row>
    <row r="4175" spans="1:83">
      <c r="A4175" t="s">
        <v>2316</v>
      </c>
      <c r="B4175">
        <v>57.1</v>
      </c>
      <c r="C4175">
        <v>0.96</v>
      </c>
      <c r="D4175">
        <v>16.7</v>
      </c>
      <c r="F4175">
        <v>17.8</v>
      </c>
      <c r="G4175" s="3">
        <f>F4175/Conversions!$C$4</f>
        <v>13.835989117761368</v>
      </c>
      <c r="H4175">
        <v>0.14000000000000001</v>
      </c>
      <c r="I4175" s="3">
        <f>H4175/Conversions!$C$6</f>
        <v>0.10842627013630733</v>
      </c>
      <c r="J4175">
        <v>6.3</v>
      </c>
      <c r="K4175">
        <v>1.9</v>
      </c>
      <c r="L4175">
        <v>3.7</v>
      </c>
      <c r="M4175">
        <v>2.58</v>
      </c>
      <c r="U4175">
        <f t="shared" si="110"/>
        <v>107.17999999999999</v>
      </c>
      <c r="V4175">
        <v>14.1</v>
      </c>
      <c r="X4175">
        <v>18.399999999999999</v>
      </c>
      <c r="Y4175">
        <v>23.3</v>
      </c>
      <c r="BZ4175" t="s">
        <v>2649</v>
      </c>
      <c r="CD4175" s="3" t="s">
        <v>2791</v>
      </c>
      <c r="CE4175" s="3" t="s">
        <v>2791</v>
      </c>
    </row>
    <row r="4176" spans="1:83">
      <c r="A4176" t="s">
        <v>2317</v>
      </c>
      <c r="B4176">
        <v>53.2</v>
      </c>
      <c r="C4176">
        <v>1.28</v>
      </c>
      <c r="D4176">
        <v>12.3</v>
      </c>
      <c r="F4176">
        <v>18.899999999999999</v>
      </c>
      <c r="G4176" s="3">
        <f>F4176/Conversions!$C$4</f>
        <v>14.691022153128642</v>
      </c>
      <c r="H4176">
        <v>0.14000000000000001</v>
      </c>
      <c r="I4176" s="3">
        <f>H4176/Conversions!$C$6</f>
        <v>0.10842627013630733</v>
      </c>
      <c r="J4176">
        <v>7.1</v>
      </c>
      <c r="K4176">
        <v>3.6</v>
      </c>
      <c r="L4176">
        <v>2.58</v>
      </c>
      <c r="M4176">
        <v>0.98</v>
      </c>
      <c r="U4176">
        <f t="shared" si="110"/>
        <v>100.08000000000001</v>
      </c>
      <c r="V4176">
        <v>9.6</v>
      </c>
      <c r="X4176">
        <v>41</v>
      </c>
      <c r="Y4176">
        <v>162.30000000000001</v>
      </c>
      <c r="BZ4176" t="s">
        <v>2649</v>
      </c>
      <c r="CD4176" s="3" t="s">
        <v>2791</v>
      </c>
      <c r="CE4176" s="3" t="s">
        <v>2791</v>
      </c>
    </row>
    <row r="4177" spans="1:83">
      <c r="A4177" t="s">
        <v>2317</v>
      </c>
      <c r="B4177">
        <v>43.4</v>
      </c>
      <c r="C4177">
        <v>1.1299999999999999</v>
      </c>
      <c r="D4177">
        <v>8.4</v>
      </c>
      <c r="F4177">
        <v>21.9</v>
      </c>
      <c r="G4177" s="3">
        <f>F4177/Conversions!$C$4</f>
        <v>17.022930431403029</v>
      </c>
      <c r="H4177">
        <v>0.2</v>
      </c>
      <c r="I4177" s="3">
        <f>H4177/Conversions!$C$6</f>
        <v>0.15489467162329618</v>
      </c>
      <c r="J4177">
        <v>7.7</v>
      </c>
      <c r="K4177">
        <v>1.5</v>
      </c>
      <c r="L4177">
        <v>2.02</v>
      </c>
      <c r="M4177">
        <v>0.47</v>
      </c>
      <c r="U4177">
        <f t="shared" si="110"/>
        <v>86.72</v>
      </c>
      <c r="BZ4177" t="s">
        <v>2649</v>
      </c>
      <c r="CD4177" s="3" t="s">
        <v>2791</v>
      </c>
      <c r="CE4177" s="3" t="s">
        <v>2791</v>
      </c>
    </row>
    <row r="4178" spans="1:83">
      <c r="A4178" t="s">
        <v>2317</v>
      </c>
      <c r="B4178">
        <v>52.5</v>
      </c>
      <c r="C4178">
        <v>1.03</v>
      </c>
      <c r="D4178">
        <v>10.7</v>
      </c>
      <c r="F4178">
        <v>19.600000000000001</v>
      </c>
      <c r="G4178" s="3">
        <f>F4178/Conversions!$C$4</f>
        <v>15.235134084726003</v>
      </c>
      <c r="H4178">
        <v>0.14000000000000001</v>
      </c>
      <c r="I4178" s="3">
        <f>H4178/Conversions!$C$6</f>
        <v>0.10842627013630733</v>
      </c>
      <c r="J4178">
        <v>7.8</v>
      </c>
      <c r="K4178">
        <v>1.7</v>
      </c>
      <c r="L4178">
        <v>2.41</v>
      </c>
      <c r="M4178">
        <v>1.78</v>
      </c>
      <c r="U4178">
        <f t="shared" si="110"/>
        <v>97.66</v>
      </c>
      <c r="V4178">
        <v>13.8</v>
      </c>
      <c r="X4178">
        <v>17.2</v>
      </c>
      <c r="Y4178">
        <v>123.9</v>
      </c>
      <c r="BZ4178" t="s">
        <v>2649</v>
      </c>
      <c r="CD4178" s="3" t="s">
        <v>2791</v>
      </c>
      <c r="CE4178" s="3" t="s">
        <v>2791</v>
      </c>
    </row>
    <row r="4179" spans="1:83">
      <c r="A4179" t="s">
        <v>2318</v>
      </c>
      <c r="B4179">
        <v>46.1</v>
      </c>
      <c r="C4179">
        <v>0.62</v>
      </c>
      <c r="D4179">
        <v>13.5</v>
      </c>
      <c r="F4179">
        <v>11.9</v>
      </c>
      <c r="G4179" s="3">
        <f>F4179/Conversions!$C$4</f>
        <v>9.2499028371550729</v>
      </c>
      <c r="H4179">
        <v>0.13</v>
      </c>
      <c r="I4179" s="3">
        <f>H4179/Conversions!$C$6</f>
        <v>0.10068153655514252</v>
      </c>
      <c r="J4179">
        <v>3.5</v>
      </c>
      <c r="K4179">
        <v>18.5</v>
      </c>
      <c r="L4179">
        <v>1.98</v>
      </c>
      <c r="M4179">
        <v>1.02</v>
      </c>
      <c r="U4179">
        <f t="shared" si="110"/>
        <v>97.250000000000014</v>
      </c>
      <c r="X4179">
        <v>89</v>
      </c>
      <c r="BZ4179" t="s">
        <v>2649</v>
      </c>
      <c r="CD4179" s="3" t="s">
        <v>2791</v>
      </c>
      <c r="CE4179" s="3" t="s">
        <v>2791</v>
      </c>
    </row>
    <row r="4180" spans="1:83">
      <c r="A4180" t="s">
        <v>2318</v>
      </c>
      <c r="B4180">
        <v>57.5</v>
      </c>
      <c r="C4180">
        <v>0.98</v>
      </c>
      <c r="D4180">
        <v>13.8</v>
      </c>
      <c r="F4180">
        <v>19.7</v>
      </c>
      <c r="G4180" s="3">
        <f>F4180/Conversions!$C$4</f>
        <v>15.312864360668479</v>
      </c>
      <c r="H4180">
        <v>0.14000000000000001</v>
      </c>
      <c r="I4180" s="3">
        <f>H4180/Conversions!$C$6</f>
        <v>0.10842627013630733</v>
      </c>
      <c r="J4180">
        <v>5.8</v>
      </c>
      <c r="K4180">
        <v>1.3</v>
      </c>
      <c r="L4180">
        <v>3.41</v>
      </c>
      <c r="M4180">
        <v>2.5499999999999998</v>
      </c>
      <c r="U4180">
        <f t="shared" si="110"/>
        <v>105.18</v>
      </c>
      <c r="V4180">
        <v>2.5</v>
      </c>
      <c r="X4180">
        <v>12.2</v>
      </c>
      <c r="Y4180">
        <v>386.6</v>
      </c>
      <c r="BZ4180" t="s">
        <v>2649</v>
      </c>
      <c r="CD4180" s="3" t="s">
        <v>2791</v>
      </c>
      <c r="CE4180" s="3" t="s">
        <v>2791</v>
      </c>
    </row>
    <row r="4181" spans="1:83">
      <c r="A4181" t="s">
        <v>2318</v>
      </c>
      <c r="B4181">
        <v>56.6</v>
      </c>
      <c r="C4181">
        <v>1.1299999999999999</v>
      </c>
      <c r="D4181">
        <v>12.4</v>
      </c>
      <c r="F4181">
        <v>19.3</v>
      </c>
      <c r="G4181" s="3">
        <f>F4181/Conversions!$C$4</f>
        <v>15.001943256898564</v>
      </c>
      <c r="H4181">
        <v>0.14000000000000001</v>
      </c>
      <c r="I4181" s="3">
        <f>H4181/Conversions!$C$6</f>
        <v>0.10842627013630733</v>
      </c>
      <c r="J4181">
        <v>6.8</v>
      </c>
      <c r="K4181">
        <v>2</v>
      </c>
      <c r="L4181">
        <v>2.68</v>
      </c>
      <c r="M4181">
        <v>1.85</v>
      </c>
      <c r="U4181">
        <f t="shared" si="110"/>
        <v>102.9</v>
      </c>
      <c r="V4181">
        <v>21.4</v>
      </c>
      <c r="X4181">
        <v>91.7</v>
      </c>
      <c r="Y4181">
        <v>137</v>
      </c>
      <c r="BZ4181" t="s">
        <v>2649</v>
      </c>
      <c r="CD4181" s="3" t="s">
        <v>2791</v>
      </c>
      <c r="CE4181" s="3" t="s">
        <v>2791</v>
      </c>
    </row>
    <row r="4182" spans="1:83">
      <c r="A4182" t="s">
        <v>2319</v>
      </c>
      <c r="B4182">
        <v>51.6</v>
      </c>
      <c r="C4182">
        <v>1.8</v>
      </c>
      <c r="D4182">
        <v>9.1</v>
      </c>
      <c r="F4182">
        <v>20.8</v>
      </c>
      <c r="G4182" s="3">
        <f>F4182/Conversions!$C$4</f>
        <v>16.167897396035755</v>
      </c>
      <c r="H4182">
        <v>0.16</v>
      </c>
      <c r="I4182" s="3">
        <f>H4182/Conversions!$C$6</f>
        <v>0.12391573729863693</v>
      </c>
      <c r="J4182">
        <v>6.1</v>
      </c>
      <c r="K4182">
        <v>3.1</v>
      </c>
      <c r="L4182">
        <v>2.08</v>
      </c>
      <c r="M4182">
        <v>1.41</v>
      </c>
      <c r="U4182">
        <f t="shared" si="110"/>
        <v>96.149999999999991</v>
      </c>
      <c r="V4182">
        <v>11.4</v>
      </c>
      <c r="X4182">
        <v>143.80000000000001</v>
      </c>
      <c r="BZ4182" t="s">
        <v>2649</v>
      </c>
      <c r="CD4182" s="3" t="s">
        <v>2791</v>
      </c>
      <c r="CE4182" s="3" t="s">
        <v>2791</v>
      </c>
    </row>
    <row r="4183" spans="1:83">
      <c r="A4183" t="s">
        <v>2320</v>
      </c>
      <c r="B4183">
        <v>39.299999999999997</v>
      </c>
      <c r="C4183">
        <v>0.67</v>
      </c>
      <c r="D4183">
        <v>6.7</v>
      </c>
      <c r="F4183">
        <v>13.8</v>
      </c>
      <c r="G4183" s="3">
        <f>F4183/Conversions!$C$4</f>
        <v>10.726778080062186</v>
      </c>
      <c r="H4183">
        <v>0.13</v>
      </c>
      <c r="I4183" s="3">
        <f>H4183/Conversions!$C$6</f>
        <v>0.10068153655514252</v>
      </c>
      <c r="J4183">
        <v>3.8</v>
      </c>
      <c r="K4183">
        <v>16.5</v>
      </c>
      <c r="L4183">
        <v>1.03</v>
      </c>
      <c r="M4183">
        <v>0.81</v>
      </c>
      <c r="U4183">
        <f t="shared" si="110"/>
        <v>82.74</v>
      </c>
      <c r="V4183">
        <v>19.3</v>
      </c>
      <c r="X4183">
        <v>62.8</v>
      </c>
      <c r="BZ4183" t="s">
        <v>2649</v>
      </c>
      <c r="CD4183" s="3" t="s">
        <v>2791</v>
      </c>
      <c r="CE4183" s="3" t="s">
        <v>2791</v>
      </c>
    </row>
    <row r="4184" spans="1:83">
      <c r="A4184" t="s">
        <v>2320</v>
      </c>
      <c r="B4184">
        <v>35.200000000000003</v>
      </c>
      <c r="C4184">
        <v>0.68</v>
      </c>
      <c r="D4184">
        <v>6.2</v>
      </c>
      <c r="F4184">
        <v>12.9</v>
      </c>
      <c r="G4184" s="3">
        <f>F4184/Conversions!$C$4</f>
        <v>10.027205596579869</v>
      </c>
      <c r="H4184">
        <v>0.15</v>
      </c>
      <c r="I4184" s="3">
        <f>H4184/Conversions!$C$6</f>
        <v>0.11617100371747212</v>
      </c>
      <c r="J4184">
        <v>3.6</v>
      </c>
      <c r="K4184">
        <v>20.2</v>
      </c>
      <c r="L4184">
        <v>0.82</v>
      </c>
      <c r="M4184">
        <v>0.55000000000000004</v>
      </c>
      <c r="U4184">
        <f t="shared" si="110"/>
        <v>80.300000000000011</v>
      </c>
      <c r="V4184">
        <v>19.2</v>
      </c>
      <c r="X4184">
        <v>64.7</v>
      </c>
      <c r="Y4184">
        <v>126.4</v>
      </c>
      <c r="BZ4184" t="s">
        <v>2649</v>
      </c>
      <c r="CD4184" s="3" t="s">
        <v>2791</v>
      </c>
      <c r="CE4184" s="3" t="s">
        <v>2791</v>
      </c>
    </row>
    <row r="4185" spans="1:83">
      <c r="A4185" t="s">
        <v>2321</v>
      </c>
      <c r="B4185">
        <v>26.8</v>
      </c>
      <c r="C4185">
        <v>0.59</v>
      </c>
      <c r="D4185">
        <v>4.8</v>
      </c>
      <c r="F4185">
        <v>11</v>
      </c>
      <c r="G4185" s="3">
        <f>F4185/Conversions!$C$4</f>
        <v>8.5503303536727557</v>
      </c>
      <c r="H4185">
        <v>0.13</v>
      </c>
      <c r="I4185" s="3">
        <f>H4185/Conversions!$C$6</f>
        <v>0.10068153655514252</v>
      </c>
      <c r="J4185">
        <v>3.3</v>
      </c>
      <c r="K4185">
        <v>24</v>
      </c>
      <c r="L4185">
        <v>0.89</v>
      </c>
      <c r="M4185">
        <v>0.3</v>
      </c>
      <c r="U4185">
        <f t="shared" si="110"/>
        <v>71.81</v>
      </c>
      <c r="V4185">
        <v>1.6</v>
      </c>
      <c r="X4185">
        <v>68</v>
      </c>
      <c r="BZ4185" t="s">
        <v>2649</v>
      </c>
      <c r="CD4185" s="3" t="s">
        <v>2791</v>
      </c>
      <c r="CE4185" s="3" t="s">
        <v>2791</v>
      </c>
    </row>
    <row r="4186" spans="1:83">
      <c r="A4186" t="s">
        <v>2322</v>
      </c>
      <c r="B4186">
        <v>51.8</v>
      </c>
      <c r="C4186">
        <v>0.83</v>
      </c>
      <c r="D4186">
        <v>10.8</v>
      </c>
      <c r="F4186">
        <v>18.8</v>
      </c>
      <c r="G4186" s="3">
        <f>F4186/Conversions!$C$4</f>
        <v>14.613291877186164</v>
      </c>
      <c r="H4186">
        <v>0.19</v>
      </c>
      <c r="I4186" s="3">
        <f>H4186/Conversions!$C$6</f>
        <v>0.14714993804213136</v>
      </c>
      <c r="J4186">
        <v>7.4</v>
      </c>
      <c r="K4186">
        <v>1.9</v>
      </c>
      <c r="L4186">
        <v>2.7</v>
      </c>
      <c r="M4186">
        <v>1.42</v>
      </c>
      <c r="U4186">
        <f t="shared" si="110"/>
        <v>95.839999999999989</v>
      </c>
      <c r="V4186">
        <v>1</v>
      </c>
      <c r="X4186">
        <v>121.2</v>
      </c>
      <c r="BZ4186" t="s">
        <v>2649</v>
      </c>
      <c r="CD4186" s="3" t="s">
        <v>2791</v>
      </c>
      <c r="CE4186" s="3" t="s">
        <v>2791</v>
      </c>
    </row>
    <row r="4187" spans="1:83">
      <c r="A4187" t="s">
        <v>2322</v>
      </c>
      <c r="B4187">
        <v>39.6</v>
      </c>
      <c r="C4187">
        <v>0.8</v>
      </c>
      <c r="D4187">
        <v>7.9</v>
      </c>
      <c r="F4187">
        <v>14.1</v>
      </c>
      <c r="G4187" s="3">
        <f>F4187/Conversions!$C$4</f>
        <v>10.959968907889623</v>
      </c>
      <c r="H4187">
        <v>0.15</v>
      </c>
      <c r="I4187" s="3">
        <f>H4187/Conversions!$C$6</f>
        <v>0.11617100371747212</v>
      </c>
      <c r="J4187">
        <v>4.2</v>
      </c>
      <c r="K4187">
        <v>17.100000000000001</v>
      </c>
      <c r="L4187">
        <v>1.27</v>
      </c>
      <c r="M4187">
        <v>0.62</v>
      </c>
      <c r="U4187">
        <f t="shared" si="110"/>
        <v>85.74</v>
      </c>
      <c r="V4187">
        <v>13.9</v>
      </c>
      <c r="X4187">
        <v>49.5</v>
      </c>
      <c r="BZ4187" t="s">
        <v>2649</v>
      </c>
      <c r="CD4187" s="3" t="s">
        <v>2791</v>
      </c>
      <c r="CE4187" s="3" t="s">
        <v>2791</v>
      </c>
    </row>
    <row r="4188" spans="1:83">
      <c r="A4188" t="s">
        <v>2322</v>
      </c>
      <c r="B4188">
        <v>29.1</v>
      </c>
      <c r="C4188">
        <v>0.59</v>
      </c>
      <c r="D4188">
        <v>5.5</v>
      </c>
      <c r="F4188">
        <v>11.4</v>
      </c>
      <c r="G4188" s="3">
        <f>F4188/Conversions!$C$4</f>
        <v>8.8612514574426751</v>
      </c>
      <c r="H4188">
        <v>0.23</v>
      </c>
      <c r="I4188" s="3">
        <f>H4188/Conversions!$C$6</f>
        <v>0.17812887236679059</v>
      </c>
      <c r="J4188">
        <v>3.2</v>
      </c>
      <c r="K4188">
        <v>24.2</v>
      </c>
      <c r="L4188">
        <v>0.79</v>
      </c>
      <c r="M4188">
        <v>0.47</v>
      </c>
      <c r="U4188">
        <f t="shared" si="110"/>
        <v>75.48</v>
      </c>
      <c r="X4188">
        <v>99.9</v>
      </c>
      <c r="BZ4188" t="s">
        <v>2649</v>
      </c>
      <c r="CD4188" s="3" t="s">
        <v>2791</v>
      </c>
      <c r="CE4188" s="3" t="s">
        <v>2791</v>
      </c>
    </row>
    <row r="4189" spans="1:83">
      <c r="A4189" t="s">
        <v>2323</v>
      </c>
      <c r="B4189">
        <v>25.7</v>
      </c>
      <c r="C4189">
        <v>0.53</v>
      </c>
      <c r="D4189">
        <v>4.4000000000000004</v>
      </c>
      <c r="F4189">
        <v>6</v>
      </c>
      <c r="G4189" s="3">
        <f>F4189/Conversions!$C$4</f>
        <v>4.6638165565487757</v>
      </c>
      <c r="H4189">
        <v>0.15</v>
      </c>
      <c r="I4189" s="3">
        <f>H4189/Conversions!$C$6</f>
        <v>0.11617100371747212</v>
      </c>
      <c r="J4189">
        <v>2.7</v>
      </c>
      <c r="K4189">
        <v>30.5</v>
      </c>
      <c r="L4189">
        <v>0.49</v>
      </c>
      <c r="M4189">
        <v>0.18</v>
      </c>
      <c r="U4189">
        <f t="shared" si="110"/>
        <v>70.650000000000006</v>
      </c>
      <c r="V4189">
        <v>11.3</v>
      </c>
      <c r="BZ4189" t="s">
        <v>2649</v>
      </c>
      <c r="CD4189" s="3" t="s">
        <v>2791</v>
      </c>
      <c r="CE4189" s="3" t="s">
        <v>2791</v>
      </c>
    </row>
    <row r="4190" spans="1:83">
      <c r="A4190" t="s">
        <v>2324</v>
      </c>
      <c r="B4190">
        <v>44.9</v>
      </c>
      <c r="C4190">
        <v>0.71</v>
      </c>
      <c r="D4190">
        <v>9.5</v>
      </c>
      <c r="F4190">
        <v>16.8</v>
      </c>
      <c r="G4190" s="3">
        <f>F4190/Conversions!$C$4</f>
        <v>13.058686358336573</v>
      </c>
      <c r="H4190">
        <v>0.17</v>
      </c>
      <c r="I4190" s="3">
        <f>H4190/Conversions!$C$6</f>
        <v>0.13166047087980176</v>
      </c>
      <c r="J4190">
        <v>4.8</v>
      </c>
      <c r="K4190">
        <v>9.9</v>
      </c>
      <c r="L4190">
        <v>1.61</v>
      </c>
      <c r="M4190">
        <v>1.27</v>
      </c>
      <c r="U4190">
        <f t="shared" si="110"/>
        <v>89.66</v>
      </c>
      <c r="BZ4190" t="s">
        <v>2649</v>
      </c>
      <c r="CD4190" s="3" t="s">
        <v>2791</v>
      </c>
      <c r="CE4190" s="3" t="s">
        <v>2791</v>
      </c>
    </row>
    <row r="4191" spans="1:83">
      <c r="A4191" t="s">
        <v>2325</v>
      </c>
      <c r="B4191">
        <v>50.2</v>
      </c>
      <c r="C4191">
        <v>1</v>
      </c>
      <c r="D4191">
        <v>11.3</v>
      </c>
      <c r="F4191">
        <v>20.2</v>
      </c>
      <c r="G4191" s="3">
        <f>F4191/Conversions!$C$4</f>
        <v>15.701515740380879</v>
      </c>
      <c r="H4191">
        <v>0.21</v>
      </c>
      <c r="I4191" s="3">
        <f>H4191/Conversions!$C$6</f>
        <v>0.16263940520446096</v>
      </c>
      <c r="J4191">
        <v>6.4</v>
      </c>
      <c r="K4191">
        <v>4.5</v>
      </c>
      <c r="L4191">
        <v>2.14</v>
      </c>
      <c r="M4191">
        <v>1.2</v>
      </c>
      <c r="U4191">
        <f t="shared" si="110"/>
        <v>97.15</v>
      </c>
      <c r="V4191">
        <v>9.1</v>
      </c>
      <c r="X4191">
        <v>124.1</v>
      </c>
      <c r="BZ4191" t="s">
        <v>2649</v>
      </c>
      <c r="CD4191" s="3" t="s">
        <v>2791</v>
      </c>
      <c r="CE4191" s="3" t="s">
        <v>2791</v>
      </c>
    </row>
    <row r="4192" spans="1:83">
      <c r="A4192" t="s">
        <v>2326</v>
      </c>
      <c r="B4192">
        <v>27.7</v>
      </c>
      <c r="C4192">
        <v>0.48</v>
      </c>
      <c r="D4192">
        <v>7.1</v>
      </c>
      <c r="F4192">
        <v>12.4</v>
      </c>
      <c r="G4192" s="3">
        <f>F4192/Conversions!$C$4</f>
        <v>9.6385542168674707</v>
      </c>
      <c r="H4192">
        <v>0.22</v>
      </c>
      <c r="I4192" s="3">
        <f>H4192/Conversions!$C$6</f>
        <v>0.17038413878562578</v>
      </c>
      <c r="J4192">
        <v>2.2999999999999998</v>
      </c>
      <c r="K4192">
        <v>23.7</v>
      </c>
      <c r="L4192">
        <v>0.81</v>
      </c>
      <c r="M4192">
        <v>0.08</v>
      </c>
      <c r="U4192">
        <f t="shared" si="110"/>
        <v>74.789999999999992</v>
      </c>
      <c r="BZ4192" t="s">
        <v>2649</v>
      </c>
      <c r="CD4192" s="3" t="s">
        <v>2791</v>
      </c>
      <c r="CE4192" s="3" t="s">
        <v>2791</v>
      </c>
    </row>
    <row r="4193" spans="1:83">
      <c r="A4193" t="s">
        <v>2327</v>
      </c>
      <c r="B4193">
        <v>47.2</v>
      </c>
      <c r="C4193">
        <v>0.85</v>
      </c>
      <c r="D4193">
        <v>10</v>
      </c>
      <c r="F4193">
        <v>15.9</v>
      </c>
      <c r="G4193" s="3">
        <f>F4193/Conversions!$C$4</f>
        <v>12.359113874854255</v>
      </c>
      <c r="H4193">
        <v>0.13</v>
      </c>
      <c r="I4193" s="3">
        <f>H4193/Conversions!$C$6</f>
        <v>0.10068153655514252</v>
      </c>
      <c r="J4193">
        <v>4.7</v>
      </c>
      <c r="K4193">
        <v>11.4</v>
      </c>
      <c r="L4193">
        <v>1.94</v>
      </c>
      <c r="M4193">
        <v>1.44</v>
      </c>
      <c r="U4193">
        <f t="shared" si="110"/>
        <v>93.56</v>
      </c>
      <c r="V4193">
        <v>19</v>
      </c>
      <c r="X4193">
        <v>98.8</v>
      </c>
      <c r="BZ4193" t="s">
        <v>2649</v>
      </c>
      <c r="CD4193" s="3" t="s">
        <v>2791</v>
      </c>
      <c r="CE4193" s="3" t="s">
        <v>2791</v>
      </c>
    </row>
    <row r="4194" spans="1:83">
      <c r="A4194" t="s">
        <v>2328</v>
      </c>
      <c r="B4194">
        <v>53.9</v>
      </c>
      <c r="C4194">
        <v>0.99</v>
      </c>
      <c r="D4194">
        <v>10.8</v>
      </c>
      <c r="F4194">
        <v>18.2</v>
      </c>
      <c r="G4194" s="3">
        <f>F4194/Conversions!$C$4</f>
        <v>14.146910221531286</v>
      </c>
      <c r="H4194">
        <v>0.14000000000000001</v>
      </c>
      <c r="I4194" s="3">
        <f>H4194/Conversions!$C$6</f>
        <v>0.10842627013630733</v>
      </c>
      <c r="J4194">
        <v>7.7</v>
      </c>
      <c r="K4194">
        <v>1.5</v>
      </c>
      <c r="L4194">
        <v>2.31</v>
      </c>
      <c r="M4194">
        <v>1.42</v>
      </c>
      <c r="U4194">
        <f t="shared" si="110"/>
        <v>96.96</v>
      </c>
      <c r="V4194">
        <v>1.3</v>
      </c>
      <c r="X4194">
        <v>69.599999999999994</v>
      </c>
      <c r="BZ4194" t="s">
        <v>2649</v>
      </c>
      <c r="CD4194" s="3" t="s">
        <v>2791</v>
      </c>
      <c r="CE4194" s="3" t="s">
        <v>2791</v>
      </c>
    </row>
    <row r="4195" spans="1:83">
      <c r="A4195" t="s">
        <v>2328</v>
      </c>
      <c r="B4195">
        <v>56.3</v>
      </c>
      <c r="C4195">
        <v>0.98</v>
      </c>
      <c r="D4195">
        <v>12.2</v>
      </c>
      <c r="F4195">
        <v>19.100000000000001</v>
      </c>
      <c r="G4195" s="3">
        <f>F4195/Conversions!$C$4</f>
        <v>14.846482705013605</v>
      </c>
      <c r="H4195">
        <v>0.13</v>
      </c>
      <c r="I4195" s="3">
        <f>H4195/Conversions!$C$6</f>
        <v>0.10068153655514252</v>
      </c>
      <c r="J4195">
        <v>7.2</v>
      </c>
      <c r="K4195">
        <v>1.9</v>
      </c>
      <c r="L4195">
        <v>2.5</v>
      </c>
      <c r="M4195">
        <v>1.97</v>
      </c>
      <c r="U4195">
        <f t="shared" si="110"/>
        <v>102.28</v>
      </c>
      <c r="V4195">
        <v>1.7</v>
      </c>
      <c r="X4195">
        <v>78</v>
      </c>
      <c r="Y4195">
        <v>28.9</v>
      </c>
      <c r="BZ4195" t="s">
        <v>2649</v>
      </c>
      <c r="CD4195" s="3" t="s">
        <v>2791</v>
      </c>
      <c r="CE4195" s="3" t="s">
        <v>2791</v>
      </c>
    </row>
    <row r="4196" spans="1:83">
      <c r="A4196" t="s">
        <v>2329</v>
      </c>
      <c r="B4196">
        <v>42.4</v>
      </c>
      <c r="C4196">
        <v>0.95</v>
      </c>
      <c r="D4196">
        <v>9.6</v>
      </c>
      <c r="F4196">
        <v>19</v>
      </c>
      <c r="G4196" s="3">
        <f>F4196/Conversions!$C$4</f>
        <v>14.768752429071123</v>
      </c>
      <c r="H4196">
        <v>0.16</v>
      </c>
      <c r="I4196" s="3">
        <f>H4196/Conversions!$C$6</f>
        <v>0.12391573729863693</v>
      </c>
      <c r="J4196">
        <v>8.1999999999999993</v>
      </c>
      <c r="K4196">
        <v>8.1</v>
      </c>
      <c r="L4196">
        <v>1.98</v>
      </c>
      <c r="M4196">
        <v>0.3</v>
      </c>
      <c r="U4196">
        <f t="shared" si="110"/>
        <v>90.69</v>
      </c>
      <c r="V4196">
        <v>9.1999999999999993</v>
      </c>
      <c r="BZ4196" t="s">
        <v>2649</v>
      </c>
      <c r="CD4196" s="3" t="s">
        <v>2791</v>
      </c>
      <c r="CE4196" s="3" t="s">
        <v>2791</v>
      </c>
    </row>
    <row r="4197" spans="1:83">
      <c r="A4197" t="s">
        <v>2329</v>
      </c>
      <c r="B4197">
        <v>40.799999999999997</v>
      </c>
      <c r="C4197">
        <v>0.83</v>
      </c>
      <c r="D4197">
        <v>9</v>
      </c>
      <c r="F4197">
        <v>19.7</v>
      </c>
      <c r="G4197" s="3">
        <f>F4197/Conversions!$C$4</f>
        <v>15.312864360668479</v>
      </c>
      <c r="H4197">
        <v>0.13</v>
      </c>
      <c r="I4197" s="3">
        <f>H4197/Conversions!$C$6</f>
        <v>0.10068153655514252</v>
      </c>
      <c r="J4197">
        <v>8.1999999999999993</v>
      </c>
      <c r="K4197">
        <v>7</v>
      </c>
      <c r="L4197">
        <v>1.84</v>
      </c>
      <c r="M4197">
        <v>0.25</v>
      </c>
      <c r="U4197">
        <f t="shared" si="110"/>
        <v>87.75</v>
      </c>
      <c r="V4197">
        <v>6.9</v>
      </c>
      <c r="BZ4197" t="s">
        <v>2649</v>
      </c>
      <c r="CD4197" s="3" t="s">
        <v>2791</v>
      </c>
      <c r="CE4197" s="3" t="s">
        <v>2791</v>
      </c>
    </row>
    <row r="4198" spans="1:83">
      <c r="A4198" t="s">
        <v>2330</v>
      </c>
      <c r="B4198">
        <v>53.2</v>
      </c>
      <c r="C4198">
        <v>0.94</v>
      </c>
      <c r="D4198">
        <v>12.1</v>
      </c>
      <c r="F4198">
        <v>18</v>
      </c>
      <c r="G4198" s="3">
        <f>F4198/Conversions!$C$4</f>
        <v>13.991449669646327</v>
      </c>
      <c r="H4198">
        <v>0.17</v>
      </c>
      <c r="I4198" s="3">
        <f>H4198/Conversions!$C$6</f>
        <v>0.13166047087980176</v>
      </c>
      <c r="J4198">
        <v>6.6</v>
      </c>
      <c r="K4198">
        <v>4</v>
      </c>
      <c r="L4198">
        <v>2.4500000000000002</v>
      </c>
      <c r="M4198">
        <v>1.19</v>
      </c>
      <c r="U4198">
        <f t="shared" si="110"/>
        <v>98.649999999999991</v>
      </c>
      <c r="V4198">
        <v>8.3000000000000007</v>
      </c>
      <c r="X4198">
        <v>8</v>
      </c>
      <c r="BZ4198" t="s">
        <v>2649</v>
      </c>
      <c r="CD4198" s="3" t="s">
        <v>2791</v>
      </c>
      <c r="CE4198" s="3" t="s">
        <v>2791</v>
      </c>
    </row>
    <row r="4199" spans="1:83">
      <c r="A4199" t="s">
        <v>2330</v>
      </c>
      <c r="B4199">
        <v>54.8</v>
      </c>
      <c r="C4199">
        <v>1.1000000000000001</v>
      </c>
      <c r="D4199">
        <v>12.3</v>
      </c>
      <c r="F4199">
        <v>19.8</v>
      </c>
      <c r="G4199" s="3">
        <f>F4199/Conversions!$C$4</f>
        <v>15.390594636610961</v>
      </c>
      <c r="H4199">
        <v>0.14000000000000001</v>
      </c>
      <c r="I4199" s="3">
        <f>H4199/Conversions!$C$6</f>
        <v>0.10842627013630733</v>
      </c>
      <c r="J4199">
        <v>7.6</v>
      </c>
      <c r="K4199">
        <v>1.7</v>
      </c>
      <c r="L4199">
        <v>2.83</v>
      </c>
      <c r="M4199">
        <v>1.92</v>
      </c>
      <c r="U4199">
        <f t="shared" si="110"/>
        <v>102.18999999999998</v>
      </c>
      <c r="V4199">
        <v>12.4</v>
      </c>
      <c r="X4199">
        <v>148.5</v>
      </c>
      <c r="Y4199">
        <v>251.4</v>
      </c>
      <c r="BZ4199" t="s">
        <v>2649</v>
      </c>
      <c r="CD4199" s="3" t="s">
        <v>2791</v>
      </c>
      <c r="CE4199" s="3" t="s">
        <v>2791</v>
      </c>
    </row>
    <row r="4200" spans="1:83">
      <c r="A4200" t="s">
        <v>2330</v>
      </c>
      <c r="B4200">
        <v>55.2</v>
      </c>
      <c r="C4200">
        <v>0.95</v>
      </c>
      <c r="D4200">
        <v>12.9</v>
      </c>
      <c r="F4200">
        <v>19</v>
      </c>
      <c r="G4200" s="3">
        <f>F4200/Conversions!$C$4</f>
        <v>14.768752429071123</v>
      </c>
      <c r="H4200">
        <v>0.18</v>
      </c>
      <c r="I4200" s="3">
        <f>H4200/Conversions!$C$6</f>
        <v>0.13940520446096655</v>
      </c>
      <c r="J4200">
        <v>7.7</v>
      </c>
      <c r="K4200">
        <v>1.9</v>
      </c>
      <c r="L4200">
        <v>2.99</v>
      </c>
      <c r="M4200">
        <v>1.77</v>
      </c>
      <c r="U4200">
        <f t="shared" si="110"/>
        <v>102.59000000000002</v>
      </c>
      <c r="V4200">
        <v>1.1000000000000001</v>
      </c>
      <c r="X4200">
        <v>149.30000000000001</v>
      </c>
      <c r="Y4200">
        <v>163.30000000000001</v>
      </c>
      <c r="BZ4200" t="s">
        <v>2649</v>
      </c>
      <c r="CD4200" s="3" t="s">
        <v>2791</v>
      </c>
      <c r="CE4200" s="3" t="s">
        <v>2791</v>
      </c>
    </row>
    <row r="4201" spans="1:83">
      <c r="A4201" t="s">
        <v>2331</v>
      </c>
      <c r="B4201">
        <v>51.3</v>
      </c>
      <c r="C4201">
        <v>0.73</v>
      </c>
      <c r="D4201">
        <v>13.2</v>
      </c>
      <c r="F4201">
        <v>17.3</v>
      </c>
      <c r="G4201" s="3">
        <f>F4201/Conversions!$C$4</f>
        <v>13.44733773804897</v>
      </c>
      <c r="H4201">
        <v>0.14000000000000001</v>
      </c>
      <c r="I4201" s="3">
        <f>H4201/Conversions!$C$6</f>
        <v>0.10842627013630733</v>
      </c>
      <c r="J4201">
        <v>5.8</v>
      </c>
      <c r="K4201">
        <v>7</v>
      </c>
      <c r="L4201">
        <v>2.06</v>
      </c>
      <c r="M4201">
        <v>1.22</v>
      </c>
      <c r="U4201">
        <f t="shared" si="110"/>
        <v>98.75</v>
      </c>
      <c r="BZ4201" t="s">
        <v>2649</v>
      </c>
      <c r="CD4201" s="3" t="s">
        <v>2791</v>
      </c>
      <c r="CE4201" s="3" t="s">
        <v>2791</v>
      </c>
    </row>
    <row r="4202" spans="1:83">
      <c r="A4202" t="s">
        <v>2332</v>
      </c>
      <c r="B4202">
        <v>56</v>
      </c>
      <c r="C4202">
        <v>1.1200000000000001</v>
      </c>
      <c r="D4202">
        <v>12.6</v>
      </c>
      <c r="F4202">
        <v>20.3</v>
      </c>
      <c r="G4202" s="3">
        <f>F4202/Conversions!$C$4</f>
        <v>15.779246016323359</v>
      </c>
      <c r="H4202">
        <v>0.15</v>
      </c>
      <c r="I4202" s="3">
        <f>H4202/Conversions!$C$6</f>
        <v>0.11617100371747212</v>
      </c>
      <c r="J4202">
        <v>6.2</v>
      </c>
      <c r="K4202">
        <v>1.5</v>
      </c>
      <c r="L4202">
        <v>2.99</v>
      </c>
      <c r="M4202">
        <v>2.4700000000000002</v>
      </c>
      <c r="U4202">
        <f t="shared" si="110"/>
        <v>103.33</v>
      </c>
      <c r="BZ4202" t="s">
        <v>2649</v>
      </c>
      <c r="CD4202" s="3" t="s">
        <v>2791</v>
      </c>
      <c r="CE4202" s="3" t="s">
        <v>2791</v>
      </c>
    </row>
    <row r="4203" spans="1:83">
      <c r="A4203" t="s">
        <v>2332</v>
      </c>
      <c r="B4203">
        <v>47.2</v>
      </c>
      <c r="C4203">
        <v>0.72</v>
      </c>
      <c r="D4203">
        <v>11.9</v>
      </c>
      <c r="F4203">
        <v>17.100000000000001</v>
      </c>
      <c r="G4203" s="3">
        <f>F4203/Conversions!$C$4</f>
        <v>13.291877186164012</v>
      </c>
      <c r="H4203">
        <v>0.26</v>
      </c>
      <c r="I4203" s="3">
        <f>H4203/Conversions!$C$6</f>
        <v>0.20136307311028503</v>
      </c>
      <c r="J4203">
        <v>4.5999999999999996</v>
      </c>
      <c r="K4203">
        <v>11</v>
      </c>
      <c r="L4203">
        <v>1.94</v>
      </c>
      <c r="M4203">
        <v>1.58</v>
      </c>
      <c r="U4203">
        <f t="shared" si="110"/>
        <v>96.300000000000011</v>
      </c>
      <c r="BZ4203" t="s">
        <v>2649</v>
      </c>
      <c r="CD4203" s="3" t="s">
        <v>2791</v>
      </c>
      <c r="CE4203" s="3" t="s">
        <v>2791</v>
      </c>
    </row>
    <row r="4204" spans="1:83">
      <c r="A4204" t="s">
        <v>2332</v>
      </c>
      <c r="B4204">
        <v>56.3</v>
      </c>
      <c r="C4204">
        <v>1.1000000000000001</v>
      </c>
      <c r="D4204">
        <v>14.1</v>
      </c>
      <c r="F4204">
        <v>19.2</v>
      </c>
      <c r="G4204" s="3">
        <f>F4204/Conversions!$C$4</f>
        <v>14.924212980956082</v>
      </c>
      <c r="H4204">
        <v>0.17</v>
      </c>
      <c r="I4204" s="3">
        <f>H4204/Conversions!$C$6</f>
        <v>0.13166047087980176</v>
      </c>
      <c r="J4204">
        <v>6.4</v>
      </c>
      <c r="K4204">
        <v>2.1</v>
      </c>
      <c r="L4204">
        <v>2.96</v>
      </c>
      <c r="M4204">
        <v>1.87</v>
      </c>
      <c r="U4204">
        <f t="shared" ref="U4204:U4267" si="111">SUM(J4204:M4204,H4204,B4204:F4204)</f>
        <v>104.19999999999999</v>
      </c>
      <c r="BZ4204" t="s">
        <v>2649</v>
      </c>
      <c r="CD4204" s="3" t="s">
        <v>2791</v>
      </c>
      <c r="CE4204" s="3" t="s">
        <v>2791</v>
      </c>
    </row>
    <row r="4205" spans="1:83">
      <c r="A4205" t="s">
        <v>2332</v>
      </c>
      <c r="B4205">
        <v>54.1</v>
      </c>
      <c r="C4205">
        <v>0.96</v>
      </c>
      <c r="D4205">
        <v>14.4</v>
      </c>
      <c r="F4205">
        <v>16.8</v>
      </c>
      <c r="G4205" s="3">
        <f>F4205/Conversions!$C$4</f>
        <v>13.058686358336573</v>
      </c>
      <c r="H4205">
        <v>0.14000000000000001</v>
      </c>
      <c r="I4205" s="3">
        <f>H4205/Conversions!$C$6</f>
        <v>0.10842627013630733</v>
      </c>
      <c r="J4205">
        <v>7.8</v>
      </c>
      <c r="K4205">
        <v>4.5</v>
      </c>
      <c r="L4205">
        <v>2.4300000000000002</v>
      </c>
      <c r="M4205">
        <v>0.78</v>
      </c>
      <c r="U4205">
        <f t="shared" si="111"/>
        <v>101.91</v>
      </c>
      <c r="BZ4205" t="s">
        <v>2649</v>
      </c>
      <c r="CD4205" s="3" t="s">
        <v>2791</v>
      </c>
      <c r="CE4205" s="3" t="s">
        <v>2791</v>
      </c>
    </row>
    <row r="4206" spans="1:83">
      <c r="A4206" t="s">
        <v>2332</v>
      </c>
      <c r="B4206">
        <v>46.9</v>
      </c>
      <c r="C4206">
        <v>0.75</v>
      </c>
      <c r="D4206">
        <v>12.1</v>
      </c>
      <c r="F4206">
        <v>18</v>
      </c>
      <c r="G4206" s="3">
        <f>F4206/Conversions!$C$4</f>
        <v>13.991449669646327</v>
      </c>
      <c r="H4206">
        <v>0.17</v>
      </c>
      <c r="I4206" s="3">
        <f>H4206/Conversions!$C$6</f>
        <v>0.13166047087980176</v>
      </c>
      <c r="J4206">
        <v>4.9000000000000004</v>
      </c>
      <c r="K4206">
        <v>11.3</v>
      </c>
      <c r="L4206">
        <v>2.19</v>
      </c>
      <c r="M4206">
        <v>1.51</v>
      </c>
      <c r="U4206">
        <f t="shared" si="111"/>
        <v>97.82</v>
      </c>
      <c r="BZ4206" t="s">
        <v>2649</v>
      </c>
      <c r="CD4206" s="3" t="s">
        <v>2791</v>
      </c>
      <c r="CE4206" s="3" t="s">
        <v>2791</v>
      </c>
    </row>
    <row r="4207" spans="1:83">
      <c r="A4207" t="s">
        <v>2332</v>
      </c>
      <c r="B4207">
        <v>54.2</v>
      </c>
      <c r="C4207">
        <v>0.79</v>
      </c>
      <c r="D4207">
        <v>13.5</v>
      </c>
      <c r="F4207">
        <v>19.2</v>
      </c>
      <c r="G4207" s="3">
        <f>F4207/Conversions!$C$4</f>
        <v>14.924212980956082</v>
      </c>
      <c r="H4207">
        <v>0.14000000000000001</v>
      </c>
      <c r="I4207" s="3">
        <f>H4207/Conversions!$C$6</f>
        <v>0.10842627013630733</v>
      </c>
      <c r="J4207">
        <v>7.1</v>
      </c>
      <c r="K4207">
        <v>2.1</v>
      </c>
      <c r="L4207">
        <v>2.84</v>
      </c>
      <c r="M4207">
        <v>1.96</v>
      </c>
      <c r="U4207">
        <f t="shared" si="111"/>
        <v>101.83000000000001</v>
      </c>
      <c r="BZ4207" t="s">
        <v>2649</v>
      </c>
      <c r="CD4207" s="3" t="s">
        <v>2791</v>
      </c>
      <c r="CE4207" s="3" t="s">
        <v>2791</v>
      </c>
    </row>
    <row r="4208" spans="1:83">
      <c r="A4208" t="s">
        <v>2332</v>
      </c>
      <c r="B4208">
        <v>56.9</v>
      </c>
      <c r="C4208">
        <v>0.86</v>
      </c>
      <c r="D4208">
        <v>15.5</v>
      </c>
      <c r="F4208">
        <v>20.399999999999999</v>
      </c>
      <c r="G4208" s="3">
        <f>F4208/Conversions!$C$4</f>
        <v>15.856976292265836</v>
      </c>
      <c r="H4208">
        <v>0.16</v>
      </c>
      <c r="I4208" s="3">
        <f>H4208/Conversions!$C$6</f>
        <v>0.12391573729863693</v>
      </c>
      <c r="J4208">
        <v>6.7</v>
      </c>
      <c r="K4208">
        <v>1.7</v>
      </c>
      <c r="L4208">
        <v>3.22</v>
      </c>
      <c r="M4208">
        <v>2.4300000000000002</v>
      </c>
      <c r="U4208">
        <f t="shared" si="111"/>
        <v>107.87</v>
      </c>
      <c r="BZ4208" t="s">
        <v>2649</v>
      </c>
      <c r="CD4208" s="3" t="s">
        <v>2791</v>
      </c>
      <c r="CE4208" s="3" t="s">
        <v>2791</v>
      </c>
    </row>
    <row r="4209" spans="1:83">
      <c r="A4209" t="s">
        <v>2332</v>
      </c>
      <c r="B4209">
        <v>55.7</v>
      </c>
      <c r="C4209">
        <v>1.1299999999999999</v>
      </c>
      <c r="D4209">
        <v>13.6</v>
      </c>
      <c r="F4209">
        <v>20.9</v>
      </c>
      <c r="G4209" s="3">
        <f>F4209/Conversions!$C$4</f>
        <v>16.245627671978234</v>
      </c>
      <c r="H4209">
        <v>0.14000000000000001</v>
      </c>
      <c r="I4209" s="3">
        <f>H4209/Conversions!$C$6</f>
        <v>0.10842627013630733</v>
      </c>
      <c r="J4209">
        <v>6.1</v>
      </c>
      <c r="K4209">
        <v>0.9</v>
      </c>
      <c r="L4209">
        <v>3.37</v>
      </c>
      <c r="M4209">
        <v>3.09</v>
      </c>
      <c r="U4209">
        <f t="shared" si="111"/>
        <v>104.93</v>
      </c>
      <c r="BZ4209" t="s">
        <v>2649</v>
      </c>
      <c r="CD4209" s="3" t="s">
        <v>2791</v>
      </c>
      <c r="CE4209" s="3" t="s">
        <v>2791</v>
      </c>
    </row>
    <row r="4210" spans="1:83">
      <c r="A4210" t="s">
        <v>2333</v>
      </c>
      <c r="B4210">
        <v>51.2</v>
      </c>
      <c r="C4210">
        <v>0.96</v>
      </c>
      <c r="D4210">
        <v>10</v>
      </c>
      <c r="F4210">
        <v>19.899999999999999</v>
      </c>
      <c r="G4210" s="3">
        <f>F4210/Conversions!$C$4</f>
        <v>15.468324912553438</v>
      </c>
      <c r="H4210">
        <v>0.19</v>
      </c>
      <c r="I4210" s="3">
        <f>H4210/Conversions!$C$6</f>
        <v>0.14714993804213136</v>
      </c>
      <c r="J4210">
        <v>5.7</v>
      </c>
      <c r="K4210">
        <v>3.8</v>
      </c>
      <c r="L4210">
        <v>2.13</v>
      </c>
      <c r="M4210">
        <v>1.41</v>
      </c>
      <c r="U4210">
        <f t="shared" si="111"/>
        <v>95.289999999999992</v>
      </c>
      <c r="BZ4210" t="s">
        <v>2649</v>
      </c>
      <c r="CD4210" s="3" t="s">
        <v>2791</v>
      </c>
      <c r="CE4210" s="3" t="s">
        <v>2791</v>
      </c>
    </row>
    <row r="4211" spans="1:83">
      <c r="A4211" t="s">
        <v>2334</v>
      </c>
      <c r="B4211">
        <v>41.7</v>
      </c>
      <c r="C4211">
        <v>1.06</v>
      </c>
      <c r="D4211">
        <v>8.5</v>
      </c>
      <c r="F4211">
        <v>21.8</v>
      </c>
      <c r="G4211" s="3">
        <f>F4211/Conversions!$C$4</f>
        <v>16.945200155460554</v>
      </c>
      <c r="H4211">
        <v>0.16</v>
      </c>
      <c r="I4211" s="3">
        <f>H4211/Conversions!$C$6</f>
        <v>0.12391573729863693</v>
      </c>
      <c r="J4211">
        <v>6</v>
      </c>
      <c r="K4211">
        <v>6.6</v>
      </c>
      <c r="L4211">
        <v>2.0699999999999998</v>
      </c>
      <c r="M4211">
        <v>0.5</v>
      </c>
      <c r="U4211">
        <f t="shared" si="111"/>
        <v>88.39</v>
      </c>
      <c r="BZ4211" t="s">
        <v>2649</v>
      </c>
      <c r="CD4211" s="3" t="s">
        <v>2791</v>
      </c>
      <c r="CE4211" s="3" t="s">
        <v>2791</v>
      </c>
    </row>
    <row r="4212" spans="1:83">
      <c r="A4212" t="s">
        <v>2334</v>
      </c>
      <c r="B4212">
        <v>43</v>
      </c>
      <c r="C4212">
        <v>0.94</v>
      </c>
      <c r="D4212">
        <v>9.1999999999999993</v>
      </c>
      <c r="F4212">
        <v>21.3</v>
      </c>
      <c r="G4212" s="3">
        <f>F4212/Conversions!$C$4</f>
        <v>16.556548775748155</v>
      </c>
      <c r="H4212">
        <v>0.17</v>
      </c>
      <c r="I4212" s="3">
        <f>H4212/Conversions!$C$6</f>
        <v>0.13166047087980176</v>
      </c>
      <c r="J4212">
        <v>6.6</v>
      </c>
      <c r="K4212">
        <v>6.7</v>
      </c>
      <c r="L4212">
        <v>2.35</v>
      </c>
      <c r="M4212">
        <v>0.47</v>
      </c>
      <c r="U4212">
        <f t="shared" si="111"/>
        <v>90.73</v>
      </c>
      <c r="BZ4212" t="s">
        <v>2649</v>
      </c>
      <c r="CD4212" s="3" t="s">
        <v>2791</v>
      </c>
      <c r="CE4212" s="3" t="s">
        <v>2791</v>
      </c>
    </row>
    <row r="4213" spans="1:83">
      <c r="A4213" t="s">
        <v>2334</v>
      </c>
      <c r="B4213">
        <v>39.6</v>
      </c>
      <c r="C4213">
        <v>0.79</v>
      </c>
      <c r="D4213">
        <v>8.1</v>
      </c>
      <c r="F4213">
        <v>20.5</v>
      </c>
      <c r="G4213" s="3">
        <f>F4213/Conversions!$C$4</f>
        <v>15.934706568208318</v>
      </c>
      <c r="H4213">
        <v>0.15</v>
      </c>
      <c r="I4213" s="3">
        <f>H4213/Conversions!$C$6</f>
        <v>0.11617100371747212</v>
      </c>
      <c r="J4213">
        <v>7.6</v>
      </c>
      <c r="K4213">
        <v>6.5</v>
      </c>
      <c r="L4213">
        <v>1.92</v>
      </c>
      <c r="M4213">
        <v>0.28000000000000003</v>
      </c>
      <c r="U4213">
        <f t="shared" si="111"/>
        <v>85.44</v>
      </c>
      <c r="BZ4213" t="s">
        <v>2649</v>
      </c>
      <c r="CD4213" s="3" t="s">
        <v>2791</v>
      </c>
      <c r="CE4213" s="3" t="s">
        <v>2791</v>
      </c>
    </row>
    <row r="4214" spans="1:83">
      <c r="A4214" t="s">
        <v>2334</v>
      </c>
      <c r="B4214">
        <v>42.1</v>
      </c>
      <c r="C4214">
        <v>0.83</v>
      </c>
      <c r="D4214">
        <v>8.4</v>
      </c>
      <c r="F4214">
        <v>20.2</v>
      </c>
      <c r="G4214" s="3">
        <f>F4214/Conversions!$C$4</f>
        <v>15.701515740380879</v>
      </c>
      <c r="H4214">
        <v>0.16</v>
      </c>
      <c r="I4214" s="3">
        <f>H4214/Conversions!$C$6</f>
        <v>0.12391573729863693</v>
      </c>
      <c r="J4214">
        <v>8.1999999999999993</v>
      </c>
      <c r="K4214">
        <v>6.8</v>
      </c>
      <c r="L4214">
        <v>1.91</v>
      </c>
      <c r="M4214">
        <v>0.31</v>
      </c>
      <c r="U4214">
        <f t="shared" si="111"/>
        <v>88.910000000000011</v>
      </c>
      <c r="BZ4214" t="s">
        <v>2649</v>
      </c>
      <c r="CD4214" s="3" t="s">
        <v>2791</v>
      </c>
      <c r="CE4214" s="3" t="s">
        <v>2791</v>
      </c>
    </row>
    <row r="4215" spans="1:83">
      <c r="A4215" t="s">
        <v>2334</v>
      </c>
      <c r="B4215">
        <v>40.6</v>
      </c>
      <c r="C4215">
        <v>0.75</v>
      </c>
      <c r="D4215">
        <v>7.9</v>
      </c>
      <c r="F4215">
        <v>19.100000000000001</v>
      </c>
      <c r="G4215" s="3">
        <f>F4215/Conversions!$C$4</f>
        <v>14.846482705013605</v>
      </c>
      <c r="H4215">
        <v>0.14000000000000001</v>
      </c>
      <c r="I4215" s="3">
        <f>H4215/Conversions!$C$6</f>
        <v>0.10842627013630733</v>
      </c>
      <c r="J4215">
        <v>8.3000000000000007</v>
      </c>
      <c r="K4215">
        <v>6.9</v>
      </c>
      <c r="L4215">
        <v>1.7</v>
      </c>
      <c r="M4215">
        <v>0.2</v>
      </c>
      <c r="U4215">
        <f t="shared" si="111"/>
        <v>85.59</v>
      </c>
      <c r="BZ4215" t="s">
        <v>2649</v>
      </c>
      <c r="CD4215" s="3" t="s">
        <v>2791</v>
      </c>
      <c r="CE4215" s="3" t="s">
        <v>2791</v>
      </c>
    </row>
    <row r="4216" spans="1:83">
      <c r="A4216" t="s">
        <v>2335</v>
      </c>
      <c r="B4216">
        <v>42.3</v>
      </c>
      <c r="C4216">
        <v>0.86</v>
      </c>
      <c r="D4216">
        <v>10.7</v>
      </c>
      <c r="F4216">
        <v>19.600000000000001</v>
      </c>
      <c r="G4216" s="3">
        <f>F4216/Conversions!$C$4</f>
        <v>15.235134084726003</v>
      </c>
      <c r="H4216">
        <v>0.15</v>
      </c>
      <c r="I4216" s="3">
        <f>H4216/Conversions!$C$6</f>
        <v>0.11617100371747212</v>
      </c>
      <c r="J4216">
        <v>6.9</v>
      </c>
      <c r="K4216">
        <v>7.5</v>
      </c>
      <c r="L4216">
        <v>2.38</v>
      </c>
      <c r="M4216">
        <v>0.51</v>
      </c>
      <c r="U4216">
        <f t="shared" si="111"/>
        <v>90.9</v>
      </c>
      <c r="BZ4216" t="s">
        <v>2649</v>
      </c>
      <c r="CD4216" s="3" t="s">
        <v>2791</v>
      </c>
      <c r="CE4216" s="3" t="s">
        <v>2791</v>
      </c>
    </row>
    <row r="4217" spans="1:83">
      <c r="A4217" t="s">
        <v>2335</v>
      </c>
      <c r="B4217">
        <v>56.1</v>
      </c>
      <c r="C4217">
        <v>0.73</v>
      </c>
      <c r="D4217">
        <v>13.2</v>
      </c>
      <c r="F4217">
        <v>21.1</v>
      </c>
      <c r="G4217" s="3">
        <f>F4217/Conversions!$C$4</f>
        <v>16.401088223863198</v>
      </c>
      <c r="H4217">
        <v>0.14000000000000001</v>
      </c>
      <c r="I4217" s="3">
        <f>H4217/Conversions!$C$6</f>
        <v>0.10842627013630733</v>
      </c>
      <c r="J4217">
        <v>6.2</v>
      </c>
      <c r="K4217">
        <v>1.2</v>
      </c>
      <c r="L4217">
        <v>2.96</v>
      </c>
      <c r="M4217">
        <v>2.95</v>
      </c>
      <c r="U4217">
        <f t="shared" si="111"/>
        <v>104.58000000000001</v>
      </c>
      <c r="BZ4217" t="s">
        <v>2649</v>
      </c>
      <c r="CD4217" s="3" t="s">
        <v>2791</v>
      </c>
      <c r="CE4217" s="3" t="s">
        <v>2791</v>
      </c>
    </row>
    <row r="4218" spans="1:83">
      <c r="A4218" t="s">
        <v>2336</v>
      </c>
      <c r="B4218">
        <v>38.6</v>
      </c>
      <c r="C4218">
        <v>0.8</v>
      </c>
      <c r="D4218">
        <v>11.9</v>
      </c>
      <c r="F4218">
        <v>18.899999999999999</v>
      </c>
      <c r="G4218" s="3">
        <f>F4218/Conversions!$C$4</f>
        <v>14.691022153128642</v>
      </c>
      <c r="H4218">
        <v>0.14000000000000001</v>
      </c>
      <c r="I4218" s="3">
        <f>H4218/Conversions!$C$6</f>
        <v>0.10842627013630733</v>
      </c>
      <c r="J4218">
        <v>16.899999999999999</v>
      </c>
      <c r="K4218">
        <v>4.4000000000000004</v>
      </c>
      <c r="L4218">
        <v>1.83</v>
      </c>
      <c r="M4218">
        <v>0.17</v>
      </c>
      <c r="U4218">
        <f t="shared" si="111"/>
        <v>93.639999999999986</v>
      </c>
      <c r="V4218">
        <v>1.1000000000000001</v>
      </c>
      <c r="BZ4218" t="s">
        <v>2649</v>
      </c>
      <c r="CD4218" s="3" t="s">
        <v>2791</v>
      </c>
      <c r="CE4218" s="3" t="s">
        <v>2791</v>
      </c>
    </row>
    <row r="4219" spans="1:83">
      <c r="A4219" t="s">
        <v>2337</v>
      </c>
      <c r="B4219">
        <v>32.200000000000003</v>
      </c>
      <c r="C4219">
        <v>0.3</v>
      </c>
      <c r="D4219">
        <v>6.6</v>
      </c>
      <c r="F4219">
        <v>5.6</v>
      </c>
      <c r="G4219" s="3">
        <f>F4219/Conversions!$C$4</f>
        <v>4.3528954527788573</v>
      </c>
      <c r="H4219">
        <v>0.17</v>
      </c>
      <c r="I4219" s="3">
        <f>H4219/Conversions!$C$6</f>
        <v>0.13166047087980176</v>
      </c>
      <c r="J4219">
        <v>3.7</v>
      </c>
      <c r="K4219">
        <v>42.3</v>
      </c>
      <c r="L4219">
        <v>1.02</v>
      </c>
      <c r="M4219">
        <v>0.18</v>
      </c>
      <c r="U4219">
        <f t="shared" si="111"/>
        <v>92.07</v>
      </c>
      <c r="V4219">
        <v>6.1</v>
      </c>
      <c r="Y4219">
        <v>157.1</v>
      </c>
      <c r="BZ4219" t="s">
        <v>2649</v>
      </c>
      <c r="CD4219" s="3" t="s">
        <v>2791</v>
      </c>
      <c r="CE4219" s="3" t="s">
        <v>2791</v>
      </c>
    </row>
    <row r="4220" spans="1:83">
      <c r="A4220" t="s">
        <v>2338</v>
      </c>
      <c r="B4220">
        <v>41.6</v>
      </c>
      <c r="C4220">
        <v>0.84</v>
      </c>
      <c r="D4220">
        <v>8.3000000000000007</v>
      </c>
      <c r="F4220">
        <v>20.3</v>
      </c>
      <c r="G4220" s="3">
        <f>F4220/Conversions!$C$4</f>
        <v>15.779246016323359</v>
      </c>
      <c r="H4220">
        <v>0.14000000000000001</v>
      </c>
      <c r="I4220" s="3">
        <f>H4220/Conversions!$C$6</f>
        <v>0.10842627013630733</v>
      </c>
      <c r="J4220">
        <v>8</v>
      </c>
      <c r="K4220">
        <v>6.2</v>
      </c>
      <c r="L4220">
        <v>1.87</v>
      </c>
      <c r="M4220">
        <v>0.25</v>
      </c>
      <c r="U4220">
        <f t="shared" si="111"/>
        <v>87.5</v>
      </c>
      <c r="V4220">
        <v>6.8</v>
      </c>
      <c r="BZ4220" t="s">
        <v>2649</v>
      </c>
      <c r="CD4220" s="3" t="s">
        <v>2791</v>
      </c>
      <c r="CE4220" s="3" t="s">
        <v>2791</v>
      </c>
    </row>
    <row r="4221" spans="1:83">
      <c r="A4221" t="s">
        <v>2339</v>
      </c>
      <c r="B4221">
        <v>41.5</v>
      </c>
      <c r="C4221">
        <v>0.88</v>
      </c>
      <c r="D4221">
        <v>8.1</v>
      </c>
      <c r="F4221">
        <v>19.5</v>
      </c>
      <c r="G4221" s="3">
        <f>F4221/Conversions!$C$4</f>
        <v>15.157403808783522</v>
      </c>
      <c r="H4221">
        <v>0.14000000000000001</v>
      </c>
      <c r="I4221" s="3">
        <f>H4221/Conversions!$C$6</f>
        <v>0.10842627013630733</v>
      </c>
      <c r="J4221">
        <v>8.1999999999999993</v>
      </c>
      <c r="K4221">
        <v>6.9</v>
      </c>
      <c r="L4221">
        <v>1.78</v>
      </c>
      <c r="M4221">
        <v>0.23</v>
      </c>
      <c r="U4221">
        <f t="shared" si="111"/>
        <v>87.23</v>
      </c>
      <c r="V4221">
        <v>8</v>
      </c>
      <c r="BZ4221" t="s">
        <v>2649</v>
      </c>
      <c r="CD4221" s="3" t="s">
        <v>2791</v>
      </c>
      <c r="CE4221" s="3" t="s">
        <v>2791</v>
      </c>
    </row>
    <row r="4222" spans="1:83">
      <c r="A4222" t="s">
        <v>2339</v>
      </c>
      <c r="B4222">
        <v>41.4</v>
      </c>
      <c r="C4222">
        <v>0.79</v>
      </c>
      <c r="D4222">
        <v>8.3000000000000007</v>
      </c>
      <c r="F4222">
        <v>19.7</v>
      </c>
      <c r="G4222" s="3">
        <f>F4222/Conversions!$C$4</f>
        <v>15.312864360668479</v>
      </c>
      <c r="H4222">
        <v>0.15</v>
      </c>
      <c r="I4222" s="3">
        <f>H4222/Conversions!$C$6</f>
        <v>0.11617100371747212</v>
      </c>
      <c r="J4222">
        <v>8.5</v>
      </c>
      <c r="K4222">
        <v>6.5</v>
      </c>
      <c r="L4222">
        <v>1.62</v>
      </c>
      <c r="M4222">
        <v>0.18</v>
      </c>
      <c r="U4222">
        <f t="shared" si="111"/>
        <v>87.14</v>
      </c>
      <c r="V4222">
        <v>5.7</v>
      </c>
      <c r="X4222">
        <v>52.3</v>
      </c>
      <c r="BZ4222" t="s">
        <v>2649</v>
      </c>
      <c r="CD4222" s="3" t="s">
        <v>2791</v>
      </c>
      <c r="CE4222" s="3" t="s">
        <v>2791</v>
      </c>
    </row>
    <row r="4223" spans="1:83">
      <c r="A4223" t="s">
        <v>2339</v>
      </c>
      <c r="B4223">
        <v>42.7</v>
      </c>
      <c r="C4223">
        <v>0.77</v>
      </c>
      <c r="D4223">
        <v>8.6</v>
      </c>
      <c r="F4223">
        <v>19.899999999999999</v>
      </c>
      <c r="G4223" s="3">
        <f>F4223/Conversions!$C$4</f>
        <v>15.468324912553438</v>
      </c>
      <c r="H4223">
        <v>0.13</v>
      </c>
      <c r="I4223" s="3">
        <f>H4223/Conversions!$C$6</f>
        <v>0.10068153655514252</v>
      </c>
      <c r="J4223">
        <v>7.3</v>
      </c>
      <c r="K4223">
        <v>7.6</v>
      </c>
      <c r="L4223">
        <v>1.79</v>
      </c>
      <c r="M4223">
        <v>0.25</v>
      </c>
      <c r="U4223">
        <f t="shared" si="111"/>
        <v>89.039999999999992</v>
      </c>
      <c r="V4223">
        <v>11.6</v>
      </c>
      <c r="BZ4223" t="s">
        <v>2649</v>
      </c>
      <c r="CD4223" s="3" t="s">
        <v>2791</v>
      </c>
      <c r="CE4223" s="3" t="s">
        <v>2791</v>
      </c>
    </row>
    <row r="4224" spans="1:83">
      <c r="A4224" t="s">
        <v>2340</v>
      </c>
      <c r="B4224">
        <v>9.6</v>
      </c>
      <c r="C4224">
        <v>0.2</v>
      </c>
      <c r="D4224">
        <v>1.7</v>
      </c>
      <c r="F4224">
        <v>4.4000000000000004</v>
      </c>
      <c r="G4224" s="3">
        <f>F4224/Conversions!$C$4</f>
        <v>3.4201321414691024</v>
      </c>
      <c r="H4224">
        <v>0.15</v>
      </c>
      <c r="I4224" s="3">
        <f>H4224/Conversions!$C$6</f>
        <v>0.11617100371747212</v>
      </c>
      <c r="J4224">
        <v>2.5</v>
      </c>
      <c r="K4224">
        <v>28.7</v>
      </c>
      <c r="L4224">
        <v>0.35</v>
      </c>
      <c r="M4224">
        <v>0.04</v>
      </c>
      <c r="U4224">
        <f t="shared" si="111"/>
        <v>47.64</v>
      </c>
      <c r="V4224">
        <v>8.5</v>
      </c>
      <c r="BZ4224" t="s">
        <v>2649</v>
      </c>
      <c r="CD4224" s="3" t="s">
        <v>2791</v>
      </c>
      <c r="CE4224" s="3" t="s">
        <v>2791</v>
      </c>
    </row>
    <row r="4225" spans="1:83">
      <c r="A4225" t="s">
        <v>2340</v>
      </c>
      <c r="B4225">
        <v>4.7</v>
      </c>
      <c r="C4225">
        <v>0.28000000000000003</v>
      </c>
      <c r="D4225">
        <v>1.5</v>
      </c>
      <c r="F4225">
        <v>8.3000000000000007</v>
      </c>
      <c r="G4225" s="3">
        <f>F4225/Conversions!$C$4</f>
        <v>6.4516129032258069</v>
      </c>
      <c r="H4225">
        <v>0.21</v>
      </c>
      <c r="I4225" s="3">
        <f>H4225/Conversions!$C$6</f>
        <v>0.16263940520446096</v>
      </c>
      <c r="J4225">
        <v>2.2999999999999998</v>
      </c>
      <c r="K4225">
        <v>34.4</v>
      </c>
      <c r="L4225">
        <v>0.32</v>
      </c>
      <c r="M4225">
        <v>0.02</v>
      </c>
      <c r="U4225">
        <f t="shared" si="111"/>
        <v>52.03</v>
      </c>
      <c r="V4225">
        <v>7.2</v>
      </c>
      <c r="BZ4225" t="s">
        <v>2649</v>
      </c>
      <c r="CD4225" s="3" t="s">
        <v>2791</v>
      </c>
      <c r="CE4225" s="3" t="s">
        <v>2791</v>
      </c>
    </row>
    <row r="4226" spans="1:83">
      <c r="A4226" t="s">
        <v>2340</v>
      </c>
      <c r="B4226">
        <v>41.3</v>
      </c>
      <c r="C4226">
        <v>0.77</v>
      </c>
      <c r="D4226">
        <v>8.6</v>
      </c>
      <c r="F4226">
        <v>20.6</v>
      </c>
      <c r="G4226" s="3">
        <f>F4226/Conversions!$C$4</f>
        <v>16.012436844150798</v>
      </c>
      <c r="H4226">
        <v>0.14000000000000001</v>
      </c>
      <c r="I4226" s="3">
        <f>H4226/Conversions!$C$6</f>
        <v>0.10842627013630733</v>
      </c>
      <c r="J4226">
        <v>7.8</v>
      </c>
      <c r="K4226">
        <v>6</v>
      </c>
      <c r="L4226">
        <v>2.06</v>
      </c>
      <c r="M4226">
        <v>0.32</v>
      </c>
      <c r="U4226">
        <f t="shared" si="111"/>
        <v>87.59</v>
      </c>
      <c r="V4226">
        <v>7.7</v>
      </c>
      <c r="BZ4226" t="s">
        <v>2649</v>
      </c>
      <c r="CD4226" s="3" t="s">
        <v>2791</v>
      </c>
      <c r="CE4226" s="3" t="s">
        <v>2791</v>
      </c>
    </row>
    <row r="4227" spans="1:83">
      <c r="A4227" t="s">
        <v>2341</v>
      </c>
      <c r="B4227">
        <v>52.1</v>
      </c>
      <c r="C4227">
        <v>0.99</v>
      </c>
      <c r="D4227">
        <v>10.3</v>
      </c>
      <c r="F4227">
        <v>20.100000000000001</v>
      </c>
      <c r="G4227" s="3">
        <f>F4227/Conversions!$C$4</f>
        <v>15.6237854644384</v>
      </c>
      <c r="H4227">
        <v>0.18</v>
      </c>
      <c r="I4227" s="3">
        <f>H4227/Conversions!$C$6</f>
        <v>0.13940520446096655</v>
      </c>
      <c r="J4227">
        <v>7</v>
      </c>
      <c r="K4227">
        <v>2.1</v>
      </c>
      <c r="L4227">
        <v>2.4300000000000002</v>
      </c>
      <c r="M4227">
        <v>1.72</v>
      </c>
      <c r="U4227">
        <f t="shared" si="111"/>
        <v>96.919999999999987</v>
      </c>
      <c r="V4227">
        <v>17.899999999999999</v>
      </c>
      <c r="X4227">
        <v>111.5</v>
      </c>
      <c r="BZ4227" t="s">
        <v>2649</v>
      </c>
      <c r="CD4227" s="3" t="s">
        <v>2791</v>
      </c>
      <c r="CE4227" s="3" t="s">
        <v>2791</v>
      </c>
    </row>
    <row r="4228" spans="1:83">
      <c r="A4228" t="s">
        <v>2342</v>
      </c>
      <c r="B4228">
        <v>46.3</v>
      </c>
      <c r="C4228">
        <v>0.84</v>
      </c>
      <c r="D4228">
        <v>10.3</v>
      </c>
      <c r="F4228">
        <v>20.5</v>
      </c>
      <c r="G4228" s="3">
        <f>F4228/Conversions!$C$4</f>
        <v>15.934706568208318</v>
      </c>
      <c r="H4228">
        <v>0.13</v>
      </c>
      <c r="I4228" s="3">
        <f>H4228/Conversions!$C$6</f>
        <v>0.10068153655514252</v>
      </c>
      <c r="J4228">
        <v>7.3</v>
      </c>
      <c r="K4228">
        <v>6.4</v>
      </c>
      <c r="L4228">
        <v>2.19</v>
      </c>
      <c r="M4228">
        <v>0.52</v>
      </c>
      <c r="U4228">
        <f t="shared" si="111"/>
        <v>94.48</v>
      </c>
      <c r="V4228">
        <v>8.1</v>
      </c>
      <c r="X4228">
        <v>53.6</v>
      </c>
      <c r="BZ4228" t="s">
        <v>2649</v>
      </c>
      <c r="CD4228" s="3" t="s">
        <v>2791</v>
      </c>
      <c r="CE4228" s="3" t="s">
        <v>2791</v>
      </c>
    </row>
    <row r="4229" spans="1:83">
      <c r="A4229" t="s">
        <v>2342</v>
      </c>
      <c r="B4229">
        <v>47</v>
      </c>
      <c r="C4229">
        <v>0.88</v>
      </c>
      <c r="D4229">
        <v>10.5</v>
      </c>
      <c r="F4229">
        <v>20.100000000000001</v>
      </c>
      <c r="G4229" s="3">
        <f>F4229/Conversions!$C$4</f>
        <v>15.6237854644384</v>
      </c>
      <c r="H4229">
        <v>0.15</v>
      </c>
      <c r="I4229" s="3">
        <f>H4229/Conversions!$C$6</f>
        <v>0.11617100371747212</v>
      </c>
      <c r="J4229">
        <v>7.2</v>
      </c>
      <c r="K4229">
        <v>6.3</v>
      </c>
      <c r="L4229">
        <v>2.37</v>
      </c>
      <c r="M4229">
        <v>0.6</v>
      </c>
      <c r="U4229">
        <f t="shared" si="111"/>
        <v>95.1</v>
      </c>
      <c r="V4229">
        <v>13.8</v>
      </c>
      <c r="BZ4229" t="s">
        <v>2649</v>
      </c>
      <c r="CD4229" s="3" t="s">
        <v>2791</v>
      </c>
      <c r="CE4229" s="3" t="s">
        <v>2791</v>
      </c>
    </row>
    <row r="4230" spans="1:83">
      <c r="A4230" t="s">
        <v>2343</v>
      </c>
      <c r="B4230">
        <v>41.5</v>
      </c>
      <c r="C4230">
        <v>0.76</v>
      </c>
      <c r="D4230">
        <v>7.9</v>
      </c>
      <c r="F4230">
        <v>18.899999999999999</v>
      </c>
      <c r="G4230" s="3">
        <f>F4230/Conversions!$C$4</f>
        <v>14.691022153128642</v>
      </c>
      <c r="H4230">
        <v>0.14000000000000001</v>
      </c>
      <c r="I4230" s="3">
        <f>H4230/Conversions!$C$6</f>
        <v>0.10842627013630733</v>
      </c>
      <c r="J4230">
        <v>8.1999999999999993</v>
      </c>
      <c r="K4230">
        <v>6.1</v>
      </c>
      <c r="L4230">
        <v>1.75</v>
      </c>
      <c r="M4230">
        <v>0.23</v>
      </c>
      <c r="U4230">
        <f t="shared" si="111"/>
        <v>85.47999999999999</v>
      </c>
      <c r="V4230">
        <v>8.1</v>
      </c>
      <c r="X4230">
        <v>37</v>
      </c>
      <c r="BZ4230" t="s">
        <v>2649</v>
      </c>
      <c r="CD4230" s="3" t="s">
        <v>2791</v>
      </c>
      <c r="CE4230" s="3" t="s">
        <v>2791</v>
      </c>
    </row>
    <row r="4231" spans="1:83">
      <c r="A4231" t="s">
        <v>2344</v>
      </c>
      <c r="B4231">
        <v>40.1</v>
      </c>
      <c r="C4231">
        <v>0.83</v>
      </c>
      <c r="D4231">
        <v>8.4</v>
      </c>
      <c r="F4231">
        <v>19.8</v>
      </c>
      <c r="G4231" s="3">
        <f>F4231/Conversions!$C$4</f>
        <v>15.390594636610961</v>
      </c>
      <c r="H4231">
        <v>0.15</v>
      </c>
      <c r="I4231" s="3">
        <f>H4231/Conversions!$C$6</f>
        <v>0.11617100371747212</v>
      </c>
      <c r="J4231">
        <v>8.6</v>
      </c>
      <c r="K4231">
        <v>6.4</v>
      </c>
      <c r="L4231">
        <v>1.77</v>
      </c>
      <c r="M4231">
        <v>0.22</v>
      </c>
      <c r="U4231">
        <f t="shared" si="111"/>
        <v>86.27</v>
      </c>
      <c r="V4231">
        <v>1.6</v>
      </c>
      <c r="BZ4231" t="s">
        <v>2649</v>
      </c>
      <c r="CD4231" s="3" t="s">
        <v>2791</v>
      </c>
      <c r="CE4231" s="3" t="s">
        <v>2791</v>
      </c>
    </row>
    <row r="4232" spans="1:83">
      <c r="A4232" t="s">
        <v>2344</v>
      </c>
      <c r="B4232">
        <v>41.3</v>
      </c>
      <c r="C4232">
        <v>0.8</v>
      </c>
      <c r="D4232">
        <v>8.4</v>
      </c>
      <c r="F4232">
        <v>19.399999999999999</v>
      </c>
      <c r="G4232" s="3">
        <f>F4232/Conversions!$C$4</f>
        <v>15.07967353284104</v>
      </c>
      <c r="H4232">
        <v>0.14000000000000001</v>
      </c>
      <c r="I4232" s="3">
        <f>H4232/Conversions!$C$6</f>
        <v>0.10842627013630733</v>
      </c>
      <c r="J4232">
        <v>8.5</v>
      </c>
      <c r="K4232">
        <v>6.7</v>
      </c>
      <c r="L4232">
        <v>1.8</v>
      </c>
      <c r="M4232">
        <v>0.21</v>
      </c>
      <c r="U4232">
        <f t="shared" si="111"/>
        <v>87.25</v>
      </c>
      <c r="V4232">
        <v>11.5</v>
      </c>
      <c r="BZ4232" t="s">
        <v>2649</v>
      </c>
      <c r="CD4232" s="3" t="s">
        <v>2791</v>
      </c>
      <c r="CE4232" s="3" t="s">
        <v>2791</v>
      </c>
    </row>
    <row r="4233" spans="1:83">
      <c r="A4233" t="s">
        <v>2344</v>
      </c>
      <c r="B4233">
        <v>47.2</v>
      </c>
      <c r="C4233">
        <v>0.61</v>
      </c>
      <c r="D4233">
        <v>5.4</v>
      </c>
      <c r="F4233">
        <v>19.2</v>
      </c>
      <c r="G4233" s="3">
        <f>F4233/Conversions!$C$4</f>
        <v>14.924212980956082</v>
      </c>
      <c r="H4233">
        <v>0.21</v>
      </c>
      <c r="I4233" s="3">
        <f>H4233/Conversions!$C$6</f>
        <v>0.16263940520446096</v>
      </c>
      <c r="J4233">
        <v>22.3</v>
      </c>
      <c r="K4233">
        <v>3.3</v>
      </c>
      <c r="L4233">
        <v>1.56</v>
      </c>
      <c r="M4233">
        <v>0.32</v>
      </c>
      <c r="U4233">
        <f t="shared" si="111"/>
        <v>100.10000000000001</v>
      </c>
      <c r="V4233">
        <v>13.4</v>
      </c>
      <c r="BZ4233" t="s">
        <v>2649</v>
      </c>
      <c r="CD4233" s="3" t="s">
        <v>2791</v>
      </c>
      <c r="CE4233" s="3" t="s">
        <v>2791</v>
      </c>
    </row>
    <row r="4234" spans="1:83">
      <c r="A4234" t="s">
        <v>2344</v>
      </c>
      <c r="B4234">
        <v>42.4</v>
      </c>
      <c r="C4234">
        <v>0.86</v>
      </c>
      <c r="D4234">
        <v>8.5</v>
      </c>
      <c r="F4234">
        <v>19.8</v>
      </c>
      <c r="G4234" s="3">
        <f>F4234/Conversions!$C$4</f>
        <v>15.390594636610961</v>
      </c>
      <c r="H4234">
        <v>0.13</v>
      </c>
      <c r="I4234" s="3">
        <f>H4234/Conversions!$C$6</f>
        <v>0.10068153655514252</v>
      </c>
      <c r="J4234">
        <v>8.1</v>
      </c>
      <c r="K4234">
        <v>6.4</v>
      </c>
      <c r="L4234">
        <v>1.91</v>
      </c>
      <c r="M4234">
        <v>0.28000000000000003</v>
      </c>
      <c r="U4234">
        <f t="shared" si="111"/>
        <v>88.38</v>
      </c>
      <c r="V4234">
        <v>9.1</v>
      </c>
      <c r="BZ4234" t="s">
        <v>2649</v>
      </c>
      <c r="CD4234" s="3" t="s">
        <v>2791</v>
      </c>
      <c r="CE4234" s="3" t="s">
        <v>2791</v>
      </c>
    </row>
    <row r="4235" spans="1:83">
      <c r="A4235" t="s">
        <v>2345</v>
      </c>
      <c r="B4235">
        <v>41.7</v>
      </c>
      <c r="C4235">
        <v>0.76</v>
      </c>
      <c r="D4235">
        <v>8.5</v>
      </c>
      <c r="F4235">
        <v>19.2</v>
      </c>
      <c r="G4235" s="3">
        <f>F4235/Conversions!$C$4</f>
        <v>14.924212980956082</v>
      </c>
      <c r="H4235">
        <v>0.13</v>
      </c>
      <c r="I4235" s="3">
        <f>H4235/Conversions!$C$6</f>
        <v>0.10068153655514252</v>
      </c>
      <c r="J4235">
        <v>8.1999999999999993</v>
      </c>
      <c r="K4235">
        <v>7</v>
      </c>
      <c r="L4235">
        <v>1.77</v>
      </c>
      <c r="M4235">
        <v>0.19</v>
      </c>
      <c r="U4235">
        <f t="shared" si="111"/>
        <v>87.45</v>
      </c>
      <c r="V4235">
        <v>6.4</v>
      </c>
      <c r="BZ4235" t="s">
        <v>2649</v>
      </c>
      <c r="CD4235" s="3" t="s">
        <v>2791</v>
      </c>
      <c r="CE4235" s="3" t="s">
        <v>2791</v>
      </c>
    </row>
    <row r="4236" spans="1:83">
      <c r="A4236" t="s">
        <v>2346</v>
      </c>
      <c r="B4236">
        <v>42.5</v>
      </c>
      <c r="C4236">
        <v>0.84</v>
      </c>
      <c r="D4236">
        <v>8.5</v>
      </c>
      <c r="F4236">
        <v>19.2</v>
      </c>
      <c r="G4236" s="3">
        <f>F4236/Conversions!$C$4</f>
        <v>14.924212980956082</v>
      </c>
      <c r="H4236">
        <v>0.14000000000000001</v>
      </c>
      <c r="I4236" s="3">
        <f>H4236/Conversions!$C$6</f>
        <v>0.10842627013630733</v>
      </c>
      <c r="J4236">
        <v>8.1</v>
      </c>
      <c r="K4236">
        <v>7</v>
      </c>
      <c r="L4236">
        <v>1.81</v>
      </c>
      <c r="M4236">
        <v>0.23</v>
      </c>
      <c r="U4236">
        <f t="shared" si="111"/>
        <v>88.320000000000007</v>
      </c>
      <c r="V4236">
        <v>1</v>
      </c>
      <c r="BZ4236" t="s">
        <v>2649</v>
      </c>
      <c r="CD4236" s="3" t="s">
        <v>2791</v>
      </c>
      <c r="CE4236" s="3" t="s">
        <v>2791</v>
      </c>
    </row>
    <row r="4237" spans="1:83">
      <c r="A4237" t="s">
        <v>2346</v>
      </c>
      <c r="B4237">
        <v>42.6</v>
      </c>
      <c r="C4237">
        <v>0.88</v>
      </c>
      <c r="D4237">
        <v>8.8000000000000007</v>
      </c>
      <c r="F4237">
        <v>19.7</v>
      </c>
      <c r="G4237" s="3">
        <f>F4237/Conversions!$C$4</f>
        <v>15.312864360668479</v>
      </c>
      <c r="H4237">
        <v>0.13</v>
      </c>
      <c r="I4237" s="3">
        <f>H4237/Conversions!$C$6</f>
        <v>0.10068153655514252</v>
      </c>
      <c r="J4237">
        <v>7.8</v>
      </c>
      <c r="K4237">
        <v>7.2</v>
      </c>
      <c r="L4237">
        <v>1.95</v>
      </c>
      <c r="M4237">
        <v>0.25</v>
      </c>
      <c r="U4237">
        <f t="shared" si="111"/>
        <v>89.31</v>
      </c>
      <c r="V4237">
        <v>7.6</v>
      </c>
      <c r="BZ4237" t="s">
        <v>2649</v>
      </c>
      <c r="CD4237" s="3" t="s">
        <v>2791</v>
      </c>
      <c r="CE4237" s="3" t="s">
        <v>2791</v>
      </c>
    </row>
    <row r="4238" spans="1:83">
      <c r="A4238" t="s">
        <v>2346</v>
      </c>
      <c r="B4238">
        <v>42.5</v>
      </c>
      <c r="C4238">
        <v>0.84</v>
      </c>
      <c r="D4238">
        <v>8.9</v>
      </c>
      <c r="F4238">
        <v>19.600000000000001</v>
      </c>
      <c r="G4238" s="3">
        <f>F4238/Conversions!$C$4</f>
        <v>15.235134084726003</v>
      </c>
      <c r="H4238">
        <v>0.15</v>
      </c>
      <c r="I4238" s="3">
        <f>H4238/Conversions!$C$6</f>
        <v>0.11617100371747212</v>
      </c>
      <c r="J4238">
        <v>8.5</v>
      </c>
      <c r="K4238">
        <v>7</v>
      </c>
      <c r="L4238">
        <v>2.02</v>
      </c>
      <c r="M4238">
        <v>0.27</v>
      </c>
      <c r="U4238">
        <f t="shared" si="111"/>
        <v>89.78</v>
      </c>
      <c r="V4238">
        <v>9.5</v>
      </c>
      <c r="BZ4238" t="s">
        <v>2649</v>
      </c>
      <c r="CD4238" s="3" t="s">
        <v>2791</v>
      </c>
      <c r="CE4238" s="3" t="s">
        <v>2791</v>
      </c>
    </row>
    <row r="4239" spans="1:83">
      <c r="A4239" t="s">
        <v>2346</v>
      </c>
      <c r="B4239">
        <v>42.5</v>
      </c>
      <c r="C4239">
        <v>0.88</v>
      </c>
      <c r="D4239">
        <v>9</v>
      </c>
      <c r="F4239">
        <v>19.7</v>
      </c>
      <c r="G4239" s="3">
        <f>F4239/Conversions!$C$4</f>
        <v>15.312864360668479</v>
      </c>
      <c r="H4239">
        <v>0.14000000000000001</v>
      </c>
      <c r="I4239" s="3">
        <f>H4239/Conversions!$C$6</f>
        <v>0.10842627013630733</v>
      </c>
      <c r="J4239">
        <v>7.6</v>
      </c>
      <c r="K4239">
        <v>7.6</v>
      </c>
      <c r="L4239">
        <v>2.08</v>
      </c>
      <c r="M4239">
        <v>0.3</v>
      </c>
      <c r="U4239">
        <f t="shared" si="111"/>
        <v>89.8</v>
      </c>
      <c r="V4239">
        <v>11.9</v>
      </c>
      <c r="X4239">
        <v>31.6</v>
      </c>
      <c r="BZ4239" t="s">
        <v>2649</v>
      </c>
      <c r="CD4239" s="3" t="s">
        <v>2791</v>
      </c>
      <c r="CE4239" s="3" t="s">
        <v>2791</v>
      </c>
    </row>
    <row r="4240" spans="1:83">
      <c r="A4240" t="s">
        <v>2346</v>
      </c>
      <c r="B4240">
        <v>43</v>
      </c>
      <c r="C4240">
        <v>0.84</v>
      </c>
      <c r="D4240">
        <v>8.9</v>
      </c>
      <c r="F4240">
        <v>19.600000000000001</v>
      </c>
      <c r="G4240" s="3">
        <f>F4240/Conversions!$C$4</f>
        <v>15.235134084726003</v>
      </c>
      <c r="H4240">
        <v>0.13</v>
      </c>
      <c r="I4240" s="3">
        <f>H4240/Conversions!$C$6</f>
        <v>0.10068153655514252</v>
      </c>
      <c r="J4240">
        <v>7.5</v>
      </c>
      <c r="K4240">
        <v>7.3</v>
      </c>
      <c r="L4240">
        <v>2.0299999999999998</v>
      </c>
      <c r="M4240">
        <v>0.33</v>
      </c>
      <c r="U4240">
        <f t="shared" si="111"/>
        <v>89.63</v>
      </c>
      <c r="V4240">
        <v>1.5</v>
      </c>
      <c r="BZ4240" t="s">
        <v>2649</v>
      </c>
      <c r="CD4240" s="3" t="s">
        <v>2791</v>
      </c>
      <c r="CE4240" s="3" t="s">
        <v>2791</v>
      </c>
    </row>
    <row r="4241" spans="1:83">
      <c r="A4241" t="s">
        <v>2346</v>
      </c>
      <c r="B4241">
        <v>42.4</v>
      </c>
      <c r="C4241">
        <v>0.83</v>
      </c>
      <c r="D4241">
        <v>8.4</v>
      </c>
      <c r="F4241">
        <v>19.399999999999999</v>
      </c>
      <c r="G4241" s="3">
        <f>F4241/Conversions!$C$4</f>
        <v>15.07967353284104</v>
      </c>
      <c r="H4241">
        <v>0.13</v>
      </c>
      <c r="I4241" s="3">
        <f>H4241/Conversions!$C$6</f>
        <v>0.10068153655514252</v>
      </c>
      <c r="J4241">
        <v>8.5</v>
      </c>
      <c r="K4241">
        <v>6.8</v>
      </c>
      <c r="L4241">
        <v>1.82</v>
      </c>
      <c r="M4241">
        <v>0.27</v>
      </c>
      <c r="U4241">
        <f t="shared" si="111"/>
        <v>88.550000000000011</v>
      </c>
      <c r="V4241">
        <v>6.4</v>
      </c>
      <c r="BZ4241" t="s">
        <v>2649</v>
      </c>
      <c r="CD4241" s="3" t="s">
        <v>2791</v>
      </c>
      <c r="CE4241" s="3" t="s">
        <v>2791</v>
      </c>
    </row>
    <row r="4242" spans="1:83">
      <c r="A4242" t="s">
        <v>2347</v>
      </c>
      <c r="B4242">
        <v>43</v>
      </c>
      <c r="C4242">
        <v>0.86</v>
      </c>
      <c r="D4242">
        <v>8.6999999999999993</v>
      </c>
      <c r="F4242">
        <v>18.899999999999999</v>
      </c>
      <c r="G4242" s="3">
        <f>F4242/Conversions!$C$4</f>
        <v>14.691022153128642</v>
      </c>
      <c r="H4242">
        <v>0.13</v>
      </c>
      <c r="I4242" s="3">
        <f>H4242/Conversions!$C$6</f>
        <v>0.10068153655514252</v>
      </c>
      <c r="J4242">
        <v>6.9</v>
      </c>
      <c r="K4242">
        <v>7.2</v>
      </c>
      <c r="L4242">
        <v>1.98</v>
      </c>
      <c r="M4242">
        <v>0.27</v>
      </c>
      <c r="U4242">
        <f t="shared" si="111"/>
        <v>87.94</v>
      </c>
      <c r="V4242">
        <v>7.2</v>
      </c>
      <c r="BZ4242" t="s">
        <v>2649</v>
      </c>
      <c r="CD4242" s="3" t="s">
        <v>2791</v>
      </c>
      <c r="CE4242" s="3" t="s">
        <v>2791</v>
      </c>
    </row>
    <row r="4243" spans="1:83">
      <c r="A4243" t="s">
        <v>2347</v>
      </c>
      <c r="B4243">
        <v>44.1</v>
      </c>
      <c r="C4243">
        <v>0.87</v>
      </c>
      <c r="D4243">
        <v>9.3000000000000007</v>
      </c>
      <c r="F4243">
        <v>19.2</v>
      </c>
      <c r="G4243" s="3">
        <f>F4243/Conversions!$C$4</f>
        <v>14.924212980956082</v>
      </c>
      <c r="H4243">
        <v>0.13</v>
      </c>
      <c r="I4243" s="3">
        <f>H4243/Conversions!$C$6</f>
        <v>0.10068153655514252</v>
      </c>
      <c r="J4243">
        <v>7.8</v>
      </c>
      <c r="K4243">
        <v>7</v>
      </c>
      <c r="L4243">
        <v>2.0299999999999998</v>
      </c>
      <c r="M4243">
        <v>0.39</v>
      </c>
      <c r="U4243">
        <f t="shared" si="111"/>
        <v>90.820000000000007</v>
      </c>
      <c r="V4243">
        <v>12.4</v>
      </c>
      <c r="BZ4243" t="s">
        <v>2649</v>
      </c>
      <c r="CD4243" s="3" t="s">
        <v>2791</v>
      </c>
      <c r="CE4243" s="3" t="s">
        <v>2791</v>
      </c>
    </row>
    <row r="4244" spans="1:83">
      <c r="A4244" t="s">
        <v>2347</v>
      </c>
      <c r="B4244">
        <v>41.8</v>
      </c>
      <c r="C4244">
        <v>0.94</v>
      </c>
      <c r="D4244">
        <v>8.6999999999999993</v>
      </c>
      <c r="F4244">
        <v>19.7</v>
      </c>
      <c r="G4244" s="3">
        <f>F4244/Conversions!$C$4</f>
        <v>15.312864360668479</v>
      </c>
      <c r="H4244">
        <v>0.14000000000000001</v>
      </c>
      <c r="I4244" s="3">
        <f>H4244/Conversions!$C$6</f>
        <v>0.10842627013630733</v>
      </c>
      <c r="J4244">
        <v>7.9</v>
      </c>
      <c r="K4244">
        <v>6.5</v>
      </c>
      <c r="L4244">
        <v>1.71</v>
      </c>
      <c r="M4244">
        <v>0.21</v>
      </c>
      <c r="U4244">
        <f t="shared" si="111"/>
        <v>87.6</v>
      </c>
      <c r="V4244">
        <v>7.3</v>
      </c>
      <c r="BZ4244" t="s">
        <v>2649</v>
      </c>
      <c r="CD4244" s="3" t="s">
        <v>2791</v>
      </c>
      <c r="CE4244" s="3" t="s">
        <v>2791</v>
      </c>
    </row>
    <row r="4245" spans="1:83">
      <c r="A4245" t="s">
        <v>2347</v>
      </c>
      <c r="B4245">
        <v>42.4</v>
      </c>
      <c r="C4245">
        <v>0.82</v>
      </c>
      <c r="D4245">
        <v>9</v>
      </c>
      <c r="F4245">
        <v>19.3</v>
      </c>
      <c r="G4245" s="3">
        <f>F4245/Conversions!$C$4</f>
        <v>15.001943256898564</v>
      </c>
      <c r="H4245">
        <v>0.16</v>
      </c>
      <c r="I4245" s="3">
        <f>H4245/Conversions!$C$6</f>
        <v>0.12391573729863693</v>
      </c>
      <c r="J4245">
        <v>8.3000000000000007</v>
      </c>
      <c r="K4245">
        <v>6.8</v>
      </c>
      <c r="L4245">
        <v>1.76</v>
      </c>
      <c r="M4245">
        <v>0.22</v>
      </c>
      <c r="U4245">
        <f t="shared" si="111"/>
        <v>88.76</v>
      </c>
      <c r="V4245">
        <v>1.8</v>
      </c>
      <c r="BZ4245" t="s">
        <v>2649</v>
      </c>
      <c r="CD4245" s="3" t="s">
        <v>2791</v>
      </c>
      <c r="CE4245" s="3" t="s">
        <v>2791</v>
      </c>
    </row>
    <row r="4246" spans="1:83">
      <c r="A4246" t="s">
        <v>2347</v>
      </c>
      <c r="B4246">
        <v>43.7</v>
      </c>
      <c r="C4246">
        <v>0.89</v>
      </c>
      <c r="D4246">
        <v>9</v>
      </c>
      <c r="F4246">
        <v>19.8</v>
      </c>
      <c r="G4246" s="3">
        <f>F4246/Conversions!$C$4</f>
        <v>15.390594636610961</v>
      </c>
      <c r="H4246">
        <v>0.13</v>
      </c>
      <c r="I4246" s="3">
        <f>H4246/Conversions!$C$6</f>
        <v>0.10068153655514252</v>
      </c>
      <c r="J4246">
        <v>7.6</v>
      </c>
      <c r="K4246">
        <v>6</v>
      </c>
      <c r="L4246">
        <v>1.91</v>
      </c>
      <c r="M4246">
        <v>0.44</v>
      </c>
      <c r="U4246">
        <f t="shared" si="111"/>
        <v>89.47</v>
      </c>
      <c r="V4246">
        <v>1</v>
      </c>
      <c r="BZ4246" t="s">
        <v>2649</v>
      </c>
      <c r="CD4246" s="3" t="s">
        <v>2791</v>
      </c>
      <c r="CE4246" s="3" t="s">
        <v>2791</v>
      </c>
    </row>
    <row r="4247" spans="1:83">
      <c r="A4247" t="s">
        <v>2348</v>
      </c>
      <c r="B4247">
        <v>44.6</v>
      </c>
      <c r="C4247">
        <v>0.79</v>
      </c>
      <c r="D4247">
        <v>9.3000000000000007</v>
      </c>
      <c r="F4247">
        <v>22.6</v>
      </c>
      <c r="G4247" s="3">
        <f>F4247/Conversions!$C$4</f>
        <v>17.56704236300039</v>
      </c>
      <c r="H4247">
        <v>0.15</v>
      </c>
      <c r="I4247" s="3">
        <f>H4247/Conversions!$C$6</f>
        <v>0.11617100371747212</v>
      </c>
      <c r="J4247">
        <v>5.9</v>
      </c>
      <c r="K4247">
        <v>2.2999999999999998</v>
      </c>
      <c r="L4247">
        <v>2.66</v>
      </c>
      <c r="M4247">
        <v>0.62</v>
      </c>
      <c r="U4247">
        <f t="shared" si="111"/>
        <v>88.920000000000016</v>
      </c>
      <c r="V4247">
        <v>6.7</v>
      </c>
      <c r="X4247">
        <v>54</v>
      </c>
      <c r="BZ4247" t="s">
        <v>2649</v>
      </c>
      <c r="CD4247" s="3" t="s">
        <v>2791</v>
      </c>
      <c r="CE4247" s="3" t="s">
        <v>2791</v>
      </c>
    </row>
    <row r="4248" spans="1:83">
      <c r="A4248" t="s">
        <v>2349</v>
      </c>
      <c r="B4248">
        <v>42.8</v>
      </c>
      <c r="C4248">
        <v>0.67</v>
      </c>
      <c r="D4248">
        <v>8.8000000000000007</v>
      </c>
      <c r="F4248">
        <v>14.1</v>
      </c>
      <c r="G4248" s="3">
        <f>F4248/Conversions!$C$4</f>
        <v>10.959968907889623</v>
      </c>
      <c r="H4248">
        <v>0.14000000000000001</v>
      </c>
      <c r="I4248" s="3">
        <f>H4248/Conversions!$C$6</f>
        <v>0.10842627013630733</v>
      </c>
      <c r="J4248">
        <v>3.5</v>
      </c>
      <c r="K4248">
        <v>18.100000000000001</v>
      </c>
      <c r="L4248">
        <v>1.33</v>
      </c>
      <c r="M4248">
        <v>0.8</v>
      </c>
      <c r="U4248">
        <f t="shared" si="111"/>
        <v>90.24</v>
      </c>
      <c r="V4248">
        <v>22.6</v>
      </c>
      <c r="X4248">
        <v>98.1</v>
      </c>
      <c r="BZ4248" t="s">
        <v>2649</v>
      </c>
      <c r="CD4248" s="3" t="s">
        <v>2791</v>
      </c>
      <c r="CE4248" s="3" t="s">
        <v>2791</v>
      </c>
    </row>
    <row r="4249" spans="1:83">
      <c r="A4249" t="s">
        <v>2349</v>
      </c>
      <c r="B4249">
        <v>37.200000000000003</v>
      </c>
      <c r="C4249">
        <v>0.61</v>
      </c>
      <c r="D4249">
        <v>7.2</v>
      </c>
      <c r="F4249">
        <v>20.399999999999999</v>
      </c>
      <c r="G4249" s="3">
        <f>F4249/Conversions!$C$4</f>
        <v>15.856976292265836</v>
      </c>
      <c r="H4249">
        <v>0.14000000000000001</v>
      </c>
      <c r="I4249" s="3">
        <f>H4249/Conversions!$C$6</f>
        <v>0.10842627013630733</v>
      </c>
      <c r="J4249">
        <v>2.7</v>
      </c>
      <c r="K4249">
        <v>18</v>
      </c>
      <c r="L4249">
        <v>1.1599999999999999</v>
      </c>
      <c r="M4249">
        <v>0.54</v>
      </c>
      <c r="U4249">
        <f t="shared" si="111"/>
        <v>87.949999999999989</v>
      </c>
      <c r="V4249">
        <v>11.2</v>
      </c>
      <c r="X4249">
        <v>37.4</v>
      </c>
      <c r="BZ4249" t="s">
        <v>2649</v>
      </c>
      <c r="CD4249" s="3" t="s">
        <v>2791</v>
      </c>
      <c r="CE4249" s="3" t="s">
        <v>2791</v>
      </c>
    </row>
    <row r="4250" spans="1:83">
      <c r="A4250" t="s">
        <v>2350</v>
      </c>
      <c r="B4250">
        <v>44.1</v>
      </c>
      <c r="C4250">
        <v>0.73</v>
      </c>
      <c r="D4250">
        <v>9.1</v>
      </c>
      <c r="F4250">
        <v>15.8</v>
      </c>
      <c r="G4250" s="3">
        <f>F4250/Conversions!$C$4</f>
        <v>12.281383598911777</v>
      </c>
      <c r="H4250">
        <v>0.13</v>
      </c>
      <c r="I4250" s="3">
        <f>H4250/Conversions!$C$6</f>
        <v>0.10068153655514252</v>
      </c>
      <c r="J4250">
        <v>5.5</v>
      </c>
      <c r="K4250">
        <v>15.4</v>
      </c>
      <c r="L4250">
        <v>1.5</v>
      </c>
      <c r="M4250">
        <v>0.68</v>
      </c>
      <c r="U4250">
        <f t="shared" si="111"/>
        <v>92.94</v>
      </c>
      <c r="V4250">
        <v>15.9</v>
      </c>
      <c r="X4250">
        <v>99.5</v>
      </c>
      <c r="BZ4250" t="s">
        <v>2649</v>
      </c>
      <c r="CD4250" s="3" t="s">
        <v>2791</v>
      </c>
      <c r="CE4250" s="3" t="s">
        <v>2791</v>
      </c>
    </row>
    <row r="4251" spans="1:83">
      <c r="A4251" t="s">
        <v>2351</v>
      </c>
      <c r="B4251">
        <v>50</v>
      </c>
      <c r="C4251">
        <v>0.8</v>
      </c>
      <c r="D4251">
        <v>11.1</v>
      </c>
      <c r="F4251">
        <v>13.9</v>
      </c>
      <c r="G4251" s="3">
        <f>F4251/Conversions!$C$4</f>
        <v>10.804508356004664</v>
      </c>
      <c r="H4251">
        <v>0.14000000000000001</v>
      </c>
      <c r="I4251" s="3">
        <f>H4251/Conversions!$C$6</f>
        <v>0.10842627013630733</v>
      </c>
      <c r="J4251">
        <v>5.0999999999999996</v>
      </c>
      <c r="K4251">
        <v>13.2</v>
      </c>
      <c r="L4251">
        <v>2.0299999999999998</v>
      </c>
      <c r="M4251">
        <v>1.07</v>
      </c>
      <c r="U4251">
        <f t="shared" si="111"/>
        <v>97.339999999999989</v>
      </c>
      <c r="V4251">
        <v>14.7</v>
      </c>
      <c r="X4251">
        <v>1.6</v>
      </c>
      <c r="Y4251">
        <v>144.6</v>
      </c>
      <c r="BZ4251" t="s">
        <v>2649</v>
      </c>
      <c r="CD4251" s="3" t="s">
        <v>2791</v>
      </c>
      <c r="CE4251" s="3" t="s">
        <v>2791</v>
      </c>
    </row>
    <row r="4252" spans="1:83">
      <c r="A4252" t="s">
        <v>2352</v>
      </c>
      <c r="B4252">
        <v>33.9</v>
      </c>
      <c r="C4252">
        <v>0.54</v>
      </c>
      <c r="D4252">
        <v>9.9</v>
      </c>
      <c r="F4252">
        <v>9.6</v>
      </c>
      <c r="G4252" s="3">
        <f>F4252/Conversions!$C$4</f>
        <v>7.4621064904780408</v>
      </c>
      <c r="H4252">
        <v>0.13</v>
      </c>
      <c r="I4252" s="3">
        <f>H4252/Conversions!$C$6</f>
        <v>0.10068153655514252</v>
      </c>
      <c r="J4252">
        <v>2.2999999999999998</v>
      </c>
      <c r="K4252">
        <v>26.3</v>
      </c>
      <c r="L4252">
        <v>1.1599999999999999</v>
      </c>
      <c r="M4252">
        <v>0.63</v>
      </c>
      <c r="U4252">
        <f t="shared" si="111"/>
        <v>84.460000000000008</v>
      </c>
      <c r="V4252">
        <v>31.1</v>
      </c>
      <c r="X4252">
        <v>96.2</v>
      </c>
      <c r="BZ4252" t="s">
        <v>2649</v>
      </c>
      <c r="CD4252" s="3" t="s">
        <v>2791</v>
      </c>
      <c r="CE4252" s="3" t="s">
        <v>2791</v>
      </c>
    </row>
    <row r="4253" spans="1:83">
      <c r="A4253" t="s">
        <v>2353</v>
      </c>
      <c r="B4253">
        <v>40.799999999999997</v>
      </c>
      <c r="C4253">
        <v>0.71</v>
      </c>
      <c r="D4253">
        <v>8.6999999999999993</v>
      </c>
      <c r="F4253">
        <v>15</v>
      </c>
      <c r="G4253" s="3">
        <f>F4253/Conversions!$C$4</f>
        <v>11.65954139137194</v>
      </c>
      <c r="H4253">
        <v>0.13</v>
      </c>
      <c r="I4253" s="3">
        <f>H4253/Conversions!$C$6</f>
        <v>0.10068153655514252</v>
      </c>
      <c r="J4253">
        <v>4.5999999999999996</v>
      </c>
      <c r="K4253">
        <v>18.100000000000001</v>
      </c>
      <c r="L4253">
        <v>1.38</v>
      </c>
      <c r="M4253">
        <v>0.56000000000000005</v>
      </c>
      <c r="U4253">
        <f t="shared" si="111"/>
        <v>89.97999999999999</v>
      </c>
      <c r="V4253">
        <v>24.1</v>
      </c>
      <c r="X4253">
        <v>75.900000000000006</v>
      </c>
      <c r="Y4253">
        <v>128.1</v>
      </c>
      <c r="BZ4253" t="s">
        <v>2649</v>
      </c>
      <c r="CD4253" s="3" t="s">
        <v>2791</v>
      </c>
      <c r="CE4253" s="3" t="s">
        <v>2791</v>
      </c>
    </row>
    <row r="4254" spans="1:83">
      <c r="A4254" t="s">
        <v>2354</v>
      </c>
      <c r="B4254">
        <v>39.6</v>
      </c>
      <c r="C4254">
        <v>0.64</v>
      </c>
      <c r="D4254">
        <v>8.1999999999999993</v>
      </c>
      <c r="F4254">
        <v>10.5</v>
      </c>
      <c r="G4254" s="3">
        <f>F4254/Conversions!$C$4</f>
        <v>8.1616789739603579</v>
      </c>
      <c r="H4254">
        <v>0.16</v>
      </c>
      <c r="I4254" s="3">
        <f>H4254/Conversions!$C$6</f>
        <v>0.12391573729863693</v>
      </c>
      <c r="J4254">
        <v>3.3</v>
      </c>
      <c r="K4254">
        <v>28.9</v>
      </c>
      <c r="L4254">
        <v>0.89</v>
      </c>
      <c r="M4254">
        <v>0.61</v>
      </c>
      <c r="U4254">
        <f t="shared" si="111"/>
        <v>92.8</v>
      </c>
      <c r="BZ4254" t="s">
        <v>2649</v>
      </c>
      <c r="CD4254" s="3" t="s">
        <v>2791</v>
      </c>
      <c r="CE4254" s="3" t="s">
        <v>2791</v>
      </c>
    </row>
    <row r="4255" spans="1:83">
      <c r="A4255" t="s">
        <v>2355</v>
      </c>
      <c r="B4255">
        <v>45.6</v>
      </c>
      <c r="C4255">
        <v>0.87</v>
      </c>
      <c r="D4255">
        <v>9.9</v>
      </c>
      <c r="F4255">
        <v>20.100000000000001</v>
      </c>
      <c r="G4255" s="3">
        <f>F4255/Conversions!$C$4</f>
        <v>15.6237854644384</v>
      </c>
      <c r="H4255">
        <v>0.15</v>
      </c>
      <c r="I4255" s="3">
        <f>H4255/Conversions!$C$6</f>
        <v>0.11617100371747212</v>
      </c>
      <c r="J4255">
        <v>6.9</v>
      </c>
      <c r="K4255">
        <v>6.8</v>
      </c>
      <c r="L4255">
        <v>2.54</v>
      </c>
      <c r="M4255">
        <v>0.59</v>
      </c>
      <c r="U4255">
        <f t="shared" si="111"/>
        <v>93.449999999999989</v>
      </c>
      <c r="V4255">
        <v>1.1000000000000001</v>
      </c>
      <c r="BZ4255" t="s">
        <v>2649</v>
      </c>
      <c r="CD4255" s="3" t="s">
        <v>2791</v>
      </c>
      <c r="CE4255" s="3" t="s">
        <v>2791</v>
      </c>
    </row>
    <row r="4256" spans="1:83">
      <c r="A4256" t="s">
        <v>2355</v>
      </c>
      <c r="B4256">
        <v>46.3</v>
      </c>
      <c r="C4256">
        <v>0.88</v>
      </c>
      <c r="D4256">
        <v>10.5</v>
      </c>
      <c r="F4256">
        <v>19.899999999999999</v>
      </c>
      <c r="G4256" s="3">
        <f>F4256/Conversions!$C$4</f>
        <v>15.468324912553438</v>
      </c>
      <c r="H4256">
        <v>0.17</v>
      </c>
      <c r="I4256" s="3">
        <f>H4256/Conversions!$C$6</f>
        <v>0.13166047087980176</v>
      </c>
      <c r="J4256">
        <v>6.7</v>
      </c>
      <c r="K4256">
        <v>7.4</v>
      </c>
      <c r="L4256">
        <v>2.74</v>
      </c>
      <c r="M4256">
        <v>0.63</v>
      </c>
      <c r="U4256">
        <f t="shared" si="111"/>
        <v>95.22</v>
      </c>
      <c r="V4256">
        <v>7.3</v>
      </c>
      <c r="BZ4256" t="s">
        <v>2649</v>
      </c>
      <c r="CD4256" s="3" t="s">
        <v>2791</v>
      </c>
      <c r="CE4256" s="3" t="s">
        <v>2791</v>
      </c>
    </row>
    <row r="4257" spans="1:83">
      <c r="A4257" t="s">
        <v>2355</v>
      </c>
      <c r="B4257">
        <v>45.4</v>
      </c>
      <c r="C4257">
        <v>0.93</v>
      </c>
      <c r="D4257">
        <v>9.6</v>
      </c>
      <c r="F4257">
        <v>19.8</v>
      </c>
      <c r="G4257" s="3">
        <f>F4257/Conversions!$C$4</f>
        <v>15.390594636610961</v>
      </c>
      <c r="H4257">
        <v>0.17</v>
      </c>
      <c r="I4257" s="3">
        <f>H4257/Conversions!$C$6</f>
        <v>0.13166047087980176</v>
      </c>
      <c r="J4257">
        <v>7.1</v>
      </c>
      <c r="K4257">
        <v>7.1</v>
      </c>
      <c r="L4257">
        <v>2.3199999999999998</v>
      </c>
      <c r="M4257">
        <v>0.46</v>
      </c>
      <c r="U4257">
        <f t="shared" si="111"/>
        <v>92.88</v>
      </c>
      <c r="V4257">
        <v>13.4</v>
      </c>
      <c r="X4257">
        <v>37.1</v>
      </c>
      <c r="BZ4257" t="s">
        <v>2649</v>
      </c>
      <c r="CD4257" s="3" t="s">
        <v>2791</v>
      </c>
      <c r="CE4257" s="3" t="s">
        <v>2791</v>
      </c>
    </row>
    <row r="4258" spans="1:83">
      <c r="A4258" t="s">
        <v>2355</v>
      </c>
      <c r="B4258">
        <v>45.1</v>
      </c>
      <c r="C4258">
        <v>0.89</v>
      </c>
      <c r="D4258">
        <v>9.8000000000000007</v>
      </c>
      <c r="F4258">
        <v>20</v>
      </c>
      <c r="G4258" s="3">
        <f>F4258/Conversions!$C$4</f>
        <v>15.54605518849592</v>
      </c>
      <c r="H4258">
        <v>0.14000000000000001</v>
      </c>
      <c r="I4258" s="3">
        <f>H4258/Conversions!$C$6</f>
        <v>0.10842627013630733</v>
      </c>
      <c r="J4258">
        <v>7.3</v>
      </c>
      <c r="K4258">
        <v>7.2</v>
      </c>
      <c r="L4258">
        <v>2.2799999999999998</v>
      </c>
      <c r="M4258">
        <v>0.45</v>
      </c>
      <c r="U4258">
        <f t="shared" si="111"/>
        <v>93.16</v>
      </c>
      <c r="V4258">
        <v>1.2</v>
      </c>
      <c r="BZ4258" t="s">
        <v>2649</v>
      </c>
      <c r="CD4258" s="3" t="s">
        <v>2791</v>
      </c>
      <c r="CE4258" s="3" t="s">
        <v>2791</v>
      </c>
    </row>
    <row r="4259" spans="1:83">
      <c r="A4259" t="s">
        <v>2355</v>
      </c>
      <c r="B4259">
        <v>44.7</v>
      </c>
      <c r="C4259">
        <v>0.93</v>
      </c>
      <c r="D4259">
        <v>9.9</v>
      </c>
      <c r="F4259">
        <v>20</v>
      </c>
      <c r="G4259" s="3">
        <f>F4259/Conversions!$C$4</f>
        <v>15.54605518849592</v>
      </c>
      <c r="H4259">
        <v>0.13</v>
      </c>
      <c r="I4259" s="3">
        <f>H4259/Conversions!$C$6</f>
        <v>0.10068153655514252</v>
      </c>
      <c r="J4259">
        <v>7</v>
      </c>
      <c r="K4259">
        <v>7.3</v>
      </c>
      <c r="L4259">
        <v>2.41</v>
      </c>
      <c r="M4259">
        <v>0.48</v>
      </c>
      <c r="U4259">
        <f t="shared" si="111"/>
        <v>92.850000000000009</v>
      </c>
      <c r="V4259">
        <v>13.2</v>
      </c>
      <c r="BZ4259" t="s">
        <v>2649</v>
      </c>
      <c r="CD4259" s="3" t="s">
        <v>2791</v>
      </c>
      <c r="CE4259" s="3" t="s">
        <v>2791</v>
      </c>
    </row>
    <row r="4260" spans="1:83">
      <c r="A4260" t="s">
        <v>2355</v>
      </c>
      <c r="B4260">
        <v>46.6</v>
      </c>
      <c r="C4260">
        <v>0.89</v>
      </c>
      <c r="D4260">
        <v>10.3</v>
      </c>
      <c r="F4260">
        <v>20.100000000000001</v>
      </c>
      <c r="G4260" s="3">
        <f>F4260/Conversions!$C$4</f>
        <v>15.6237854644384</v>
      </c>
      <c r="H4260">
        <v>0.15</v>
      </c>
      <c r="I4260" s="3">
        <f>H4260/Conversions!$C$6</f>
        <v>0.11617100371747212</v>
      </c>
      <c r="J4260">
        <v>6.6</v>
      </c>
      <c r="K4260">
        <v>7.4</v>
      </c>
      <c r="L4260">
        <v>2.64</v>
      </c>
      <c r="M4260">
        <v>0.63</v>
      </c>
      <c r="U4260">
        <f t="shared" si="111"/>
        <v>95.31</v>
      </c>
      <c r="V4260">
        <v>1.6</v>
      </c>
      <c r="BZ4260" t="s">
        <v>2649</v>
      </c>
      <c r="CD4260" s="3" t="s">
        <v>2791</v>
      </c>
      <c r="CE4260" s="3" t="s">
        <v>2791</v>
      </c>
    </row>
    <row r="4261" spans="1:83">
      <c r="A4261" t="s">
        <v>2355</v>
      </c>
      <c r="B4261">
        <v>45.6</v>
      </c>
      <c r="C4261">
        <v>0.91</v>
      </c>
      <c r="D4261">
        <v>9.9</v>
      </c>
      <c r="F4261">
        <v>20</v>
      </c>
      <c r="G4261" s="3">
        <f>F4261/Conversions!$C$4</f>
        <v>15.54605518849592</v>
      </c>
      <c r="H4261">
        <v>0.17</v>
      </c>
      <c r="I4261" s="3">
        <f>H4261/Conversions!$C$6</f>
        <v>0.13166047087980176</v>
      </c>
      <c r="J4261">
        <v>6.8</v>
      </c>
      <c r="K4261">
        <v>7.3</v>
      </c>
      <c r="L4261">
        <v>2.59</v>
      </c>
      <c r="M4261">
        <v>0.6</v>
      </c>
      <c r="U4261">
        <f t="shared" si="111"/>
        <v>93.87</v>
      </c>
      <c r="V4261">
        <v>9.9</v>
      </c>
      <c r="BZ4261" t="s">
        <v>2649</v>
      </c>
      <c r="CD4261" s="3" t="s">
        <v>2791</v>
      </c>
      <c r="CE4261" s="3" t="s">
        <v>2791</v>
      </c>
    </row>
    <row r="4262" spans="1:83">
      <c r="A4262" t="s">
        <v>2355</v>
      </c>
      <c r="B4262">
        <v>46.6</v>
      </c>
      <c r="C4262">
        <v>0.93</v>
      </c>
      <c r="D4262">
        <v>10.6</v>
      </c>
      <c r="F4262">
        <v>19.7</v>
      </c>
      <c r="G4262" s="3">
        <f>F4262/Conversions!$C$4</f>
        <v>15.312864360668479</v>
      </c>
      <c r="H4262">
        <v>0.15</v>
      </c>
      <c r="I4262" s="3">
        <f>H4262/Conversions!$C$6</f>
        <v>0.11617100371747212</v>
      </c>
      <c r="J4262">
        <v>6.8</v>
      </c>
      <c r="K4262">
        <v>7.7</v>
      </c>
      <c r="L4262">
        <v>2.77</v>
      </c>
      <c r="M4262">
        <v>0.61</v>
      </c>
      <c r="U4262">
        <f t="shared" si="111"/>
        <v>95.86</v>
      </c>
      <c r="V4262">
        <v>11.4</v>
      </c>
      <c r="Y4262">
        <v>28.5</v>
      </c>
      <c r="BZ4262" t="s">
        <v>2649</v>
      </c>
      <c r="CD4262" s="3" t="s">
        <v>2791</v>
      </c>
      <c r="CE4262" s="3" t="s">
        <v>2791</v>
      </c>
    </row>
    <row r="4263" spans="1:83">
      <c r="A4263" t="s">
        <v>2355</v>
      </c>
      <c r="B4263">
        <v>46.7</v>
      </c>
      <c r="C4263">
        <v>0.89</v>
      </c>
      <c r="D4263">
        <v>10.199999999999999</v>
      </c>
      <c r="F4263">
        <v>20.2</v>
      </c>
      <c r="G4263" s="3">
        <f>F4263/Conversions!$C$4</f>
        <v>15.701515740380879</v>
      </c>
      <c r="H4263">
        <v>0.15</v>
      </c>
      <c r="I4263" s="3">
        <f>H4263/Conversions!$C$6</f>
        <v>0.11617100371747212</v>
      </c>
      <c r="J4263">
        <v>6.9</v>
      </c>
      <c r="K4263">
        <v>7.2</v>
      </c>
      <c r="L4263">
        <v>2.66</v>
      </c>
      <c r="M4263">
        <v>0.7</v>
      </c>
      <c r="U4263">
        <f t="shared" si="111"/>
        <v>95.600000000000009</v>
      </c>
      <c r="BZ4263" t="s">
        <v>2649</v>
      </c>
      <c r="CD4263" s="3" t="s">
        <v>2791</v>
      </c>
      <c r="CE4263" s="3" t="s">
        <v>2791</v>
      </c>
    </row>
    <row r="4264" spans="1:83">
      <c r="A4264" t="s">
        <v>2356</v>
      </c>
      <c r="B4264">
        <v>46</v>
      </c>
      <c r="C4264">
        <v>0.9</v>
      </c>
      <c r="D4264">
        <v>11.1</v>
      </c>
      <c r="F4264">
        <v>20.100000000000001</v>
      </c>
      <c r="G4264" s="3">
        <f>F4264/Conversions!$C$4</f>
        <v>15.6237854644384</v>
      </c>
      <c r="H4264">
        <v>0.17</v>
      </c>
      <c r="I4264" s="3">
        <f>H4264/Conversions!$C$6</f>
        <v>0.13166047087980176</v>
      </c>
      <c r="J4264">
        <v>6.8</v>
      </c>
      <c r="K4264">
        <v>7.3</v>
      </c>
      <c r="L4264">
        <v>2.58</v>
      </c>
      <c r="M4264">
        <v>0.73</v>
      </c>
      <c r="U4264">
        <f t="shared" si="111"/>
        <v>95.68</v>
      </c>
      <c r="V4264">
        <v>17</v>
      </c>
      <c r="Y4264">
        <v>14.9</v>
      </c>
      <c r="BZ4264" t="s">
        <v>2649</v>
      </c>
      <c r="CD4264" s="3" t="s">
        <v>2791</v>
      </c>
      <c r="CE4264" s="3" t="s">
        <v>2791</v>
      </c>
    </row>
    <row r="4265" spans="1:83">
      <c r="A4265" t="s">
        <v>2356</v>
      </c>
      <c r="B4265">
        <v>46</v>
      </c>
      <c r="C4265">
        <v>0.94</v>
      </c>
      <c r="D4265">
        <v>10.1</v>
      </c>
      <c r="F4265">
        <v>20.6</v>
      </c>
      <c r="G4265" s="3">
        <f>F4265/Conversions!$C$4</f>
        <v>16.012436844150798</v>
      </c>
      <c r="H4265">
        <v>0.15</v>
      </c>
      <c r="I4265" s="3">
        <f>H4265/Conversions!$C$6</f>
        <v>0.11617100371747212</v>
      </c>
      <c r="J4265">
        <v>7.2</v>
      </c>
      <c r="K4265">
        <v>6.9</v>
      </c>
      <c r="L4265">
        <v>2.4700000000000002</v>
      </c>
      <c r="M4265">
        <v>0.57999999999999996</v>
      </c>
      <c r="U4265">
        <f t="shared" si="111"/>
        <v>94.94</v>
      </c>
      <c r="V4265">
        <v>6.8</v>
      </c>
      <c r="BZ4265" t="s">
        <v>2649</v>
      </c>
      <c r="CD4265" s="3" t="s">
        <v>2791</v>
      </c>
      <c r="CE4265" s="3" t="s">
        <v>2791</v>
      </c>
    </row>
    <row r="4266" spans="1:83">
      <c r="A4266" t="s">
        <v>2356</v>
      </c>
      <c r="B4266">
        <v>47.1</v>
      </c>
      <c r="C4266">
        <v>0.91</v>
      </c>
      <c r="D4266">
        <v>10.7</v>
      </c>
      <c r="F4266">
        <v>19.600000000000001</v>
      </c>
      <c r="G4266" s="3">
        <f>F4266/Conversions!$C$4</f>
        <v>15.235134084726003</v>
      </c>
      <c r="H4266">
        <v>0.15</v>
      </c>
      <c r="I4266" s="3">
        <f>H4266/Conversions!$C$6</f>
        <v>0.11617100371747212</v>
      </c>
      <c r="J4266">
        <v>7.1</v>
      </c>
      <c r="K4266">
        <v>7.2</v>
      </c>
      <c r="L4266">
        <v>2.48</v>
      </c>
      <c r="M4266">
        <v>0.56999999999999995</v>
      </c>
      <c r="U4266">
        <f t="shared" si="111"/>
        <v>95.81</v>
      </c>
      <c r="V4266">
        <v>11.8</v>
      </c>
      <c r="X4266">
        <v>34</v>
      </c>
      <c r="BZ4266" t="s">
        <v>2649</v>
      </c>
      <c r="CD4266" s="3" t="s">
        <v>2791</v>
      </c>
      <c r="CE4266" s="3" t="s">
        <v>2791</v>
      </c>
    </row>
    <row r="4267" spans="1:83">
      <c r="A4267" t="s">
        <v>2356</v>
      </c>
      <c r="B4267">
        <v>46.7</v>
      </c>
      <c r="C4267">
        <v>0.91</v>
      </c>
      <c r="D4267">
        <v>11</v>
      </c>
      <c r="F4267">
        <v>20.5</v>
      </c>
      <c r="G4267" s="3">
        <f>F4267/Conversions!$C$4</f>
        <v>15.934706568208318</v>
      </c>
      <c r="H4267">
        <v>0.15</v>
      </c>
      <c r="I4267" s="3">
        <f>H4267/Conversions!$C$6</f>
        <v>0.11617100371747212</v>
      </c>
      <c r="J4267">
        <v>7</v>
      </c>
      <c r="K4267">
        <v>7.5</v>
      </c>
      <c r="L4267">
        <v>2.58</v>
      </c>
      <c r="M4267">
        <v>0.63</v>
      </c>
      <c r="U4267">
        <f t="shared" si="111"/>
        <v>96.97</v>
      </c>
      <c r="V4267">
        <v>1</v>
      </c>
      <c r="X4267">
        <v>61.7</v>
      </c>
      <c r="BZ4267" t="s">
        <v>2649</v>
      </c>
      <c r="CD4267" s="3" t="s">
        <v>2791</v>
      </c>
      <c r="CE4267" s="3" t="s">
        <v>2791</v>
      </c>
    </row>
    <row r="4268" spans="1:83">
      <c r="A4268" t="s">
        <v>2356</v>
      </c>
      <c r="B4268">
        <v>45.4</v>
      </c>
      <c r="C4268">
        <v>0.95</v>
      </c>
      <c r="D4268">
        <v>10.9</v>
      </c>
      <c r="F4268">
        <v>20.100000000000001</v>
      </c>
      <c r="G4268" s="3">
        <f>F4268/Conversions!$C$4</f>
        <v>15.6237854644384</v>
      </c>
      <c r="H4268">
        <v>0.18</v>
      </c>
      <c r="I4268" s="3">
        <f>H4268/Conversions!$C$6</f>
        <v>0.13940520446096655</v>
      </c>
      <c r="J4268">
        <v>7</v>
      </c>
      <c r="K4268">
        <v>7.2</v>
      </c>
      <c r="L4268">
        <v>2.44</v>
      </c>
      <c r="M4268">
        <v>0.52</v>
      </c>
      <c r="U4268">
        <f t="shared" ref="U4268:U4331" si="112">SUM(J4268:M4268,H4268,B4268:F4268)</f>
        <v>94.69</v>
      </c>
      <c r="V4268">
        <v>14.9</v>
      </c>
      <c r="BZ4268" t="s">
        <v>2649</v>
      </c>
      <c r="CD4268" s="3" t="s">
        <v>2791</v>
      </c>
      <c r="CE4268" s="3" t="s">
        <v>2791</v>
      </c>
    </row>
    <row r="4269" spans="1:83">
      <c r="A4269" t="s">
        <v>2356</v>
      </c>
      <c r="B4269">
        <v>45.2</v>
      </c>
      <c r="C4269">
        <v>0.89</v>
      </c>
      <c r="D4269">
        <v>11.1</v>
      </c>
      <c r="F4269">
        <v>19.2</v>
      </c>
      <c r="G4269" s="3">
        <f>F4269/Conversions!$C$4</f>
        <v>14.924212980956082</v>
      </c>
      <c r="H4269">
        <v>0.14000000000000001</v>
      </c>
      <c r="I4269" s="3">
        <f>H4269/Conversions!$C$6</f>
        <v>0.10842627013630733</v>
      </c>
      <c r="J4269">
        <v>7.9</v>
      </c>
      <c r="K4269">
        <v>7.2</v>
      </c>
      <c r="L4269">
        <v>2.5499999999999998</v>
      </c>
      <c r="M4269">
        <v>0.5</v>
      </c>
      <c r="U4269">
        <f t="shared" si="112"/>
        <v>94.68</v>
      </c>
      <c r="V4269">
        <v>9.4</v>
      </c>
      <c r="BZ4269" t="s">
        <v>2649</v>
      </c>
      <c r="CD4269" s="3" t="s">
        <v>2791</v>
      </c>
      <c r="CE4269" s="3" t="s">
        <v>2791</v>
      </c>
    </row>
    <row r="4270" spans="1:83">
      <c r="A4270" t="s">
        <v>2356</v>
      </c>
      <c r="B4270">
        <v>45.8</v>
      </c>
      <c r="C4270">
        <v>0.9</v>
      </c>
      <c r="D4270">
        <v>10.199999999999999</v>
      </c>
      <c r="F4270">
        <v>20</v>
      </c>
      <c r="G4270" s="3">
        <f>F4270/Conversions!$C$4</f>
        <v>15.54605518849592</v>
      </c>
      <c r="H4270">
        <v>0.15</v>
      </c>
      <c r="I4270" s="3">
        <f>H4270/Conversions!$C$6</f>
        <v>0.11617100371747212</v>
      </c>
      <c r="J4270">
        <v>7.4</v>
      </c>
      <c r="K4270">
        <v>7.2</v>
      </c>
      <c r="L4270">
        <v>2.33</v>
      </c>
      <c r="M4270">
        <v>0.49</v>
      </c>
      <c r="U4270">
        <f t="shared" si="112"/>
        <v>94.47</v>
      </c>
      <c r="V4270">
        <v>1</v>
      </c>
      <c r="BZ4270" t="s">
        <v>2649</v>
      </c>
      <c r="CD4270" s="3" t="s">
        <v>2791</v>
      </c>
      <c r="CE4270" s="3" t="s">
        <v>2791</v>
      </c>
    </row>
    <row r="4271" spans="1:83">
      <c r="A4271" t="s">
        <v>2356</v>
      </c>
      <c r="B4271">
        <v>45.4</v>
      </c>
      <c r="C4271">
        <v>0.91</v>
      </c>
      <c r="D4271">
        <v>10.9</v>
      </c>
      <c r="F4271">
        <v>19.7</v>
      </c>
      <c r="G4271" s="3">
        <f>F4271/Conversions!$C$4</f>
        <v>15.312864360668479</v>
      </c>
      <c r="H4271">
        <v>0.13</v>
      </c>
      <c r="I4271" s="3">
        <f>H4271/Conversions!$C$6</f>
        <v>0.10068153655514252</v>
      </c>
      <c r="J4271">
        <v>7</v>
      </c>
      <c r="K4271">
        <v>7.3</v>
      </c>
      <c r="L4271">
        <v>2.48</v>
      </c>
      <c r="M4271">
        <v>0.52</v>
      </c>
      <c r="U4271">
        <f t="shared" si="112"/>
        <v>94.34</v>
      </c>
      <c r="V4271">
        <v>15.7</v>
      </c>
      <c r="BZ4271" t="s">
        <v>2649</v>
      </c>
      <c r="CD4271" s="3" t="s">
        <v>2791</v>
      </c>
      <c r="CE4271" s="3" t="s">
        <v>2791</v>
      </c>
    </row>
    <row r="4272" spans="1:83">
      <c r="A4272" t="s">
        <v>2356</v>
      </c>
      <c r="B4272">
        <v>45.7</v>
      </c>
      <c r="C4272">
        <v>0.98</v>
      </c>
      <c r="D4272">
        <v>10.5</v>
      </c>
      <c r="F4272">
        <v>20.100000000000001</v>
      </c>
      <c r="G4272" s="3">
        <f>F4272/Conversions!$C$4</f>
        <v>15.6237854644384</v>
      </c>
      <c r="H4272">
        <v>0.15</v>
      </c>
      <c r="I4272" s="3">
        <f>H4272/Conversions!$C$6</f>
        <v>0.11617100371747212</v>
      </c>
      <c r="J4272">
        <v>6.9</v>
      </c>
      <c r="K4272">
        <v>7.2</v>
      </c>
      <c r="L4272">
        <v>2.5499999999999998</v>
      </c>
      <c r="M4272">
        <v>0.57999999999999996</v>
      </c>
      <c r="U4272">
        <f t="shared" si="112"/>
        <v>94.66</v>
      </c>
      <c r="V4272">
        <v>11.2</v>
      </c>
      <c r="BZ4272" t="s">
        <v>2649</v>
      </c>
      <c r="CD4272" s="3" t="s">
        <v>2791</v>
      </c>
      <c r="CE4272" s="3" t="s">
        <v>2791</v>
      </c>
    </row>
    <row r="4273" spans="1:83">
      <c r="A4273" t="s">
        <v>2356</v>
      </c>
      <c r="B4273">
        <v>46</v>
      </c>
      <c r="C4273">
        <v>0.9</v>
      </c>
      <c r="D4273">
        <v>10.7</v>
      </c>
      <c r="F4273">
        <v>20.100000000000001</v>
      </c>
      <c r="G4273" s="3">
        <f>F4273/Conversions!$C$4</f>
        <v>15.6237854644384</v>
      </c>
      <c r="H4273">
        <v>0.14000000000000001</v>
      </c>
      <c r="I4273" s="3">
        <f>H4273/Conversions!$C$6</f>
        <v>0.10842627013630733</v>
      </c>
      <c r="J4273">
        <v>7.5</v>
      </c>
      <c r="K4273">
        <v>7.2</v>
      </c>
      <c r="L4273">
        <v>2.39</v>
      </c>
      <c r="M4273">
        <v>0.53</v>
      </c>
      <c r="U4273">
        <f t="shared" si="112"/>
        <v>95.460000000000008</v>
      </c>
      <c r="V4273">
        <v>14.6</v>
      </c>
      <c r="Y4273">
        <v>123.3</v>
      </c>
      <c r="BZ4273" t="s">
        <v>2649</v>
      </c>
      <c r="CD4273" s="3" t="s">
        <v>2791</v>
      </c>
      <c r="CE4273" s="3" t="s">
        <v>2791</v>
      </c>
    </row>
    <row r="4274" spans="1:83">
      <c r="A4274" t="s">
        <v>2357</v>
      </c>
      <c r="B4274">
        <v>38.9</v>
      </c>
      <c r="C4274">
        <v>0.74</v>
      </c>
      <c r="D4274">
        <v>7.7</v>
      </c>
      <c r="F4274">
        <v>16.3</v>
      </c>
      <c r="G4274" s="3">
        <f>F4274/Conversions!$C$4</f>
        <v>12.670034978624175</v>
      </c>
      <c r="H4274">
        <v>0.14000000000000001</v>
      </c>
      <c r="I4274" s="3">
        <f>H4274/Conversions!$C$6</f>
        <v>0.10842627013630733</v>
      </c>
      <c r="J4274">
        <v>4.9000000000000004</v>
      </c>
      <c r="K4274">
        <v>15.6</v>
      </c>
      <c r="L4274">
        <v>1.41</v>
      </c>
      <c r="M4274">
        <v>0.5</v>
      </c>
      <c r="U4274">
        <f t="shared" si="112"/>
        <v>86.19</v>
      </c>
      <c r="V4274">
        <v>12.8</v>
      </c>
      <c r="X4274">
        <v>85.3</v>
      </c>
      <c r="BZ4274" t="s">
        <v>2649</v>
      </c>
      <c r="CD4274" s="3" t="s">
        <v>2791</v>
      </c>
      <c r="CE4274" s="3" t="s">
        <v>2791</v>
      </c>
    </row>
    <row r="4275" spans="1:83">
      <c r="A4275" t="s">
        <v>2358</v>
      </c>
      <c r="B4275">
        <v>44.1</v>
      </c>
      <c r="C4275">
        <v>0.87</v>
      </c>
      <c r="D4275">
        <v>9.5</v>
      </c>
      <c r="F4275">
        <v>20.100000000000001</v>
      </c>
      <c r="G4275" s="3">
        <f>F4275/Conversions!$C$4</f>
        <v>15.6237854644384</v>
      </c>
      <c r="H4275">
        <v>0.13</v>
      </c>
      <c r="I4275" s="3">
        <f>H4275/Conversions!$C$6</f>
        <v>0.10068153655514252</v>
      </c>
      <c r="J4275">
        <v>4.7</v>
      </c>
      <c r="K4275">
        <v>8.8000000000000007</v>
      </c>
      <c r="L4275">
        <v>2</v>
      </c>
      <c r="M4275">
        <v>0.66</v>
      </c>
      <c r="U4275">
        <f t="shared" si="112"/>
        <v>90.859999999999985</v>
      </c>
      <c r="V4275">
        <v>1.3</v>
      </c>
      <c r="X4275">
        <v>58.9</v>
      </c>
      <c r="Y4275">
        <v>182.3</v>
      </c>
      <c r="BZ4275" t="s">
        <v>2649</v>
      </c>
      <c r="CD4275" s="3" t="s">
        <v>2791</v>
      </c>
      <c r="CE4275" s="3" t="s">
        <v>2791</v>
      </c>
    </row>
    <row r="4276" spans="1:83">
      <c r="A4276" t="s">
        <v>2359</v>
      </c>
      <c r="B4276">
        <v>31</v>
      </c>
      <c r="C4276">
        <v>0.65</v>
      </c>
      <c r="D4276">
        <v>5.9</v>
      </c>
      <c r="F4276">
        <v>24.5</v>
      </c>
      <c r="G4276" s="3">
        <f>F4276/Conversions!$C$4</f>
        <v>19.043917605907502</v>
      </c>
      <c r="H4276">
        <v>0.14000000000000001</v>
      </c>
      <c r="I4276" s="3">
        <f>H4276/Conversions!$C$6</f>
        <v>0.10842627013630733</v>
      </c>
      <c r="J4276">
        <v>2.6</v>
      </c>
      <c r="K4276">
        <v>18.100000000000001</v>
      </c>
      <c r="L4276">
        <v>0.93</v>
      </c>
      <c r="M4276">
        <v>0.4</v>
      </c>
      <c r="U4276">
        <f t="shared" si="112"/>
        <v>84.22</v>
      </c>
      <c r="V4276">
        <v>18.8</v>
      </c>
      <c r="X4276">
        <v>69.400000000000006</v>
      </c>
      <c r="BZ4276" t="s">
        <v>2649</v>
      </c>
      <c r="CD4276" s="3" t="s">
        <v>2791</v>
      </c>
      <c r="CE4276" s="3" t="s">
        <v>2791</v>
      </c>
    </row>
    <row r="4277" spans="1:83">
      <c r="A4277" t="s">
        <v>2360</v>
      </c>
      <c r="B4277">
        <v>42.4</v>
      </c>
      <c r="C4277">
        <v>0.77</v>
      </c>
      <c r="D4277">
        <v>8.3000000000000007</v>
      </c>
      <c r="F4277">
        <v>20.399999999999999</v>
      </c>
      <c r="G4277" s="3">
        <f>F4277/Conversions!$C$4</f>
        <v>15.856976292265836</v>
      </c>
      <c r="H4277">
        <v>0.13</v>
      </c>
      <c r="I4277" s="3">
        <f>H4277/Conversions!$C$6</f>
        <v>0.10068153655514252</v>
      </c>
      <c r="J4277">
        <v>7.4</v>
      </c>
      <c r="K4277">
        <v>7.2</v>
      </c>
      <c r="L4277">
        <v>2.0499999999999998</v>
      </c>
      <c r="M4277">
        <v>0.52</v>
      </c>
      <c r="U4277">
        <f t="shared" si="112"/>
        <v>89.170000000000016</v>
      </c>
      <c r="V4277">
        <v>7.7</v>
      </c>
      <c r="X4277">
        <v>52.7</v>
      </c>
      <c r="BZ4277" t="s">
        <v>2649</v>
      </c>
      <c r="CD4277" s="3" t="s">
        <v>2791</v>
      </c>
      <c r="CE4277" s="3" t="s">
        <v>2791</v>
      </c>
    </row>
    <row r="4278" spans="1:83">
      <c r="A4278" t="s">
        <v>2361</v>
      </c>
      <c r="B4278">
        <v>53</v>
      </c>
      <c r="C4278">
        <v>0.92</v>
      </c>
      <c r="D4278">
        <v>8.6</v>
      </c>
      <c r="F4278">
        <v>20.8</v>
      </c>
      <c r="G4278" s="3">
        <f>F4278/Conversions!$C$4</f>
        <v>16.167897396035755</v>
      </c>
      <c r="H4278">
        <v>0.13</v>
      </c>
      <c r="I4278" s="3">
        <f>H4278/Conversions!$C$6</f>
        <v>0.10068153655514252</v>
      </c>
      <c r="J4278">
        <v>6</v>
      </c>
      <c r="K4278">
        <v>1.3</v>
      </c>
      <c r="L4278">
        <v>2.82</v>
      </c>
      <c r="M4278">
        <v>0.68</v>
      </c>
      <c r="U4278">
        <f t="shared" si="112"/>
        <v>94.249999999999986</v>
      </c>
      <c r="V4278">
        <v>7.8</v>
      </c>
      <c r="X4278">
        <v>53.6</v>
      </c>
      <c r="BZ4278" t="s">
        <v>2649</v>
      </c>
      <c r="CD4278" s="3" t="s">
        <v>2791</v>
      </c>
      <c r="CE4278" s="3" t="s">
        <v>2791</v>
      </c>
    </row>
    <row r="4279" spans="1:83">
      <c r="A4279" t="s">
        <v>2362</v>
      </c>
      <c r="B4279">
        <v>11.3</v>
      </c>
      <c r="C4279">
        <v>0.5</v>
      </c>
      <c r="D4279">
        <v>3.2</v>
      </c>
      <c r="F4279">
        <v>45.8</v>
      </c>
      <c r="G4279" s="3">
        <f>F4279/Conversions!$C$4</f>
        <v>35.60046638165565</v>
      </c>
      <c r="H4279">
        <v>0.2</v>
      </c>
      <c r="I4279" s="3">
        <f>H4279/Conversions!$C$6</f>
        <v>0.15489467162329618</v>
      </c>
      <c r="J4279">
        <v>1.6</v>
      </c>
      <c r="K4279">
        <v>19.2</v>
      </c>
      <c r="L4279">
        <v>0.91</v>
      </c>
      <c r="M4279">
        <v>0.18</v>
      </c>
      <c r="U4279">
        <f t="shared" si="112"/>
        <v>82.89</v>
      </c>
      <c r="BZ4279" t="s">
        <v>2649</v>
      </c>
      <c r="CD4279" s="3" t="s">
        <v>2791</v>
      </c>
      <c r="CE4279" s="3" t="s">
        <v>2791</v>
      </c>
    </row>
    <row r="4280" spans="1:83">
      <c r="A4280" t="s">
        <v>2362</v>
      </c>
      <c r="B4280">
        <v>9.9</v>
      </c>
      <c r="C4280">
        <v>0.52</v>
      </c>
      <c r="D4280">
        <v>2.5</v>
      </c>
      <c r="F4280">
        <v>46.3</v>
      </c>
      <c r="G4280" s="3">
        <f>F4280/Conversions!$C$4</f>
        <v>35.98911776136805</v>
      </c>
      <c r="H4280">
        <v>0.22</v>
      </c>
      <c r="I4280" s="3">
        <f>H4280/Conversions!$C$6</f>
        <v>0.17038413878562578</v>
      </c>
      <c r="J4280">
        <v>2</v>
      </c>
      <c r="K4280">
        <v>18.100000000000001</v>
      </c>
      <c r="L4280">
        <v>0.88</v>
      </c>
      <c r="M4280">
        <v>0.17</v>
      </c>
      <c r="U4280">
        <f t="shared" si="112"/>
        <v>80.59</v>
      </c>
      <c r="BZ4280" t="s">
        <v>2649</v>
      </c>
      <c r="CD4280" s="3" t="s">
        <v>2791</v>
      </c>
      <c r="CE4280" s="3" t="s">
        <v>2791</v>
      </c>
    </row>
    <row r="4281" spans="1:83">
      <c r="A4281" t="s">
        <v>2363</v>
      </c>
      <c r="B4281">
        <v>48.9</v>
      </c>
      <c r="C4281">
        <v>0.73</v>
      </c>
      <c r="D4281">
        <v>9.6999999999999993</v>
      </c>
      <c r="F4281">
        <v>15</v>
      </c>
      <c r="G4281" s="3">
        <f>F4281/Conversions!$C$4</f>
        <v>11.65954139137194</v>
      </c>
      <c r="H4281">
        <v>0.14000000000000001</v>
      </c>
      <c r="I4281" s="3">
        <f>H4281/Conversions!$C$6</f>
        <v>0.10842627013630733</v>
      </c>
      <c r="J4281">
        <v>8.6</v>
      </c>
      <c r="K4281">
        <v>4.4000000000000004</v>
      </c>
      <c r="L4281">
        <v>6.11</v>
      </c>
      <c r="M4281">
        <v>0.61</v>
      </c>
      <c r="U4281">
        <f t="shared" si="112"/>
        <v>94.19</v>
      </c>
      <c r="V4281">
        <v>9.3000000000000007</v>
      </c>
      <c r="Y4281">
        <v>151.6</v>
      </c>
      <c r="BZ4281" t="s">
        <v>2649</v>
      </c>
      <c r="CD4281" s="3" t="s">
        <v>2791</v>
      </c>
      <c r="CE4281" s="3" t="s">
        <v>2791</v>
      </c>
    </row>
    <row r="4282" spans="1:83">
      <c r="A4282" t="s">
        <v>2364</v>
      </c>
      <c r="B4282">
        <v>42.4</v>
      </c>
      <c r="C4282">
        <v>0.78</v>
      </c>
      <c r="D4282">
        <v>8.6</v>
      </c>
      <c r="F4282">
        <v>18.899999999999999</v>
      </c>
      <c r="G4282" s="3">
        <f>F4282/Conversions!$C$4</f>
        <v>14.691022153128642</v>
      </c>
      <c r="H4282">
        <v>0.13</v>
      </c>
      <c r="I4282" s="3">
        <f>H4282/Conversions!$C$6</f>
        <v>0.10068153655514252</v>
      </c>
      <c r="J4282">
        <v>3.3</v>
      </c>
      <c r="K4282">
        <v>12</v>
      </c>
      <c r="L4282">
        <v>1.69</v>
      </c>
      <c r="M4282">
        <v>0.7</v>
      </c>
      <c r="U4282">
        <f t="shared" si="112"/>
        <v>88.5</v>
      </c>
      <c r="V4282">
        <v>17.5</v>
      </c>
      <c r="X4282">
        <v>68.8</v>
      </c>
      <c r="BZ4282" t="s">
        <v>2649</v>
      </c>
      <c r="CD4282" s="3" t="s">
        <v>2791</v>
      </c>
      <c r="CE4282" s="3" t="s">
        <v>2791</v>
      </c>
    </row>
    <row r="4283" spans="1:83">
      <c r="A4283" t="s">
        <v>2365</v>
      </c>
      <c r="B4283">
        <v>45.4</v>
      </c>
      <c r="C4283">
        <v>0.57999999999999996</v>
      </c>
      <c r="D4283">
        <v>7</v>
      </c>
      <c r="F4283">
        <v>18.100000000000001</v>
      </c>
      <c r="G4283" s="3">
        <f>F4283/Conversions!$C$4</f>
        <v>14.069179945588807</v>
      </c>
      <c r="H4283">
        <v>0.17</v>
      </c>
      <c r="I4283" s="3">
        <f>H4283/Conversions!$C$6</f>
        <v>0.13166047087980176</v>
      </c>
      <c r="J4283">
        <v>17.399999999999999</v>
      </c>
      <c r="K4283">
        <v>4.8</v>
      </c>
      <c r="L4283">
        <v>2.41</v>
      </c>
      <c r="M4283">
        <v>0.2</v>
      </c>
      <c r="U4283">
        <f t="shared" si="112"/>
        <v>96.06</v>
      </c>
      <c r="BZ4283" t="s">
        <v>2649</v>
      </c>
      <c r="CD4283" s="3" t="s">
        <v>2791</v>
      </c>
      <c r="CE4283" s="3" t="s">
        <v>2791</v>
      </c>
    </row>
    <row r="4284" spans="1:83">
      <c r="A4284" t="s">
        <v>2365</v>
      </c>
      <c r="B4284">
        <v>43</v>
      </c>
      <c r="C4284">
        <v>0.53</v>
      </c>
      <c r="D4284">
        <v>4.5</v>
      </c>
      <c r="F4284">
        <v>19.3</v>
      </c>
      <c r="G4284" s="3">
        <f>F4284/Conversions!$C$4</f>
        <v>15.001943256898564</v>
      </c>
      <c r="H4284">
        <v>0.18</v>
      </c>
      <c r="I4284" s="3">
        <f>H4284/Conversions!$C$6</f>
        <v>0.13940520446096655</v>
      </c>
      <c r="J4284">
        <v>20.7</v>
      </c>
      <c r="K4284">
        <v>2.6</v>
      </c>
      <c r="L4284">
        <v>2.04</v>
      </c>
      <c r="M4284">
        <v>0.12</v>
      </c>
      <c r="U4284">
        <f t="shared" si="112"/>
        <v>92.97</v>
      </c>
      <c r="BZ4284" t="s">
        <v>2649</v>
      </c>
      <c r="CD4284" s="3" t="s">
        <v>2791</v>
      </c>
      <c r="CE4284" s="3" t="s">
        <v>2791</v>
      </c>
    </row>
    <row r="4285" spans="1:83">
      <c r="A4285" t="s">
        <v>2365</v>
      </c>
      <c r="B4285">
        <v>43.9</v>
      </c>
      <c r="C4285">
        <v>0.51</v>
      </c>
      <c r="D4285">
        <v>1.6</v>
      </c>
      <c r="F4285">
        <v>17.7</v>
      </c>
      <c r="G4285" s="3">
        <f>F4285/Conversions!$C$4</f>
        <v>13.758258841818888</v>
      </c>
      <c r="H4285">
        <v>0.14000000000000001</v>
      </c>
      <c r="I4285" s="3">
        <f>H4285/Conversions!$C$6</f>
        <v>0.10842627013630733</v>
      </c>
      <c r="J4285">
        <v>26.6</v>
      </c>
      <c r="K4285">
        <v>1.4</v>
      </c>
      <c r="L4285">
        <v>1.25</v>
      </c>
      <c r="M4285">
        <v>0.08</v>
      </c>
      <c r="U4285">
        <f t="shared" si="112"/>
        <v>93.18</v>
      </c>
      <c r="BZ4285" t="s">
        <v>2649</v>
      </c>
      <c r="CD4285" s="3" t="s">
        <v>2791</v>
      </c>
      <c r="CE4285" s="3" t="s">
        <v>2791</v>
      </c>
    </row>
    <row r="4286" spans="1:83">
      <c r="A4286" t="s">
        <v>2365</v>
      </c>
      <c r="B4286">
        <v>40.5</v>
      </c>
      <c r="C4286">
        <v>0.52</v>
      </c>
      <c r="D4286">
        <v>3.1</v>
      </c>
      <c r="F4286">
        <v>18</v>
      </c>
      <c r="G4286" s="3">
        <f>F4286/Conversions!$C$4</f>
        <v>13.991449669646327</v>
      </c>
      <c r="H4286">
        <v>0.17</v>
      </c>
      <c r="I4286" s="3">
        <f>H4286/Conversions!$C$6</f>
        <v>0.13166047087980176</v>
      </c>
      <c r="J4286">
        <v>26</v>
      </c>
      <c r="K4286">
        <v>1.8</v>
      </c>
      <c r="L4286">
        <v>1.81</v>
      </c>
      <c r="M4286">
        <v>0.11</v>
      </c>
      <c r="U4286">
        <f t="shared" si="112"/>
        <v>92.009999999999991</v>
      </c>
      <c r="BZ4286" t="s">
        <v>2649</v>
      </c>
      <c r="CD4286" s="3" t="s">
        <v>2791</v>
      </c>
      <c r="CE4286" s="3" t="s">
        <v>2791</v>
      </c>
    </row>
    <row r="4287" spans="1:83">
      <c r="A4287" t="s">
        <v>2365</v>
      </c>
      <c r="B4287">
        <v>42</v>
      </c>
      <c r="C4287">
        <v>0.48</v>
      </c>
      <c r="D4287">
        <v>2.9</v>
      </c>
      <c r="F4287">
        <v>16.8</v>
      </c>
      <c r="G4287" s="3">
        <f>F4287/Conversions!$C$4</f>
        <v>13.058686358336573</v>
      </c>
      <c r="H4287">
        <v>0.13</v>
      </c>
      <c r="I4287" s="3">
        <f>H4287/Conversions!$C$6</f>
        <v>0.10068153655514252</v>
      </c>
      <c r="J4287">
        <v>27.7</v>
      </c>
      <c r="K4287">
        <v>1.2</v>
      </c>
      <c r="L4287">
        <v>1.57</v>
      </c>
      <c r="M4287">
        <v>0.11</v>
      </c>
      <c r="U4287">
        <f t="shared" si="112"/>
        <v>92.89</v>
      </c>
      <c r="BZ4287" t="s">
        <v>2649</v>
      </c>
      <c r="CD4287" s="3" t="s">
        <v>2791</v>
      </c>
      <c r="CE4287" s="3" t="s">
        <v>2791</v>
      </c>
    </row>
    <row r="4288" spans="1:83">
      <c r="A4288" t="s">
        <v>2365</v>
      </c>
      <c r="B4288">
        <v>44.7</v>
      </c>
      <c r="C4288">
        <v>0.56000000000000005</v>
      </c>
      <c r="D4288">
        <v>6.8</v>
      </c>
      <c r="F4288">
        <v>16.8</v>
      </c>
      <c r="G4288" s="3">
        <f>F4288/Conversions!$C$4</f>
        <v>13.058686358336573</v>
      </c>
      <c r="H4288">
        <v>0.15</v>
      </c>
      <c r="I4288" s="3">
        <f>H4288/Conversions!$C$6</f>
        <v>0.11617100371747212</v>
      </c>
      <c r="J4288">
        <v>18.8</v>
      </c>
      <c r="K4288">
        <v>3.6</v>
      </c>
      <c r="L4288">
        <v>2.48</v>
      </c>
      <c r="M4288">
        <v>0.59</v>
      </c>
      <c r="U4288">
        <f t="shared" si="112"/>
        <v>94.48</v>
      </c>
      <c r="V4288">
        <v>8.8000000000000007</v>
      </c>
      <c r="X4288">
        <v>36.700000000000003</v>
      </c>
      <c r="BZ4288" t="s">
        <v>2649</v>
      </c>
      <c r="CD4288" s="3" t="s">
        <v>2791</v>
      </c>
      <c r="CE4288" s="3" t="s">
        <v>2791</v>
      </c>
    </row>
    <row r="4289" spans="1:83">
      <c r="A4289" t="s">
        <v>2365</v>
      </c>
      <c r="B4289">
        <v>48</v>
      </c>
      <c r="C4289">
        <v>0.59</v>
      </c>
      <c r="D4289">
        <v>16.5</v>
      </c>
      <c r="F4289">
        <v>12.6</v>
      </c>
      <c r="G4289" s="3">
        <f>F4289/Conversions!$C$4</f>
        <v>9.7940147687524295</v>
      </c>
      <c r="H4289">
        <v>0.13</v>
      </c>
      <c r="I4289" s="3">
        <f>H4289/Conversions!$C$6</f>
        <v>0.10068153655514252</v>
      </c>
      <c r="J4289">
        <v>12.5</v>
      </c>
      <c r="K4289">
        <v>5.5</v>
      </c>
      <c r="L4289">
        <v>3.89</v>
      </c>
      <c r="M4289">
        <v>0.53</v>
      </c>
      <c r="U4289">
        <f t="shared" si="112"/>
        <v>100.24</v>
      </c>
      <c r="V4289">
        <v>5.8</v>
      </c>
      <c r="Y4289">
        <v>147.80000000000001</v>
      </c>
      <c r="BZ4289" t="s">
        <v>2649</v>
      </c>
      <c r="CD4289" s="3" t="s">
        <v>2791</v>
      </c>
      <c r="CE4289" s="3" t="s">
        <v>2791</v>
      </c>
    </row>
    <row r="4290" spans="1:83">
      <c r="A4290" t="s">
        <v>2365</v>
      </c>
      <c r="B4290">
        <v>47.9</v>
      </c>
      <c r="C4290">
        <v>0.66</v>
      </c>
      <c r="D4290">
        <v>8.6999999999999993</v>
      </c>
      <c r="F4290">
        <v>18.3</v>
      </c>
      <c r="G4290" s="3">
        <f>F4290/Conversions!$C$4</f>
        <v>14.224640497473766</v>
      </c>
      <c r="H4290">
        <v>0.15</v>
      </c>
      <c r="I4290" s="3">
        <f>H4290/Conversions!$C$6</f>
        <v>0.11617100371747212</v>
      </c>
      <c r="J4290">
        <v>14.2</v>
      </c>
      <c r="K4290">
        <v>5.0999999999999996</v>
      </c>
      <c r="L4290">
        <v>2.67</v>
      </c>
      <c r="M4290">
        <v>0.54</v>
      </c>
      <c r="U4290">
        <f t="shared" si="112"/>
        <v>98.22</v>
      </c>
      <c r="V4290">
        <v>6</v>
      </c>
      <c r="BZ4290" t="s">
        <v>2649</v>
      </c>
      <c r="CD4290" s="3" t="s">
        <v>2791</v>
      </c>
      <c r="CE4290" s="3" t="s">
        <v>2791</v>
      </c>
    </row>
    <row r="4291" spans="1:83">
      <c r="A4291" t="s">
        <v>2365</v>
      </c>
      <c r="B4291">
        <v>44</v>
      </c>
      <c r="C4291">
        <v>0.48</v>
      </c>
      <c r="D4291">
        <v>4.4000000000000004</v>
      </c>
      <c r="F4291">
        <v>17.5</v>
      </c>
      <c r="G4291" s="3">
        <f>F4291/Conversions!$C$4</f>
        <v>13.602798289933929</v>
      </c>
      <c r="H4291">
        <v>0.15</v>
      </c>
      <c r="I4291" s="3">
        <f>H4291/Conversions!$C$6</f>
        <v>0.11617100371747212</v>
      </c>
      <c r="J4291">
        <v>26</v>
      </c>
      <c r="K4291">
        <v>1.8</v>
      </c>
      <c r="L4291">
        <v>1.87</v>
      </c>
      <c r="M4291">
        <v>0.28999999999999998</v>
      </c>
      <c r="U4291">
        <f t="shared" si="112"/>
        <v>96.490000000000009</v>
      </c>
      <c r="BZ4291" t="s">
        <v>2649</v>
      </c>
      <c r="CD4291" s="3" t="s">
        <v>2791</v>
      </c>
      <c r="CE4291" s="3" t="s">
        <v>2791</v>
      </c>
    </row>
    <row r="4292" spans="1:83">
      <c r="A4292" t="s">
        <v>2366</v>
      </c>
      <c r="B4292">
        <v>42.7</v>
      </c>
      <c r="C4292">
        <v>0.84</v>
      </c>
      <c r="D4292">
        <v>9.3000000000000007</v>
      </c>
      <c r="F4292">
        <v>19.2</v>
      </c>
      <c r="G4292" s="3">
        <f>F4292/Conversions!$C$4</f>
        <v>14.924212980956082</v>
      </c>
      <c r="H4292">
        <v>0.13</v>
      </c>
      <c r="I4292" s="3">
        <f>H4292/Conversions!$C$6</f>
        <v>0.10068153655514252</v>
      </c>
      <c r="J4292">
        <v>8.1999999999999993</v>
      </c>
      <c r="K4292">
        <v>7.3</v>
      </c>
      <c r="L4292">
        <v>1.89</v>
      </c>
      <c r="M4292">
        <v>0.23</v>
      </c>
      <c r="U4292">
        <f t="shared" si="112"/>
        <v>89.79</v>
      </c>
      <c r="V4292">
        <v>7.6</v>
      </c>
      <c r="BZ4292" t="s">
        <v>2649</v>
      </c>
      <c r="CD4292" s="3" t="s">
        <v>2791</v>
      </c>
      <c r="CE4292" s="3" t="s">
        <v>2791</v>
      </c>
    </row>
    <row r="4293" spans="1:83">
      <c r="A4293" t="s">
        <v>2367</v>
      </c>
      <c r="B4293">
        <v>34.799999999999997</v>
      </c>
      <c r="C4293">
        <v>0.78</v>
      </c>
      <c r="D4293">
        <v>6.6</v>
      </c>
      <c r="F4293">
        <v>17.899999999999999</v>
      </c>
      <c r="G4293" s="3">
        <f>F4293/Conversions!$C$4</f>
        <v>13.913719393703847</v>
      </c>
      <c r="H4293">
        <v>0.13</v>
      </c>
      <c r="I4293" s="3">
        <f>H4293/Conversions!$C$6</f>
        <v>0.10068153655514252</v>
      </c>
      <c r="J4293">
        <v>5.5</v>
      </c>
      <c r="K4293">
        <v>15.4</v>
      </c>
      <c r="L4293">
        <v>1.18</v>
      </c>
      <c r="M4293">
        <v>0.45</v>
      </c>
      <c r="U4293">
        <f t="shared" si="112"/>
        <v>82.739999999999981</v>
      </c>
      <c r="V4293">
        <v>19.600000000000001</v>
      </c>
      <c r="X4293">
        <v>39.5</v>
      </c>
      <c r="BZ4293" t="s">
        <v>2649</v>
      </c>
      <c r="CD4293" s="3" t="s">
        <v>2791</v>
      </c>
      <c r="CE4293" s="3" t="s">
        <v>2791</v>
      </c>
    </row>
    <row r="4294" spans="1:83">
      <c r="A4294" t="s">
        <v>2368</v>
      </c>
      <c r="B4294">
        <v>36.700000000000003</v>
      </c>
      <c r="C4294">
        <v>0.74</v>
      </c>
      <c r="D4294">
        <v>8.3000000000000007</v>
      </c>
      <c r="F4294">
        <v>30.2</v>
      </c>
      <c r="G4294" s="3">
        <f>F4294/Conversions!$C$4</f>
        <v>23.474543334628837</v>
      </c>
      <c r="H4294">
        <v>0.13</v>
      </c>
      <c r="I4294" s="3">
        <f>H4294/Conversions!$C$6</f>
        <v>0.10068153655514252</v>
      </c>
      <c r="J4294">
        <v>3.5</v>
      </c>
      <c r="K4294">
        <v>6.3</v>
      </c>
      <c r="L4294">
        <v>2.0699999999999998</v>
      </c>
      <c r="M4294">
        <v>0.56999999999999995</v>
      </c>
      <c r="U4294">
        <f t="shared" si="112"/>
        <v>88.51</v>
      </c>
      <c r="V4294">
        <v>13.1</v>
      </c>
      <c r="X4294">
        <v>56.1</v>
      </c>
      <c r="BZ4294" t="s">
        <v>2649</v>
      </c>
      <c r="CD4294" s="3" t="s">
        <v>2791</v>
      </c>
      <c r="CE4294" s="3" t="s">
        <v>2791</v>
      </c>
    </row>
    <row r="4295" spans="1:83">
      <c r="A4295" t="s">
        <v>2369</v>
      </c>
      <c r="B4295">
        <v>25</v>
      </c>
      <c r="C4295">
        <v>0.68</v>
      </c>
      <c r="D4295">
        <v>3</v>
      </c>
      <c r="F4295">
        <v>34.299999999999997</v>
      </c>
      <c r="G4295" s="3">
        <f>F4295/Conversions!$C$4</f>
        <v>26.661484648270498</v>
      </c>
      <c r="H4295">
        <v>0.15</v>
      </c>
      <c r="I4295" s="3">
        <f>H4295/Conversions!$C$6</f>
        <v>0.11617100371747212</v>
      </c>
      <c r="J4295">
        <v>11.3</v>
      </c>
      <c r="K4295">
        <v>9.8000000000000007</v>
      </c>
      <c r="L4295">
        <v>0.81</v>
      </c>
      <c r="M4295">
        <v>0.05</v>
      </c>
      <c r="U4295">
        <f t="shared" si="112"/>
        <v>85.09</v>
      </c>
      <c r="V4295">
        <v>5.9</v>
      </c>
      <c r="BZ4295" t="s">
        <v>2649</v>
      </c>
      <c r="CD4295" s="3" t="s">
        <v>2791</v>
      </c>
      <c r="CE4295" s="3" t="s">
        <v>2791</v>
      </c>
    </row>
    <row r="4296" spans="1:83">
      <c r="A4296" t="s">
        <v>2370</v>
      </c>
      <c r="B4296">
        <v>40.6</v>
      </c>
      <c r="C4296">
        <v>0.75</v>
      </c>
      <c r="D4296">
        <v>8.1</v>
      </c>
      <c r="F4296">
        <v>19.399999999999999</v>
      </c>
      <c r="G4296" s="3">
        <f>F4296/Conversions!$C$4</f>
        <v>15.07967353284104</v>
      </c>
      <c r="H4296">
        <v>0.13</v>
      </c>
      <c r="I4296" s="3">
        <f>H4296/Conversions!$C$6</f>
        <v>0.10068153655514252</v>
      </c>
      <c r="J4296">
        <v>8.6999999999999993</v>
      </c>
      <c r="K4296">
        <v>6.3</v>
      </c>
      <c r="L4296">
        <v>1.69</v>
      </c>
      <c r="M4296">
        <v>0.19</v>
      </c>
      <c r="U4296">
        <f t="shared" si="112"/>
        <v>85.859999999999985</v>
      </c>
      <c r="V4296">
        <v>7.6</v>
      </c>
      <c r="BZ4296" t="s">
        <v>2649</v>
      </c>
      <c r="CD4296" s="3" t="s">
        <v>2791</v>
      </c>
      <c r="CE4296" s="3" t="s">
        <v>2791</v>
      </c>
    </row>
    <row r="4297" spans="1:83">
      <c r="A4297" t="s">
        <v>2371</v>
      </c>
      <c r="B4297">
        <v>47</v>
      </c>
      <c r="C4297">
        <v>0.77</v>
      </c>
      <c r="D4297">
        <v>10.6</v>
      </c>
      <c r="F4297">
        <v>20.399999999999999</v>
      </c>
      <c r="G4297" s="3">
        <f>F4297/Conversions!$C$4</f>
        <v>15.856976292265836</v>
      </c>
      <c r="H4297">
        <v>0.14000000000000001</v>
      </c>
      <c r="I4297" s="3">
        <f>H4297/Conversions!$C$6</f>
        <v>0.10842627013630733</v>
      </c>
      <c r="J4297">
        <v>5.8</v>
      </c>
      <c r="K4297">
        <v>6.2</v>
      </c>
      <c r="L4297">
        <v>3.31</v>
      </c>
      <c r="M4297">
        <v>0.52</v>
      </c>
      <c r="U4297">
        <f t="shared" si="112"/>
        <v>94.740000000000009</v>
      </c>
      <c r="BZ4297" t="s">
        <v>2649</v>
      </c>
      <c r="CD4297" s="3" t="s">
        <v>2791</v>
      </c>
      <c r="CE4297" s="3" t="s">
        <v>2791</v>
      </c>
    </row>
    <row r="4298" spans="1:83">
      <c r="A4298" t="s">
        <v>2371</v>
      </c>
      <c r="B4298">
        <v>39.700000000000003</v>
      </c>
      <c r="C4298">
        <v>0.74</v>
      </c>
      <c r="D4298">
        <v>7.2</v>
      </c>
      <c r="F4298">
        <v>26.8</v>
      </c>
      <c r="G4298" s="3">
        <f>F4298/Conversions!$C$4</f>
        <v>20.831713952584533</v>
      </c>
      <c r="H4298">
        <v>0.15</v>
      </c>
      <c r="I4298" s="3">
        <f>H4298/Conversions!$C$6</f>
        <v>0.11617100371747212</v>
      </c>
      <c r="J4298">
        <v>5.5</v>
      </c>
      <c r="K4298">
        <v>5.3</v>
      </c>
      <c r="L4298">
        <v>2.64</v>
      </c>
      <c r="M4298">
        <v>0.45</v>
      </c>
      <c r="U4298">
        <f t="shared" si="112"/>
        <v>88.48</v>
      </c>
      <c r="V4298">
        <v>5.2</v>
      </c>
      <c r="BZ4298" t="s">
        <v>2649</v>
      </c>
      <c r="CD4298" s="3" t="s">
        <v>2791</v>
      </c>
      <c r="CE4298" s="3" t="s">
        <v>2791</v>
      </c>
    </row>
    <row r="4299" spans="1:83">
      <c r="A4299" t="s">
        <v>2372</v>
      </c>
      <c r="B4299">
        <v>37.1</v>
      </c>
      <c r="C4299">
        <v>0.73</v>
      </c>
      <c r="D4299">
        <v>7.2</v>
      </c>
      <c r="F4299">
        <v>16.100000000000001</v>
      </c>
      <c r="G4299" s="3">
        <f>F4299/Conversions!$C$4</f>
        <v>12.514574426739216</v>
      </c>
      <c r="H4299">
        <v>0.15</v>
      </c>
      <c r="I4299" s="3">
        <f>H4299/Conversions!$C$6</f>
        <v>0.11617100371747212</v>
      </c>
      <c r="J4299">
        <v>3.9</v>
      </c>
      <c r="K4299">
        <v>19.3</v>
      </c>
      <c r="L4299">
        <v>1.27</v>
      </c>
      <c r="M4299">
        <v>0.32</v>
      </c>
      <c r="U4299">
        <f t="shared" si="112"/>
        <v>86.07</v>
      </c>
      <c r="V4299">
        <v>9.1999999999999993</v>
      </c>
      <c r="X4299">
        <v>38.9</v>
      </c>
      <c r="Y4299">
        <v>14.5</v>
      </c>
      <c r="BZ4299" t="s">
        <v>2649</v>
      </c>
      <c r="CD4299" s="3" t="s">
        <v>2791</v>
      </c>
      <c r="CE4299" s="3" t="s">
        <v>2791</v>
      </c>
    </row>
    <row r="4300" spans="1:83">
      <c r="A4300" t="s">
        <v>2373</v>
      </c>
      <c r="B4300">
        <v>41.5</v>
      </c>
      <c r="C4300">
        <v>1.3</v>
      </c>
      <c r="D4300">
        <v>8.6999999999999993</v>
      </c>
      <c r="F4300">
        <v>23.3</v>
      </c>
      <c r="G4300" s="3">
        <f>F4300/Conversions!$C$4</f>
        <v>18.111154294597746</v>
      </c>
      <c r="H4300">
        <v>0.2</v>
      </c>
      <c r="I4300" s="3">
        <f>H4300/Conversions!$C$6</f>
        <v>0.15489467162329618</v>
      </c>
      <c r="J4300">
        <v>9.1</v>
      </c>
      <c r="K4300">
        <v>3.8</v>
      </c>
      <c r="L4300">
        <v>2.52</v>
      </c>
      <c r="M4300">
        <v>0.63</v>
      </c>
      <c r="U4300">
        <f t="shared" si="112"/>
        <v>91.05</v>
      </c>
      <c r="V4300">
        <v>14.7</v>
      </c>
      <c r="Y4300">
        <v>219.2</v>
      </c>
      <c r="BZ4300" t="s">
        <v>2649</v>
      </c>
      <c r="CD4300" s="3" t="s">
        <v>2791</v>
      </c>
      <c r="CE4300" s="3" t="s">
        <v>2791</v>
      </c>
    </row>
    <row r="4301" spans="1:83">
      <c r="A4301" t="s">
        <v>2373</v>
      </c>
      <c r="B4301">
        <v>38.200000000000003</v>
      </c>
      <c r="C4301">
        <v>1.6</v>
      </c>
      <c r="D4301">
        <v>6.5</v>
      </c>
      <c r="F4301">
        <v>32.299999999999997</v>
      </c>
      <c r="G4301" s="3">
        <f>F4301/Conversions!$C$4</f>
        <v>25.106879129420907</v>
      </c>
      <c r="H4301">
        <v>0.18</v>
      </c>
      <c r="I4301" s="3">
        <f>H4301/Conversions!$C$6</f>
        <v>0.13940520446096655</v>
      </c>
      <c r="J4301">
        <v>5.4</v>
      </c>
      <c r="K4301">
        <v>4.9000000000000004</v>
      </c>
      <c r="L4301">
        <v>1.96</v>
      </c>
      <c r="M4301">
        <v>0.42</v>
      </c>
      <c r="U4301">
        <f t="shared" si="112"/>
        <v>91.460000000000008</v>
      </c>
      <c r="V4301">
        <v>8.1</v>
      </c>
      <c r="BZ4301" t="s">
        <v>2649</v>
      </c>
      <c r="CD4301" s="3" t="s">
        <v>2791</v>
      </c>
      <c r="CE4301" s="3" t="s">
        <v>2791</v>
      </c>
    </row>
    <row r="4302" spans="1:83">
      <c r="A4302" t="s">
        <v>2373</v>
      </c>
      <c r="B4302">
        <v>42.6</v>
      </c>
      <c r="C4302">
        <v>0.96</v>
      </c>
      <c r="D4302">
        <v>8.1999999999999993</v>
      </c>
      <c r="F4302">
        <v>20.6</v>
      </c>
      <c r="G4302" s="3">
        <f>F4302/Conversions!$C$4</f>
        <v>16.012436844150798</v>
      </c>
      <c r="H4302">
        <v>0.22</v>
      </c>
      <c r="I4302" s="3">
        <f>H4302/Conversions!$C$6</f>
        <v>0.17038413878562578</v>
      </c>
      <c r="J4302">
        <v>9.1</v>
      </c>
      <c r="K4302">
        <v>7</v>
      </c>
      <c r="L4302">
        <v>2.2999999999999998</v>
      </c>
      <c r="M4302">
        <v>0.73</v>
      </c>
      <c r="U4302">
        <f t="shared" si="112"/>
        <v>91.710000000000008</v>
      </c>
      <c r="V4302">
        <v>11.6</v>
      </c>
      <c r="BZ4302" t="s">
        <v>2649</v>
      </c>
      <c r="CD4302" s="3" t="s">
        <v>2791</v>
      </c>
      <c r="CE4302" s="3" t="s">
        <v>2791</v>
      </c>
    </row>
    <row r="4303" spans="1:83">
      <c r="A4303" t="s">
        <v>2373</v>
      </c>
      <c r="B4303">
        <v>43.8</v>
      </c>
      <c r="C4303">
        <v>0.9</v>
      </c>
      <c r="D4303">
        <v>9</v>
      </c>
      <c r="F4303">
        <v>20</v>
      </c>
      <c r="G4303" s="3">
        <f>F4303/Conversions!$C$4</f>
        <v>15.54605518849592</v>
      </c>
      <c r="H4303">
        <v>0.21</v>
      </c>
      <c r="I4303" s="3">
        <f>H4303/Conversions!$C$6</f>
        <v>0.16263940520446096</v>
      </c>
      <c r="J4303">
        <v>9.5</v>
      </c>
      <c r="K4303">
        <v>6</v>
      </c>
      <c r="L4303">
        <v>2.83</v>
      </c>
      <c r="M4303">
        <v>0.84</v>
      </c>
      <c r="U4303">
        <f t="shared" si="112"/>
        <v>93.08</v>
      </c>
      <c r="V4303">
        <v>14.3</v>
      </c>
      <c r="BZ4303" t="s">
        <v>2649</v>
      </c>
      <c r="CD4303" s="3" t="s">
        <v>2791</v>
      </c>
      <c r="CE4303" s="3" t="s">
        <v>2791</v>
      </c>
    </row>
    <row r="4304" spans="1:83">
      <c r="A4304" t="s">
        <v>2373</v>
      </c>
      <c r="B4304">
        <v>39.799999999999997</v>
      </c>
      <c r="C4304">
        <v>1.25</v>
      </c>
      <c r="D4304">
        <v>7.6</v>
      </c>
      <c r="F4304">
        <v>24.8</v>
      </c>
      <c r="G4304" s="3">
        <f>F4304/Conversions!$C$4</f>
        <v>19.277108433734941</v>
      </c>
      <c r="H4304">
        <v>0.21</v>
      </c>
      <c r="I4304" s="3">
        <f>H4304/Conversions!$C$6</f>
        <v>0.16263940520446096</v>
      </c>
      <c r="J4304">
        <v>9.5</v>
      </c>
      <c r="K4304">
        <v>4.5</v>
      </c>
      <c r="L4304">
        <v>2.2200000000000002</v>
      </c>
      <c r="M4304">
        <v>0.65</v>
      </c>
      <c r="U4304">
        <f t="shared" si="112"/>
        <v>90.529999999999987</v>
      </c>
      <c r="V4304">
        <v>12.4</v>
      </c>
      <c r="BZ4304" t="s">
        <v>2649</v>
      </c>
      <c r="CD4304" s="3" t="s">
        <v>2791</v>
      </c>
      <c r="CE4304" s="3" t="s">
        <v>2791</v>
      </c>
    </row>
    <row r="4305" spans="1:83">
      <c r="A4305" t="s">
        <v>2373</v>
      </c>
      <c r="B4305">
        <v>39.299999999999997</v>
      </c>
      <c r="C4305">
        <v>1.1100000000000001</v>
      </c>
      <c r="D4305">
        <v>6.3</v>
      </c>
      <c r="F4305">
        <v>24.8</v>
      </c>
      <c r="G4305" s="3">
        <f>F4305/Conversions!$C$4</f>
        <v>19.277108433734941</v>
      </c>
      <c r="H4305">
        <v>0.27</v>
      </c>
      <c r="I4305" s="3">
        <f>H4305/Conversions!$C$6</f>
        <v>0.20910780669144985</v>
      </c>
      <c r="J4305">
        <v>9.6999999999999993</v>
      </c>
      <c r="K4305">
        <v>5.6</v>
      </c>
      <c r="L4305">
        <v>1.94</v>
      </c>
      <c r="M4305">
        <v>0.39</v>
      </c>
      <c r="U4305">
        <f t="shared" si="112"/>
        <v>89.41</v>
      </c>
      <c r="V4305">
        <v>11.5</v>
      </c>
      <c r="BZ4305" t="s">
        <v>2649</v>
      </c>
      <c r="CD4305" s="3" t="s">
        <v>2791</v>
      </c>
      <c r="CE4305" s="3" t="s">
        <v>2791</v>
      </c>
    </row>
    <row r="4306" spans="1:83">
      <c r="A4306" t="s">
        <v>2373</v>
      </c>
      <c r="B4306">
        <v>43.4</v>
      </c>
      <c r="C4306">
        <v>1.07</v>
      </c>
      <c r="D4306">
        <v>8.5</v>
      </c>
      <c r="F4306">
        <v>21.2</v>
      </c>
      <c r="G4306" s="3">
        <f>F4306/Conversions!$C$4</f>
        <v>16.478818499805673</v>
      </c>
      <c r="H4306">
        <v>0.19</v>
      </c>
      <c r="I4306" s="3">
        <f>H4306/Conversions!$C$6</f>
        <v>0.14714993804213136</v>
      </c>
      <c r="J4306">
        <v>9.6</v>
      </c>
      <c r="K4306">
        <v>3.6</v>
      </c>
      <c r="L4306">
        <v>2.64</v>
      </c>
      <c r="M4306">
        <v>1.63</v>
      </c>
      <c r="U4306">
        <f t="shared" si="112"/>
        <v>91.83</v>
      </c>
      <c r="V4306">
        <v>11.7</v>
      </c>
      <c r="X4306">
        <v>84.1</v>
      </c>
      <c r="BZ4306" t="s">
        <v>2649</v>
      </c>
      <c r="CD4306" s="3" t="s">
        <v>2791</v>
      </c>
      <c r="CE4306" s="3" t="s">
        <v>2791</v>
      </c>
    </row>
    <row r="4307" spans="1:83">
      <c r="A4307" t="s">
        <v>2373</v>
      </c>
      <c r="B4307">
        <v>38.799999999999997</v>
      </c>
      <c r="C4307">
        <v>1.52</v>
      </c>
      <c r="D4307">
        <v>7.5</v>
      </c>
      <c r="F4307">
        <v>25.8</v>
      </c>
      <c r="G4307" s="3">
        <f>F4307/Conversions!$C$4</f>
        <v>20.054411193159737</v>
      </c>
      <c r="H4307">
        <v>0.19</v>
      </c>
      <c r="I4307" s="3">
        <f>H4307/Conversions!$C$6</f>
        <v>0.14714993804213136</v>
      </c>
      <c r="J4307">
        <v>6.9</v>
      </c>
      <c r="K4307">
        <v>5.2</v>
      </c>
      <c r="L4307">
        <v>2.3199999999999998</v>
      </c>
      <c r="M4307">
        <v>0.79</v>
      </c>
      <c r="U4307">
        <f t="shared" si="112"/>
        <v>89.02</v>
      </c>
      <c r="V4307">
        <v>14.5</v>
      </c>
      <c r="BZ4307" t="s">
        <v>2649</v>
      </c>
      <c r="CD4307" s="3" t="s">
        <v>2791</v>
      </c>
      <c r="CE4307" s="3" t="s">
        <v>2791</v>
      </c>
    </row>
    <row r="4308" spans="1:83">
      <c r="A4308" t="s">
        <v>2373</v>
      </c>
      <c r="B4308">
        <v>41.4</v>
      </c>
      <c r="C4308">
        <v>1.3</v>
      </c>
      <c r="D4308">
        <v>8.8000000000000007</v>
      </c>
      <c r="F4308">
        <v>23.8</v>
      </c>
      <c r="G4308" s="3">
        <f>F4308/Conversions!$C$4</f>
        <v>18.499805674310146</v>
      </c>
      <c r="H4308">
        <v>0.2</v>
      </c>
      <c r="I4308" s="3">
        <f>H4308/Conversions!$C$6</f>
        <v>0.15489467162329618</v>
      </c>
      <c r="J4308">
        <v>7.6</v>
      </c>
      <c r="K4308">
        <v>4.7</v>
      </c>
      <c r="L4308">
        <v>2.31</v>
      </c>
      <c r="M4308">
        <v>0.61</v>
      </c>
      <c r="U4308">
        <f t="shared" si="112"/>
        <v>90.72</v>
      </c>
      <c r="V4308">
        <v>12.2</v>
      </c>
      <c r="BZ4308" t="s">
        <v>2649</v>
      </c>
      <c r="CD4308" s="3" t="s">
        <v>2791</v>
      </c>
      <c r="CE4308" s="3" t="s">
        <v>2791</v>
      </c>
    </row>
    <row r="4309" spans="1:83">
      <c r="A4309" t="s">
        <v>2373</v>
      </c>
      <c r="B4309">
        <v>42.5</v>
      </c>
      <c r="C4309">
        <v>1.1200000000000001</v>
      </c>
      <c r="D4309">
        <v>9.4</v>
      </c>
      <c r="F4309">
        <v>21.8</v>
      </c>
      <c r="G4309" s="3">
        <f>F4309/Conversions!$C$4</f>
        <v>16.945200155460554</v>
      </c>
      <c r="H4309">
        <v>0.2</v>
      </c>
      <c r="I4309" s="3">
        <f>H4309/Conversions!$C$6</f>
        <v>0.15489467162329618</v>
      </c>
      <c r="J4309">
        <v>7.8</v>
      </c>
      <c r="K4309">
        <v>7</v>
      </c>
      <c r="L4309">
        <v>2.4</v>
      </c>
      <c r="M4309">
        <v>0.79</v>
      </c>
      <c r="U4309">
        <f t="shared" si="112"/>
        <v>93.009999999999991</v>
      </c>
      <c r="V4309">
        <v>2</v>
      </c>
      <c r="Y4309">
        <v>169.5</v>
      </c>
      <c r="BZ4309" t="s">
        <v>2649</v>
      </c>
      <c r="CD4309" s="3" t="s">
        <v>2791</v>
      </c>
      <c r="CE4309" s="3" t="s">
        <v>2791</v>
      </c>
    </row>
    <row r="4310" spans="1:83">
      <c r="A4310" t="s">
        <v>2374</v>
      </c>
      <c r="B4310">
        <v>44.4</v>
      </c>
      <c r="C4310">
        <v>0.99</v>
      </c>
      <c r="D4310">
        <v>10.3</v>
      </c>
      <c r="F4310">
        <v>21.7</v>
      </c>
      <c r="G4310" s="3">
        <f>F4310/Conversions!$C$4</f>
        <v>16.867469879518072</v>
      </c>
      <c r="H4310">
        <v>0.19</v>
      </c>
      <c r="I4310" s="3">
        <f>H4310/Conversions!$C$6</f>
        <v>0.14714993804213136</v>
      </c>
      <c r="J4310">
        <v>8.9</v>
      </c>
      <c r="K4310">
        <v>3.5</v>
      </c>
      <c r="L4310">
        <v>2.8</v>
      </c>
      <c r="M4310">
        <v>0.77</v>
      </c>
      <c r="U4310">
        <f t="shared" si="112"/>
        <v>93.550000000000011</v>
      </c>
      <c r="V4310">
        <v>12.5</v>
      </c>
      <c r="Y4310">
        <v>161.9</v>
      </c>
      <c r="BZ4310" t="s">
        <v>2649</v>
      </c>
      <c r="CD4310" s="3" t="s">
        <v>2791</v>
      </c>
      <c r="CE4310" s="3" t="s">
        <v>2791</v>
      </c>
    </row>
    <row r="4311" spans="1:83">
      <c r="A4311" t="s">
        <v>2374</v>
      </c>
      <c r="B4311">
        <v>42.7</v>
      </c>
      <c r="C4311">
        <v>1.03</v>
      </c>
      <c r="D4311">
        <v>11.7</v>
      </c>
      <c r="F4311">
        <v>22.9</v>
      </c>
      <c r="G4311" s="3">
        <f>F4311/Conversions!$C$4</f>
        <v>17.800233190827825</v>
      </c>
      <c r="H4311">
        <v>0.16</v>
      </c>
      <c r="I4311" s="3">
        <f>H4311/Conversions!$C$6</f>
        <v>0.12391573729863693</v>
      </c>
      <c r="J4311">
        <v>7.8</v>
      </c>
      <c r="K4311">
        <v>2.8</v>
      </c>
      <c r="L4311">
        <v>3.3</v>
      </c>
      <c r="M4311">
        <v>0.88</v>
      </c>
      <c r="U4311">
        <f t="shared" si="112"/>
        <v>93.27000000000001</v>
      </c>
      <c r="V4311">
        <v>12.1</v>
      </c>
      <c r="Y4311">
        <v>165.2</v>
      </c>
      <c r="BZ4311" t="s">
        <v>2649</v>
      </c>
      <c r="CD4311" s="3" t="s">
        <v>2791</v>
      </c>
      <c r="CE4311" s="3" t="s">
        <v>2791</v>
      </c>
    </row>
    <row r="4312" spans="1:83">
      <c r="A4312" t="s">
        <v>2374</v>
      </c>
      <c r="B4312">
        <v>42.5</v>
      </c>
      <c r="C4312">
        <v>0.94</v>
      </c>
      <c r="D4312">
        <v>8</v>
      </c>
      <c r="F4312">
        <v>21.6</v>
      </c>
      <c r="G4312" s="3">
        <f>F4312/Conversions!$C$4</f>
        <v>16.789739603575594</v>
      </c>
      <c r="H4312">
        <v>0.24</v>
      </c>
      <c r="I4312" s="3">
        <f>H4312/Conversions!$C$6</f>
        <v>0.18587360594795541</v>
      </c>
      <c r="J4312">
        <v>14.1</v>
      </c>
      <c r="K4312">
        <v>3.4</v>
      </c>
      <c r="L4312">
        <v>2.19</v>
      </c>
      <c r="M4312">
        <v>0.72</v>
      </c>
      <c r="U4312">
        <f t="shared" si="112"/>
        <v>93.69</v>
      </c>
      <c r="V4312">
        <v>23.1</v>
      </c>
      <c r="BZ4312" t="s">
        <v>2649</v>
      </c>
      <c r="CD4312" s="3" t="s">
        <v>2791</v>
      </c>
      <c r="CE4312" s="3" t="s">
        <v>2791</v>
      </c>
    </row>
    <row r="4313" spans="1:83">
      <c r="A4313" t="s">
        <v>2374</v>
      </c>
      <c r="B4313">
        <v>43</v>
      </c>
      <c r="C4313">
        <v>0.82</v>
      </c>
      <c r="D4313">
        <v>8.6</v>
      </c>
      <c r="F4313">
        <v>20.2</v>
      </c>
      <c r="G4313" s="3">
        <f>F4313/Conversions!$C$4</f>
        <v>15.701515740380879</v>
      </c>
      <c r="H4313">
        <v>0.19</v>
      </c>
      <c r="I4313" s="3">
        <f>H4313/Conversions!$C$6</f>
        <v>0.14714993804213136</v>
      </c>
      <c r="J4313">
        <v>9.1999999999999993</v>
      </c>
      <c r="K4313">
        <v>7.4</v>
      </c>
      <c r="L4313">
        <v>2.44</v>
      </c>
      <c r="M4313">
        <v>0.81</v>
      </c>
      <c r="U4313">
        <f t="shared" si="112"/>
        <v>92.660000000000011</v>
      </c>
      <c r="V4313">
        <v>18.5</v>
      </c>
      <c r="BZ4313" t="s">
        <v>2649</v>
      </c>
      <c r="CD4313" s="3" t="s">
        <v>2791</v>
      </c>
      <c r="CE4313" s="3" t="s">
        <v>2791</v>
      </c>
    </row>
    <row r="4314" spans="1:83">
      <c r="A4314" t="s">
        <v>2374</v>
      </c>
      <c r="B4314">
        <v>43.8</v>
      </c>
      <c r="C4314">
        <v>0.84</v>
      </c>
      <c r="D4314">
        <v>7.5</v>
      </c>
      <c r="F4314">
        <v>19.7</v>
      </c>
      <c r="G4314" s="3">
        <f>F4314/Conversions!$C$4</f>
        <v>15.312864360668479</v>
      </c>
      <c r="H4314">
        <v>0.22</v>
      </c>
      <c r="I4314" s="3">
        <f>H4314/Conversions!$C$6</f>
        <v>0.17038413878562578</v>
      </c>
      <c r="J4314">
        <v>9.3000000000000007</v>
      </c>
      <c r="K4314">
        <v>8.9</v>
      </c>
      <c r="L4314">
        <v>2.23</v>
      </c>
      <c r="M4314">
        <v>0.39</v>
      </c>
      <c r="U4314">
        <f t="shared" si="112"/>
        <v>92.88000000000001</v>
      </c>
      <c r="V4314">
        <v>15</v>
      </c>
      <c r="BZ4314" t="s">
        <v>2649</v>
      </c>
      <c r="CD4314" s="3" t="s">
        <v>2791</v>
      </c>
      <c r="CE4314" s="3" t="s">
        <v>2791</v>
      </c>
    </row>
    <row r="4315" spans="1:83">
      <c r="A4315" t="s">
        <v>2374</v>
      </c>
      <c r="B4315">
        <v>39.1</v>
      </c>
      <c r="C4315">
        <v>1.18</v>
      </c>
      <c r="D4315">
        <v>6.3</v>
      </c>
      <c r="F4315">
        <v>24</v>
      </c>
      <c r="G4315" s="3">
        <f>F4315/Conversions!$C$4</f>
        <v>18.655266226195103</v>
      </c>
      <c r="H4315">
        <v>0.2</v>
      </c>
      <c r="I4315" s="3">
        <f>H4315/Conversions!$C$6</f>
        <v>0.15489467162329618</v>
      </c>
      <c r="J4315">
        <v>9.1999999999999993</v>
      </c>
      <c r="K4315">
        <v>7.4</v>
      </c>
      <c r="L4315">
        <v>1.67</v>
      </c>
      <c r="M4315">
        <v>0.31</v>
      </c>
      <c r="U4315">
        <f t="shared" si="112"/>
        <v>89.36</v>
      </c>
      <c r="V4315">
        <v>1.2</v>
      </c>
      <c r="BZ4315" t="s">
        <v>2649</v>
      </c>
      <c r="CD4315" s="3" t="s">
        <v>2791</v>
      </c>
      <c r="CE4315" s="3" t="s">
        <v>2791</v>
      </c>
    </row>
    <row r="4316" spans="1:83">
      <c r="A4316" t="s">
        <v>2374</v>
      </c>
      <c r="B4316">
        <v>41.6</v>
      </c>
      <c r="C4316">
        <v>1.05</v>
      </c>
      <c r="D4316">
        <v>8.5</v>
      </c>
      <c r="F4316">
        <v>22.9</v>
      </c>
      <c r="G4316" s="3">
        <f>F4316/Conversions!$C$4</f>
        <v>17.800233190827825</v>
      </c>
      <c r="H4316">
        <v>0.21</v>
      </c>
      <c r="I4316" s="3">
        <f>H4316/Conversions!$C$6</f>
        <v>0.16263940520446096</v>
      </c>
      <c r="J4316">
        <v>10.7</v>
      </c>
      <c r="K4316">
        <v>4.4000000000000004</v>
      </c>
      <c r="L4316">
        <v>2.4900000000000002</v>
      </c>
      <c r="M4316">
        <v>0.62</v>
      </c>
      <c r="U4316">
        <f t="shared" si="112"/>
        <v>92.47</v>
      </c>
      <c r="V4316">
        <v>15.3</v>
      </c>
      <c r="BZ4316" t="s">
        <v>2649</v>
      </c>
      <c r="CD4316" s="3" t="s">
        <v>2791</v>
      </c>
      <c r="CE4316" s="3" t="s">
        <v>2791</v>
      </c>
    </row>
    <row r="4317" spans="1:83">
      <c r="A4317" t="s">
        <v>2374</v>
      </c>
      <c r="B4317">
        <v>42.1</v>
      </c>
      <c r="C4317">
        <v>1.28</v>
      </c>
      <c r="D4317">
        <v>8.6999999999999993</v>
      </c>
      <c r="F4317">
        <v>24.1</v>
      </c>
      <c r="G4317" s="3">
        <f>F4317/Conversions!$C$4</f>
        <v>18.732996502137585</v>
      </c>
      <c r="H4317">
        <v>0.17</v>
      </c>
      <c r="I4317" s="3">
        <f>H4317/Conversions!$C$6</f>
        <v>0.13166047087980176</v>
      </c>
      <c r="J4317">
        <v>7.6</v>
      </c>
      <c r="K4317">
        <v>3.8</v>
      </c>
      <c r="L4317">
        <v>2.44</v>
      </c>
      <c r="M4317">
        <v>0.64</v>
      </c>
      <c r="U4317">
        <f t="shared" si="112"/>
        <v>90.830000000000013</v>
      </c>
      <c r="V4317">
        <v>9</v>
      </c>
      <c r="BZ4317" t="s">
        <v>2649</v>
      </c>
      <c r="CD4317" s="3" t="s">
        <v>2791</v>
      </c>
      <c r="CE4317" s="3" t="s">
        <v>2791</v>
      </c>
    </row>
    <row r="4318" spans="1:83">
      <c r="A4318" t="s">
        <v>2374</v>
      </c>
      <c r="B4318">
        <v>45</v>
      </c>
      <c r="C4318">
        <v>0.89</v>
      </c>
      <c r="D4318">
        <v>8.9</v>
      </c>
      <c r="F4318">
        <v>21.4</v>
      </c>
      <c r="G4318" s="3">
        <f>F4318/Conversions!$C$4</f>
        <v>16.634279051690633</v>
      </c>
      <c r="H4318">
        <v>0.23</v>
      </c>
      <c r="I4318" s="3">
        <f>H4318/Conversions!$C$6</f>
        <v>0.17812887236679059</v>
      </c>
      <c r="J4318">
        <v>12.2</v>
      </c>
      <c r="K4318">
        <v>5.8</v>
      </c>
      <c r="L4318">
        <v>2.11</v>
      </c>
      <c r="M4318">
        <v>0.44</v>
      </c>
      <c r="U4318">
        <f t="shared" si="112"/>
        <v>96.97</v>
      </c>
      <c r="V4318">
        <v>15.4</v>
      </c>
      <c r="BZ4318" t="s">
        <v>2649</v>
      </c>
      <c r="CD4318" s="3" t="s">
        <v>2791</v>
      </c>
      <c r="CE4318" s="3" t="s">
        <v>2791</v>
      </c>
    </row>
    <row r="4319" spans="1:83">
      <c r="A4319" t="s">
        <v>2374</v>
      </c>
      <c r="B4319">
        <v>37.200000000000003</v>
      </c>
      <c r="C4319">
        <v>1.24</v>
      </c>
      <c r="D4319">
        <v>5.2</v>
      </c>
      <c r="F4319">
        <v>30.3</v>
      </c>
      <c r="G4319" s="3">
        <f>F4319/Conversions!$C$4</f>
        <v>23.552273610571319</v>
      </c>
      <c r="H4319">
        <v>0.21</v>
      </c>
      <c r="I4319" s="3">
        <f>H4319/Conversions!$C$6</f>
        <v>0.16263940520446096</v>
      </c>
      <c r="J4319">
        <v>7.6</v>
      </c>
      <c r="K4319">
        <v>5.8</v>
      </c>
      <c r="L4319">
        <v>1.78</v>
      </c>
      <c r="M4319">
        <v>0.32</v>
      </c>
      <c r="U4319">
        <f t="shared" si="112"/>
        <v>89.65</v>
      </c>
      <c r="V4319">
        <v>7.3</v>
      </c>
      <c r="BZ4319" t="s">
        <v>2649</v>
      </c>
      <c r="CD4319" s="3" t="s">
        <v>2791</v>
      </c>
      <c r="CE4319" s="3" t="s">
        <v>2791</v>
      </c>
    </row>
    <row r="4320" spans="1:83">
      <c r="A4320" t="s">
        <v>2375</v>
      </c>
      <c r="B4320">
        <v>41.1</v>
      </c>
      <c r="C4320">
        <v>1.7</v>
      </c>
      <c r="D4320">
        <v>7.1</v>
      </c>
      <c r="F4320">
        <v>28.8</v>
      </c>
      <c r="G4320" s="3">
        <f>F4320/Conversions!$C$4</f>
        <v>22.386319471434124</v>
      </c>
      <c r="H4320">
        <v>0.31</v>
      </c>
      <c r="I4320" s="3">
        <f>H4320/Conversions!$C$6</f>
        <v>0.24008674101610905</v>
      </c>
      <c r="J4320">
        <v>7</v>
      </c>
      <c r="K4320">
        <v>2.6</v>
      </c>
      <c r="L4320">
        <v>2.57</v>
      </c>
      <c r="M4320">
        <v>0.93</v>
      </c>
      <c r="U4320">
        <f t="shared" si="112"/>
        <v>92.110000000000014</v>
      </c>
      <c r="V4320">
        <v>9.6999999999999993</v>
      </c>
      <c r="X4320">
        <v>8.5</v>
      </c>
      <c r="BZ4320" t="s">
        <v>2649</v>
      </c>
      <c r="CD4320" s="3" t="s">
        <v>2791</v>
      </c>
      <c r="CE4320" s="3" t="s">
        <v>2791</v>
      </c>
    </row>
    <row r="4321" spans="1:83">
      <c r="A4321" t="s">
        <v>2375</v>
      </c>
      <c r="B4321">
        <v>40.4</v>
      </c>
      <c r="C4321">
        <v>1.46</v>
      </c>
      <c r="D4321">
        <v>8.3000000000000007</v>
      </c>
      <c r="F4321">
        <v>25.7</v>
      </c>
      <c r="G4321" s="3">
        <f>F4321/Conversions!$C$4</f>
        <v>19.976680917217255</v>
      </c>
      <c r="H4321">
        <v>0.19</v>
      </c>
      <c r="I4321" s="3">
        <f>H4321/Conversions!$C$6</f>
        <v>0.14714993804213136</v>
      </c>
      <c r="J4321">
        <v>4.4000000000000004</v>
      </c>
      <c r="K4321">
        <v>4.5</v>
      </c>
      <c r="L4321">
        <v>2.89</v>
      </c>
      <c r="M4321">
        <v>0.99</v>
      </c>
      <c r="U4321">
        <f t="shared" si="112"/>
        <v>88.83</v>
      </c>
      <c r="V4321">
        <v>7</v>
      </c>
      <c r="X4321">
        <v>47.1</v>
      </c>
      <c r="BZ4321" t="s">
        <v>2649</v>
      </c>
      <c r="CD4321" s="3" t="s">
        <v>2791</v>
      </c>
      <c r="CE4321" s="3" t="s">
        <v>2791</v>
      </c>
    </row>
    <row r="4322" spans="1:83">
      <c r="A4322" t="s">
        <v>2375</v>
      </c>
      <c r="B4322">
        <v>40.299999999999997</v>
      </c>
      <c r="C4322">
        <v>1.58</v>
      </c>
      <c r="D4322">
        <v>7.9</v>
      </c>
      <c r="F4322">
        <v>26.6</v>
      </c>
      <c r="G4322" s="3">
        <f>F4322/Conversions!$C$4</f>
        <v>20.676253400699576</v>
      </c>
      <c r="H4322">
        <v>0.22</v>
      </c>
      <c r="I4322" s="3">
        <f>H4322/Conversions!$C$6</f>
        <v>0.17038413878562578</v>
      </c>
      <c r="J4322">
        <v>4.4000000000000004</v>
      </c>
      <c r="K4322">
        <v>5.9</v>
      </c>
      <c r="L4322">
        <v>3.04</v>
      </c>
      <c r="M4322">
        <v>1.2</v>
      </c>
      <c r="U4322">
        <f t="shared" si="112"/>
        <v>91.139999999999986</v>
      </c>
      <c r="V4322">
        <v>9.4</v>
      </c>
      <c r="X4322">
        <v>82.4</v>
      </c>
      <c r="BZ4322" t="s">
        <v>2649</v>
      </c>
      <c r="CD4322" s="3" t="s">
        <v>2791</v>
      </c>
      <c r="CE4322" s="3" t="s">
        <v>2791</v>
      </c>
    </row>
    <row r="4323" spans="1:83">
      <c r="A4323" t="s">
        <v>2375</v>
      </c>
      <c r="B4323">
        <v>41.3</v>
      </c>
      <c r="C4323">
        <v>1.77</v>
      </c>
      <c r="D4323">
        <v>7.9</v>
      </c>
      <c r="F4323">
        <v>26.1</v>
      </c>
      <c r="G4323" s="3">
        <f>F4323/Conversions!$C$4</f>
        <v>20.287602020987176</v>
      </c>
      <c r="H4323">
        <v>0.17</v>
      </c>
      <c r="I4323" s="3">
        <f>H4323/Conversions!$C$6</f>
        <v>0.13166047087980176</v>
      </c>
      <c r="J4323">
        <v>3.7</v>
      </c>
      <c r="K4323">
        <v>4.5</v>
      </c>
      <c r="L4323">
        <v>3.06</v>
      </c>
      <c r="M4323">
        <v>1.1200000000000001</v>
      </c>
      <c r="U4323">
        <f t="shared" si="112"/>
        <v>89.62</v>
      </c>
      <c r="V4323">
        <v>8.1</v>
      </c>
      <c r="X4323">
        <v>94.4</v>
      </c>
      <c r="Y4323">
        <v>161.19999999999999</v>
      </c>
      <c r="BZ4323" t="s">
        <v>2649</v>
      </c>
      <c r="CD4323" s="3" t="s">
        <v>2791</v>
      </c>
      <c r="CE4323" s="3" t="s">
        <v>2791</v>
      </c>
    </row>
    <row r="4324" spans="1:83">
      <c r="A4324" t="s">
        <v>2375</v>
      </c>
      <c r="B4324">
        <v>41.6</v>
      </c>
      <c r="C4324">
        <v>1.66</v>
      </c>
      <c r="D4324">
        <v>9.1999999999999993</v>
      </c>
      <c r="F4324">
        <v>26</v>
      </c>
      <c r="G4324" s="3">
        <f>F4324/Conversions!$C$4</f>
        <v>20.209871745044694</v>
      </c>
      <c r="H4324">
        <v>0.18</v>
      </c>
      <c r="I4324" s="3">
        <f>H4324/Conversions!$C$6</f>
        <v>0.13940520446096655</v>
      </c>
      <c r="J4324">
        <v>3.8</v>
      </c>
      <c r="K4324">
        <v>5.7</v>
      </c>
      <c r="L4324">
        <v>3.11</v>
      </c>
      <c r="M4324">
        <v>1.03</v>
      </c>
      <c r="U4324">
        <f t="shared" si="112"/>
        <v>92.28</v>
      </c>
      <c r="V4324">
        <v>7.7</v>
      </c>
      <c r="X4324">
        <v>38.1</v>
      </c>
      <c r="Y4324">
        <v>164.6</v>
      </c>
      <c r="BZ4324" t="s">
        <v>2649</v>
      </c>
      <c r="CD4324" s="3" t="s">
        <v>2791</v>
      </c>
      <c r="CE4324" s="3" t="s">
        <v>2791</v>
      </c>
    </row>
    <row r="4325" spans="1:83">
      <c r="A4325" t="s">
        <v>2375</v>
      </c>
      <c r="B4325">
        <v>41.3</v>
      </c>
      <c r="C4325">
        <v>1.7</v>
      </c>
      <c r="D4325">
        <v>8.1</v>
      </c>
      <c r="F4325">
        <v>25.9</v>
      </c>
      <c r="G4325" s="3">
        <f>F4325/Conversions!$C$4</f>
        <v>20.132141469102216</v>
      </c>
      <c r="H4325">
        <v>0.18</v>
      </c>
      <c r="I4325" s="3">
        <f>H4325/Conversions!$C$6</f>
        <v>0.13940520446096655</v>
      </c>
      <c r="J4325">
        <v>4</v>
      </c>
      <c r="K4325">
        <v>5.9</v>
      </c>
      <c r="L4325">
        <v>2.88</v>
      </c>
      <c r="M4325">
        <v>0.9</v>
      </c>
      <c r="U4325">
        <f t="shared" si="112"/>
        <v>90.859999999999985</v>
      </c>
      <c r="V4325">
        <v>7.5</v>
      </c>
      <c r="X4325">
        <v>27.2</v>
      </c>
      <c r="Y4325">
        <v>198.4</v>
      </c>
      <c r="BZ4325" t="s">
        <v>2649</v>
      </c>
      <c r="CD4325" s="3" t="s">
        <v>2791</v>
      </c>
      <c r="CE4325" s="3" t="s">
        <v>2791</v>
      </c>
    </row>
    <row r="4326" spans="1:83">
      <c r="A4326" t="s">
        <v>2375</v>
      </c>
      <c r="B4326">
        <v>40.5</v>
      </c>
      <c r="C4326">
        <v>1.71</v>
      </c>
      <c r="D4326">
        <v>7.5</v>
      </c>
      <c r="F4326">
        <v>26.6</v>
      </c>
      <c r="G4326" s="3">
        <f>F4326/Conversions!$C$4</f>
        <v>20.676253400699576</v>
      </c>
      <c r="H4326">
        <v>0.18</v>
      </c>
      <c r="I4326" s="3">
        <f>H4326/Conversions!$C$6</f>
        <v>0.13940520446096655</v>
      </c>
      <c r="J4326">
        <v>3.8</v>
      </c>
      <c r="K4326">
        <v>4.8</v>
      </c>
      <c r="L4326">
        <v>2.85</v>
      </c>
      <c r="M4326">
        <v>0.98</v>
      </c>
      <c r="U4326">
        <f t="shared" si="112"/>
        <v>88.92</v>
      </c>
      <c r="V4326">
        <v>6.8</v>
      </c>
      <c r="X4326">
        <v>88.7</v>
      </c>
      <c r="BZ4326" t="s">
        <v>2649</v>
      </c>
      <c r="CD4326" s="3" t="s">
        <v>2791</v>
      </c>
      <c r="CE4326" s="3" t="s">
        <v>2791</v>
      </c>
    </row>
    <row r="4327" spans="1:83">
      <c r="A4327" t="s">
        <v>2375</v>
      </c>
      <c r="B4327">
        <v>40.9</v>
      </c>
      <c r="C4327">
        <v>1.58</v>
      </c>
      <c r="D4327">
        <v>8.4</v>
      </c>
      <c r="F4327">
        <v>26</v>
      </c>
      <c r="G4327" s="3">
        <f>F4327/Conversions!$C$4</f>
        <v>20.209871745044694</v>
      </c>
      <c r="H4327">
        <v>0.18</v>
      </c>
      <c r="I4327" s="3">
        <f>H4327/Conversions!$C$6</f>
        <v>0.13940520446096655</v>
      </c>
      <c r="J4327">
        <v>4.3</v>
      </c>
      <c r="K4327">
        <v>6</v>
      </c>
      <c r="L4327">
        <v>2.83</v>
      </c>
      <c r="M4327">
        <v>1.05</v>
      </c>
      <c r="U4327">
        <f t="shared" si="112"/>
        <v>91.24</v>
      </c>
      <c r="V4327">
        <v>9.5</v>
      </c>
      <c r="X4327">
        <v>37.299999999999997</v>
      </c>
      <c r="Y4327">
        <v>12.3</v>
      </c>
      <c r="BZ4327" t="s">
        <v>2649</v>
      </c>
      <c r="CD4327" s="3" t="s">
        <v>2791</v>
      </c>
      <c r="CE4327" s="3" t="s">
        <v>2791</v>
      </c>
    </row>
    <row r="4328" spans="1:83">
      <c r="A4328" t="s">
        <v>2375</v>
      </c>
      <c r="B4328">
        <v>41.8</v>
      </c>
      <c r="C4328">
        <v>1.62</v>
      </c>
      <c r="D4328">
        <v>8.4</v>
      </c>
      <c r="F4328">
        <v>25.1</v>
      </c>
      <c r="G4328" s="3">
        <f>F4328/Conversions!$C$4</f>
        <v>19.51029926156238</v>
      </c>
      <c r="H4328">
        <v>0.18</v>
      </c>
      <c r="I4328" s="3">
        <f>H4328/Conversions!$C$6</f>
        <v>0.13940520446096655</v>
      </c>
      <c r="J4328">
        <v>4</v>
      </c>
      <c r="K4328">
        <v>5.5</v>
      </c>
      <c r="L4328">
        <v>3.05</v>
      </c>
      <c r="M4328">
        <v>1.1299999999999999</v>
      </c>
      <c r="U4328">
        <f t="shared" si="112"/>
        <v>90.78</v>
      </c>
      <c r="V4328">
        <v>7.9</v>
      </c>
      <c r="X4328">
        <v>88.5</v>
      </c>
      <c r="Y4328">
        <v>126</v>
      </c>
      <c r="BZ4328" t="s">
        <v>2649</v>
      </c>
      <c r="CD4328" s="3" t="s">
        <v>2791</v>
      </c>
      <c r="CE4328" s="3" t="s">
        <v>2791</v>
      </c>
    </row>
    <row r="4329" spans="1:83">
      <c r="A4329" t="s">
        <v>2375</v>
      </c>
      <c r="B4329">
        <v>40.299999999999997</v>
      </c>
      <c r="C4329">
        <v>1.56</v>
      </c>
      <c r="D4329">
        <v>8.4</v>
      </c>
      <c r="F4329">
        <v>26.9</v>
      </c>
      <c r="G4329" s="3">
        <f>F4329/Conversions!$C$4</f>
        <v>20.909444228527011</v>
      </c>
      <c r="H4329">
        <v>0.19</v>
      </c>
      <c r="I4329" s="3">
        <f>H4329/Conversions!$C$6</f>
        <v>0.14714993804213136</v>
      </c>
      <c r="J4329">
        <v>4.0999999999999996</v>
      </c>
      <c r="K4329">
        <v>6</v>
      </c>
      <c r="L4329">
        <v>3.1</v>
      </c>
      <c r="M4329">
        <v>1.25</v>
      </c>
      <c r="U4329">
        <f t="shared" si="112"/>
        <v>91.800000000000011</v>
      </c>
      <c r="V4329">
        <v>8.8000000000000007</v>
      </c>
      <c r="X4329">
        <v>88.9</v>
      </c>
      <c r="BZ4329" t="s">
        <v>2649</v>
      </c>
      <c r="CD4329" s="3" t="s">
        <v>2791</v>
      </c>
      <c r="CE4329" s="3" t="s">
        <v>2791</v>
      </c>
    </row>
    <row r="4330" spans="1:83">
      <c r="A4330" t="s">
        <v>2376</v>
      </c>
      <c r="B4330">
        <v>47.9</v>
      </c>
      <c r="C4330">
        <v>0.88</v>
      </c>
      <c r="D4330">
        <v>7.9</v>
      </c>
      <c r="F4330">
        <v>18.100000000000001</v>
      </c>
      <c r="G4330" s="3">
        <f>F4330/Conversions!$C$4</f>
        <v>14.069179945588807</v>
      </c>
      <c r="H4330">
        <v>0.13</v>
      </c>
      <c r="I4330" s="3">
        <f>H4330/Conversions!$C$6</f>
        <v>0.10068153655514252</v>
      </c>
      <c r="J4330">
        <v>5.8</v>
      </c>
      <c r="K4330">
        <v>11</v>
      </c>
      <c r="L4330">
        <v>1.52</v>
      </c>
      <c r="M4330">
        <v>0.53</v>
      </c>
      <c r="U4330">
        <f t="shared" si="112"/>
        <v>93.759999999999991</v>
      </c>
      <c r="X4330">
        <v>43.8</v>
      </c>
      <c r="BZ4330" t="s">
        <v>2649</v>
      </c>
      <c r="CD4330" s="3" t="s">
        <v>2791</v>
      </c>
      <c r="CE4330" s="3" t="s">
        <v>2791</v>
      </c>
    </row>
    <row r="4331" spans="1:83">
      <c r="A4331" t="s">
        <v>2377</v>
      </c>
      <c r="B4331">
        <v>49.1</v>
      </c>
      <c r="C4331">
        <v>0.91</v>
      </c>
      <c r="D4331">
        <v>11.4</v>
      </c>
      <c r="F4331">
        <v>17</v>
      </c>
      <c r="G4331" s="3">
        <f>F4331/Conversions!$C$4</f>
        <v>13.214146910221531</v>
      </c>
      <c r="H4331">
        <v>0.15</v>
      </c>
      <c r="I4331" s="3">
        <f>H4331/Conversions!$C$6</f>
        <v>0.11617100371747212</v>
      </c>
      <c r="J4331">
        <v>4.8</v>
      </c>
      <c r="K4331">
        <v>8.3000000000000007</v>
      </c>
      <c r="L4331">
        <v>2.73</v>
      </c>
      <c r="M4331">
        <v>0.67</v>
      </c>
      <c r="U4331">
        <f t="shared" si="112"/>
        <v>95.06</v>
      </c>
      <c r="V4331">
        <v>9.3000000000000007</v>
      </c>
      <c r="X4331">
        <v>43.8</v>
      </c>
      <c r="Y4331">
        <v>17.2</v>
      </c>
      <c r="BZ4331" t="s">
        <v>2649</v>
      </c>
      <c r="CD4331" s="3" t="s">
        <v>2791</v>
      </c>
      <c r="CE4331" s="3" t="s">
        <v>2791</v>
      </c>
    </row>
    <row r="4332" spans="1:83">
      <c r="A4332" t="s">
        <v>2377</v>
      </c>
      <c r="B4332">
        <v>50.1</v>
      </c>
      <c r="C4332">
        <v>0.98</v>
      </c>
      <c r="D4332">
        <v>10.9</v>
      </c>
      <c r="F4332">
        <v>18.8</v>
      </c>
      <c r="G4332" s="3">
        <f>F4332/Conversions!$C$4</f>
        <v>14.613291877186164</v>
      </c>
      <c r="H4332">
        <v>0.14000000000000001</v>
      </c>
      <c r="I4332" s="3">
        <f>H4332/Conversions!$C$6</f>
        <v>0.10842627013630733</v>
      </c>
      <c r="J4332">
        <v>6.1</v>
      </c>
      <c r="K4332">
        <v>4.8</v>
      </c>
      <c r="L4332">
        <v>2.87</v>
      </c>
      <c r="M4332">
        <v>1.08</v>
      </c>
      <c r="U4332">
        <f t="shared" ref="U4332:U4395" si="113">SUM(J4332:M4332,H4332,B4332:F4332)</f>
        <v>95.77000000000001</v>
      </c>
      <c r="V4332">
        <v>13.2</v>
      </c>
      <c r="Y4332">
        <v>215.9</v>
      </c>
      <c r="BZ4332" t="s">
        <v>2649</v>
      </c>
      <c r="CD4332" s="3" t="s">
        <v>2791</v>
      </c>
      <c r="CE4332" s="3" t="s">
        <v>2791</v>
      </c>
    </row>
    <row r="4333" spans="1:83">
      <c r="A4333" t="s">
        <v>2377</v>
      </c>
      <c r="B4333">
        <v>47.3</v>
      </c>
      <c r="C4333">
        <v>0.85</v>
      </c>
      <c r="D4333">
        <v>10.9</v>
      </c>
      <c r="F4333">
        <v>19.2</v>
      </c>
      <c r="G4333" s="3">
        <f>F4333/Conversions!$C$4</f>
        <v>14.924212980956082</v>
      </c>
      <c r="H4333">
        <v>0.17</v>
      </c>
      <c r="I4333" s="3">
        <f>H4333/Conversions!$C$6</f>
        <v>0.13166047087980176</v>
      </c>
      <c r="J4333">
        <v>6.1</v>
      </c>
      <c r="K4333">
        <v>6.6</v>
      </c>
      <c r="L4333">
        <v>2.82</v>
      </c>
      <c r="M4333">
        <v>0.91</v>
      </c>
      <c r="U4333">
        <f t="shared" si="113"/>
        <v>94.850000000000009</v>
      </c>
      <c r="V4333">
        <v>12.4</v>
      </c>
      <c r="X4333">
        <v>48.4</v>
      </c>
      <c r="Y4333">
        <v>184.6</v>
      </c>
      <c r="BZ4333" t="s">
        <v>2649</v>
      </c>
      <c r="CD4333" s="3" t="s">
        <v>2791</v>
      </c>
      <c r="CE4333" s="3" t="s">
        <v>2791</v>
      </c>
    </row>
    <row r="4334" spans="1:83">
      <c r="A4334" t="s">
        <v>2377</v>
      </c>
      <c r="B4334">
        <v>46</v>
      </c>
      <c r="C4334">
        <v>0.92</v>
      </c>
      <c r="D4334">
        <v>9.6</v>
      </c>
      <c r="F4334">
        <v>18.899999999999999</v>
      </c>
      <c r="G4334" s="3">
        <f>F4334/Conversions!$C$4</f>
        <v>14.691022153128642</v>
      </c>
      <c r="H4334">
        <v>0.21</v>
      </c>
      <c r="I4334" s="3">
        <f>H4334/Conversions!$C$6</f>
        <v>0.16263940520446096</v>
      </c>
      <c r="J4334">
        <v>7.9</v>
      </c>
      <c r="K4334">
        <v>6.7</v>
      </c>
      <c r="L4334">
        <v>2.31</v>
      </c>
      <c r="M4334">
        <v>0.93</v>
      </c>
      <c r="U4334">
        <f t="shared" si="113"/>
        <v>93.47</v>
      </c>
      <c r="V4334">
        <v>17.7</v>
      </c>
      <c r="X4334">
        <v>57.3</v>
      </c>
      <c r="Y4334">
        <v>195.9</v>
      </c>
      <c r="BZ4334" t="s">
        <v>2649</v>
      </c>
      <c r="CD4334" s="3" t="s">
        <v>2791</v>
      </c>
      <c r="CE4334" s="3" t="s">
        <v>2791</v>
      </c>
    </row>
    <row r="4335" spans="1:83">
      <c r="A4335" t="s">
        <v>2377</v>
      </c>
      <c r="B4335">
        <v>51.6</v>
      </c>
      <c r="C4335">
        <v>0.9</v>
      </c>
      <c r="D4335">
        <v>11.9</v>
      </c>
      <c r="F4335">
        <v>16.3</v>
      </c>
      <c r="G4335" s="3">
        <f>F4335/Conversions!$C$4</f>
        <v>12.670034978624175</v>
      </c>
      <c r="H4335">
        <v>0.16</v>
      </c>
      <c r="I4335" s="3">
        <f>H4335/Conversions!$C$6</f>
        <v>0.12391573729863693</v>
      </c>
      <c r="J4335">
        <v>5.2</v>
      </c>
      <c r="K4335">
        <v>7.3</v>
      </c>
      <c r="L4335">
        <v>2.77</v>
      </c>
      <c r="M4335">
        <v>0.68</v>
      </c>
      <c r="U4335">
        <f t="shared" si="113"/>
        <v>96.810000000000016</v>
      </c>
      <c r="V4335">
        <v>9.3000000000000007</v>
      </c>
      <c r="X4335">
        <v>4.3</v>
      </c>
      <c r="Y4335">
        <v>167.1</v>
      </c>
      <c r="BZ4335" t="s">
        <v>2649</v>
      </c>
      <c r="CD4335" s="3" t="s">
        <v>2791</v>
      </c>
      <c r="CE4335" s="3" t="s">
        <v>2791</v>
      </c>
    </row>
    <row r="4336" spans="1:83">
      <c r="A4336" t="s">
        <v>2377</v>
      </c>
      <c r="B4336">
        <v>51.1</v>
      </c>
      <c r="C4336">
        <v>0.96</v>
      </c>
      <c r="D4336">
        <v>10.8</v>
      </c>
      <c r="F4336">
        <v>17.7</v>
      </c>
      <c r="G4336" s="3">
        <f>F4336/Conversions!$C$4</f>
        <v>13.758258841818888</v>
      </c>
      <c r="H4336">
        <v>0.13</v>
      </c>
      <c r="I4336" s="3">
        <f>H4336/Conversions!$C$6</f>
        <v>0.10068153655514252</v>
      </c>
      <c r="J4336">
        <v>5.2</v>
      </c>
      <c r="K4336">
        <v>6.5</v>
      </c>
      <c r="L4336">
        <v>2.79</v>
      </c>
      <c r="M4336">
        <v>0.8</v>
      </c>
      <c r="U4336">
        <f t="shared" si="113"/>
        <v>95.97999999999999</v>
      </c>
      <c r="V4336">
        <v>9.8000000000000007</v>
      </c>
      <c r="X4336">
        <v>52.6</v>
      </c>
      <c r="Y4336">
        <v>194.9</v>
      </c>
      <c r="BZ4336" t="s">
        <v>2649</v>
      </c>
      <c r="CD4336" s="3" t="s">
        <v>2791</v>
      </c>
      <c r="CE4336" s="3" t="s">
        <v>2791</v>
      </c>
    </row>
    <row r="4337" spans="1:83">
      <c r="A4337" t="s">
        <v>2377</v>
      </c>
      <c r="B4337">
        <v>53.7</v>
      </c>
      <c r="C4337">
        <v>0.79</v>
      </c>
      <c r="D4337">
        <v>12.4</v>
      </c>
      <c r="F4337">
        <v>12.2</v>
      </c>
      <c r="G4337" s="3">
        <f>F4337/Conversions!$C$4</f>
        <v>9.4830936649825102</v>
      </c>
      <c r="H4337">
        <v>0.15</v>
      </c>
      <c r="I4337" s="3">
        <f>H4337/Conversions!$C$6</f>
        <v>0.11617100371747212</v>
      </c>
      <c r="J4337">
        <v>5.0999999999999996</v>
      </c>
      <c r="K4337">
        <v>7.6</v>
      </c>
      <c r="L4337">
        <v>3.26</v>
      </c>
      <c r="M4337">
        <v>0.66</v>
      </c>
      <c r="U4337">
        <f t="shared" si="113"/>
        <v>95.860000000000014</v>
      </c>
      <c r="V4337">
        <v>7.8</v>
      </c>
      <c r="Y4337">
        <v>18.600000000000001</v>
      </c>
      <c r="BZ4337" t="s">
        <v>2649</v>
      </c>
      <c r="CD4337" s="3" t="s">
        <v>2791</v>
      </c>
      <c r="CE4337" s="3" t="s">
        <v>2791</v>
      </c>
    </row>
    <row r="4338" spans="1:83">
      <c r="A4338" t="s">
        <v>2377</v>
      </c>
      <c r="B4338">
        <v>49.3</v>
      </c>
      <c r="C4338">
        <v>0.93</v>
      </c>
      <c r="D4338">
        <v>12.1</v>
      </c>
      <c r="F4338">
        <v>18.8</v>
      </c>
      <c r="G4338" s="3">
        <f>F4338/Conversions!$C$4</f>
        <v>14.613291877186164</v>
      </c>
      <c r="H4338">
        <v>0.17</v>
      </c>
      <c r="I4338" s="3">
        <f>H4338/Conversions!$C$6</f>
        <v>0.13166047087980176</v>
      </c>
      <c r="J4338">
        <v>6</v>
      </c>
      <c r="K4338">
        <v>5.6</v>
      </c>
      <c r="L4338">
        <v>2.75</v>
      </c>
      <c r="M4338">
        <v>0.74</v>
      </c>
      <c r="U4338">
        <f t="shared" si="113"/>
        <v>96.39</v>
      </c>
      <c r="V4338">
        <v>1.2</v>
      </c>
      <c r="Y4338">
        <v>28.1</v>
      </c>
      <c r="BZ4338" t="s">
        <v>2649</v>
      </c>
      <c r="CD4338" s="3" t="s">
        <v>2791</v>
      </c>
      <c r="CE4338" s="3" t="s">
        <v>2791</v>
      </c>
    </row>
    <row r="4339" spans="1:83">
      <c r="A4339" t="s">
        <v>2378</v>
      </c>
      <c r="B4339">
        <v>51.8</v>
      </c>
      <c r="C4339">
        <v>0.86</v>
      </c>
      <c r="D4339">
        <v>12.5</v>
      </c>
      <c r="F4339">
        <v>14.5</v>
      </c>
      <c r="G4339" s="3">
        <f>F4339/Conversions!$C$4</f>
        <v>11.270890011659542</v>
      </c>
      <c r="H4339">
        <v>0.14000000000000001</v>
      </c>
      <c r="I4339" s="3">
        <f>H4339/Conversions!$C$6</f>
        <v>0.10842627013630733</v>
      </c>
      <c r="J4339">
        <v>5.4</v>
      </c>
      <c r="K4339">
        <v>7.8</v>
      </c>
      <c r="L4339">
        <v>2.72</v>
      </c>
      <c r="M4339">
        <v>0.65</v>
      </c>
      <c r="U4339">
        <f t="shared" si="113"/>
        <v>96.36999999999999</v>
      </c>
      <c r="V4339">
        <v>12.3</v>
      </c>
      <c r="X4339">
        <v>45.7</v>
      </c>
      <c r="Y4339">
        <v>151.9</v>
      </c>
      <c r="BZ4339" t="s">
        <v>2649</v>
      </c>
      <c r="CD4339" s="3" t="s">
        <v>2791</v>
      </c>
      <c r="CE4339" s="3" t="s">
        <v>2791</v>
      </c>
    </row>
    <row r="4340" spans="1:83">
      <c r="A4340" t="s">
        <v>2379</v>
      </c>
      <c r="B4340">
        <v>4</v>
      </c>
      <c r="C4340">
        <v>0.28000000000000003</v>
      </c>
      <c r="D4340">
        <v>1.2</v>
      </c>
      <c r="F4340">
        <v>8.3000000000000007</v>
      </c>
      <c r="G4340" s="3">
        <f>F4340/Conversions!$C$4</f>
        <v>6.4516129032258069</v>
      </c>
      <c r="H4340">
        <v>0.2</v>
      </c>
      <c r="I4340" s="3">
        <f>H4340/Conversions!$C$6</f>
        <v>0.15489467162329618</v>
      </c>
      <c r="J4340">
        <v>2.2999999999999998</v>
      </c>
      <c r="K4340">
        <v>30.6</v>
      </c>
      <c r="L4340">
        <v>0.28000000000000003</v>
      </c>
      <c r="M4340">
        <v>0.01</v>
      </c>
      <c r="U4340">
        <f t="shared" si="113"/>
        <v>47.17</v>
      </c>
      <c r="V4340">
        <v>5.0999999999999996</v>
      </c>
      <c r="Y4340">
        <v>159.4</v>
      </c>
      <c r="BZ4340" t="s">
        <v>2649</v>
      </c>
      <c r="CD4340" s="3" t="s">
        <v>2791</v>
      </c>
      <c r="CE4340" s="3" t="s">
        <v>2791</v>
      </c>
    </row>
    <row r="4341" spans="1:83">
      <c r="A4341" t="s">
        <v>2379</v>
      </c>
      <c r="B4341">
        <v>2.5</v>
      </c>
      <c r="C4341">
        <v>0</v>
      </c>
      <c r="D4341">
        <v>0.6</v>
      </c>
      <c r="F4341">
        <v>6.4</v>
      </c>
      <c r="G4341" s="3">
        <f>F4341/Conversions!$C$4</f>
        <v>4.9747376603186941</v>
      </c>
      <c r="H4341">
        <v>0.15</v>
      </c>
      <c r="I4341" s="3">
        <f>H4341/Conversions!$C$6</f>
        <v>0.11617100371747212</v>
      </c>
      <c r="J4341">
        <v>3.5</v>
      </c>
      <c r="K4341">
        <v>29.6</v>
      </c>
      <c r="L4341">
        <v>0.22</v>
      </c>
      <c r="M4341">
        <v>0</v>
      </c>
      <c r="U4341">
        <f t="shared" si="113"/>
        <v>42.97</v>
      </c>
      <c r="Y4341">
        <v>227.9</v>
      </c>
      <c r="BZ4341" t="s">
        <v>2649</v>
      </c>
      <c r="CD4341" s="3" t="s">
        <v>2791</v>
      </c>
      <c r="CE4341" s="3" t="s">
        <v>2791</v>
      </c>
    </row>
    <row r="4342" spans="1:83">
      <c r="A4342" t="s">
        <v>2379</v>
      </c>
      <c r="B4342">
        <v>3</v>
      </c>
      <c r="C4342">
        <v>0.32</v>
      </c>
      <c r="D4342">
        <v>1.6</v>
      </c>
      <c r="F4342">
        <v>11.7</v>
      </c>
      <c r="G4342" s="3">
        <f>F4342/Conversions!$C$4</f>
        <v>9.0944422852701123</v>
      </c>
      <c r="H4342">
        <v>0.34</v>
      </c>
      <c r="I4342" s="3">
        <f>H4342/Conversions!$C$6</f>
        <v>0.26332094175960352</v>
      </c>
      <c r="J4342">
        <v>4.3</v>
      </c>
      <c r="K4342">
        <v>25.2</v>
      </c>
      <c r="L4342">
        <v>0.37</v>
      </c>
      <c r="M4342">
        <v>0</v>
      </c>
      <c r="U4342">
        <f t="shared" si="113"/>
        <v>46.83</v>
      </c>
      <c r="Y4342">
        <v>23.3</v>
      </c>
      <c r="BZ4342" t="s">
        <v>2649</v>
      </c>
      <c r="CD4342" s="3" t="s">
        <v>2791</v>
      </c>
      <c r="CE4342" s="3" t="s">
        <v>2791</v>
      </c>
    </row>
    <row r="4343" spans="1:83">
      <c r="A4343" t="s">
        <v>2379</v>
      </c>
      <c r="B4343">
        <v>3</v>
      </c>
      <c r="C4343">
        <v>0.33</v>
      </c>
      <c r="D4343">
        <v>1.6</v>
      </c>
      <c r="F4343">
        <v>13.6</v>
      </c>
      <c r="G4343" s="3">
        <f>F4343/Conversions!$C$4</f>
        <v>10.571317528177225</v>
      </c>
      <c r="H4343">
        <v>0.24</v>
      </c>
      <c r="I4343" s="3">
        <f>H4343/Conversions!$C$6</f>
        <v>0.18587360594795541</v>
      </c>
      <c r="J4343">
        <v>4.5</v>
      </c>
      <c r="K4343">
        <v>24.9</v>
      </c>
      <c r="L4343">
        <v>0.43</v>
      </c>
      <c r="M4343">
        <v>0</v>
      </c>
      <c r="U4343">
        <f t="shared" si="113"/>
        <v>48.599999999999994</v>
      </c>
      <c r="Y4343">
        <v>273.39999999999998</v>
      </c>
      <c r="BZ4343" t="s">
        <v>2649</v>
      </c>
      <c r="CD4343" s="3" t="s">
        <v>2791</v>
      </c>
      <c r="CE4343" s="3" t="s">
        <v>2791</v>
      </c>
    </row>
    <row r="4344" spans="1:83">
      <c r="A4344" t="s">
        <v>2379</v>
      </c>
      <c r="B4344">
        <v>0.8</v>
      </c>
      <c r="C4344">
        <v>0.28999999999999998</v>
      </c>
      <c r="D4344">
        <v>1.2</v>
      </c>
      <c r="F4344">
        <v>9.1999999999999993</v>
      </c>
      <c r="G4344" s="3">
        <f>F4344/Conversions!$C$4</f>
        <v>7.1511853867081223</v>
      </c>
      <c r="H4344">
        <v>0.26</v>
      </c>
      <c r="I4344" s="3">
        <f>H4344/Conversions!$C$6</f>
        <v>0.20136307311028503</v>
      </c>
      <c r="J4344">
        <v>3.6</v>
      </c>
      <c r="K4344">
        <v>28.8</v>
      </c>
      <c r="L4344">
        <v>0.35</v>
      </c>
      <c r="M4344">
        <v>0</v>
      </c>
      <c r="U4344">
        <f t="shared" si="113"/>
        <v>44.5</v>
      </c>
      <c r="Y4344">
        <v>264.10000000000002</v>
      </c>
      <c r="BZ4344" t="s">
        <v>2649</v>
      </c>
      <c r="CD4344" s="3" t="s">
        <v>2791</v>
      </c>
      <c r="CE4344" s="3" t="s">
        <v>2791</v>
      </c>
    </row>
    <row r="4345" spans="1:83">
      <c r="A4345" t="s">
        <v>2379</v>
      </c>
      <c r="B4345">
        <v>0.9</v>
      </c>
      <c r="C4345">
        <v>0.32</v>
      </c>
      <c r="D4345">
        <v>2.2999999999999998</v>
      </c>
      <c r="F4345">
        <v>10.7</v>
      </c>
      <c r="G4345" s="3">
        <f>F4345/Conversions!$C$4</f>
        <v>8.3171395258453167</v>
      </c>
      <c r="H4345">
        <v>0.82</v>
      </c>
      <c r="I4345" s="3">
        <f>H4345/Conversions!$C$6</f>
        <v>0.63506815365551428</v>
      </c>
      <c r="J4345">
        <v>2.4</v>
      </c>
      <c r="K4345">
        <v>26.6</v>
      </c>
      <c r="L4345">
        <v>1.7</v>
      </c>
      <c r="M4345">
        <v>0.01</v>
      </c>
      <c r="U4345">
        <f t="shared" si="113"/>
        <v>45.75</v>
      </c>
      <c r="Y4345">
        <v>179.8</v>
      </c>
      <c r="BZ4345" t="s">
        <v>2649</v>
      </c>
      <c r="CD4345" s="3" t="s">
        <v>2791</v>
      </c>
      <c r="CE4345" s="3" t="s">
        <v>2791</v>
      </c>
    </row>
    <row r="4346" spans="1:83">
      <c r="A4346" t="s">
        <v>2379</v>
      </c>
      <c r="B4346">
        <v>13.9</v>
      </c>
      <c r="C4346">
        <v>0.56999999999999995</v>
      </c>
      <c r="D4346">
        <v>1.4</v>
      </c>
      <c r="F4346">
        <v>37.4</v>
      </c>
      <c r="G4346" s="3">
        <f>F4346/Conversions!$C$4</f>
        <v>29.071123202487367</v>
      </c>
      <c r="H4346">
        <v>3.22</v>
      </c>
      <c r="I4346" s="3">
        <f>H4346/Conversions!$C$6</f>
        <v>2.4938042131350686</v>
      </c>
      <c r="J4346">
        <v>21.1</v>
      </c>
      <c r="K4346">
        <v>2.9</v>
      </c>
      <c r="L4346">
        <v>1.51</v>
      </c>
      <c r="M4346">
        <v>0.05</v>
      </c>
      <c r="U4346">
        <f t="shared" si="113"/>
        <v>82.05</v>
      </c>
      <c r="BZ4346" t="s">
        <v>2649</v>
      </c>
      <c r="CD4346" s="3" t="s">
        <v>2791</v>
      </c>
      <c r="CE4346" s="3" t="s">
        <v>2791</v>
      </c>
    </row>
    <row r="4347" spans="1:83">
      <c r="A4347" t="s">
        <v>2379</v>
      </c>
      <c r="B4347">
        <v>1.1000000000000001</v>
      </c>
      <c r="C4347">
        <v>0.32</v>
      </c>
      <c r="D4347">
        <v>1.6</v>
      </c>
      <c r="F4347">
        <v>11.2</v>
      </c>
      <c r="G4347" s="3">
        <f>F4347/Conversions!$C$4</f>
        <v>8.7057909055577145</v>
      </c>
      <c r="H4347">
        <v>0.49</v>
      </c>
      <c r="I4347" s="3">
        <f>H4347/Conversions!$C$6</f>
        <v>0.3794919454770756</v>
      </c>
      <c r="J4347">
        <v>3.4</v>
      </c>
      <c r="K4347">
        <v>26.9</v>
      </c>
      <c r="L4347">
        <v>0.38</v>
      </c>
      <c r="M4347">
        <v>0</v>
      </c>
      <c r="U4347">
        <f t="shared" si="113"/>
        <v>45.39</v>
      </c>
      <c r="V4347">
        <v>6.2</v>
      </c>
      <c r="Y4347">
        <v>242.5</v>
      </c>
      <c r="BZ4347" t="s">
        <v>2649</v>
      </c>
      <c r="CD4347" s="3" t="s">
        <v>2791</v>
      </c>
      <c r="CE4347" s="3" t="s">
        <v>2791</v>
      </c>
    </row>
    <row r="4348" spans="1:83">
      <c r="A4348" t="s">
        <v>2379</v>
      </c>
      <c r="B4348">
        <v>0.9</v>
      </c>
      <c r="C4348">
        <v>0.33</v>
      </c>
      <c r="D4348">
        <v>1.9</v>
      </c>
      <c r="F4348">
        <v>11.8</v>
      </c>
      <c r="G4348" s="3">
        <f>F4348/Conversions!$C$4</f>
        <v>9.1721725612125926</v>
      </c>
      <c r="H4348">
        <v>0.49</v>
      </c>
      <c r="I4348" s="3">
        <f>H4348/Conversions!$C$6</f>
        <v>0.3794919454770756</v>
      </c>
      <c r="J4348">
        <v>3.7</v>
      </c>
      <c r="K4348">
        <v>26.9</v>
      </c>
      <c r="L4348">
        <v>0.31</v>
      </c>
      <c r="M4348">
        <v>0</v>
      </c>
      <c r="U4348">
        <f t="shared" si="113"/>
        <v>46.33</v>
      </c>
      <c r="Y4348">
        <v>188.2</v>
      </c>
      <c r="BZ4348" t="s">
        <v>2649</v>
      </c>
      <c r="CD4348" s="3" t="s">
        <v>2791</v>
      </c>
      <c r="CE4348" s="3" t="s">
        <v>2791</v>
      </c>
    </row>
    <row r="4349" spans="1:83">
      <c r="A4349" t="s">
        <v>2379</v>
      </c>
      <c r="B4349">
        <v>0.8</v>
      </c>
      <c r="C4349">
        <v>0.33</v>
      </c>
      <c r="D4349">
        <v>1.7</v>
      </c>
      <c r="F4349">
        <v>12.3</v>
      </c>
      <c r="G4349" s="3">
        <f>F4349/Conversions!$C$4</f>
        <v>9.5608239409249904</v>
      </c>
      <c r="H4349">
        <v>0.52</v>
      </c>
      <c r="I4349" s="3">
        <f>H4349/Conversions!$C$6</f>
        <v>0.40272614622057007</v>
      </c>
      <c r="J4349">
        <v>3.6</v>
      </c>
      <c r="K4349">
        <v>27.3</v>
      </c>
      <c r="L4349">
        <v>0.34</v>
      </c>
      <c r="M4349">
        <v>0</v>
      </c>
      <c r="U4349">
        <f t="shared" si="113"/>
        <v>46.89</v>
      </c>
      <c r="Y4349">
        <v>233.5</v>
      </c>
      <c r="BZ4349" t="s">
        <v>2649</v>
      </c>
      <c r="CD4349" s="3" t="s">
        <v>2791</v>
      </c>
      <c r="CE4349" s="3" t="s">
        <v>2791</v>
      </c>
    </row>
    <row r="4350" spans="1:83">
      <c r="A4350" t="s">
        <v>2380</v>
      </c>
      <c r="B4350">
        <v>44.3</v>
      </c>
      <c r="C4350">
        <v>1.91</v>
      </c>
      <c r="D4350">
        <v>8.9</v>
      </c>
      <c r="F4350">
        <v>20.5</v>
      </c>
      <c r="G4350" s="3">
        <f>F4350/Conversions!$C$4</f>
        <v>15.934706568208318</v>
      </c>
      <c r="H4350">
        <v>0.17</v>
      </c>
      <c r="I4350" s="3">
        <f>H4350/Conversions!$C$6</f>
        <v>0.13166047087980176</v>
      </c>
      <c r="J4350">
        <v>7</v>
      </c>
      <c r="K4350">
        <v>3.4</v>
      </c>
      <c r="L4350">
        <v>2.7</v>
      </c>
      <c r="M4350">
        <v>1.45</v>
      </c>
      <c r="U4350">
        <f t="shared" si="113"/>
        <v>90.33</v>
      </c>
      <c r="V4350">
        <v>15.2</v>
      </c>
      <c r="X4350">
        <v>93.4</v>
      </c>
      <c r="Y4350">
        <v>245</v>
      </c>
      <c r="BZ4350" t="s">
        <v>2649</v>
      </c>
      <c r="CD4350" s="3" t="s">
        <v>2791</v>
      </c>
      <c r="CE4350" s="3" t="s">
        <v>2791</v>
      </c>
    </row>
    <row r="4351" spans="1:83">
      <c r="A4351" t="s">
        <v>2380</v>
      </c>
      <c r="B4351">
        <v>43.1</v>
      </c>
      <c r="C4351">
        <v>1.49</v>
      </c>
      <c r="D4351">
        <v>8</v>
      </c>
      <c r="F4351">
        <v>21.1</v>
      </c>
      <c r="G4351" s="3">
        <f>F4351/Conversions!$C$4</f>
        <v>16.401088223863198</v>
      </c>
      <c r="H4351">
        <v>0.15</v>
      </c>
      <c r="I4351" s="3">
        <f>H4351/Conversions!$C$6</f>
        <v>0.11617100371747212</v>
      </c>
      <c r="J4351">
        <v>8</v>
      </c>
      <c r="K4351">
        <v>2.9</v>
      </c>
      <c r="L4351">
        <v>2.68</v>
      </c>
      <c r="M4351">
        <v>1.92</v>
      </c>
      <c r="U4351">
        <f t="shared" si="113"/>
        <v>89.34</v>
      </c>
      <c r="V4351">
        <v>14.8</v>
      </c>
      <c r="X4351">
        <v>96.8</v>
      </c>
      <c r="Y4351">
        <v>168.5</v>
      </c>
      <c r="BZ4351" t="s">
        <v>2649</v>
      </c>
      <c r="CD4351" s="3" t="s">
        <v>2791</v>
      </c>
      <c r="CE4351" s="3" t="s">
        <v>2791</v>
      </c>
    </row>
    <row r="4352" spans="1:83">
      <c r="A4352" t="s">
        <v>2380</v>
      </c>
      <c r="B4352">
        <v>43</v>
      </c>
      <c r="C4352">
        <v>1.38</v>
      </c>
      <c r="D4352">
        <v>8.6999999999999993</v>
      </c>
      <c r="F4352">
        <v>20.9</v>
      </c>
      <c r="G4352" s="3">
        <f>F4352/Conversions!$C$4</f>
        <v>16.245627671978234</v>
      </c>
      <c r="H4352">
        <v>0.16</v>
      </c>
      <c r="I4352" s="3">
        <f>H4352/Conversions!$C$6</f>
        <v>0.12391573729863693</v>
      </c>
      <c r="J4352">
        <v>6.4</v>
      </c>
      <c r="K4352">
        <v>5.5</v>
      </c>
      <c r="L4352">
        <v>3.38</v>
      </c>
      <c r="M4352">
        <v>1.93</v>
      </c>
      <c r="U4352">
        <f t="shared" si="113"/>
        <v>91.35</v>
      </c>
      <c r="V4352">
        <v>15.8</v>
      </c>
      <c r="X4352">
        <v>18.5</v>
      </c>
      <c r="BZ4352" t="s">
        <v>2649</v>
      </c>
      <c r="CD4352" s="3" t="s">
        <v>2791</v>
      </c>
      <c r="CE4352" s="3" t="s">
        <v>2791</v>
      </c>
    </row>
    <row r="4353" spans="1:83">
      <c r="A4353" t="s">
        <v>2380</v>
      </c>
      <c r="B4353">
        <v>48.3</v>
      </c>
      <c r="C4353">
        <v>1.31</v>
      </c>
      <c r="D4353">
        <v>12.8</v>
      </c>
      <c r="F4353">
        <v>20.3</v>
      </c>
      <c r="G4353" s="3">
        <f>F4353/Conversions!$C$4</f>
        <v>15.779246016323359</v>
      </c>
      <c r="H4353">
        <v>0.13</v>
      </c>
      <c r="I4353" s="3">
        <f>H4353/Conversions!$C$6</f>
        <v>0.10068153655514252</v>
      </c>
      <c r="J4353">
        <v>7.2</v>
      </c>
      <c r="K4353">
        <v>1.7</v>
      </c>
      <c r="L4353">
        <v>3.91</v>
      </c>
      <c r="M4353">
        <v>2.16</v>
      </c>
      <c r="U4353">
        <f t="shared" si="113"/>
        <v>97.809999999999988</v>
      </c>
      <c r="V4353">
        <v>24.3</v>
      </c>
      <c r="X4353">
        <v>127.9</v>
      </c>
      <c r="Y4353">
        <v>25.8</v>
      </c>
      <c r="BZ4353" t="s">
        <v>2649</v>
      </c>
      <c r="CD4353" s="3" t="s">
        <v>2791</v>
      </c>
      <c r="CE4353" s="3" t="s">
        <v>2791</v>
      </c>
    </row>
    <row r="4354" spans="1:83">
      <c r="A4354" t="s">
        <v>2380</v>
      </c>
      <c r="B4354">
        <v>41.3</v>
      </c>
      <c r="C4354">
        <v>1.67</v>
      </c>
      <c r="D4354">
        <v>6.8</v>
      </c>
      <c r="F4354">
        <v>21.3</v>
      </c>
      <c r="G4354" s="3">
        <f>F4354/Conversions!$C$4</f>
        <v>16.556548775748155</v>
      </c>
      <c r="H4354">
        <v>0.19</v>
      </c>
      <c r="I4354" s="3">
        <f>H4354/Conversions!$C$6</f>
        <v>0.14714993804213136</v>
      </c>
      <c r="J4354">
        <v>7.5</v>
      </c>
      <c r="K4354">
        <v>6.3</v>
      </c>
      <c r="L4354">
        <v>2.4500000000000002</v>
      </c>
      <c r="M4354">
        <v>1.24</v>
      </c>
      <c r="U4354">
        <f t="shared" si="113"/>
        <v>88.75</v>
      </c>
      <c r="V4354">
        <v>21.1</v>
      </c>
      <c r="X4354">
        <v>86.1</v>
      </c>
      <c r="Y4354">
        <v>157.1</v>
      </c>
      <c r="BZ4354" t="s">
        <v>2649</v>
      </c>
      <c r="CD4354" s="3" t="s">
        <v>2791</v>
      </c>
      <c r="CE4354" s="3" t="s">
        <v>2791</v>
      </c>
    </row>
    <row r="4355" spans="1:83">
      <c r="A4355" t="s">
        <v>2380</v>
      </c>
      <c r="B4355">
        <v>41.3</v>
      </c>
      <c r="C4355">
        <v>0.6</v>
      </c>
      <c r="D4355">
        <v>10.199999999999999</v>
      </c>
      <c r="F4355">
        <v>23.8</v>
      </c>
      <c r="G4355" s="3">
        <f>F4355/Conversions!$C$4</f>
        <v>18.499805674310146</v>
      </c>
      <c r="H4355">
        <v>3.25</v>
      </c>
      <c r="I4355" s="3">
        <f>H4355/Conversions!$C$6</f>
        <v>2.5170384138785629</v>
      </c>
      <c r="J4355">
        <v>10.199999999999999</v>
      </c>
      <c r="K4355">
        <v>1.4</v>
      </c>
      <c r="L4355">
        <v>3.04</v>
      </c>
      <c r="M4355">
        <v>1</v>
      </c>
      <c r="U4355">
        <f t="shared" si="113"/>
        <v>94.789999999999992</v>
      </c>
      <c r="V4355">
        <v>15.4</v>
      </c>
      <c r="Y4355">
        <v>283.3</v>
      </c>
      <c r="BZ4355" t="s">
        <v>2649</v>
      </c>
      <c r="CD4355" s="3" t="s">
        <v>2791</v>
      </c>
      <c r="CE4355" s="3" t="s">
        <v>2791</v>
      </c>
    </row>
    <row r="4356" spans="1:83">
      <c r="A4356" t="s">
        <v>2380</v>
      </c>
      <c r="B4356">
        <v>43</v>
      </c>
      <c r="C4356">
        <v>1.34</v>
      </c>
      <c r="D4356">
        <v>8.6</v>
      </c>
      <c r="F4356">
        <v>20.6</v>
      </c>
      <c r="G4356" s="3">
        <f>F4356/Conversions!$C$4</f>
        <v>16.012436844150798</v>
      </c>
      <c r="H4356">
        <v>0.16</v>
      </c>
      <c r="I4356" s="3">
        <f>H4356/Conversions!$C$6</f>
        <v>0.12391573729863693</v>
      </c>
      <c r="J4356">
        <v>9.8000000000000007</v>
      </c>
      <c r="K4356">
        <v>2.9</v>
      </c>
      <c r="L4356">
        <v>2.5099999999999998</v>
      </c>
      <c r="M4356">
        <v>1.2</v>
      </c>
      <c r="U4356">
        <f t="shared" si="113"/>
        <v>90.110000000000014</v>
      </c>
      <c r="V4356">
        <v>16.100000000000001</v>
      </c>
      <c r="X4356">
        <v>86.9</v>
      </c>
      <c r="Y4356">
        <v>155.69999999999999</v>
      </c>
      <c r="BZ4356" t="s">
        <v>2649</v>
      </c>
      <c r="CD4356" s="3" t="s">
        <v>2791</v>
      </c>
      <c r="CE4356" s="3" t="s">
        <v>2791</v>
      </c>
    </row>
    <row r="4357" spans="1:83">
      <c r="A4357" t="s">
        <v>2380</v>
      </c>
      <c r="B4357">
        <v>40.1</v>
      </c>
      <c r="C4357">
        <v>1.73</v>
      </c>
      <c r="D4357">
        <v>8.6999999999999993</v>
      </c>
      <c r="F4357">
        <v>20.9</v>
      </c>
      <c r="G4357" s="3">
        <f>F4357/Conversions!$C$4</f>
        <v>16.245627671978234</v>
      </c>
      <c r="H4357">
        <v>0.16</v>
      </c>
      <c r="I4357" s="3">
        <f>H4357/Conversions!$C$6</f>
        <v>0.12391573729863693</v>
      </c>
      <c r="J4357">
        <v>6.5</v>
      </c>
      <c r="K4357">
        <v>6.9</v>
      </c>
      <c r="L4357">
        <v>3.76</v>
      </c>
      <c r="M4357">
        <v>0.95</v>
      </c>
      <c r="U4357">
        <f t="shared" si="113"/>
        <v>89.699999999999989</v>
      </c>
      <c r="V4357">
        <v>18.100000000000001</v>
      </c>
      <c r="X4357">
        <v>91.1</v>
      </c>
      <c r="BZ4357" t="s">
        <v>2649</v>
      </c>
      <c r="CD4357" s="3" t="s">
        <v>2791</v>
      </c>
      <c r="CE4357" s="3" t="s">
        <v>2791</v>
      </c>
    </row>
    <row r="4358" spans="1:83">
      <c r="A4358" t="s">
        <v>2380</v>
      </c>
      <c r="B4358">
        <v>40.6</v>
      </c>
      <c r="C4358">
        <v>1.6</v>
      </c>
      <c r="D4358">
        <v>8</v>
      </c>
      <c r="F4358">
        <v>21.7</v>
      </c>
      <c r="G4358" s="3">
        <f>F4358/Conversions!$C$4</f>
        <v>16.867469879518072</v>
      </c>
      <c r="H4358">
        <v>0.18</v>
      </c>
      <c r="I4358" s="3">
        <f>H4358/Conversions!$C$6</f>
        <v>0.13940520446096655</v>
      </c>
      <c r="J4358">
        <v>7.5</v>
      </c>
      <c r="K4358">
        <v>5</v>
      </c>
      <c r="L4358">
        <v>2.76</v>
      </c>
      <c r="M4358">
        <v>1.1299999999999999</v>
      </c>
      <c r="U4358">
        <f t="shared" si="113"/>
        <v>88.470000000000013</v>
      </c>
      <c r="V4358">
        <v>15.3</v>
      </c>
      <c r="X4358">
        <v>98</v>
      </c>
      <c r="BZ4358" t="s">
        <v>2649</v>
      </c>
      <c r="CD4358" s="3" t="s">
        <v>2791</v>
      </c>
      <c r="CE4358" s="3" t="s">
        <v>2791</v>
      </c>
    </row>
    <row r="4359" spans="1:83">
      <c r="A4359" t="s">
        <v>2380</v>
      </c>
      <c r="B4359">
        <v>41.1</v>
      </c>
      <c r="C4359">
        <v>1.85</v>
      </c>
      <c r="D4359">
        <v>7.8</v>
      </c>
      <c r="F4359">
        <v>21.7</v>
      </c>
      <c r="G4359" s="3">
        <f>F4359/Conversions!$C$4</f>
        <v>16.867469879518072</v>
      </c>
      <c r="H4359">
        <v>0.17</v>
      </c>
      <c r="I4359" s="3">
        <f>H4359/Conversions!$C$6</f>
        <v>0.13166047087980176</v>
      </c>
      <c r="J4359">
        <v>7</v>
      </c>
      <c r="K4359">
        <v>4.2</v>
      </c>
      <c r="L4359">
        <v>2.6</v>
      </c>
      <c r="M4359">
        <v>1.36</v>
      </c>
      <c r="U4359">
        <f t="shared" si="113"/>
        <v>87.78</v>
      </c>
      <c r="V4359">
        <v>12</v>
      </c>
      <c r="X4359">
        <v>86.4</v>
      </c>
      <c r="Y4359">
        <v>159.6</v>
      </c>
      <c r="BZ4359" t="s">
        <v>2649</v>
      </c>
      <c r="CD4359" s="3" t="s">
        <v>2791</v>
      </c>
      <c r="CE4359" s="3" t="s">
        <v>2791</v>
      </c>
    </row>
    <row r="4360" spans="1:83">
      <c r="A4360" t="s">
        <v>2381</v>
      </c>
      <c r="B4360">
        <v>38.299999999999997</v>
      </c>
      <c r="C4360">
        <v>0.98</v>
      </c>
      <c r="D4360">
        <v>10.3</v>
      </c>
      <c r="F4360">
        <v>25.8</v>
      </c>
      <c r="G4360" s="3">
        <f>F4360/Conversions!$C$4</f>
        <v>20.054411193159737</v>
      </c>
      <c r="H4360">
        <v>0.23</v>
      </c>
      <c r="I4360" s="3">
        <f>H4360/Conversions!$C$6</f>
        <v>0.17812887236679059</v>
      </c>
      <c r="J4360">
        <v>4.9000000000000004</v>
      </c>
      <c r="K4360">
        <v>7</v>
      </c>
      <c r="L4360">
        <v>2.5</v>
      </c>
      <c r="M4360">
        <v>1.1200000000000001</v>
      </c>
      <c r="U4360">
        <f t="shared" si="113"/>
        <v>91.13</v>
      </c>
      <c r="V4360">
        <v>9.3000000000000007</v>
      </c>
      <c r="X4360">
        <v>8.4</v>
      </c>
      <c r="BZ4360" t="s">
        <v>2649</v>
      </c>
      <c r="CD4360" s="3" t="s">
        <v>2791</v>
      </c>
      <c r="CE4360" s="3" t="s">
        <v>2791</v>
      </c>
    </row>
    <row r="4361" spans="1:83">
      <c r="A4361" t="s">
        <v>2381</v>
      </c>
      <c r="B4361">
        <v>38.6</v>
      </c>
      <c r="C4361">
        <v>1.05</v>
      </c>
      <c r="D4361">
        <v>11.3</v>
      </c>
      <c r="F4361">
        <v>23.9</v>
      </c>
      <c r="G4361" s="3">
        <f>F4361/Conversions!$C$4</f>
        <v>18.577535950252624</v>
      </c>
      <c r="H4361">
        <v>0.23</v>
      </c>
      <c r="I4361" s="3">
        <f>H4361/Conversions!$C$6</f>
        <v>0.17812887236679059</v>
      </c>
      <c r="J4361">
        <v>5.3</v>
      </c>
      <c r="K4361">
        <v>8.1999999999999993</v>
      </c>
      <c r="L4361">
        <v>2.4500000000000002</v>
      </c>
      <c r="M4361">
        <v>0.62</v>
      </c>
      <c r="U4361">
        <f t="shared" si="113"/>
        <v>91.65</v>
      </c>
      <c r="V4361">
        <v>9.4</v>
      </c>
      <c r="X4361">
        <v>82.7</v>
      </c>
      <c r="BZ4361" t="s">
        <v>2649</v>
      </c>
      <c r="CD4361" s="3" t="s">
        <v>2791</v>
      </c>
      <c r="CE4361" s="3" t="s">
        <v>2791</v>
      </c>
    </row>
    <row r="4362" spans="1:83">
      <c r="A4362" t="s">
        <v>2381</v>
      </c>
      <c r="B4362">
        <v>37.4</v>
      </c>
      <c r="C4362">
        <v>1.0900000000000001</v>
      </c>
      <c r="D4362">
        <v>9.6</v>
      </c>
      <c r="F4362">
        <v>24.3</v>
      </c>
      <c r="G4362" s="3">
        <f>F4362/Conversions!$C$4</f>
        <v>18.888457054022542</v>
      </c>
      <c r="H4362">
        <v>0.23</v>
      </c>
      <c r="I4362" s="3">
        <f>H4362/Conversions!$C$6</f>
        <v>0.17812887236679059</v>
      </c>
      <c r="J4362">
        <v>4.5</v>
      </c>
      <c r="K4362">
        <v>10.199999999999999</v>
      </c>
      <c r="L4362">
        <v>2.27</v>
      </c>
      <c r="M4362">
        <v>0.88</v>
      </c>
      <c r="U4362">
        <f t="shared" si="113"/>
        <v>90.47</v>
      </c>
      <c r="V4362">
        <v>8</v>
      </c>
      <c r="X4362">
        <v>7.8</v>
      </c>
      <c r="Y4362">
        <v>159.4</v>
      </c>
      <c r="BZ4362" t="s">
        <v>2649</v>
      </c>
      <c r="CD4362" s="3" t="s">
        <v>2791</v>
      </c>
      <c r="CE4362" s="3" t="s">
        <v>2791</v>
      </c>
    </row>
    <row r="4363" spans="1:83">
      <c r="A4363" t="s">
        <v>2381</v>
      </c>
      <c r="B4363">
        <v>37.1</v>
      </c>
      <c r="C4363">
        <v>0.95</v>
      </c>
      <c r="D4363">
        <v>7.9</v>
      </c>
      <c r="F4363">
        <v>23.8</v>
      </c>
      <c r="G4363" s="3">
        <f>F4363/Conversions!$C$4</f>
        <v>18.499805674310146</v>
      </c>
      <c r="H4363">
        <v>0.25</v>
      </c>
      <c r="I4363" s="3">
        <f>H4363/Conversions!$C$6</f>
        <v>0.19361833952912022</v>
      </c>
      <c r="J4363">
        <v>6.5</v>
      </c>
      <c r="K4363">
        <v>8.6999999999999993</v>
      </c>
      <c r="L4363">
        <v>2.27</v>
      </c>
      <c r="M4363">
        <v>0.61</v>
      </c>
      <c r="U4363">
        <f t="shared" si="113"/>
        <v>88.08</v>
      </c>
      <c r="V4363">
        <v>5.6</v>
      </c>
      <c r="X4363">
        <v>135.4</v>
      </c>
      <c r="BZ4363" t="s">
        <v>2649</v>
      </c>
      <c r="CD4363" s="3" t="s">
        <v>2791</v>
      </c>
      <c r="CE4363" s="3" t="s">
        <v>2791</v>
      </c>
    </row>
    <row r="4364" spans="1:83">
      <c r="A4364" t="s">
        <v>2381</v>
      </c>
      <c r="B4364">
        <v>38.6</v>
      </c>
      <c r="C4364">
        <v>1.22</v>
      </c>
      <c r="D4364">
        <v>8.8000000000000007</v>
      </c>
      <c r="F4364">
        <v>28.4</v>
      </c>
      <c r="G4364" s="3">
        <f>F4364/Conversions!$C$4</f>
        <v>22.075398367664203</v>
      </c>
      <c r="H4364">
        <v>1.87</v>
      </c>
      <c r="I4364" s="3">
        <f>H4364/Conversions!$C$6</f>
        <v>1.4482651796778192</v>
      </c>
      <c r="J4364">
        <v>5.3</v>
      </c>
      <c r="K4364">
        <v>5.2</v>
      </c>
      <c r="L4364">
        <v>2.35</v>
      </c>
      <c r="M4364">
        <v>0.6</v>
      </c>
      <c r="U4364">
        <f t="shared" si="113"/>
        <v>92.34</v>
      </c>
      <c r="BZ4364" t="s">
        <v>2649</v>
      </c>
      <c r="CD4364" s="3" t="s">
        <v>2791</v>
      </c>
      <c r="CE4364" s="3" t="s">
        <v>2791</v>
      </c>
    </row>
    <row r="4365" spans="1:83">
      <c r="A4365" t="s">
        <v>2381</v>
      </c>
      <c r="B4365">
        <v>36.4</v>
      </c>
      <c r="C4365">
        <v>1.25</v>
      </c>
      <c r="D4365">
        <v>8.8000000000000007</v>
      </c>
      <c r="F4365">
        <v>26.5</v>
      </c>
      <c r="G4365" s="3">
        <f>F4365/Conversions!$C$4</f>
        <v>20.598523124757094</v>
      </c>
      <c r="H4365">
        <v>0.24</v>
      </c>
      <c r="I4365" s="3">
        <f>H4365/Conversions!$C$6</f>
        <v>0.18587360594795541</v>
      </c>
      <c r="J4365">
        <v>4.7</v>
      </c>
      <c r="K4365">
        <v>8.6999999999999993</v>
      </c>
      <c r="L4365">
        <v>2.1800000000000002</v>
      </c>
      <c r="M4365">
        <v>0.66</v>
      </c>
      <c r="U4365">
        <f t="shared" si="113"/>
        <v>89.429999999999993</v>
      </c>
      <c r="V4365">
        <v>9.8000000000000007</v>
      </c>
      <c r="X4365">
        <v>32.1</v>
      </c>
      <c r="BZ4365" t="s">
        <v>2649</v>
      </c>
      <c r="CD4365" s="3" t="s">
        <v>2791</v>
      </c>
      <c r="CE4365" s="3" t="s">
        <v>2791</v>
      </c>
    </row>
    <row r="4366" spans="1:83">
      <c r="A4366" t="s">
        <v>2381</v>
      </c>
      <c r="B4366">
        <v>39.299999999999997</v>
      </c>
      <c r="C4366">
        <v>1.4</v>
      </c>
      <c r="D4366">
        <v>9.1999999999999993</v>
      </c>
      <c r="F4366">
        <v>25.3</v>
      </c>
      <c r="G4366" s="3">
        <f>F4366/Conversions!$C$4</f>
        <v>19.665759813447337</v>
      </c>
      <c r="H4366">
        <v>0.23</v>
      </c>
      <c r="I4366" s="3">
        <f>H4366/Conversions!$C$6</f>
        <v>0.17812887236679059</v>
      </c>
      <c r="J4366">
        <v>5.8</v>
      </c>
      <c r="K4366">
        <v>5.7</v>
      </c>
      <c r="L4366">
        <v>2.37</v>
      </c>
      <c r="M4366">
        <v>0.74</v>
      </c>
      <c r="U4366">
        <f t="shared" si="113"/>
        <v>90.039999999999992</v>
      </c>
      <c r="V4366">
        <v>5.8</v>
      </c>
      <c r="X4366">
        <v>76.599999999999994</v>
      </c>
      <c r="BZ4366" t="s">
        <v>2649</v>
      </c>
      <c r="CD4366" s="3" t="s">
        <v>2791</v>
      </c>
      <c r="CE4366" s="3" t="s">
        <v>2791</v>
      </c>
    </row>
    <row r="4367" spans="1:83">
      <c r="A4367" t="s">
        <v>2381</v>
      </c>
      <c r="B4367">
        <v>38.700000000000003</v>
      </c>
      <c r="C4367">
        <v>1.34</v>
      </c>
      <c r="D4367">
        <v>7.8</v>
      </c>
      <c r="F4367">
        <v>24.7</v>
      </c>
      <c r="G4367" s="3">
        <f>F4367/Conversions!$C$4</f>
        <v>19.199378157792459</v>
      </c>
      <c r="H4367">
        <v>0.25</v>
      </c>
      <c r="I4367" s="3">
        <f>H4367/Conversions!$C$6</f>
        <v>0.19361833952912022</v>
      </c>
      <c r="J4367">
        <v>5.7</v>
      </c>
      <c r="K4367">
        <v>6.5</v>
      </c>
      <c r="L4367">
        <v>2.21</v>
      </c>
      <c r="M4367">
        <v>0.89</v>
      </c>
      <c r="U4367">
        <f t="shared" si="113"/>
        <v>88.09</v>
      </c>
      <c r="V4367">
        <v>5.9</v>
      </c>
      <c r="Y4367">
        <v>169.9</v>
      </c>
      <c r="BZ4367" t="s">
        <v>2649</v>
      </c>
      <c r="CD4367" s="3" t="s">
        <v>2791</v>
      </c>
      <c r="CE4367" s="3" t="s">
        <v>2791</v>
      </c>
    </row>
    <row r="4368" spans="1:83">
      <c r="A4368" t="s">
        <v>2381</v>
      </c>
      <c r="B4368">
        <v>37.4</v>
      </c>
      <c r="C4368">
        <v>1.25</v>
      </c>
      <c r="D4368">
        <v>9</v>
      </c>
      <c r="F4368">
        <v>25.9</v>
      </c>
      <c r="G4368" s="3">
        <f>F4368/Conversions!$C$4</f>
        <v>20.132141469102216</v>
      </c>
      <c r="H4368">
        <v>0.24</v>
      </c>
      <c r="I4368" s="3">
        <f>H4368/Conversions!$C$6</f>
        <v>0.18587360594795541</v>
      </c>
      <c r="J4368">
        <v>4.8</v>
      </c>
      <c r="K4368">
        <v>7.6</v>
      </c>
      <c r="L4368">
        <v>2.34</v>
      </c>
      <c r="M4368">
        <v>0.81</v>
      </c>
      <c r="U4368">
        <f t="shared" si="113"/>
        <v>89.34</v>
      </c>
      <c r="V4368">
        <v>5.2</v>
      </c>
      <c r="X4368">
        <v>32.200000000000003</v>
      </c>
      <c r="Y4368">
        <v>366.4</v>
      </c>
      <c r="BZ4368" t="s">
        <v>2649</v>
      </c>
      <c r="CD4368" s="3" t="s">
        <v>2791</v>
      </c>
      <c r="CE4368" s="3" t="s">
        <v>2791</v>
      </c>
    </row>
    <row r="4369" spans="1:83">
      <c r="A4369" t="s">
        <v>2381</v>
      </c>
      <c r="B4369">
        <v>39.799999999999997</v>
      </c>
      <c r="C4369">
        <v>1.23</v>
      </c>
      <c r="D4369">
        <v>9.1</v>
      </c>
      <c r="F4369">
        <v>24.3</v>
      </c>
      <c r="G4369" s="3">
        <f>F4369/Conversions!$C$4</f>
        <v>18.888457054022542</v>
      </c>
      <c r="H4369">
        <v>0.24</v>
      </c>
      <c r="I4369" s="3">
        <f>H4369/Conversions!$C$6</f>
        <v>0.18587360594795541</v>
      </c>
      <c r="J4369">
        <v>5.9</v>
      </c>
      <c r="K4369">
        <v>5.4</v>
      </c>
      <c r="L4369">
        <v>2.42</v>
      </c>
      <c r="M4369">
        <v>1.08</v>
      </c>
      <c r="U4369">
        <f t="shared" si="113"/>
        <v>89.469999999999985</v>
      </c>
      <c r="V4369">
        <v>6</v>
      </c>
      <c r="X4369">
        <v>64.599999999999994</v>
      </c>
      <c r="BZ4369" t="s">
        <v>2649</v>
      </c>
      <c r="CD4369" s="3" t="s">
        <v>2791</v>
      </c>
      <c r="CE4369" s="3" t="s">
        <v>2791</v>
      </c>
    </row>
    <row r="4370" spans="1:83">
      <c r="A4370" t="s">
        <v>2382</v>
      </c>
      <c r="B4370">
        <v>40</v>
      </c>
      <c r="C4370">
        <v>1.38</v>
      </c>
      <c r="D4370">
        <v>9.4</v>
      </c>
      <c r="F4370">
        <v>25.5</v>
      </c>
      <c r="G4370" s="3">
        <f>F4370/Conversions!$C$4</f>
        <v>19.821220365332298</v>
      </c>
      <c r="H4370">
        <v>0.15</v>
      </c>
      <c r="I4370" s="3">
        <f>H4370/Conversions!$C$6</f>
        <v>0.11617100371747212</v>
      </c>
      <c r="J4370">
        <v>4.7</v>
      </c>
      <c r="K4370">
        <v>4</v>
      </c>
      <c r="L4370">
        <v>3.18</v>
      </c>
      <c r="M4370">
        <v>1.52</v>
      </c>
      <c r="U4370">
        <f t="shared" si="113"/>
        <v>89.83</v>
      </c>
      <c r="V4370">
        <v>5.0999999999999996</v>
      </c>
      <c r="X4370">
        <v>91.2</v>
      </c>
      <c r="Y4370">
        <v>196.5</v>
      </c>
      <c r="BZ4370" t="s">
        <v>2649</v>
      </c>
      <c r="CD4370" s="3" t="s">
        <v>2791</v>
      </c>
      <c r="CE4370" s="3" t="s">
        <v>2791</v>
      </c>
    </row>
    <row r="4371" spans="1:83">
      <c r="A4371" t="s">
        <v>2382</v>
      </c>
      <c r="B4371">
        <v>39.6</v>
      </c>
      <c r="C4371">
        <v>1.1499999999999999</v>
      </c>
      <c r="D4371">
        <v>9.1999999999999993</v>
      </c>
      <c r="F4371">
        <v>23</v>
      </c>
      <c r="G4371" s="3">
        <f>F4371/Conversions!$C$4</f>
        <v>17.877963466770307</v>
      </c>
      <c r="H4371">
        <v>0.16</v>
      </c>
      <c r="I4371" s="3">
        <f>H4371/Conversions!$C$6</f>
        <v>0.12391573729863693</v>
      </c>
      <c r="J4371">
        <v>6.6</v>
      </c>
      <c r="K4371">
        <v>5.7</v>
      </c>
      <c r="L4371">
        <v>2.66</v>
      </c>
      <c r="M4371">
        <v>1.1299999999999999</v>
      </c>
      <c r="U4371">
        <f t="shared" si="113"/>
        <v>89.2</v>
      </c>
      <c r="V4371">
        <v>9.3000000000000007</v>
      </c>
      <c r="X4371">
        <v>75.099999999999994</v>
      </c>
      <c r="BZ4371" t="s">
        <v>2649</v>
      </c>
      <c r="CD4371" s="3" t="s">
        <v>2791</v>
      </c>
      <c r="CE4371" s="3" t="s">
        <v>2791</v>
      </c>
    </row>
    <row r="4372" spans="1:83">
      <c r="A4372" t="s">
        <v>2382</v>
      </c>
      <c r="B4372">
        <v>40.700000000000003</v>
      </c>
      <c r="C4372">
        <v>1.25</v>
      </c>
      <c r="D4372">
        <v>9.5</v>
      </c>
      <c r="F4372">
        <v>23.3</v>
      </c>
      <c r="G4372" s="3">
        <f>F4372/Conversions!$C$4</f>
        <v>18.111154294597746</v>
      </c>
      <c r="H4372">
        <v>0.16</v>
      </c>
      <c r="I4372" s="3">
        <f>H4372/Conversions!$C$6</f>
        <v>0.12391573729863693</v>
      </c>
      <c r="J4372">
        <v>5.2</v>
      </c>
      <c r="K4372">
        <v>4.9000000000000004</v>
      </c>
      <c r="L4372">
        <v>2.64</v>
      </c>
      <c r="M4372">
        <v>1.07</v>
      </c>
      <c r="U4372">
        <f t="shared" si="113"/>
        <v>88.72</v>
      </c>
      <c r="V4372">
        <v>5</v>
      </c>
      <c r="X4372">
        <v>93</v>
      </c>
      <c r="Y4372">
        <v>145.69999999999999</v>
      </c>
      <c r="BZ4372" t="s">
        <v>2649</v>
      </c>
      <c r="CD4372" s="3" t="s">
        <v>2791</v>
      </c>
      <c r="CE4372" s="3" t="s">
        <v>2791</v>
      </c>
    </row>
    <row r="4373" spans="1:83">
      <c r="A4373" t="s">
        <v>2382</v>
      </c>
      <c r="B4373">
        <v>33.4</v>
      </c>
      <c r="C4373">
        <v>0.94</v>
      </c>
      <c r="D4373">
        <v>6.5</v>
      </c>
      <c r="F4373">
        <v>29.3</v>
      </c>
      <c r="G4373" s="3">
        <f>F4373/Conversions!$C$4</f>
        <v>22.774970851146524</v>
      </c>
      <c r="H4373">
        <v>1.97</v>
      </c>
      <c r="I4373" s="3">
        <f>H4373/Conversions!$C$6</f>
        <v>1.5257125154894673</v>
      </c>
      <c r="J4373">
        <v>6.2</v>
      </c>
      <c r="K4373">
        <v>7.6</v>
      </c>
      <c r="L4373">
        <v>1.81</v>
      </c>
      <c r="M4373">
        <v>0.48</v>
      </c>
      <c r="U4373">
        <f t="shared" si="113"/>
        <v>88.199999999999989</v>
      </c>
      <c r="V4373">
        <v>11.4</v>
      </c>
      <c r="X4373">
        <v>85.5</v>
      </c>
      <c r="BZ4373" t="s">
        <v>2649</v>
      </c>
      <c r="CD4373" s="3" t="s">
        <v>2791</v>
      </c>
      <c r="CE4373" s="3" t="s">
        <v>2791</v>
      </c>
    </row>
    <row r="4374" spans="1:83">
      <c r="A4374" t="s">
        <v>2382</v>
      </c>
      <c r="B4374">
        <v>39.700000000000003</v>
      </c>
      <c r="C4374">
        <v>1.32</v>
      </c>
      <c r="D4374">
        <v>8.8000000000000007</v>
      </c>
      <c r="F4374">
        <v>23.1</v>
      </c>
      <c r="G4374" s="3">
        <f>F4374/Conversions!$C$4</f>
        <v>17.955693742712789</v>
      </c>
      <c r="H4374">
        <v>0.16</v>
      </c>
      <c r="I4374" s="3">
        <f>H4374/Conversions!$C$6</f>
        <v>0.12391573729863693</v>
      </c>
      <c r="J4374">
        <v>5.2</v>
      </c>
      <c r="K4374">
        <v>5.4</v>
      </c>
      <c r="L4374">
        <v>2.5099999999999998</v>
      </c>
      <c r="M4374">
        <v>1.01</v>
      </c>
      <c r="U4374">
        <f t="shared" si="113"/>
        <v>87.200000000000017</v>
      </c>
      <c r="V4374">
        <v>4.9000000000000004</v>
      </c>
      <c r="X4374">
        <v>87.1</v>
      </c>
      <c r="Y4374">
        <v>146.1</v>
      </c>
      <c r="BZ4374" t="s">
        <v>2649</v>
      </c>
      <c r="CD4374" s="3" t="s">
        <v>2791</v>
      </c>
      <c r="CE4374" s="3" t="s">
        <v>2791</v>
      </c>
    </row>
    <row r="4375" spans="1:83">
      <c r="A4375" t="s">
        <v>2382</v>
      </c>
      <c r="B4375">
        <v>39.6</v>
      </c>
      <c r="C4375">
        <v>1.42</v>
      </c>
      <c r="D4375">
        <v>8.8000000000000007</v>
      </c>
      <c r="F4375">
        <v>23.6</v>
      </c>
      <c r="G4375" s="3">
        <f>F4375/Conversions!$C$4</f>
        <v>18.344345122425185</v>
      </c>
      <c r="H4375">
        <v>0.16</v>
      </c>
      <c r="I4375" s="3">
        <f>H4375/Conversions!$C$6</f>
        <v>0.12391573729863693</v>
      </c>
      <c r="J4375">
        <v>4.9000000000000004</v>
      </c>
      <c r="K4375">
        <v>4.5999999999999996</v>
      </c>
      <c r="L4375">
        <v>2.4500000000000002</v>
      </c>
      <c r="M4375">
        <v>0.94</v>
      </c>
      <c r="U4375">
        <f t="shared" si="113"/>
        <v>86.47</v>
      </c>
      <c r="X4375">
        <v>82.9</v>
      </c>
      <c r="Y4375">
        <v>166.1</v>
      </c>
      <c r="BZ4375" t="s">
        <v>2649</v>
      </c>
      <c r="CD4375" s="3" t="s">
        <v>2791</v>
      </c>
      <c r="CE4375" s="3" t="s">
        <v>2791</v>
      </c>
    </row>
    <row r="4376" spans="1:83">
      <c r="A4376" t="s">
        <v>2382</v>
      </c>
      <c r="B4376">
        <v>40.4</v>
      </c>
      <c r="C4376">
        <v>1.1399999999999999</v>
      </c>
      <c r="D4376">
        <v>8.6</v>
      </c>
      <c r="F4376">
        <v>23</v>
      </c>
      <c r="G4376" s="3">
        <f>F4376/Conversions!$C$4</f>
        <v>17.877963466770307</v>
      </c>
      <c r="H4376">
        <v>0.13</v>
      </c>
      <c r="I4376" s="3">
        <f>H4376/Conversions!$C$6</f>
        <v>0.10068153655514252</v>
      </c>
      <c r="J4376">
        <v>5.0999999999999996</v>
      </c>
      <c r="K4376">
        <v>5.8</v>
      </c>
      <c r="L4376">
        <v>3.16</v>
      </c>
      <c r="M4376">
        <v>1.0900000000000001</v>
      </c>
      <c r="U4376">
        <f t="shared" si="113"/>
        <v>88.42</v>
      </c>
      <c r="V4376">
        <v>5.4</v>
      </c>
      <c r="X4376">
        <v>57.7</v>
      </c>
      <c r="Y4376">
        <v>14.2</v>
      </c>
      <c r="BZ4376" t="s">
        <v>2649</v>
      </c>
      <c r="CD4376" s="3" t="s">
        <v>2791</v>
      </c>
      <c r="CE4376" s="3" t="s">
        <v>2791</v>
      </c>
    </row>
    <row r="4377" spans="1:83">
      <c r="A4377" t="s">
        <v>2382</v>
      </c>
      <c r="B4377">
        <v>39.299999999999997</v>
      </c>
      <c r="C4377">
        <v>1.3</v>
      </c>
      <c r="D4377">
        <v>8.6</v>
      </c>
      <c r="F4377">
        <v>24.6</v>
      </c>
      <c r="G4377" s="3">
        <f>F4377/Conversions!$C$4</f>
        <v>19.121647881849981</v>
      </c>
      <c r="H4377">
        <v>0.16</v>
      </c>
      <c r="I4377" s="3">
        <f>H4377/Conversions!$C$6</f>
        <v>0.12391573729863693</v>
      </c>
      <c r="J4377">
        <v>4.5999999999999996</v>
      </c>
      <c r="K4377">
        <v>5.3</v>
      </c>
      <c r="L4377">
        <v>2.62</v>
      </c>
      <c r="M4377">
        <v>1.1200000000000001</v>
      </c>
      <c r="U4377">
        <f t="shared" si="113"/>
        <v>87.6</v>
      </c>
      <c r="X4377">
        <v>93.7</v>
      </c>
      <c r="Y4377">
        <v>168.8</v>
      </c>
      <c r="BZ4377" t="s">
        <v>2649</v>
      </c>
      <c r="CD4377" s="3" t="s">
        <v>2791</v>
      </c>
      <c r="CE4377" s="3" t="s">
        <v>2791</v>
      </c>
    </row>
    <row r="4378" spans="1:83">
      <c r="A4378" t="s">
        <v>2382</v>
      </c>
      <c r="B4378">
        <v>40.799999999999997</v>
      </c>
      <c r="C4378">
        <v>1.31</v>
      </c>
      <c r="D4378">
        <v>10.199999999999999</v>
      </c>
      <c r="F4378">
        <v>22.7</v>
      </c>
      <c r="G4378" s="3">
        <f>F4378/Conversions!$C$4</f>
        <v>17.644772638942868</v>
      </c>
      <c r="H4378">
        <v>0.15</v>
      </c>
      <c r="I4378" s="3">
        <f>H4378/Conversions!$C$6</f>
        <v>0.11617100371747212</v>
      </c>
      <c r="J4378">
        <v>5.2</v>
      </c>
      <c r="K4378">
        <v>5.9</v>
      </c>
      <c r="L4378">
        <v>2.98</v>
      </c>
      <c r="M4378">
        <v>1.04</v>
      </c>
      <c r="U4378">
        <f t="shared" si="113"/>
        <v>90.28</v>
      </c>
      <c r="V4378">
        <v>6.8</v>
      </c>
      <c r="X4378">
        <v>61.9</v>
      </c>
      <c r="Y4378">
        <v>131.30000000000001</v>
      </c>
      <c r="BZ4378" t="s">
        <v>2649</v>
      </c>
      <c r="CD4378" s="3" t="s">
        <v>2791</v>
      </c>
      <c r="CE4378" s="3" t="s">
        <v>2791</v>
      </c>
    </row>
    <row r="4379" spans="1:83">
      <c r="A4379" t="s">
        <v>2383</v>
      </c>
      <c r="B4379">
        <v>47.9</v>
      </c>
      <c r="C4379">
        <v>0.89</v>
      </c>
      <c r="D4379">
        <v>13.2</v>
      </c>
      <c r="F4379">
        <v>20.3</v>
      </c>
      <c r="G4379" s="3">
        <f>F4379/Conversions!$C$4</f>
        <v>15.779246016323359</v>
      </c>
      <c r="H4379">
        <v>0.16</v>
      </c>
      <c r="I4379" s="3">
        <f>H4379/Conversions!$C$6</f>
        <v>0.12391573729863693</v>
      </c>
      <c r="J4379">
        <v>7.2</v>
      </c>
      <c r="K4379">
        <v>4.5</v>
      </c>
      <c r="L4379">
        <v>3.85</v>
      </c>
      <c r="M4379">
        <v>1.74</v>
      </c>
      <c r="U4379">
        <f t="shared" si="113"/>
        <v>99.74</v>
      </c>
      <c r="V4379">
        <v>48.9</v>
      </c>
      <c r="X4379">
        <v>79.900000000000006</v>
      </c>
      <c r="BZ4379" t="s">
        <v>2649</v>
      </c>
      <c r="CD4379" s="3" t="s">
        <v>2791</v>
      </c>
      <c r="CE4379" s="3" t="s">
        <v>2791</v>
      </c>
    </row>
    <row r="4380" spans="1:83">
      <c r="A4380" t="s">
        <v>2383</v>
      </c>
      <c r="B4380">
        <v>43.9</v>
      </c>
      <c r="C4380">
        <v>0.87</v>
      </c>
      <c r="D4380">
        <v>12.5</v>
      </c>
      <c r="F4380">
        <v>20.7</v>
      </c>
      <c r="G4380" s="3">
        <f>F4380/Conversions!$C$4</f>
        <v>16.090167120093277</v>
      </c>
      <c r="H4380">
        <v>0.13</v>
      </c>
      <c r="I4380" s="3">
        <f>H4380/Conversions!$C$6</f>
        <v>0.10068153655514252</v>
      </c>
      <c r="J4380">
        <v>7</v>
      </c>
      <c r="K4380">
        <v>4.7</v>
      </c>
      <c r="L4380">
        <v>2.74</v>
      </c>
      <c r="M4380">
        <v>0.77</v>
      </c>
      <c r="U4380">
        <f t="shared" si="113"/>
        <v>93.309999999999988</v>
      </c>
      <c r="V4380">
        <v>27.1</v>
      </c>
      <c r="X4380">
        <v>6.5</v>
      </c>
      <c r="Y4380">
        <v>149.19999999999999</v>
      </c>
      <c r="BZ4380" t="s">
        <v>2649</v>
      </c>
      <c r="CD4380" s="3" t="s">
        <v>2791</v>
      </c>
      <c r="CE4380" s="3" t="s">
        <v>2791</v>
      </c>
    </row>
    <row r="4381" spans="1:83">
      <c r="A4381" t="s">
        <v>2383</v>
      </c>
      <c r="B4381">
        <v>50.7</v>
      </c>
      <c r="C4381">
        <v>0.76</v>
      </c>
      <c r="D4381">
        <v>13.4</v>
      </c>
      <c r="F4381">
        <v>11.3</v>
      </c>
      <c r="G4381" s="3">
        <f>F4381/Conversions!$C$4</f>
        <v>8.7835211815001948</v>
      </c>
      <c r="H4381">
        <v>0.28000000000000003</v>
      </c>
      <c r="I4381" s="3">
        <f>H4381/Conversions!$C$6</f>
        <v>0.21685254027261466</v>
      </c>
      <c r="J4381">
        <v>7.5</v>
      </c>
      <c r="K4381">
        <v>6</v>
      </c>
      <c r="L4381">
        <v>3.6</v>
      </c>
      <c r="M4381">
        <v>0.38</v>
      </c>
      <c r="U4381">
        <f t="shared" si="113"/>
        <v>93.920000000000016</v>
      </c>
      <c r="V4381">
        <v>22.1</v>
      </c>
      <c r="Y4381">
        <v>144.30000000000001</v>
      </c>
      <c r="BZ4381" t="s">
        <v>2649</v>
      </c>
      <c r="CD4381" s="3" t="s">
        <v>2791</v>
      </c>
      <c r="CE4381" s="3" t="s">
        <v>2791</v>
      </c>
    </row>
    <row r="4382" spans="1:83">
      <c r="A4382" t="s">
        <v>2383</v>
      </c>
      <c r="B4382">
        <v>49.9</v>
      </c>
      <c r="C4382">
        <v>0.91</v>
      </c>
      <c r="D4382">
        <v>14.7</v>
      </c>
      <c r="F4382">
        <v>15.2</v>
      </c>
      <c r="G4382" s="3">
        <f>F4382/Conversions!$C$4</f>
        <v>11.815001943256899</v>
      </c>
      <c r="H4382">
        <v>0.25</v>
      </c>
      <c r="I4382" s="3">
        <f>H4382/Conversions!$C$6</f>
        <v>0.19361833952912022</v>
      </c>
      <c r="J4382">
        <v>8.4</v>
      </c>
      <c r="K4382">
        <v>5.3</v>
      </c>
      <c r="L4382">
        <v>3.84</v>
      </c>
      <c r="M4382">
        <v>0.87</v>
      </c>
      <c r="U4382">
        <f t="shared" si="113"/>
        <v>99.37</v>
      </c>
      <c r="V4382">
        <v>39.1</v>
      </c>
      <c r="X4382">
        <v>12.4</v>
      </c>
      <c r="Y4382">
        <v>166.2</v>
      </c>
      <c r="BZ4382" t="s">
        <v>2649</v>
      </c>
      <c r="CD4382" s="3" t="s">
        <v>2791</v>
      </c>
      <c r="CE4382" s="3" t="s">
        <v>2791</v>
      </c>
    </row>
    <row r="4383" spans="1:83">
      <c r="A4383" t="s">
        <v>2384</v>
      </c>
      <c r="B4383">
        <v>42.8</v>
      </c>
      <c r="C4383">
        <v>1.29</v>
      </c>
      <c r="D4383">
        <v>13.8</v>
      </c>
      <c r="F4383">
        <v>22.4</v>
      </c>
      <c r="G4383" s="3">
        <f>F4383/Conversions!$C$4</f>
        <v>17.411581811115429</v>
      </c>
      <c r="H4383">
        <v>0.23</v>
      </c>
      <c r="I4383" s="3">
        <f>H4383/Conversions!$C$6</f>
        <v>0.17812887236679059</v>
      </c>
      <c r="J4383">
        <v>7.2</v>
      </c>
      <c r="K4383">
        <v>3.1</v>
      </c>
      <c r="L4383">
        <v>3.12</v>
      </c>
      <c r="M4383">
        <v>1.57</v>
      </c>
      <c r="U4383">
        <f t="shared" si="113"/>
        <v>95.509999999999991</v>
      </c>
      <c r="V4383">
        <v>19.8</v>
      </c>
      <c r="X4383">
        <v>126.5</v>
      </c>
      <c r="BZ4383" t="s">
        <v>2649</v>
      </c>
      <c r="CD4383" s="3" t="s">
        <v>2791</v>
      </c>
      <c r="CE4383" s="3" t="s">
        <v>2791</v>
      </c>
    </row>
    <row r="4384" spans="1:83">
      <c r="A4384" t="s">
        <v>2384</v>
      </c>
      <c r="B4384">
        <v>42</v>
      </c>
      <c r="C4384">
        <v>1.38</v>
      </c>
      <c r="D4384">
        <v>11.8</v>
      </c>
      <c r="F4384">
        <v>23.2</v>
      </c>
      <c r="G4384" s="3">
        <f>F4384/Conversions!$C$4</f>
        <v>18.033424018655268</v>
      </c>
      <c r="H4384">
        <v>0.3</v>
      </c>
      <c r="I4384" s="3">
        <f>H4384/Conversions!$C$6</f>
        <v>0.23234200743494424</v>
      </c>
      <c r="J4384">
        <v>7.3</v>
      </c>
      <c r="K4384">
        <v>3.3</v>
      </c>
      <c r="L4384">
        <v>3.15</v>
      </c>
      <c r="M4384">
        <v>1.75</v>
      </c>
      <c r="U4384">
        <f t="shared" si="113"/>
        <v>94.18</v>
      </c>
      <c r="V4384">
        <v>16.8</v>
      </c>
      <c r="X4384">
        <v>81.2</v>
      </c>
      <c r="Y4384">
        <v>123.4</v>
      </c>
      <c r="BZ4384" t="s">
        <v>2649</v>
      </c>
      <c r="CD4384" s="3" t="s">
        <v>2791</v>
      </c>
      <c r="CE4384" s="3" t="s">
        <v>2791</v>
      </c>
    </row>
    <row r="4385" spans="1:83">
      <c r="A4385" t="s">
        <v>2384</v>
      </c>
      <c r="B4385">
        <v>42.4</v>
      </c>
      <c r="C4385">
        <v>1.07</v>
      </c>
      <c r="D4385">
        <v>12.1</v>
      </c>
      <c r="F4385">
        <v>19.8</v>
      </c>
      <c r="G4385" s="3">
        <f>F4385/Conversions!$C$4</f>
        <v>15.390594636610961</v>
      </c>
      <c r="H4385">
        <v>0.23</v>
      </c>
      <c r="I4385" s="3">
        <f>H4385/Conversions!$C$6</f>
        <v>0.17812887236679059</v>
      </c>
      <c r="J4385">
        <v>9.8000000000000007</v>
      </c>
      <c r="K4385">
        <v>3.2</v>
      </c>
      <c r="L4385">
        <v>3.24</v>
      </c>
      <c r="M4385">
        <v>1.59</v>
      </c>
      <c r="U4385">
        <f t="shared" si="113"/>
        <v>93.429999999999993</v>
      </c>
      <c r="V4385">
        <v>24.4</v>
      </c>
      <c r="X4385">
        <v>77.7</v>
      </c>
      <c r="BZ4385" t="s">
        <v>2649</v>
      </c>
      <c r="CD4385" s="3" t="s">
        <v>2791</v>
      </c>
      <c r="CE4385" s="3" t="s">
        <v>2791</v>
      </c>
    </row>
    <row r="4386" spans="1:83">
      <c r="A4386" t="s">
        <v>2384</v>
      </c>
      <c r="B4386">
        <v>40.299999999999997</v>
      </c>
      <c r="C4386">
        <v>1.47</v>
      </c>
      <c r="D4386">
        <v>11.5</v>
      </c>
      <c r="F4386">
        <v>23.8</v>
      </c>
      <c r="G4386" s="3">
        <f>F4386/Conversions!$C$4</f>
        <v>18.499805674310146</v>
      </c>
      <c r="H4386">
        <v>0.22</v>
      </c>
      <c r="I4386" s="3">
        <f>H4386/Conversions!$C$6</f>
        <v>0.17038413878562578</v>
      </c>
      <c r="J4386">
        <v>7.3</v>
      </c>
      <c r="K4386">
        <v>3.6</v>
      </c>
      <c r="L4386">
        <v>2.84</v>
      </c>
      <c r="M4386">
        <v>1.7</v>
      </c>
      <c r="U4386">
        <f t="shared" si="113"/>
        <v>92.72999999999999</v>
      </c>
      <c r="V4386">
        <v>16.100000000000001</v>
      </c>
      <c r="X4386">
        <v>79.400000000000006</v>
      </c>
      <c r="BZ4386" t="s">
        <v>2649</v>
      </c>
      <c r="CD4386" s="3" t="s">
        <v>2791</v>
      </c>
      <c r="CE4386" s="3" t="s">
        <v>2791</v>
      </c>
    </row>
    <row r="4387" spans="1:83">
      <c r="A4387" t="s">
        <v>2384</v>
      </c>
      <c r="B4387">
        <v>38.9</v>
      </c>
      <c r="C4387">
        <v>1.0900000000000001</v>
      </c>
      <c r="D4387">
        <v>8.3000000000000007</v>
      </c>
      <c r="F4387">
        <v>22.4</v>
      </c>
      <c r="G4387" s="3">
        <f>F4387/Conversions!$C$4</f>
        <v>17.411581811115429</v>
      </c>
      <c r="H4387">
        <v>0.95</v>
      </c>
      <c r="I4387" s="3">
        <f>H4387/Conversions!$C$6</f>
        <v>0.73574969021065673</v>
      </c>
      <c r="J4387">
        <v>11</v>
      </c>
      <c r="K4387">
        <v>4.3</v>
      </c>
      <c r="L4387">
        <v>2.12</v>
      </c>
      <c r="M4387">
        <v>0.94</v>
      </c>
      <c r="U4387">
        <f t="shared" si="113"/>
        <v>90</v>
      </c>
      <c r="V4387">
        <v>16.2</v>
      </c>
      <c r="X4387">
        <v>42</v>
      </c>
      <c r="BZ4387" t="s">
        <v>2649</v>
      </c>
      <c r="CD4387" s="3" t="s">
        <v>2791</v>
      </c>
      <c r="CE4387" s="3" t="s">
        <v>2791</v>
      </c>
    </row>
    <row r="4388" spans="1:83">
      <c r="A4388" t="s">
        <v>2384</v>
      </c>
      <c r="B4388">
        <v>40.200000000000003</v>
      </c>
      <c r="C4388">
        <v>1.43</v>
      </c>
      <c r="D4388">
        <v>10.7</v>
      </c>
      <c r="F4388">
        <v>24.3</v>
      </c>
      <c r="G4388" s="3">
        <f>F4388/Conversions!$C$4</f>
        <v>18.888457054022542</v>
      </c>
      <c r="H4388">
        <v>0.3</v>
      </c>
      <c r="I4388" s="3">
        <f>H4388/Conversions!$C$6</f>
        <v>0.23234200743494424</v>
      </c>
      <c r="J4388">
        <v>7.7</v>
      </c>
      <c r="K4388">
        <v>3.8</v>
      </c>
      <c r="L4388">
        <v>2.4700000000000002</v>
      </c>
      <c r="M4388">
        <v>1.28</v>
      </c>
      <c r="U4388">
        <f t="shared" si="113"/>
        <v>92.179999999999993</v>
      </c>
      <c r="V4388">
        <v>18</v>
      </c>
      <c r="BZ4388" t="s">
        <v>2649</v>
      </c>
      <c r="CD4388" s="3" t="s">
        <v>2791</v>
      </c>
      <c r="CE4388" s="3" t="s">
        <v>2791</v>
      </c>
    </row>
    <row r="4389" spans="1:83">
      <c r="A4389" t="s">
        <v>2384</v>
      </c>
      <c r="B4389">
        <v>42.3</v>
      </c>
      <c r="C4389">
        <v>1.54</v>
      </c>
      <c r="D4389">
        <v>11.9</v>
      </c>
      <c r="F4389">
        <v>23.4</v>
      </c>
      <c r="G4389" s="3">
        <f>F4389/Conversions!$C$4</f>
        <v>18.188884570540225</v>
      </c>
      <c r="H4389">
        <v>0.23</v>
      </c>
      <c r="I4389" s="3">
        <f>H4389/Conversions!$C$6</f>
        <v>0.17812887236679059</v>
      </c>
      <c r="J4389">
        <v>6.7</v>
      </c>
      <c r="K4389">
        <v>3.4</v>
      </c>
      <c r="L4389">
        <v>2.85</v>
      </c>
      <c r="M4389">
        <v>1.88</v>
      </c>
      <c r="U4389">
        <f t="shared" si="113"/>
        <v>94.199999999999989</v>
      </c>
      <c r="V4389">
        <v>13.3</v>
      </c>
      <c r="BZ4389" t="s">
        <v>2649</v>
      </c>
      <c r="CD4389" s="3" t="s">
        <v>2791</v>
      </c>
      <c r="CE4389" s="3" t="s">
        <v>2791</v>
      </c>
    </row>
    <row r="4390" spans="1:83">
      <c r="A4390" t="s">
        <v>2384</v>
      </c>
      <c r="B4390">
        <v>41.6</v>
      </c>
      <c r="C4390">
        <v>1.1299999999999999</v>
      </c>
      <c r="D4390">
        <v>11</v>
      </c>
      <c r="F4390">
        <v>22.1</v>
      </c>
      <c r="G4390" s="3">
        <f>F4390/Conversions!$C$4</f>
        <v>17.178390983287994</v>
      </c>
      <c r="H4390">
        <v>1.2</v>
      </c>
      <c r="I4390" s="3">
        <f>H4390/Conversions!$C$6</f>
        <v>0.92936802973977695</v>
      </c>
      <c r="J4390">
        <v>9.3000000000000007</v>
      </c>
      <c r="K4390">
        <v>3.2</v>
      </c>
      <c r="L4390">
        <v>2.4700000000000002</v>
      </c>
      <c r="M4390">
        <v>1.34</v>
      </c>
      <c r="U4390">
        <f t="shared" si="113"/>
        <v>93.34</v>
      </c>
      <c r="V4390">
        <v>16.899999999999999</v>
      </c>
      <c r="X4390">
        <v>8.4</v>
      </c>
      <c r="BZ4390" t="s">
        <v>2649</v>
      </c>
      <c r="CD4390" s="3" t="s">
        <v>2791</v>
      </c>
      <c r="CE4390" s="3" t="s">
        <v>2791</v>
      </c>
    </row>
    <row r="4391" spans="1:83">
      <c r="A4391" t="s">
        <v>2384</v>
      </c>
      <c r="B4391">
        <v>42.7</v>
      </c>
      <c r="C4391">
        <v>1.46</v>
      </c>
      <c r="D4391">
        <v>11.7</v>
      </c>
      <c r="F4391">
        <v>23.2</v>
      </c>
      <c r="G4391" s="3">
        <f>F4391/Conversions!$C$4</f>
        <v>18.033424018655268</v>
      </c>
      <c r="H4391">
        <v>0.27</v>
      </c>
      <c r="I4391" s="3">
        <f>H4391/Conversions!$C$6</f>
        <v>0.20910780669144985</v>
      </c>
      <c r="J4391">
        <v>6.9</v>
      </c>
      <c r="K4391">
        <v>3.4</v>
      </c>
      <c r="L4391">
        <v>2.95</v>
      </c>
      <c r="M4391">
        <v>1.72</v>
      </c>
      <c r="U4391">
        <f t="shared" si="113"/>
        <v>94.300000000000011</v>
      </c>
      <c r="V4391">
        <v>16.399999999999999</v>
      </c>
      <c r="X4391">
        <v>61.9</v>
      </c>
      <c r="Y4391">
        <v>222.3</v>
      </c>
      <c r="BZ4391" t="s">
        <v>2649</v>
      </c>
      <c r="CD4391" s="3" t="s">
        <v>2791</v>
      </c>
      <c r="CE4391" s="3" t="s">
        <v>2791</v>
      </c>
    </row>
    <row r="4392" spans="1:83">
      <c r="A4392" t="s">
        <v>2385</v>
      </c>
      <c r="B4392">
        <v>42.4</v>
      </c>
      <c r="C4392">
        <v>1.5</v>
      </c>
      <c r="D4392">
        <v>9.6999999999999993</v>
      </c>
      <c r="F4392">
        <v>21.3</v>
      </c>
      <c r="G4392" s="3">
        <f>F4392/Conversions!$C$4</f>
        <v>16.556548775748155</v>
      </c>
      <c r="H4392">
        <v>0.15</v>
      </c>
      <c r="I4392" s="3">
        <f>H4392/Conversions!$C$6</f>
        <v>0.11617100371747212</v>
      </c>
      <c r="J4392">
        <v>5.7</v>
      </c>
      <c r="K4392">
        <v>6.1</v>
      </c>
      <c r="L4392">
        <v>2.99</v>
      </c>
      <c r="M4392">
        <v>1.4</v>
      </c>
      <c r="U4392">
        <f t="shared" si="113"/>
        <v>91.24</v>
      </c>
      <c r="V4392">
        <v>16.600000000000001</v>
      </c>
      <c r="X4392">
        <v>78</v>
      </c>
      <c r="Y4392">
        <v>174.2</v>
      </c>
      <c r="BZ4392" t="s">
        <v>2649</v>
      </c>
      <c r="CD4392" s="3" t="s">
        <v>2791</v>
      </c>
      <c r="CE4392" s="3" t="s">
        <v>2791</v>
      </c>
    </row>
    <row r="4393" spans="1:83">
      <c r="A4393" t="s">
        <v>2385</v>
      </c>
      <c r="B4393">
        <v>41.7</v>
      </c>
      <c r="C4393">
        <v>1.55</v>
      </c>
      <c r="D4393">
        <v>9.6</v>
      </c>
      <c r="F4393">
        <v>22.5</v>
      </c>
      <c r="G4393" s="3">
        <f>F4393/Conversions!$C$4</f>
        <v>17.489312087057911</v>
      </c>
      <c r="H4393">
        <v>0.15</v>
      </c>
      <c r="I4393" s="3">
        <f>H4393/Conversions!$C$6</f>
        <v>0.11617100371747212</v>
      </c>
      <c r="J4393">
        <v>5.6</v>
      </c>
      <c r="K4393">
        <v>5.7</v>
      </c>
      <c r="L4393">
        <v>2.89</v>
      </c>
      <c r="M4393">
        <v>1.27</v>
      </c>
      <c r="U4393">
        <f t="shared" si="113"/>
        <v>90.96</v>
      </c>
      <c r="V4393">
        <v>16.399999999999999</v>
      </c>
      <c r="X4393">
        <v>86.2</v>
      </c>
      <c r="BZ4393" t="s">
        <v>2649</v>
      </c>
      <c r="CD4393" s="3" t="s">
        <v>2791</v>
      </c>
      <c r="CE4393" s="3" t="s">
        <v>2791</v>
      </c>
    </row>
    <row r="4394" spans="1:83">
      <c r="A4394" t="s">
        <v>2385</v>
      </c>
      <c r="B4394">
        <v>45.5</v>
      </c>
      <c r="C4394">
        <v>1.35</v>
      </c>
      <c r="D4394">
        <v>9.1</v>
      </c>
      <c r="F4394">
        <v>20.9</v>
      </c>
      <c r="G4394" s="3">
        <f>F4394/Conversions!$C$4</f>
        <v>16.245627671978234</v>
      </c>
      <c r="H4394">
        <v>0.15</v>
      </c>
      <c r="I4394" s="3">
        <f>H4394/Conversions!$C$6</f>
        <v>0.11617100371747212</v>
      </c>
      <c r="J4394">
        <v>6.8</v>
      </c>
      <c r="K4394">
        <v>5.8</v>
      </c>
      <c r="L4394">
        <v>2.56</v>
      </c>
      <c r="M4394">
        <v>0.7</v>
      </c>
      <c r="U4394">
        <f t="shared" si="113"/>
        <v>92.859999999999985</v>
      </c>
      <c r="V4394">
        <v>14.3</v>
      </c>
      <c r="Y4394">
        <v>158.69999999999999</v>
      </c>
      <c r="BZ4394" t="s">
        <v>2649</v>
      </c>
      <c r="CD4394" s="3" t="s">
        <v>2791</v>
      </c>
      <c r="CE4394" s="3" t="s">
        <v>2791</v>
      </c>
    </row>
    <row r="4395" spans="1:83">
      <c r="A4395" t="s">
        <v>2385</v>
      </c>
      <c r="B4395">
        <v>45.1</v>
      </c>
      <c r="C4395">
        <v>1.44</v>
      </c>
      <c r="D4395">
        <v>11.8</v>
      </c>
      <c r="F4395">
        <v>21.2</v>
      </c>
      <c r="G4395" s="3">
        <f>F4395/Conversions!$C$4</f>
        <v>16.478818499805673</v>
      </c>
      <c r="H4395">
        <v>0.14000000000000001</v>
      </c>
      <c r="I4395" s="3">
        <f>H4395/Conversions!$C$6</f>
        <v>0.10842627013630733</v>
      </c>
      <c r="J4395">
        <v>6</v>
      </c>
      <c r="K4395">
        <v>3.8</v>
      </c>
      <c r="L4395">
        <v>3.06</v>
      </c>
      <c r="M4395">
        <v>1.2</v>
      </c>
      <c r="U4395">
        <f t="shared" si="113"/>
        <v>93.740000000000009</v>
      </c>
      <c r="V4395">
        <v>13.8</v>
      </c>
      <c r="X4395">
        <v>64.7</v>
      </c>
      <c r="Y4395">
        <v>412.3</v>
      </c>
      <c r="BZ4395" t="s">
        <v>2649</v>
      </c>
      <c r="CD4395" s="3" t="s">
        <v>2791</v>
      </c>
      <c r="CE4395" s="3" t="s">
        <v>2791</v>
      </c>
    </row>
    <row r="4396" spans="1:83">
      <c r="A4396" t="s">
        <v>2385</v>
      </c>
      <c r="B4396">
        <v>41.1</v>
      </c>
      <c r="C4396">
        <v>1.23</v>
      </c>
      <c r="D4396">
        <v>8.6999999999999993</v>
      </c>
      <c r="F4396">
        <v>21.2</v>
      </c>
      <c r="G4396" s="3">
        <f>F4396/Conversions!$C$4</f>
        <v>16.478818499805673</v>
      </c>
      <c r="H4396">
        <v>0.15</v>
      </c>
      <c r="I4396" s="3">
        <f>H4396/Conversions!$C$6</f>
        <v>0.11617100371747212</v>
      </c>
      <c r="J4396">
        <v>7.4</v>
      </c>
      <c r="K4396">
        <v>6.2</v>
      </c>
      <c r="L4396">
        <v>2.46</v>
      </c>
      <c r="M4396">
        <v>0.89</v>
      </c>
      <c r="U4396">
        <f t="shared" ref="U4396:U4459" si="114">SUM(J4396:M4396,H4396,B4396:F4396)</f>
        <v>89.33</v>
      </c>
      <c r="V4396">
        <v>2.9</v>
      </c>
      <c r="X4396">
        <v>49.6</v>
      </c>
      <c r="BZ4396" t="s">
        <v>2649</v>
      </c>
      <c r="CD4396" s="3" t="s">
        <v>2791</v>
      </c>
      <c r="CE4396" s="3" t="s">
        <v>2791</v>
      </c>
    </row>
    <row r="4397" spans="1:83">
      <c r="A4397" t="s">
        <v>2385</v>
      </c>
      <c r="B4397">
        <v>44.9</v>
      </c>
      <c r="C4397">
        <v>1.43</v>
      </c>
      <c r="D4397">
        <v>9.3000000000000007</v>
      </c>
      <c r="F4397">
        <v>20.8</v>
      </c>
      <c r="G4397" s="3">
        <f>F4397/Conversions!$C$4</f>
        <v>16.167897396035755</v>
      </c>
      <c r="H4397">
        <v>0.17</v>
      </c>
      <c r="I4397" s="3">
        <f>H4397/Conversions!$C$6</f>
        <v>0.13166047087980176</v>
      </c>
      <c r="J4397">
        <v>6.7</v>
      </c>
      <c r="K4397">
        <v>4.8</v>
      </c>
      <c r="L4397">
        <v>2.61</v>
      </c>
      <c r="M4397">
        <v>1.02</v>
      </c>
      <c r="U4397">
        <f t="shared" si="114"/>
        <v>91.72999999999999</v>
      </c>
      <c r="V4397">
        <v>19.399999999999999</v>
      </c>
      <c r="X4397">
        <v>33.6</v>
      </c>
      <c r="BZ4397" t="s">
        <v>2649</v>
      </c>
      <c r="CD4397" s="3" t="s">
        <v>2791</v>
      </c>
      <c r="CE4397" s="3" t="s">
        <v>2791</v>
      </c>
    </row>
    <row r="4398" spans="1:83">
      <c r="A4398" t="s">
        <v>2385</v>
      </c>
      <c r="B4398">
        <v>42.9</v>
      </c>
      <c r="C4398">
        <v>1.21</v>
      </c>
      <c r="D4398">
        <v>8.6</v>
      </c>
      <c r="F4398">
        <v>20.6</v>
      </c>
      <c r="G4398" s="3">
        <f>F4398/Conversions!$C$4</f>
        <v>16.012436844150798</v>
      </c>
      <c r="H4398">
        <v>0.16</v>
      </c>
      <c r="I4398" s="3">
        <f>H4398/Conversions!$C$6</f>
        <v>0.12391573729863693</v>
      </c>
      <c r="J4398">
        <v>12.2</v>
      </c>
      <c r="K4398">
        <v>2.2000000000000002</v>
      </c>
      <c r="L4398">
        <v>2.89</v>
      </c>
      <c r="M4398">
        <v>0.36</v>
      </c>
      <c r="U4398">
        <f t="shared" si="114"/>
        <v>91.12</v>
      </c>
      <c r="V4398">
        <v>18.2</v>
      </c>
      <c r="BZ4398" t="s">
        <v>2649</v>
      </c>
      <c r="CD4398" s="3" t="s">
        <v>2791</v>
      </c>
      <c r="CE4398" s="3" t="s">
        <v>2791</v>
      </c>
    </row>
    <row r="4399" spans="1:83">
      <c r="A4399" t="s">
        <v>2385</v>
      </c>
      <c r="B4399">
        <v>45.6</v>
      </c>
      <c r="C4399">
        <v>1.21</v>
      </c>
      <c r="D4399">
        <v>11</v>
      </c>
      <c r="F4399">
        <v>20.2</v>
      </c>
      <c r="G4399" s="3">
        <f>F4399/Conversions!$C$4</f>
        <v>15.701515740380879</v>
      </c>
      <c r="H4399">
        <v>0.14000000000000001</v>
      </c>
      <c r="I4399" s="3">
        <f>H4399/Conversions!$C$6</f>
        <v>0.10842627013630733</v>
      </c>
      <c r="J4399">
        <v>5.6</v>
      </c>
      <c r="K4399">
        <v>6.1</v>
      </c>
      <c r="L4399">
        <v>2.95</v>
      </c>
      <c r="M4399">
        <v>1.34</v>
      </c>
      <c r="U4399">
        <f t="shared" si="114"/>
        <v>94.14</v>
      </c>
      <c r="V4399">
        <v>12.7</v>
      </c>
      <c r="X4399">
        <v>36.4</v>
      </c>
      <c r="BZ4399" t="s">
        <v>2649</v>
      </c>
      <c r="CD4399" s="3" t="s">
        <v>2791</v>
      </c>
      <c r="CE4399" s="3" t="s">
        <v>2791</v>
      </c>
    </row>
    <row r="4400" spans="1:83">
      <c r="A4400" t="s">
        <v>2386</v>
      </c>
      <c r="B4400">
        <v>58</v>
      </c>
      <c r="C4400">
        <v>0.93</v>
      </c>
      <c r="D4400">
        <v>10.9</v>
      </c>
      <c r="F4400">
        <v>14.5</v>
      </c>
      <c r="G4400" s="3">
        <f>F4400/Conversions!$C$4</f>
        <v>11.270890011659542</v>
      </c>
      <c r="H4400">
        <v>0.14000000000000001</v>
      </c>
      <c r="I4400" s="3">
        <f>H4400/Conversions!$C$6</f>
        <v>0.10842627013630733</v>
      </c>
      <c r="J4400">
        <v>3.5</v>
      </c>
      <c r="K4400">
        <v>5.6</v>
      </c>
      <c r="L4400">
        <v>2.86</v>
      </c>
      <c r="M4400">
        <v>0.78</v>
      </c>
      <c r="U4400">
        <f t="shared" si="114"/>
        <v>97.210000000000008</v>
      </c>
      <c r="V4400">
        <v>7.8</v>
      </c>
      <c r="X4400">
        <v>96.2</v>
      </c>
      <c r="Y4400">
        <v>171.2</v>
      </c>
      <c r="BZ4400" t="s">
        <v>2649</v>
      </c>
      <c r="CD4400" s="3" t="s">
        <v>2791</v>
      </c>
      <c r="CE4400" s="3" t="s">
        <v>2791</v>
      </c>
    </row>
    <row r="4401" spans="1:83">
      <c r="A4401" t="s">
        <v>2387</v>
      </c>
      <c r="B4401">
        <v>43</v>
      </c>
      <c r="C4401">
        <v>0.8</v>
      </c>
      <c r="D4401">
        <v>9.1</v>
      </c>
      <c r="F4401">
        <v>15.9</v>
      </c>
      <c r="G4401" s="3">
        <f>F4401/Conversions!$C$4</f>
        <v>12.359113874854255</v>
      </c>
      <c r="H4401">
        <v>0.13</v>
      </c>
      <c r="I4401" s="3">
        <f>H4401/Conversions!$C$6</f>
        <v>0.10068153655514252</v>
      </c>
      <c r="J4401">
        <v>4</v>
      </c>
      <c r="K4401">
        <v>13</v>
      </c>
      <c r="L4401">
        <v>2.14</v>
      </c>
      <c r="M4401">
        <v>0.83</v>
      </c>
      <c r="U4401">
        <f t="shared" si="114"/>
        <v>88.899999999999991</v>
      </c>
      <c r="V4401">
        <v>17.899999999999999</v>
      </c>
      <c r="X4401">
        <v>69.900000000000006</v>
      </c>
      <c r="Y4401">
        <v>134.6</v>
      </c>
      <c r="BZ4401" t="s">
        <v>2649</v>
      </c>
      <c r="CD4401" s="3" t="s">
        <v>2791</v>
      </c>
      <c r="CE4401" s="3" t="s">
        <v>2791</v>
      </c>
    </row>
    <row r="4402" spans="1:83">
      <c r="A4402" t="s">
        <v>2387</v>
      </c>
      <c r="B4402">
        <v>34.1</v>
      </c>
      <c r="C4402">
        <v>0.76</v>
      </c>
      <c r="D4402">
        <v>7.1</v>
      </c>
      <c r="F4402">
        <v>30</v>
      </c>
      <c r="G4402" s="3">
        <f>F4402/Conversions!$C$4</f>
        <v>23.31908278274388</v>
      </c>
      <c r="H4402">
        <v>0.17</v>
      </c>
      <c r="I4402" s="3">
        <f>H4402/Conversions!$C$6</f>
        <v>0.13166047087980176</v>
      </c>
      <c r="J4402">
        <v>2.9</v>
      </c>
      <c r="K4402">
        <v>9.4</v>
      </c>
      <c r="L4402">
        <v>1.83</v>
      </c>
      <c r="M4402">
        <v>0.6</v>
      </c>
      <c r="U4402">
        <f t="shared" si="114"/>
        <v>86.86</v>
      </c>
      <c r="V4402">
        <v>1.5</v>
      </c>
      <c r="X4402">
        <v>81.3</v>
      </c>
      <c r="BZ4402" t="s">
        <v>2649</v>
      </c>
      <c r="CD4402" s="3" t="s">
        <v>2791</v>
      </c>
      <c r="CE4402" s="3" t="s">
        <v>2791</v>
      </c>
    </row>
    <row r="4403" spans="1:83">
      <c r="A4403" t="s">
        <v>2387</v>
      </c>
      <c r="B4403">
        <v>44.3</v>
      </c>
      <c r="C4403">
        <v>0.74</v>
      </c>
      <c r="D4403">
        <v>9.3000000000000007</v>
      </c>
      <c r="F4403">
        <v>19.2</v>
      </c>
      <c r="G4403" s="3">
        <f>F4403/Conversions!$C$4</f>
        <v>14.924212980956082</v>
      </c>
      <c r="H4403">
        <v>0.14000000000000001</v>
      </c>
      <c r="I4403" s="3">
        <f>H4403/Conversions!$C$6</f>
        <v>0.10842627013630733</v>
      </c>
      <c r="J4403">
        <v>4.3</v>
      </c>
      <c r="K4403">
        <v>9.3000000000000007</v>
      </c>
      <c r="L4403">
        <v>2.1800000000000002</v>
      </c>
      <c r="M4403">
        <v>0.77</v>
      </c>
      <c r="U4403">
        <f t="shared" si="114"/>
        <v>90.23</v>
      </c>
      <c r="V4403">
        <v>13.1</v>
      </c>
      <c r="X4403">
        <v>123.4</v>
      </c>
      <c r="Y4403">
        <v>135.19999999999999</v>
      </c>
      <c r="BZ4403" t="s">
        <v>2649</v>
      </c>
      <c r="CD4403" s="3" t="s">
        <v>2791</v>
      </c>
      <c r="CE4403" s="3" t="s">
        <v>2791</v>
      </c>
    </row>
    <row r="4404" spans="1:83">
      <c r="A4404" t="s">
        <v>2387</v>
      </c>
      <c r="B4404">
        <v>41</v>
      </c>
      <c r="C4404">
        <v>0.77</v>
      </c>
      <c r="D4404">
        <v>8.6999999999999993</v>
      </c>
      <c r="F4404">
        <v>22.5</v>
      </c>
      <c r="G4404" s="3">
        <f>F4404/Conversions!$C$4</f>
        <v>17.489312087057911</v>
      </c>
      <c r="H4404">
        <v>0.13</v>
      </c>
      <c r="I4404" s="3">
        <f>H4404/Conversions!$C$6</f>
        <v>0.10068153655514252</v>
      </c>
      <c r="J4404">
        <v>10.9</v>
      </c>
      <c r="K4404">
        <v>2.9</v>
      </c>
      <c r="L4404">
        <v>2.29</v>
      </c>
      <c r="M4404">
        <v>0.86</v>
      </c>
      <c r="U4404">
        <f t="shared" si="114"/>
        <v>90.05</v>
      </c>
      <c r="BZ4404" t="s">
        <v>2649</v>
      </c>
      <c r="CD4404" s="3" t="s">
        <v>2791</v>
      </c>
      <c r="CE4404" s="3" t="s">
        <v>2791</v>
      </c>
    </row>
    <row r="4405" spans="1:83">
      <c r="A4405" t="s">
        <v>2387</v>
      </c>
      <c r="B4405">
        <v>38.200000000000003</v>
      </c>
      <c r="C4405">
        <v>0.76</v>
      </c>
      <c r="D4405">
        <v>8.1999999999999993</v>
      </c>
      <c r="F4405">
        <v>26.1</v>
      </c>
      <c r="G4405" s="3">
        <f>F4405/Conversions!$C$4</f>
        <v>20.287602020987176</v>
      </c>
      <c r="H4405">
        <v>0.15</v>
      </c>
      <c r="I4405" s="3">
        <f>H4405/Conversions!$C$6</f>
        <v>0.11617100371747212</v>
      </c>
      <c r="J4405">
        <v>7.4</v>
      </c>
      <c r="K4405">
        <v>6.4</v>
      </c>
      <c r="L4405">
        <v>1.95</v>
      </c>
      <c r="M4405">
        <v>0.62</v>
      </c>
      <c r="U4405">
        <f t="shared" si="114"/>
        <v>89.78</v>
      </c>
      <c r="BZ4405" t="s">
        <v>2649</v>
      </c>
      <c r="CD4405" s="3" t="s">
        <v>2791</v>
      </c>
      <c r="CE4405" s="3" t="s">
        <v>2791</v>
      </c>
    </row>
    <row r="4406" spans="1:83">
      <c r="A4406" t="s">
        <v>2387</v>
      </c>
      <c r="B4406">
        <v>37.1</v>
      </c>
      <c r="C4406">
        <v>0.87</v>
      </c>
      <c r="D4406">
        <v>8.1</v>
      </c>
      <c r="F4406">
        <v>27.3</v>
      </c>
      <c r="G4406" s="3">
        <f>F4406/Conversions!$C$4</f>
        <v>21.220365332296932</v>
      </c>
      <c r="H4406">
        <v>0.17</v>
      </c>
      <c r="I4406" s="3">
        <f>H4406/Conversions!$C$6</f>
        <v>0.13166047087980176</v>
      </c>
      <c r="J4406">
        <v>4.5999999999999996</v>
      </c>
      <c r="K4406">
        <v>8.6</v>
      </c>
      <c r="L4406">
        <v>1.97</v>
      </c>
      <c r="M4406">
        <v>0.63</v>
      </c>
      <c r="U4406">
        <f t="shared" si="114"/>
        <v>89.34</v>
      </c>
      <c r="BZ4406" t="s">
        <v>2649</v>
      </c>
      <c r="CD4406" s="3" t="s">
        <v>2791</v>
      </c>
      <c r="CE4406" s="3" t="s">
        <v>2791</v>
      </c>
    </row>
    <row r="4407" spans="1:83">
      <c r="A4407" t="s">
        <v>2387</v>
      </c>
      <c r="B4407">
        <v>40.299999999999997</v>
      </c>
      <c r="C4407">
        <v>0.76</v>
      </c>
      <c r="D4407">
        <v>8.5</v>
      </c>
      <c r="F4407">
        <v>22.1</v>
      </c>
      <c r="G4407" s="3">
        <f>F4407/Conversions!$C$4</f>
        <v>17.178390983287994</v>
      </c>
      <c r="H4407">
        <v>0.14000000000000001</v>
      </c>
      <c r="I4407" s="3">
        <f>H4407/Conversions!$C$6</f>
        <v>0.10842627013630733</v>
      </c>
      <c r="J4407">
        <v>9.6</v>
      </c>
      <c r="K4407">
        <v>4</v>
      </c>
      <c r="L4407">
        <v>1.86</v>
      </c>
      <c r="M4407">
        <v>0.53</v>
      </c>
      <c r="U4407">
        <f t="shared" si="114"/>
        <v>87.789999999999992</v>
      </c>
      <c r="BZ4407" t="s">
        <v>2649</v>
      </c>
      <c r="CD4407" s="3" t="s">
        <v>2791</v>
      </c>
      <c r="CE4407" s="3" t="s">
        <v>2791</v>
      </c>
    </row>
    <row r="4408" spans="1:83">
      <c r="A4408" t="s">
        <v>2387</v>
      </c>
      <c r="B4408">
        <v>41.5</v>
      </c>
      <c r="C4408">
        <v>0.85</v>
      </c>
      <c r="D4408">
        <v>9.1</v>
      </c>
      <c r="F4408">
        <v>20.3</v>
      </c>
      <c r="G4408" s="3">
        <f>F4408/Conversions!$C$4</f>
        <v>15.779246016323359</v>
      </c>
      <c r="H4408">
        <v>0.14000000000000001</v>
      </c>
      <c r="I4408" s="3">
        <f>H4408/Conversions!$C$6</f>
        <v>0.10842627013630733</v>
      </c>
      <c r="J4408">
        <v>4.7</v>
      </c>
      <c r="K4408">
        <v>9.6</v>
      </c>
      <c r="L4408">
        <v>2</v>
      </c>
      <c r="M4408">
        <v>0.63</v>
      </c>
      <c r="U4408">
        <f t="shared" si="114"/>
        <v>88.82</v>
      </c>
      <c r="V4408">
        <v>14.4</v>
      </c>
      <c r="X4408">
        <v>56.7</v>
      </c>
      <c r="Y4408">
        <v>149.30000000000001</v>
      </c>
      <c r="BZ4408" t="s">
        <v>2649</v>
      </c>
      <c r="CD4408" s="3" t="s">
        <v>2791</v>
      </c>
      <c r="CE4408" s="3" t="s">
        <v>2791</v>
      </c>
    </row>
    <row r="4409" spans="1:83">
      <c r="A4409" t="s">
        <v>2388</v>
      </c>
      <c r="B4409">
        <v>43.5</v>
      </c>
      <c r="C4409">
        <v>1.78</v>
      </c>
      <c r="D4409">
        <v>8.8000000000000007</v>
      </c>
      <c r="F4409">
        <v>21.4</v>
      </c>
      <c r="G4409" s="3">
        <f>F4409/Conversions!$C$4</f>
        <v>16.634279051690633</v>
      </c>
      <c r="H4409">
        <v>0.15</v>
      </c>
      <c r="I4409" s="3">
        <f>H4409/Conversions!$C$6</f>
        <v>0.11617100371747212</v>
      </c>
      <c r="J4409">
        <v>8.6999999999999993</v>
      </c>
      <c r="K4409">
        <v>4.5</v>
      </c>
      <c r="L4409">
        <v>2.4700000000000002</v>
      </c>
      <c r="M4409">
        <v>1.17</v>
      </c>
      <c r="U4409">
        <f t="shared" si="114"/>
        <v>92.47</v>
      </c>
      <c r="V4409">
        <v>15.8</v>
      </c>
      <c r="X4409">
        <v>93.8</v>
      </c>
      <c r="BZ4409" t="s">
        <v>2649</v>
      </c>
      <c r="CD4409" s="3" t="s">
        <v>2791</v>
      </c>
      <c r="CE4409" s="3" t="s">
        <v>2791</v>
      </c>
    </row>
    <row r="4410" spans="1:83">
      <c r="A4410" t="s">
        <v>2388</v>
      </c>
      <c r="B4410">
        <v>43.5</v>
      </c>
      <c r="C4410">
        <v>1.26</v>
      </c>
      <c r="D4410">
        <v>7.7</v>
      </c>
      <c r="F4410">
        <v>21.5</v>
      </c>
      <c r="G4410" s="3">
        <f>F4410/Conversions!$C$4</f>
        <v>16.712009327633112</v>
      </c>
      <c r="H4410">
        <v>0.14000000000000001</v>
      </c>
      <c r="I4410" s="3">
        <f>H4410/Conversions!$C$6</f>
        <v>0.10842627013630733</v>
      </c>
      <c r="J4410">
        <v>8.4</v>
      </c>
      <c r="K4410">
        <v>1.9</v>
      </c>
      <c r="L4410">
        <v>2.61</v>
      </c>
      <c r="M4410">
        <v>0.93</v>
      </c>
      <c r="U4410">
        <f t="shared" si="114"/>
        <v>87.94</v>
      </c>
      <c r="V4410">
        <v>8.6999999999999993</v>
      </c>
      <c r="BZ4410" t="s">
        <v>2649</v>
      </c>
      <c r="CD4410" s="3" t="s">
        <v>2791</v>
      </c>
      <c r="CE4410" s="3" t="s">
        <v>2791</v>
      </c>
    </row>
    <row r="4411" spans="1:83">
      <c r="A4411" t="s">
        <v>2389</v>
      </c>
      <c r="B4411">
        <v>43.9</v>
      </c>
      <c r="C4411">
        <v>0.7</v>
      </c>
      <c r="D4411">
        <v>8.6</v>
      </c>
      <c r="F4411">
        <v>16.2</v>
      </c>
      <c r="G4411" s="3">
        <f>F4411/Conversions!$C$4</f>
        <v>12.592304702681695</v>
      </c>
      <c r="H4411">
        <v>0.14000000000000001</v>
      </c>
      <c r="I4411" s="3">
        <f>H4411/Conversions!$C$6</f>
        <v>0.10842627013630733</v>
      </c>
      <c r="J4411">
        <v>10.199999999999999</v>
      </c>
      <c r="K4411">
        <v>8.1999999999999993</v>
      </c>
      <c r="L4411">
        <v>2.15</v>
      </c>
      <c r="M4411">
        <v>0.82</v>
      </c>
      <c r="U4411">
        <f t="shared" si="114"/>
        <v>90.91</v>
      </c>
      <c r="V4411">
        <v>14.2</v>
      </c>
      <c r="X4411">
        <v>66</v>
      </c>
      <c r="Y4411">
        <v>125.3</v>
      </c>
      <c r="BZ4411" t="s">
        <v>2649</v>
      </c>
      <c r="CD4411" s="3" t="s">
        <v>2791</v>
      </c>
      <c r="CE4411" s="3" t="s">
        <v>2791</v>
      </c>
    </row>
    <row r="4412" spans="1:83">
      <c r="A4412" t="s">
        <v>2390</v>
      </c>
      <c r="B4412">
        <v>46.3</v>
      </c>
      <c r="C4412">
        <v>0.92</v>
      </c>
      <c r="D4412">
        <v>12</v>
      </c>
      <c r="F4412">
        <v>20.100000000000001</v>
      </c>
      <c r="G4412" s="3">
        <f>F4412/Conversions!$C$4</f>
        <v>15.6237854644384</v>
      </c>
      <c r="H4412">
        <v>0.15</v>
      </c>
      <c r="I4412" s="3">
        <f>H4412/Conversions!$C$6</f>
        <v>0.11617100371747212</v>
      </c>
      <c r="J4412">
        <v>4.8</v>
      </c>
      <c r="K4412">
        <v>7.1</v>
      </c>
      <c r="L4412">
        <v>2.93</v>
      </c>
      <c r="M4412">
        <v>0.62</v>
      </c>
      <c r="U4412">
        <f t="shared" si="114"/>
        <v>94.919999999999987</v>
      </c>
      <c r="V4412">
        <v>12.1</v>
      </c>
      <c r="X4412">
        <v>34.6</v>
      </c>
      <c r="Y4412">
        <v>142.80000000000001</v>
      </c>
      <c r="BZ4412" t="s">
        <v>2649</v>
      </c>
      <c r="CD4412" s="3" t="s">
        <v>2791</v>
      </c>
      <c r="CE4412" s="3" t="s">
        <v>2791</v>
      </c>
    </row>
    <row r="4413" spans="1:83">
      <c r="A4413" t="s">
        <v>2390</v>
      </c>
      <c r="B4413">
        <v>47.2</v>
      </c>
      <c r="C4413">
        <v>0.95</v>
      </c>
      <c r="D4413">
        <v>12.3</v>
      </c>
      <c r="F4413">
        <v>20.100000000000001</v>
      </c>
      <c r="G4413" s="3">
        <f>F4413/Conversions!$C$4</f>
        <v>15.6237854644384</v>
      </c>
      <c r="H4413">
        <v>0.13</v>
      </c>
      <c r="I4413" s="3">
        <f>H4413/Conversions!$C$6</f>
        <v>0.10068153655514252</v>
      </c>
      <c r="J4413">
        <v>5</v>
      </c>
      <c r="K4413">
        <v>5.6</v>
      </c>
      <c r="L4413">
        <v>3.18</v>
      </c>
      <c r="M4413">
        <v>0.85</v>
      </c>
      <c r="U4413">
        <f t="shared" si="114"/>
        <v>95.31</v>
      </c>
      <c r="V4413">
        <v>11.4</v>
      </c>
      <c r="X4413">
        <v>46.9</v>
      </c>
      <c r="Y4413">
        <v>165.7</v>
      </c>
      <c r="BZ4413" t="s">
        <v>2649</v>
      </c>
      <c r="CD4413" s="3" t="s">
        <v>2791</v>
      </c>
      <c r="CE4413" s="3" t="s">
        <v>2791</v>
      </c>
    </row>
    <row r="4414" spans="1:83">
      <c r="A4414" t="s">
        <v>2390</v>
      </c>
      <c r="B4414">
        <v>47.9</v>
      </c>
      <c r="C4414">
        <v>0.89</v>
      </c>
      <c r="D4414">
        <v>12.9</v>
      </c>
      <c r="F4414">
        <v>19.899999999999999</v>
      </c>
      <c r="G4414" s="3">
        <f>F4414/Conversions!$C$4</f>
        <v>15.468324912553438</v>
      </c>
      <c r="H4414">
        <v>0.13</v>
      </c>
      <c r="I4414" s="3">
        <f>H4414/Conversions!$C$6</f>
        <v>0.10068153655514252</v>
      </c>
      <c r="J4414">
        <v>4.8</v>
      </c>
      <c r="K4414">
        <v>6.4</v>
      </c>
      <c r="L4414">
        <v>3.21</v>
      </c>
      <c r="M4414">
        <v>0.77</v>
      </c>
      <c r="U4414">
        <f t="shared" si="114"/>
        <v>96.9</v>
      </c>
      <c r="V4414">
        <v>12.7</v>
      </c>
      <c r="X4414">
        <v>49.4</v>
      </c>
      <c r="BZ4414" t="s">
        <v>2649</v>
      </c>
      <c r="CD4414" s="3" t="s">
        <v>2791</v>
      </c>
      <c r="CE4414" s="3" t="s">
        <v>2791</v>
      </c>
    </row>
    <row r="4415" spans="1:83">
      <c r="A4415" t="s">
        <v>2390</v>
      </c>
      <c r="B4415">
        <v>51</v>
      </c>
      <c r="C4415">
        <v>0.86</v>
      </c>
      <c r="D4415">
        <v>14</v>
      </c>
      <c r="F4415">
        <v>18.5</v>
      </c>
      <c r="G4415" s="3">
        <f>F4415/Conversions!$C$4</f>
        <v>14.380101049358725</v>
      </c>
      <c r="H4415">
        <v>0.13</v>
      </c>
      <c r="I4415" s="3">
        <f>H4415/Conversions!$C$6</f>
        <v>0.10068153655514252</v>
      </c>
      <c r="J4415">
        <v>5.5</v>
      </c>
      <c r="K4415">
        <v>5.6</v>
      </c>
      <c r="L4415">
        <v>3.2</v>
      </c>
      <c r="M4415">
        <v>0.8</v>
      </c>
      <c r="U4415">
        <f t="shared" si="114"/>
        <v>99.59</v>
      </c>
      <c r="V4415">
        <v>7.6</v>
      </c>
      <c r="X4415">
        <v>68.7</v>
      </c>
      <c r="Y4415">
        <v>178.8</v>
      </c>
      <c r="BZ4415" t="s">
        <v>2649</v>
      </c>
      <c r="CD4415" s="3" t="s">
        <v>2791</v>
      </c>
      <c r="CE4415" s="3" t="s">
        <v>2791</v>
      </c>
    </row>
    <row r="4416" spans="1:83">
      <c r="A4416" t="s">
        <v>2390</v>
      </c>
      <c r="B4416">
        <v>48.8</v>
      </c>
      <c r="C4416">
        <v>0.89</v>
      </c>
      <c r="D4416">
        <v>14</v>
      </c>
      <c r="F4416">
        <v>20.3</v>
      </c>
      <c r="G4416" s="3">
        <f>F4416/Conversions!$C$4</f>
        <v>15.779246016323359</v>
      </c>
      <c r="H4416">
        <v>0.13</v>
      </c>
      <c r="I4416" s="3">
        <f>H4416/Conversions!$C$6</f>
        <v>0.10068153655514252</v>
      </c>
      <c r="J4416">
        <v>5.2</v>
      </c>
      <c r="K4416">
        <v>4.8</v>
      </c>
      <c r="L4416">
        <v>3.25</v>
      </c>
      <c r="M4416">
        <v>0.95</v>
      </c>
      <c r="U4416">
        <f t="shared" si="114"/>
        <v>98.32</v>
      </c>
      <c r="V4416">
        <v>9.6999999999999993</v>
      </c>
      <c r="X4416">
        <v>61.1</v>
      </c>
      <c r="Y4416">
        <v>211.2</v>
      </c>
      <c r="BZ4416" t="s">
        <v>2649</v>
      </c>
      <c r="CD4416" s="3" t="s">
        <v>2791</v>
      </c>
      <c r="CE4416" s="3" t="s">
        <v>2791</v>
      </c>
    </row>
    <row r="4417" spans="1:83">
      <c r="A4417" t="s">
        <v>2390</v>
      </c>
      <c r="B4417">
        <v>49.5</v>
      </c>
      <c r="C4417">
        <v>0.93</v>
      </c>
      <c r="D4417">
        <v>14.6</v>
      </c>
      <c r="F4417">
        <v>20.100000000000001</v>
      </c>
      <c r="G4417" s="3">
        <f>F4417/Conversions!$C$4</f>
        <v>15.6237854644384</v>
      </c>
      <c r="H4417">
        <v>0.14000000000000001</v>
      </c>
      <c r="I4417" s="3">
        <f>H4417/Conversions!$C$6</f>
        <v>0.10842627013630733</v>
      </c>
      <c r="J4417">
        <v>5.5</v>
      </c>
      <c r="K4417">
        <v>4.7</v>
      </c>
      <c r="L4417">
        <v>3.26</v>
      </c>
      <c r="M4417">
        <v>0.92</v>
      </c>
      <c r="U4417">
        <f t="shared" si="114"/>
        <v>99.65</v>
      </c>
      <c r="V4417">
        <v>9.8000000000000007</v>
      </c>
      <c r="X4417">
        <v>76</v>
      </c>
      <c r="Y4417">
        <v>152.4</v>
      </c>
      <c r="BZ4417" t="s">
        <v>2649</v>
      </c>
      <c r="CD4417" s="3" t="s">
        <v>2791</v>
      </c>
      <c r="CE4417" s="3" t="s">
        <v>2791</v>
      </c>
    </row>
    <row r="4418" spans="1:83">
      <c r="A4418" t="s">
        <v>2391</v>
      </c>
      <c r="B4418">
        <v>28.3</v>
      </c>
      <c r="C4418">
        <v>0.69</v>
      </c>
      <c r="D4418">
        <v>5.0999999999999996</v>
      </c>
      <c r="F4418">
        <v>21.4</v>
      </c>
      <c r="G4418" s="3">
        <f>F4418/Conversions!$C$4</f>
        <v>16.634279051690633</v>
      </c>
      <c r="H4418">
        <v>0.13</v>
      </c>
      <c r="I4418" s="3">
        <f>H4418/Conversions!$C$6</f>
        <v>0.10068153655514252</v>
      </c>
      <c r="J4418">
        <v>3.7</v>
      </c>
      <c r="K4418">
        <v>21.6</v>
      </c>
      <c r="L4418">
        <v>0.91</v>
      </c>
      <c r="M4418">
        <v>0.2</v>
      </c>
      <c r="U4418">
        <f t="shared" si="114"/>
        <v>82.03</v>
      </c>
      <c r="V4418">
        <v>1.4</v>
      </c>
      <c r="X4418">
        <v>44.5</v>
      </c>
      <c r="BZ4418" t="s">
        <v>2649</v>
      </c>
      <c r="CD4418" s="3" t="s">
        <v>2791</v>
      </c>
      <c r="CE4418" s="3" t="s">
        <v>2791</v>
      </c>
    </row>
    <row r="4419" spans="1:83">
      <c r="A4419" t="s">
        <v>2392</v>
      </c>
      <c r="B4419">
        <v>41.6</v>
      </c>
      <c r="C4419">
        <v>0.96</v>
      </c>
      <c r="D4419">
        <v>8.9</v>
      </c>
      <c r="F4419">
        <v>20.5</v>
      </c>
      <c r="G4419" s="3">
        <f>F4419/Conversions!$C$4</f>
        <v>15.934706568208318</v>
      </c>
      <c r="H4419">
        <v>0.13</v>
      </c>
      <c r="I4419" s="3">
        <f>H4419/Conversions!$C$6</f>
        <v>0.10068153655514252</v>
      </c>
      <c r="J4419">
        <v>7.6</v>
      </c>
      <c r="K4419">
        <v>7</v>
      </c>
      <c r="L4419">
        <v>1.9</v>
      </c>
      <c r="M4419">
        <v>0.31</v>
      </c>
      <c r="U4419">
        <f t="shared" si="114"/>
        <v>88.9</v>
      </c>
      <c r="V4419">
        <v>12.4</v>
      </c>
      <c r="BZ4419" t="s">
        <v>2649</v>
      </c>
      <c r="CD4419" s="3" t="s">
        <v>2791</v>
      </c>
      <c r="CE4419" s="3" t="s">
        <v>2791</v>
      </c>
    </row>
    <row r="4420" spans="1:83">
      <c r="A4420" t="s">
        <v>2393</v>
      </c>
      <c r="B4420">
        <v>44.4</v>
      </c>
      <c r="C4420">
        <v>1.06</v>
      </c>
      <c r="D4420">
        <v>10.5</v>
      </c>
      <c r="F4420">
        <v>20.6</v>
      </c>
      <c r="G4420" s="3">
        <f>F4420/Conversions!$C$4</f>
        <v>16.012436844150798</v>
      </c>
      <c r="H4420">
        <v>0.15</v>
      </c>
      <c r="I4420" s="3">
        <f>H4420/Conversions!$C$6</f>
        <v>0.11617100371747212</v>
      </c>
      <c r="J4420">
        <v>7.2</v>
      </c>
      <c r="K4420">
        <v>5.7</v>
      </c>
      <c r="L4420">
        <v>2.99</v>
      </c>
      <c r="M4420">
        <v>0.93</v>
      </c>
      <c r="U4420">
        <f t="shared" si="114"/>
        <v>93.53</v>
      </c>
      <c r="V4420">
        <v>15.6</v>
      </c>
      <c r="BZ4420" t="s">
        <v>2649</v>
      </c>
      <c r="CD4420" s="3" t="s">
        <v>2791</v>
      </c>
      <c r="CE4420" s="3" t="s">
        <v>2791</v>
      </c>
    </row>
    <row r="4421" spans="1:83">
      <c r="A4421" t="s">
        <v>2393</v>
      </c>
      <c r="B4421">
        <v>44.8</v>
      </c>
      <c r="C4421">
        <v>1.1299999999999999</v>
      </c>
      <c r="D4421">
        <v>7.4</v>
      </c>
      <c r="F4421">
        <v>21.5</v>
      </c>
      <c r="G4421" s="3">
        <f>F4421/Conversions!$C$4</f>
        <v>16.712009327633112</v>
      </c>
      <c r="H4421">
        <v>0.2</v>
      </c>
      <c r="I4421" s="3">
        <f>H4421/Conversions!$C$6</f>
        <v>0.15489467162329618</v>
      </c>
      <c r="J4421">
        <v>11.8</v>
      </c>
      <c r="K4421">
        <v>4.2</v>
      </c>
      <c r="L4421">
        <v>2.7</v>
      </c>
      <c r="M4421">
        <v>0.87</v>
      </c>
      <c r="U4421">
        <f t="shared" si="114"/>
        <v>94.6</v>
      </c>
      <c r="V4421">
        <v>18.100000000000001</v>
      </c>
      <c r="BZ4421" t="s">
        <v>2649</v>
      </c>
      <c r="CD4421" s="3" t="s">
        <v>2791</v>
      </c>
      <c r="CE4421" s="3" t="s">
        <v>2791</v>
      </c>
    </row>
    <row r="4422" spans="1:83">
      <c r="A4422" t="s">
        <v>2393</v>
      </c>
      <c r="B4422">
        <v>46</v>
      </c>
      <c r="C4422">
        <v>1.37</v>
      </c>
      <c r="D4422">
        <v>11.5</v>
      </c>
      <c r="F4422">
        <v>21.3</v>
      </c>
      <c r="G4422" s="3">
        <f>F4422/Conversions!$C$4</f>
        <v>16.556548775748155</v>
      </c>
      <c r="H4422">
        <v>0.16</v>
      </c>
      <c r="I4422" s="3">
        <f>H4422/Conversions!$C$6</f>
        <v>0.12391573729863693</v>
      </c>
      <c r="J4422">
        <v>7</v>
      </c>
      <c r="K4422">
        <v>3.9</v>
      </c>
      <c r="L4422">
        <v>3.14</v>
      </c>
      <c r="M4422">
        <v>0.99</v>
      </c>
      <c r="U4422">
        <f t="shared" si="114"/>
        <v>95.36</v>
      </c>
      <c r="V4422">
        <v>15.1</v>
      </c>
      <c r="BZ4422" t="s">
        <v>2649</v>
      </c>
      <c r="CD4422" s="3" t="s">
        <v>2791</v>
      </c>
      <c r="CE4422" s="3" t="s">
        <v>2791</v>
      </c>
    </row>
    <row r="4423" spans="1:83">
      <c r="A4423" t="s">
        <v>2393</v>
      </c>
      <c r="B4423">
        <v>45.3</v>
      </c>
      <c r="C4423">
        <v>0.87</v>
      </c>
      <c r="D4423">
        <v>7</v>
      </c>
      <c r="F4423">
        <v>21.4</v>
      </c>
      <c r="G4423" s="3">
        <f>F4423/Conversions!$C$4</f>
        <v>16.634279051690633</v>
      </c>
      <c r="H4423">
        <v>2.1</v>
      </c>
      <c r="I4423" s="3">
        <f>H4423/Conversions!$C$6</f>
        <v>1.6263940520446099</v>
      </c>
      <c r="J4423">
        <v>14.4</v>
      </c>
      <c r="K4423">
        <v>2.1</v>
      </c>
      <c r="L4423">
        <v>2.5499999999999998</v>
      </c>
      <c r="M4423">
        <v>0.65</v>
      </c>
      <c r="U4423">
        <f t="shared" si="114"/>
        <v>96.37</v>
      </c>
      <c r="V4423">
        <v>23.1</v>
      </c>
      <c r="BZ4423" t="s">
        <v>2649</v>
      </c>
      <c r="CD4423" s="3" t="s">
        <v>2791</v>
      </c>
      <c r="CE4423" s="3" t="s">
        <v>2791</v>
      </c>
    </row>
    <row r="4424" spans="1:83">
      <c r="A4424" t="s">
        <v>2393</v>
      </c>
      <c r="B4424">
        <v>47.9</v>
      </c>
      <c r="C4424">
        <v>0.92</v>
      </c>
      <c r="D4424">
        <v>10.4</v>
      </c>
      <c r="F4424">
        <v>20.7</v>
      </c>
      <c r="G4424" s="3">
        <f>F4424/Conversions!$C$4</f>
        <v>16.090167120093277</v>
      </c>
      <c r="H4424">
        <v>0.18</v>
      </c>
      <c r="I4424" s="3">
        <f>H4424/Conversions!$C$6</f>
        <v>0.13940520446096655</v>
      </c>
      <c r="J4424">
        <v>10.3</v>
      </c>
      <c r="K4424">
        <v>4.2</v>
      </c>
      <c r="L4424">
        <v>3.5</v>
      </c>
      <c r="M4424">
        <v>1.1000000000000001</v>
      </c>
      <c r="U4424">
        <f t="shared" si="114"/>
        <v>99.200000000000017</v>
      </c>
      <c r="V4424">
        <v>16.399999999999999</v>
      </c>
      <c r="Y4424">
        <v>142.5</v>
      </c>
      <c r="BZ4424" t="s">
        <v>2649</v>
      </c>
      <c r="CD4424" s="3" t="s">
        <v>2791</v>
      </c>
      <c r="CE4424" s="3" t="s">
        <v>2791</v>
      </c>
    </row>
    <row r="4425" spans="1:83">
      <c r="A4425" t="s">
        <v>2394</v>
      </c>
      <c r="B4425">
        <v>51.9</v>
      </c>
      <c r="C4425">
        <v>0.96</v>
      </c>
      <c r="D4425">
        <v>12.2</v>
      </c>
      <c r="F4425">
        <v>14.4</v>
      </c>
      <c r="G4425" s="3">
        <f>F4425/Conversions!$C$4</f>
        <v>11.193159735717062</v>
      </c>
      <c r="H4425">
        <v>0.15</v>
      </c>
      <c r="I4425" s="3">
        <f>H4425/Conversions!$C$6</f>
        <v>0.11617100371747212</v>
      </c>
      <c r="J4425">
        <v>4.9000000000000004</v>
      </c>
      <c r="K4425">
        <v>7.6</v>
      </c>
      <c r="L4425">
        <v>2.82</v>
      </c>
      <c r="M4425">
        <v>0.7</v>
      </c>
      <c r="U4425">
        <f t="shared" si="114"/>
        <v>95.63</v>
      </c>
      <c r="V4425">
        <v>1.2</v>
      </c>
      <c r="Y4425">
        <v>21.2</v>
      </c>
      <c r="BZ4425" t="s">
        <v>2649</v>
      </c>
      <c r="CD4425" s="3" t="s">
        <v>2791</v>
      </c>
      <c r="CE4425" s="3" t="s">
        <v>2791</v>
      </c>
    </row>
    <row r="4426" spans="1:83">
      <c r="A4426" t="s">
        <v>2394</v>
      </c>
      <c r="B4426">
        <v>52.3</v>
      </c>
      <c r="C4426">
        <v>0.81</v>
      </c>
      <c r="D4426">
        <v>12.6</v>
      </c>
      <c r="F4426">
        <v>15.5</v>
      </c>
      <c r="G4426" s="3">
        <f>F4426/Conversions!$C$4</f>
        <v>12.048192771084338</v>
      </c>
      <c r="H4426">
        <v>0.13</v>
      </c>
      <c r="I4426" s="3">
        <f>H4426/Conversions!$C$6</f>
        <v>0.10068153655514252</v>
      </c>
      <c r="J4426">
        <v>7</v>
      </c>
      <c r="K4426">
        <v>5.0999999999999996</v>
      </c>
      <c r="L4426">
        <v>3.08</v>
      </c>
      <c r="M4426">
        <v>0.86</v>
      </c>
      <c r="U4426">
        <f t="shared" si="114"/>
        <v>97.38</v>
      </c>
      <c r="V4426">
        <v>6.5</v>
      </c>
      <c r="Y4426">
        <v>153.69999999999999</v>
      </c>
      <c r="BZ4426" t="s">
        <v>2649</v>
      </c>
      <c r="CD4426" s="3" t="s">
        <v>2791</v>
      </c>
      <c r="CE4426" s="3" t="s">
        <v>2791</v>
      </c>
    </row>
    <row r="4427" spans="1:83">
      <c r="A4427" t="s">
        <v>2394</v>
      </c>
      <c r="B4427">
        <v>54</v>
      </c>
      <c r="C4427">
        <v>0.94</v>
      </c>
      <c r="D4427">
        <v>13.5</v>
      </c>
      <c r="F4427">
        <v>15.7</v>
      </c>
      <c r="G4427" s="3">
        <f>F4427/Conversions!$C$4</f>
        <v>12.203653322969297</v>
      </c>
      <c r="H4427">
        <v>0.15</v>
      </c>
      <c r="I4427" s="3">
        <f>H4427/Conversions!$C$6</f>
        <v>0.11617100371747212</v>
      </c>
      <c r="J4427">
        <v>5.4</v>
      </c>
      <c r="K4427">
        <v>5.2</v>
      </c>
      <c r="L4427">
        <v>2.85</v>
      </c>
      <c r="M4427">
        <v>0.68</v>
      </c>
      <c r="U4427">
        <f t="shared" si="114"/>
        <v>98.42</v>
      </c>
      <c r="V4427">
        <v>6</v>
      </c>
      <c r="Y4427">
        <v>239.8</v>
      </c>
      <c r="BZ4427" t="s">
        <v>2649</v>
      </c>
      <c r="CD4427" s="3" t="s">
        <v>2791</v>
      </c>
      <c r="CE4427" s="3" t="s">
        <v>2791</v>
      </c>
    </row>
    <row r="4428" spans="1:83">
      <c r="A4428" t="s">
        <v>2394</v>
      </c>
      <c r="B4428">
        <v>46.3</v>
      </c>
      <c r="C4428">
        <v>0.94</v>
      </c>
      <c r="D4428">
        <v>12</v>
      </c>
      <c r="F4428">
        <v>17</v>
      </c>
      <c r="G4428" s="3">
        <f>F4428/Conversions!$C$4</f>
        <v>13.214146910221531</v>
      </c>
      <c r="H4428">
        <v>2.4500000000000002</v>
      </c>
      <c r="I4428" s="3">
        <f>H4428/Conversions!$C$6</f>
        <v>1.8974597273853782</v>
      </c>
      <c r="J4428">
        <v>7.3</v>
      </c>
      <c r="K4428">
        <v>3.9</v>
      </c>
      <c r="L4428">
        <v>2.41</v>
      </c>
      <c r="M4428">
        <v>0.66</v>
      </c>
      <c r="U4428">
        <f t="shared" si="114"/>
        <v>92.96</v>
      </c>
      <c r="V4428">
        <v>9.5</v>
      </c>
      <c r="X4428">
        <v>63.4</v>
      </c>
      <c r="BZ4428" t="s">
        <v>2649</v>
      </c>
      <c r="CD4428" s="3" t="s">
        <v>2791</v>
      </c>
      <c r="CE4428" s="3" t="s">
        <v>2791</v>
      </c>
    </row>
    <row r="4429" spans="1:83">
      <c r="A4429" t="s">
        <v>2394</v>
      </c>
      <c r="B4429">
        <v>45.1</v>
      </c>
      <c r="C4429">
        <v>0.97</v>
      </c>
      <c r="D4429">
        <v>9.8000000000000007</v>
      </c>
      <c r="F4429">
        <v>11.4</v>
      </c>
      <c r="G4429" s="3">
        <f>F4429/Conversions!$C$4</f>
        <v>8.8612514574426751</v>
      </c>
      <c r="H4429">
        <v>0.23</v>
      </c>
      <c r="I4429" s="3">
        <f>H4429/Conversions!$C$6</f>
        <v>0.17812887236679059</v>
      </c>
      <c r="J4429">
        <v>12.4</v>
      </c>
      <c r="K4429">
        <v>8.4</v>
      </c>
      <c r="L4429">
        <v>2.11</v>
      </c>
      <c r="M4429">
        <v>0.6</v>
      </c>
      <c r="U4429">
        <f t="shared" si="114"/>
        <v>91.01</v>
      </c>
      <c r="V4429">
        <v>16.5</v>
      </c>
      <c r="X4429">
        <v>52.4</v>
      </c>
      <c r="Y4429">
        <v>171.3</v>
      </c>
      <c r="BZ4429" t="s">
        <v>2649</v>
      </c>
      <c r="CD4429" s="3" t="s">
        <v>2791</v>
      </c>
      <c r="CE4429" s="3" t="s">
        <v>2791</v>
      </c>
    </row>
    <row r="4430" spans="1:83">
      <c r="A4430" t="s">
        <v>2395</v>
      </c>
      <c r="B4430">
        <v>51</v>
      </c>
      <c r="C4430">
        <v>0.78</v>
      </c>
      <c r="D4430">
        <v>11.2</v>
      </c>
      <c r="F4430">
        <v>13</v>
      </c>
      <c r="G4430" s="3">
        <f>F4430/Conversions!$C$4</f>
        <v>10.104935872522347</v>
      </c>
      <c r="H4430">
        <v>0.14000000000000001</v>
      </c>
      <c r="I4430" s="3">
        <f>H4430/Conversions!$C$6</f>
        <v>0.10842627013630733</v>
      </c>
      <c r="J4430">
        <v>4.5999999999999996</v>
      </c>
      <c r="K4430">
        <v>10.1</v>
      </c>
      <c r="L4430">
        <v>2.2400000000000002</v>
      </c>
      <c r="M4430">
        <v>0.6</v>
      </c>
      <c r="U4430">
        <f t="shared" si="114"/>
        <v>93.660000000000011</v>
      </c>
      <c r="V4430">
        <v>13</v>
      </c>
      <c r="X4430">
        <v>36</v>
      </c>
      <c r="Y4430">
        <v>24.6</v>
      </c>
      <c r="BZ4430" t="s">
        <v>2649</v>
      </c>
      <c r="CD4430" s="3" t="s">
        <v>2791</v>
      </c>
      <c r="CE4430" s="3" t="s">
        <v>2791</v>
      </c>
    </row>
    <row r="4431" spans="1:83">
      <c r="A4431" t="s">
        <v>2396</v>
      </c>
      <c r="B4431">
        <v>55.5</v>
      </c>
      <c r="C4431">
        <v>0.93</v>
      </c>
      <c r="D4431">
        <v>14.7</v>
      </c>
      <c r="F4431">
        <v>14.8</v>
      </c>
      <c r="G4431" s="3">
        <f>F4431/Conversions!$C$4</f>
        <v>11.504080839486981</v>
      </c>
      <c r="H4431">
        <v>0.19</v>
      </c>
      <c r="I4431" s="3">
        <f>H4431/Conversions!$C$6</f>
        <v>0.14714993804213136</v>
      </c>
      <c r="J4431">
        <v>9.8000000000000007</v>
      </c>
      <c r="K4431">
        <v>3.5</v>
      </c>
      <c r="L4431">
        <v>3.09</v>
      </c>
      <c r="M4431">
        <v>0.69</v>
      </c>
      <c r="U4431">
        <f t="shared" si="114"/>
        <v>103.20000000000002</v>
      </c>
      <c r="V4431">
        <v>19.899999999999999</v>
      </c>
      <c r="X4431">
        <v>51.4</v>
      </c>
      <c r="Y4431">
        <v>13.8</v>
      </c>
      <c r="BZ4431" t="s">
        <v>2649</v>
      </c>
      <c r="CD4431" s="3" t="s">
        <v>2791</v>
      </c>
      <c r="CE4431" s="3" t="s">
        <v>2791</v>
      </c>
    </row>
    <row r="4432" spans="1:83">
      <c r="A4432" t="s">
        <v>2396</v>
      </c>
      <c r="B4432">
        <v>51</v>
      </c>
      <c r="C4432">
        <v>0.72</v>
      </c>
      <c r="D4432">
        <v>9.6</v>
      </c>
      <c r="F4432">
        <v>16.8</v>
      </c>
      <c r="G4432" s="3">
        <f>F4432/Conversions!$C$4</f>
        <v>13.058686358336573</v>
      </c>
      <c r="H4432">
        <v>0.22</v>
      </c>
      <c r="I4432" s="3">
        <f>H4432/Conversions!$C$6</f>
        <v>0.17038413878562578</v>
      </c>
      <c r="J4432">
        <v>19.399999999999999</v>
      </c>
      <c r="K4432">
        <v>1.9</v>
      </c>
      <c r="L4432">
        <v>2.4</v>
      </c>
      <c r="M4432">
        <v>0.36</v>
      </c>
      <c r="U4432">
        <f t="shared" si="114"/>
        <v>102.39999999999999</v>
      </c>
      <c r="V4432">
        <v>24.4</v>
      </c>
      <c r="BZ4432" t="s">
        <v>2649</v>
      </c>
      <c r="CD4432" s="3" t="s">
        <v>2791</v>
      </c>
      <c r="CE4432" s="3" t="s">
        <v>2791</v>
      </c>
    </row>
    <row r="4433" spans="1:83">
      <c r="A4433" t="s">
        <v>2397</v>
      </c>
      <c r="B4433">
        <v>48.8</v>
      </c>
      <c r="C4433">
        <v>0.85</v>
      </c>
      <c r="D4433">
        <v>11.2</v>
      </c>
      <c r="F4433">
        <v>19.3</v>
      </c>
      <c r="G4433" s="3">
        <f>F4433/Conversions!$C$4</f>
        <v>15.001943256898564</v>
      </c>
      <c r="H4433">
        <v>0.13</v>
      </c>
      <c r="I4433" s="3">
        <f>H4433/Conversions!$C$6</f>
        <v>0.10068153655514252</v>
      </c>
      <c r="J4433">
        <v>5.5</v>
      </c>
      <c r="K4433">
        <v>7</v>
      </c>
      <c r="L4433">
        <v>2.46</v>
      </c>
      <c r="M4433">
        <v>0.85</v>
      </c>
      <c r="U4433">
        <f t="shared" si="114"/>
        <v>96.089999999999989</v>
      </c>
      <c r="V4433">
        <v>9.1999999999999993</v>
      </c>
      <c r="X4433">
        <v>57.8</v>
      </c>
      <c r="Y4433">
        <v>126.9</v>
      </c>
      <c r="BZ4433" t="s">
        <v>2649</v>
      </c>
      <c r="CD4433" s="3" t="s">
        <v>2791</v>
      </c>
      <c r="CE4433" s="3" t="s">
        <v>2791</v>
      </c>
    </row>
    <row r="4434" spans="1:83">
      <c r="A4434" t="s">
        <v>2397</v>
      </c>
      <c r="B4434">
        <v>39.200000000000003</v>
      </c>
      <c r="C4434">
        <v>0.74</v>
      </c>
      <c r="D4434">
        <v>8.1</v>
      </c>
      <c r="F4434">
        <v>19.899999999999999</v>
      </c>
      <c r="G4434" s="3">
        <f>F4434/Conversions!$C$4</f>
        <v>15.468324912553438</v>
      </c>
      <c r="H4434">
        <v>0.16</v>
      </c>
      <c r="I4434" s="3">
        <f>H4434/Conversions!$C$6</f>
        <v>0.12391573729863693</v>
      </c>
      <c r="J4434">
        <v>4.5999999999999996</v>
      </c>
      <c r="K4434">
        <v>13.1</v>
      </c>
      <c r="L4434">
        <v>1.67</v>
      </c>
      <c r="M4434">
        <v>0.61</v>
      </c>
      <c r="U4434">
        <f t="shared" si="114"/>
        <v>88.080000000000013</v>
      </c>
      <c r="V4434">
        <v>19.399999999999999</v>
      </c>
      <c r="X4434">
        <v>47.4</v>
      </c>
      <c r="BZ4434" t="s">
        <v>2649</v>
      </c>
      <c r="CD4434" s="3" t="s">
        <v>2791</v>
      </c>
      <c r="CE4434" s="3" t="s">
        <v>2791</v>
      </c>
    </row>
    <row r="4435" spans="1:83">
      <c r="A4435" t="s">
        <v>2397</v>
      </c>
      <c r="B4435">
        <v>13.6</v>
      </c>
      <c r="C4435">
        <v>0.6</v>
      </c>
      <c r="D4435">
        <v>4.3</v>
      </c>
      <c r="F4435">
        <v>37.4</v>
      </c>
      <c r="G4435" s="3">
        <f>F4435/Conversions!$C$4</f>
        <v>29.071123202487367</v>
      </c>
      <c r="H4435">
        <v>0.24</v>
      </c>
      <c r="I4435" s="3">
        <f>H4435/Conversions!$C$6</f>
        <v>0.18587360594795541</v>
      </c>
      <c r="J4435">
        <v>1.5</v>
      </c>
      <c r="K4435">
        <v>22.8</v>
      </c>
      <c r="L4435">
        <v>1.34</v>
      </c>
      <c r="M4435">
        <v>0.1</v>
      </c>
      <c r="U4435">
        <f t="shared" si="114"/>
        <v>81.88</v>
      </c>
      <c r="BZ4435" t="s">
        <v>2649</v>
      </c>
      <c r="CD4435" s="3" t="s">
        <v>2791</v>
      </c>
      <c r="CE4435" s="3" t="s">
        <v>2791</v>
      </c>
    </row>
    <row r="4436" spans="1:83">
      <c r="A4436" t="s">
        <v>2397</v>
      </c>
      <c r="B4436">
        <v>44.8</v>
      </c>
      <c r="C4436">
        <v>0.61</v>
      </c>
      <c r="D4436">
        <v>7.6</v>
      </c>
      <c r="F4436">
        <v>8.6</v>
      </c>
      <c r="G4436" s="3">
        <f>F4436/Conversions!$C$4</f>
        <v>6.6848037310532451</v>
      </c>
      <c r="H4436">
        <v>0.35</v>
      </c>
      <c r="I4436" s="3">
        <f>H4436/Conversions!$C$6</f>
        <v>0.27106567534076831</v>
      </c>
      <c r="J4436">
        <v>15.4</v>
      </c>
      <c r="K4436">
        <v>9.1999999999999993</v>
      </c>
      <c r="L4436">
        <v>1.66</v>
      </c>
      <c r="M4436">
        <v>0.6</v>
      </c>
      <c r="U4436">
        <f t="shared" si="114"/>
        <v>88.82</v>
      </c>
      <c r="V4436">
        <v>14.8</v>
      </c>
      <c r="X4436">
        <v>94.1</v>
      </c>
      <c r="Y4436">
        <v>224</v>
      </c>
      <c r="AA4436">
        <v>628.5</v>
      </c>
      <c r="BZ4436" t="s">
        <v>2649</v>
      </c>
      <c r="CD4436" s="3" t="s">
        <v>2791</v>
      </c>
      <c r="CE4436" s="3" t="s">
        <v>2791</v>
      </c>
    </row>
    <row r="4437" spans="1:83">
      <c r="A4437" t="s">
        <v>2398</v>
      </c>
      <c r="B4437">
        <v>54.9</v>
      </c>
      <c r="C4437">
        <v>0.86</v>
      </c>
      <c r="D4437">
        <v>13.3</v>
      </c>
      <c r="F4437">
        <v>14.9</v>
      </c>
      <c r="G4437" s="3">
        <f>F4437/Conversions!$C$4</f>
        <v>11.58181111542946</v>
      </c>
      <c r="H4437">
        <v>0.16</v>
      </c>
      <c r="I4437" s="3">
        <f>H4437/Conversions!$C$6</f>
        <v>0.12391573729863693</v>
      </c>
      <c r="J4437">
        <v>7.7</v>
      </c>
      <c r="K4437">
        <v>5.7</v>
      </c>
      <c r="L4437">
        <v>3.02</v>
      </c>
      <c r="M4437">
        <v>1.1299999999999999</v>
      </c>
      <c r="U4437">
        <f t="shared" si="114"/>
        <v>101.67</v>
      </c>
      <c r="V4437">
        <v>14.9</v>
      </c>
      <c r="X4437">
        <v>66.599999999999994</v>
      </c>
      <c r="Y4437">
        <v>143.1</v>
      </c>
      <c r="BZ4437" t="s">
        <v>2649</v>
      </c>
      <c r="CD4437" s="3" t="s">
        <v>2791</v>
      </c>
      <c r="CE4437" s="3" t="s">
        <v>2791</v>
      </c>
    </row>
    <row r="4438" spans="1:83">
      <c r="A4438" t="s">
        <v>2398</v>
      </c>
      <c r="B4438">
        <v>52</v>
      </c>
      <c r="C4438">
        <v>0.92</v>
      </c>
      <c r="D4438">
        <v>12.6</v>
      </c>
      <c r="F4438">
        <v>17.3</v>
      </c>
      <c r="G4438" s="3">
        <f>F4438/Conversions!$C$4</f>
        <v>13.44733773804897</v>
      </c>
      <c r="H4438">
        <v>0.14000000000000001</v>
      </c>
      <c r="I4438" s="3">
        <f>H4438/Conversions!$C$6</f>
        <v>0.10842627013630733</v>
      </c>
      <c r="J4438">
        <v>8.4</v>
      </c>
      <c r="K4438">
        <v>4.9000000000000004</v>
      </c>
      <c r="L4438">
        <v>2.91</v>
      </c>
      <c r="M4438">
        <v>0.91</v>
      </c>
      <c r="U4438">
        <f t="shared" si="114"/>
        <v>100.08</v>
      </c>
      <c r="V4438">
        <v>12.9</v>
      </c>
      <c r="X4438">
        <v>55.7</v>
      </c>
      <c r="Y4438">
        <v>137.69999999999999</v>
      </c>
      <c r="BZ4438" t="s">
        <v>2649</v>
      </c>
      <c r="CD4438" s="3" t="s">
        <v>2791</v>
      </c>
      <c r="CE4438" s="3" t="s">
        <v>2791</v>
      </c>
    </row>
    <row r="4439" spans="1:83">
      <c r="A4439" t="s">
        <v>2398</v>
      </c>
      <c r="B4439">
        <v>50.3</v>
      </c>
      <c r="C4439">
        <v>0.81</v>
      </c>
      <c r="D4439">
        <v>12.8</v>
      </c>
      <c r="F4439">
        <v>20.3</v>
      </c>
      <c r="G4439" s="3">
        <f>F4439/Conversions!$C$4</f>
        <v>15.779246016323359</v>
      </c>
      <c r="H4439">
        <v>0.15</v>
      </c>
      <c r="I4439" s="3">
        <f>H4439/Conversions!$C$6</f>
        <v>0.11617100371747212</v>
      </c>
      <c r="J4439">
        <v>7.4</v>
      </c>
      <c r="K4439">
        <v>3.4</v>
      </c>
      <c r="L4439">
        <v>2.8</v>
      </c>
      <c r="M4439">
        <v>0.79</v>
      </c>
      <c r="U4439">
        <f t="shared" si="114"/>
        <v>98.75</v>
      </c>
      <c r="V4439">
        <v>1.8</v>
      </c>
      <c r="X4439">
        <v>66.5</v>
      </c>
      <c r="Y4439">
        <v>13.3</v>
      </c>
      <c r="BZ4439" t="s">
        <v>2649</v>
      </c>
      <c r="CD4439" s="3" t="s">
        <v>2791</v>
      </c>
      <c r="CE4439" s="3" t="s">
        <v>2791</v>
      </c>
    </row>
    <row r="4440" spans="1:83">
      <c r="A4440" t="s">
        <v>2398</v>
      </c>
      <c r="B4440">
        <v>49.8</v>
      </c>
      <c r="C4440">
        <v>0.87</v>
      </c>
      <c r="D4440">
        <v>13</v>
      </c>
      <c r="F4440">
        <v>20.3</v>
      </c>
      <c r="G4440" s="3">
        <f>F4440/Conversions!$C$4</f>
        <v>15.779246016323359</v>
      </c>
      <c r="H4440">
        <v>0.14000000000000001</v>
      </c>
      <c r="I4440" s="3">
        <f>H4440/Conversions!$C$6</f>
        <v>0.10842627013630733</v>
      </c>
      <c r="J4440">
        <v>7.4</v>
      </c>
      <c r="K4440">
        <v>3.8</v>
      </c>
      <c r="L4440">
        <v>3.05</v>
      </c>
      <c r="M4440">
        <v>1.1000000000000001</v>
      </c>
      <c r="U4440">
        <f t="shared" si="114"/>
        <v>99.46</v>
      </c>
      <c r="V4440">
        <v>12.2</v>
      </c>
      <c r="X4440">
        <v>66.7</v>
      </c>
      <c r="Y4440">
        <v>169.4</v>
      </c>
      <c r="BZ4440" t="s">
        <v>2649</v>
      </c>
      <c r="CD4440" s="3" t="s">
        <v>2791</v>
      </c>
      <c r="CE4440" s="3" t="s">
        <v>2791</v>
      </c>
    </row>
    <row r="4441" spans="1:83">
      <c r="A4441" t="s">
        <v>2398</v>
      </c>
      <c r="B4441">
        <v>49.7</v>
      </c>
      <c r="C4441">
        <v>0.81</v>
      </c>
      <c r="D4441">
        <v>14</v>
      </c>
      <c r="F4441">
        <v>18.5</v>
      </c>
      <c r="G4441" s="3">
        <f>F4441/Conversions!$C$4</f>
        <v>14.380101049358725</v>
      </c>
      <c r="H4441">
        <v>0.17</v>
      </c>
      <c r="I4441" s="3">
        <f>H4441/Conversions!$C$6</f>
        <v>0.13166047087980176</v>
      </c>
      <c r="J4441">
        <v>7.5</v>
      </c>
      <c r="K4441">
        <v>4.9000000000000004</v>
      </c>
      <c r="L4441">
        <v>3.07</v>
      </c>
      <c r="M4441">
        <v>0.78</v>
      </c>
      <c r="U4441">
        <f t="shared" si="114"/>
        <v>99.43</v>
      </c>
      <c r="V4441">
        <v>1.1000000000000001</v>
      </c>
      <c r="X4441">
        <v>45.2</v>
      </c>
      <c r="Y4441">
        <v>122.4</v>
      </c>
      <c r="BZ4441" t="s">
        <v>2649</v>
      </c>
      <c r="CD4441" s="3" t="s">
        <v>2791</v>
      </c>
      <c r="CE4441" s="3" t="s">
        <v>2791</v>
      </c>
    </row>
    <row r="4442" spans="1:83">
      <c r="A4442" t="s">
        <v>2398</v>
      </c>
      <c r="B4442">
        <v>49.7</v>
      </c>
      <c r="C4442">
        <v>0.82</v>
      </c>
      <c r="D4442">
        <v>12.7</v>
      </c>
      <c r="F4442">
        <v>20</v>
      </c>
      <c r="G4442" s="3">
        <f>F4442/Conversions!$C$4</f>
        <v>15.54605518849592</v>
      </c>
      <c r="H4442">
        <v>0.13</v>
      </c>
      <c r="I4442" s="3">
        <f>H4442/Conversions!$C$6</f>
        <v>0.10068153655514252</v>
      </c>
      <c r="J4442">
        <v>7.4</v>
      </c>
      <c r="K4442">
        <v>4.0999999999999996</v>
      </c>
      <c r="L4442">
        <v>2.98</v>
      </c>
      <c r="M4442">
        <v>0.93</v>
      </c>
      <c r="U4442">
        <f t="shared" si="114"/>
        <v>98.76</v>
      </c>
      <c r="V4442">
        <v>12</v>
      </c>
      <c r="X4442">
        <v>62.5</v>
      </c>
      <c r="Y4442">
        <v>126.7</v>
      </c>
      <c r="BZ4442" t="s">
        <v>2649</v>
      </c>
      <c r="CD4442" s="3" t="s">
        <v>2791</v>
      </c>
      <c r="CE4442" s="3" t="s">
        <v>2791</v>
      </c>
    </row>
    <row r="4443" spans="1:83">
      <c r="A4443" t="s">
        <v>2398</v>
      </c>
      <c r="B4443">
        <v>51.1</v>
      </c>
      <c r="C4443">
        <v>0.97</v>
      </c>
      <c r="D4443">
        <v>11.7</v>
      </c>
      <c r="F4443">
        <v>17.399999999999999</v>
      </c>
      <c r="G4443" s="3">
        <f>F4443/Conversions!$C$4</f>
        <v>13.525068013991449</v>
      </c>
      <c r="H4443">
        <v>0.16</v>
      </c>
      <c r="I4443" s="3">
        <f>H4443/Conversions!$C$6</f>
        <v>0.12391573729863693</v>
      </c>
      <c r="J4443">
        <v>8.3000000000000007</v>
      </c>
      <c r="K4443">
        <v>5</v>
      </c>
      <c r="L4443">
        <v>2.97</v>
      </c>
      <c r="M4443">
        <v>0.89</v>
      </c>
      <c r="U4443">
        <f t="shared" si="114"/>
        <v>98.490000000000009</v>
      </c>
      <c r="V4443">
        <v>12.6</v>
      </c>
      <c r="X4443">
        <v>57.1</v>
      </c>
      <c r="BZ4443" t="s">
        <v>2649</v>
      </c>
      <c r="CD4443" s="3" t="s">
        <v>2791</v>
      </c>
      <c r="CE4443" s="3" t="s">
        <v>2791</v>
      </c>
    </row>
    <row r="4444" spans="1:83">
      <c r="A4444" t="s">
        <v>2399</v>
      </c>
      <c r="B4444">
        <v>46.3</v>
      </c>
      <c r="C4444">
        <v>0.96</v>
      </c>
      <c r="D4444">
        <v>9.6999999999999993</v>
      </c>
      <c r="F4444">
        <v>19.8</v>
      </c>
      <c r="G4444" s="3">
        <f>F4444/Conversions!$C$4</f>
        <v>15.390594636610961</v>
      </c>
      <c r="H4444">
        <v>0.14000000000000001</v>
      </c>
      <c r="I4444" s="3">
        <f>H4444/Conversions!$C$6</f>
        <v>0.10842627013630733</v>
      </c>
      <c r="J4444">
        <v>5.6</v>
      </c>
      <c r="K4444">
        <v>4.7</v>
      </c>
      <c r="L4444">
        <v>2.8</v>
      </c>
      <c r="M4444">
        <v>0.75</v>
      </c>
      <c r="U4444">
        <f t="shared" si="114"/>
        <v>90.75</v>
      </c>
      <c r="V4444">
        <v>9.4</v>
      </c>
      <c r="X4444">
        <v>28.2</v>
      </c>
      <c r="Y4444">
        <v>186.6</v>
      </c>
      <c r="BZ4444" t="s">
        <v>2649</v>
      </c>
      <c r="CD4444" s="3" t="s">
        <v>2791</v>
      </c>
      <c r="CE4444" s="3" t="s">
        <v>2791</v>
      </c>
    </row>
    <row r="4445" spans="1:83">
      <c r="A4445" t="s">
        <v>2399</v>
      </c>
      <c r="B4445">
        <v>47.5</v>
      </c>
      <c r="C4445">
        <v>1.02</v>
      </c>
      <c r="D4445">
        <v>10.3</v>
      </c>
      <c r="F4445">
        <v>20.2</v>
      </c>
      <c r="G4445" s="3">
        <f>F4445/Conversions!$C$4</f>
        <v>15.701515740380879</v>
      </c>
      <c r="H4445">
        <v>0.13</v>
      </c>
      <c r="I4445" s="3">
        <f>H4445/Conversions!$C$6</f>
        <v>0.10068153655514252</v>
      </c>
      <c r="J4445">
        <v>6</v>
      </c>
      <c r="K4445">
        <v>3.6</v>
      </c>
      <c r="L4445">
        <v>3.2</v>
      </c>
      <c r="M4445">
        <v>1.03</v>
      </c>
      <c r="U4445">
        <f t="shared" si="114"/>
        <v>92.98</v>
      </c>
      <c r="V4445">
        <v>9.6999999999999993</v>
      </c>
      <c r="X4445">
        <v>92.3</v>
      </c>
      <c r="Y4445">
        <v>138.30000000000001</v>
      </c>
      <c r="BZ4445" t="s">
        <v>2649</v>
      </c>
      <c r="CD4445" s="3" t="s">
        <v>2791</v>
      </c>
      <c r="CE4445" s="3" t="s">
        <v>2791</v>
      </c>
    </row>
    <row r="4446" spans="1:83">
      <c r="A4446" t="s">
        <v>2399</v>
      </c>
      <c r="B4446">
        <v>47.4</v>
      </c>
      <c r="C4446">
        <v>1.02</v>
      </c>
      <c r="D4446">
        <v>10</v>
      </c>
      <c r="F4446">
        <v>20</v>
      </c>
      <c r="G4446" s="3">
        <f>F4446/Conversions!$C$4</f>
        <v>15.54605518849592</v>
      </c>
      <c r="H4446">
        <v>0.13</v>
      </c>
      <c r="I4446" s="3">
        <f>H4446/Conversions!$C$6</f>
        <v>0.10068153655514252</v>
      </c>
      <c r="J4446">
        <v>6</v>
      </c>
      <c r="K4446">
        <v>3.3</v>
      </c>
      <c r="L4446">
        <v>3.15</v>
      </c>
      <c r="M4446">
        <v>0.95</v>
      </c>
      <c r="U4446">
        <f t="shared" si="114"/>
        <v>91.95</v>
      </c>
      <c r="V4446">
        <v>8.4</v>
      </c>
      <c r="X4446">
        <v>99.1</v>
      </c>
      <c r="Y4446">
        <v>15.9</v>
      </c>
      <c r="BZ4446" t="s">
        <v>2649</v>
      </c>
      <c r="CD4446" s="3" t="s">
        <v>2791</v>
      </c>
      <c r="CE4446" s="3" t="s">
        <v>2791</v>
      </c>
    </row>
    <row r="4447" spans="1:83">
      <c r="A4447" t="s">
        <v>2399</v>
      </c>
      <c r="B4447">
        <v>45</v>
      </c>
      <c r="C4447">
        <v>0.91</v>
      </c>
      <c r="D4447">
        <v>10.5</v>
      </c>
      <c r="F4447">
        <v>20.2</v>
      </c>
      <c r="G4447" s="3">
        <f>F4447/Conversions!$C$4</f>
        <v>15.701515740380879</v>
      </c>
      <c r="H4447">
        <v>0.13</v>
      </c>
      <c r="I4447" s="3">
        <f>H4447/Conversions!$C$6</f>
        <v>0.10068153655514252</v>
      </c>
      <c r="J4447">
        <v>6</v>
      </c>
      <c r="K4447">
        <v>5.6</v>
      </c>
      <c r="L4447">
        <v>2.93</v>
      </c>
      <c r="M4447">
        <v>0.77</v>
      </c>
      <c r="U4447">
        <f t="shared" si="114"/>
        <v>92.04</v>
      </c>
      <c r="V4447">
        <v>9.8000000000000007</v>
      </c>
      <c r="X4447">
        <v>93.1</v>
      </c>
      <c r="Y4447">
        <v>135.5</v>
      </c>
      <c r="BZ4447" t="s">
        <v>2649</v>
      </c>
      <c r="CD4447" s="3" t="s">
        <v>2791</v>
      </c>
      <c r="CE4447" s="3" t="s">
        <v>2791</v>
      </c>
    </row>
    <row r="4448" spans="1:83">
      <c r="A4448" t="s">
        <v>2400</v>
      </c>
      <c r="B4448">
        <v>46.7</v>
      </c>
      <c r="C4448">
        <v>0.94</v>
      </c>
      <c r="D4448">
        <v>10.9</v>
      </c>
      <c r="F4448">
        <v>20.3</v>
      </c>
      <c r="G4448" s="3">
        <f>F4448/Conversions!$C$4</f>
        <v>15.779246016323359</v>
      </c>
      <c r="H4448">
        <v>0.13</v>
      </c>
      <c r="I4448" s="3">
        <f>H4448/Conversions!$C$6</f>
        <v>0.10068153655514252</v>
      </c>
      <c r="J4448">
        <v>5.8</v>
      </c>
      <c r="K4448">
        <v>3</v>
      </c>
      <c r="L4448">
        <v>2.9</v>
      </c>
      <c r="M4448">
        <v>0.82</v>
      </c>
      <c r="U4448">
        <f t="shared" si="114"/>
        <v>91.490000000000009</v>
      </c>
      <c r="V4448">
        <v>7.7</v>
      </c>
      <c r="X4448">
        <v>76.5</v>
      </c>
      <c r="Y4448">
        <v>151.5</v>
      </c>
      <c r="BZ4448" t="s">
        <v>2649</v>
      </c>
      <c r="CD4448" s="3" t="s">
        <v>2791</v>
      </c>
      <c r="CE4448" s="3" t="s">
        <v>2791</v>
      </c>
    </row>
    <row r="4449" spans="1:83">
      <c r="A4449" t="s">
        <v>2400</v>
      </c>
      <c r="B4449">
        <v>43.5</v>
      </c>
      <c r="C4449">
        <v>0.84</v>
      </c>
      <c r="D4449">
        <v>9</v>
      </c>
      <c r="F4449">
        <v>20.6</v>
      </c>
      <c r="G4449" s="3">
        <f>F4449/Conversions!$C$4</f>
        <v>16.012436844150798</v>
      </c>
      <c r="H4449">
        <v>0.13</v>
      </c>
      <c r="I4449" s="3">
        <f>H4449/Conversions!$C$6</f>
        <v>0.10068153655514252</v>
      </c>
      <c r="J4449">
        <v>5.9</v>
      </c>
      <c r="K4449">
        <v>7.4</v>
      </c>
      <c r="L4449">
        <v>2.21</v>
      </c>
      <c r="M4449">
        <v>0.61</v>
      </c>
      <c r="U4449">
        <f t="shared" si="114"/>
        <v>90.19</v>
      </c>
      <c r="V4449">
        <v>9.1999999999999993</v>
      </c>
      <c r="X4449">
        <v>35.9</v>
      </c>
      <c r="BZ4449" t="s">
        <v>2649</v>
      </c>
      <c r="CD4449" s="3" t="s">
        <v>2791</v>
      </c>
      <c r="CE4449" s="3" t="s">
        <v>2791</v>
      </c>
    </row>
    <row r="4450" spans="1:83">
      <c r="A4450" t="s">
        <v>2401</v>
      </c>
      <c r="B4450">
        <v>48.7</v>
      </c>
      <c r="C4450">
        <v>0.99</v>
      </c>
      <c r="D4450">
        <v>16.899999999999999</v>
      </c>
      <c r="F4450">
        <v>17.399999999999999</v>
      </c>
      <c r="G4450" s="3">
        <f>F4450/Conversions!$C$4</f>
        <v>13.525068013991449</v>
      </c>
      <c r="H4450">
        <v>0.13</v>
      </c>
      <c r="I4450" s="3">
        <f>H4450/Conversions!$C$6</f>
        <v>0.10068153655514252</v>
      </c>
      <c r="J4450">
        <v>5</v>
      </c>
      <c r="K4450">
        <v>6.4</v>
      </c>
      <c r="L4450">
        <v>4.16</v>
      </c>
      <c r="M4450">
        <v>0.45</v>
      </c>
      <c r="U4450">
        <f t="shared" si="114"/>
        <v>100.13</v>
      </c>
      <c r="V4450">
        <v>22.7</v>
      </c>
      <c r="X4450">
        <v>32.5</v>
      </c>
      <c r="Y4450">
        <v>266.2</v>
      </c>
      <c r="BZ4450" t="s">
        <v>2649</v>
      </c>
      <c r="CD4450" s="3" t="s">
        <v>2791</v>
      </c>
      <c r="CE4450" s="3" t="s">
        <v>2791</v>
      </c>
    </row>
    <row r="4451" spans="1:83">
      <c r="A4451" t="s">
        <v>2401</v>
      </c>
      <c r="B4451">
        <v>41.6</v>
      </c>
      <c r="C4451">
        <v>0.79</v>
      </c>
      <c r="D4451">
        <v>13.7</v>
      </c>
      <c r="F4451">
        <v>15.8</v>
      </c>
      <c r="G4451" s="3">
        <f>F4451/Conversions!$C$4</f>
        <v>12.281383598911777</v>
      </c>
      <c r="H4451">
        <v>0.16</v>
      </c>
      <c r="I4451" s="3">
        <f>H4451/Conversions!$C$6</f>
        <v>0.12391573729863693</v>
      </c>
      <c r="J4451">
        <v>5.9</v>
      </c>
      <c r="K4451">
        <v>12.5</v>
      </c>
      <c r="L4451">
        <v>2.77</v>
      </c>
      <c r="M4451">
        <v>0.34</v>
      </c>
      <c r="U4451">
        <f t="shared" si="114"/>
        <v>93.56</v>
      </c>
      <c r="V4451">
        <v>18.2</v>
      </c>
      <c r="Y4451">
        <v>122.2</v>
      </c>
      <c r="BZ4451" t="s">
        <v>2649</v>
      </c>
      <c r="CD4451" s="3" t="s">
        <v>2791</v>
      </c>
      <c r="CE4451" s="3" t="s">
        <v>2791</v>
      </c>
    </row>
    <row r="4452" spans="1:83">
      <c r="A4452" t="s">
        <v>2401</v>
      </c>
      <c r="B4452">
        <v>47.9</v>
      </c>
      <c r="C4452">
        <v>0.89</v>
      </c>
      <c r="D4452">
        <v>10.9</v>
      </c>
      <c r="F4452">
        <v>19.7</v>
      </c>
      <c r="G4452" s="3">
        <f>F4452/Conversions!$C$4</f>
        <v>15.312864360668479</v>
      </c>
      <c r="H4452">
        <v>0.2</v>
      </c>
      <c r="I4452" s="3">
        <f>H4452/Conversions!$C$6</f>
        <v>0.15489467162329618</v>
      </c>
      <c r="J4452">
        <v>12.3</v>
      </c>
      <c r="K4452">
        <v>4.5</v>
      </c>
      <c r="L4452">
        <v>2.27</v>
      </c>
      <c r="M4452">
        <v>0.5</v>
      </c>
      <c r="U4452">
        <f t="shared" si="114"/>
        <v>99.160000000000011</v>
      </c>
      <c r="V4452">
        <v>2.1</v>
      </c>
      <c r="X4452">
        <v>38.4</v>
      </c>
      <c r="Y4452">
        <v>196</v>
      </c>
      <c r="BZ4452" t="s">
        <v>2649</v>
      </c>
      <c r="CD4452" s="3" t="s">
        <v>2791</v>
      </c>
      <c r="CE4452" s="3" t="s">
        <v>2791</v>
      </c>
    </row>
    <row r="4453" spans="1:83">
      <c r="A4453" t="s">
        <v>2401</v>
      </c>
      <c r="B4453">
        <v>52.6</v>
      </c>
      <c r="C4453">
        <v>0.76</v>
      </c>
      <c r="D4453">
        <v>15</v>
      </c>
      <c r="F4453">
        <v>16.7</v>
      </c>
      <c r="G4453" s="3">
        <f>F4453/Conversions!$C$4</f>
        <v>12.980956082394092</v>
      </c>
      <c r="H4453">
        <v>0.23</v>
      </c>
      <c r="I4453" s="3">
        <f>H4453/Conversions!$C$6</f>
        <v>0.17812887236679059</v>
      </c>
      <c r="J4453">
        <v>8.9</v>
      </c>
      <c r="K4453">
        <v>5.3</v>
      </c>
      <c r="L4453">
        <v>3.3</v>
      </c>
      <c r="M4453">
        <v>0.43</v>
      </c>
      <c r="U4453">
        <f t="shared" si="114"/>
        <v>103.22000000000001</v>
      </c>
      <c r="V4453">
        <v>2.2000000000000002</v>
      </c>
      <c r="X4453">
        <v>35.9</v>
      </c>
      <c r="Y4453">
        <v>371.8</v>
      </c>
      <c r="BZ4453" t="s">
        <v>2649</v>
      </c>
      <c r="CD4453" s="3" t="s">
        <v>2791</v>
      </c>
      <c r="CE4453" s="3" t="s">
        <v>2791</v>
      </c>
    </row>
    <row r="4454" spans="1:83">
      <c r="A4454" t="s">
        <v>2401</v>
      </c>
      <c r="B4454">
        <v>46</v>
      </c>
      <c r="C4454">
        <v>0.85</v>
      </c>
      <c r="D4454">
        <v>7.3</v>
      </c>
      <c r="F4454">
        <v>19.100000000000001</v>
      </c>
      <c r="G4454" s="3">
        <f>F4454/Conversions!$C$4</f>
        <v>14.846482705013605</v>
      </c>
      <c r="H4454">
        <v>0.17</v>
      </c>
      <c r="I4454" s="3">
        <f>H4454/Conversions!$C$6</f>
        <v>0.13166047087980176</v>
      </c>
      <c r="J4454">
        <v>18.600000000000001</v>
      </c>
      <c r="K4454">
        <v>1.8</v>
      </c>
      <c r="L4454">
        <v>1.73</v>
      </c>
      <c r="M4454">
        <v>0.12</v>
      </c>
      <c r="U4454">
        <f t="shared" si="114"/>
        <v>95.669999999999987</v>
      </c>
      <c r="V4454">
        <v>25.8</v>
      </c>
      <c r="BZ4454" t="s">
        <v>2649</v>
      </c>
      <c r="CD4454" s="3" t="s">
        <v>2791</v>
      </c>
      <c r="CE4454" s="3" t="s">
        <v>2791</v>
      </c>
    </row>
    <row r="4455" spans="1:83">
      <c r="A4455" t="s">
        <v>2401</v>
      </c>
      <c r="B4455">
        <v>45.7</v>
      </c>
      <c r="C4455">
        <v>1.1000000000000001</v>
      </c>
      <c r="D4455">
        <v>10.7</v>
      </c>
      <c r="F4455">
        <v>20</v>
      </c>
      <c r="G4455" s="3">
        <f>F4455/Conversions!$C$4</f>
        <v>15.54605518849592</v>
      </c>
      <c r="H4455">
        <v>0.16</v>
      </c>
      <c r="I4455" s="3">
        <f>H4455/Conversions!$C$6</f>
        <v>0.12391573729863693</v>
      </c>
      <c r="J4455">
        <v>13.5</v>
      </c>
      <c r="K4455">
        <v>2.5</v>
      </c>
      <c r="L4455">
        <v>2.25</v>
      </c>
      <c r="M4455">
        <v>0.84</v>
      </c>
      <c r="U4455">
        <f t="shared" si="114"/>
        <v>96.75</v>
      </c>
      <c r="V4455">
        <v>19.399999999999999</v>
      </c>
      <c r="X4455">
        <v>32.799999999999997</v>
      </c>
      <c r="BZ4455" t="s">
        <v>2649</v>
      </c>
      <c r="CD4455" s="3" t="s">
        <v>2791</v>
      </c>
      <c r="CE4455" s="3" t="s">
        <v>2791</v>
      </c>
    </row>
    <row r="4456" spans="1:83">
      <c r="A4456" t="s">
        <v>2401</v>
      </c>
      <c r="B4456">
        <v>47.7</v>
      </c>
      <c r="C4456">
        <v>0.94</v>
      </c>
      <c r="D4456">
        <v>12</v>
      </c>
      <c r="F4456">
        <v>20.7</v>
      </c>
      <c r="G4456" s="3">
        <f>F4456/Conversions!$C$4</f>
        <v>16.090167120093277</v>
      </c>
      <c r="H4456">
        <v>0.18</v>
      </c>
      <c r="I4456" s="3">
        <f>H4456/Conversions!$C$6</f>
        <v>0.13940520446096655</v>
      </c>
      <c r="J4456">
        <v>12</v>
      </c>
      <c r="K4456">
        <v>4.7</v>
      </c>
      <c r="L4456">
        <v>2.34</v>
      </c>
      <c r="M4456">
        <v>0.24</v>
      </c>
      <c r="U4456">
        <f t="shared" si="114"/>
        <v>100.8</v>
      </c>
      <c r="V4456">
        <v>24.9</v>
      </c>
      <c r="BZ4456" t="s">
        <v>2649</v>
      </c>
      <c r="CD4456" s="3" t="s">
        <v>2791</v>
      </c>
      <c r="CE4456" s="3" t="s">
        <v>2791</v>
      </c>
    </row>
    <row r="4457" spans="1:83">
      <c r="A4457" t="s">
        <v>2402</v>
      </c>
      <c r="B4457">
        <v>44</v>
      </c>
      <c r="C4457">
        <v>1.04</v>
      </c>
      <c r="D4457">
        <v>10.1</v>
      </c>
      <c r="F4457">
        <v>19.899999999999999</v>
      </c>
      <c r="G4457" s="3">
        <f>F4457/Conversions!$C$4</f>
        <v>15.468324912553438</v>
      </c>
      <c r="H4457">
        <v>0.14000000000000001</v>
      </c>
      <c r="I4457" s="3">
        <f>H4457/Conversions!$C$6</f>
        <v>0.10842627013630733</v>
      </c>
      <c r="J4457">
        <v>7</v>
      </c>
      <c r="K4457">
        <v>3.5</v>
      </c>
      <c r="L4457">
        <v>2.35</v>
      </c>
      <c r="M4457">
        <v>0.52</v>
      </c>
      <c r="U4457">
        <f t="shared" si="114"/>
        <v>88.549999999999983</v>
      </c>
      <c r="V4457">
        <v>9.1</v>
      </c>
      <c r="X4457">
        <v>38</v>
      </c>
      <c r="Y4457">
        <v>159.6</v>
      </c>
      <c r="BZ4457" t="s">
        <v>2649</v>
      </c>
      <c r="CD4457" s="3" t="s">
        <v>2791</v>
      </c>
      <c r="CE4457" s="3" t="s">
        <v>2791</v>
      </c>
    </row>
    <row r="4458" spans="1:83">
      <c r="A4458" t="s">
        <v>2402</v>
      </c>
      <c r="B4458">
        <v>40.700000000000003</v>
      </c>
      <c r="C4458">
        <v>0.75</v>
      </c>
      <c r="D4458">
        <v>6.9</v>
      </c>
      <c r="F4458">
        <v>19.8</v>
      </c>
      <c r="G4458" s="3">
        <f>F4458/Conversions!$C$4</f>
        <v>15.390594636610961</v>
      </c>
      <c r="H4458">
        <v>0.13</v>
      </c>
      <c r="I4458" s="3">
        <f>H4458/Conversions!$C$6</f>
        <v>0.10068153655514252</v>
      </c>
      <c r="J4458">
        <v>8.1999999999999993</v>
      </c>
      <c r="K4458">
        <v>5.5</v>
      </c>
      <c r="L4458">
        <v>1.98</v>
      </c>
      <c r="M4458">
        <v>0.74</v>
      </c>
      <c r="U4458">
        <f t="shared" si="114"/>
        <v>84.7</v>
      </c>
      <c r="V4458">
        <v>12</v>
      </c>
      <c r="X4458">
        <v>58.4</v>
      </c>
      <c r="BZ4458" t="s">
        <v>2649</v>
      </c>
      <c r="CD4458" s="3" t="s">
        <v>2791</v>
      </c>
      <c r="CE4458" s="3" t="s">
        <v>2791</v>
      </c>
    </row>
    <row r="4459" spans="1:83">
      <c r="A4459" t="s">
        <v>2403</v>
      </c>
      <c r="B4459">
        <v>42</v>
      </c>
      <c r="C4459">
        <v>0.84</v>
      </c>
      <c r="D4459">
        <v>9.1999999999999993</v>
      </c>
      <c r="F4459">
        <v>20.9</v>
      </c>
      <c r="G4459" s="3">
        <f>F4459/Conversions!$C$4</f>
        <v>16.245627671978234</v>
      </c>
      <c r="H4459">
        <v>0.14000000000000001</v>
      </c>
      <c r="I4459" s="3">
        <f>H4459/Conversions!$C$6</f>
        <v>0.10842627013630733</v>
      </c>
      <c r="J4459">
        <v>5.3</v>
      </c>
      <c r="K4459">
        <v>8.6</v>
      </c>
      <c r="L4459">
        <v>2.56</v>
      </c>
      <c r="M4459">
        <v>0.56999999999999995</v>
      </c>
      <c r="U4459">
        <f t="shared" si="114"/>
        <v>90.110000000000014</v>
      </c>
      <c r="V4459">
        <v>13.9</v>
      </c>
      <c r="X4459">
        <v>33</v>
      </c>
      <c r="BZ4459" t="s">
        <v>2649</v>
      </c>
      <c r="CD4459" s="3" t="s">
        <v>2791</v>
      </c>
      <c r="CE4459" s="3" t="s">
        <v>2791</v>
      </c>
    </row>
    <row r="4460" spans="1:83">
      <c r="A4460" t="s">
        <v>2404</v>
      </c>
      <c r="B4460">
        <v>26.7</v>
      </c>
      <c r="C4460">
        <v>0.68</v>
      </c>
      <c r="D4460">
        <v>4.5</v>
      </c>
      <c r="F4460">
        <v>27.1</v>
      </c>
      <c r="G4460" s="3">
        <f>F4460/Conversions!$C$4</f>
        <v>21.064904780411972</v>
      </c>
      <c r="H4460">
        <v>0.2</v>
      </c>
      <c r="I4460" s="3">
        <f>H4460/Conversions!$C$6</f>
        <v>0.15489467162329618</v>
      </c>
      <c r="J4460">
        <v>3.1</v>
      </c>
      <c r="K4460">
        <v>16.7</v>
      </c>
      <c r="L4460">
        <v>0.92</v>
      </c>
      <c r="M4460">
        <v>0.08</v>
      </c>
      <c r="U4460">
        <f t="shared" ref="U4460:U4523" si="115">SUM(J4460:M4460,H4460,B4460:F4460)</f>
        <v>79.98</v>
      </c>
      <c r="V4460">
        <v>6.9</v>
      </c>
      <c r="BZ4460" t="s">
        <v>2649</v>
      </c>
      <c r="CD4460" s="3" t="s">
        <v>2791</v>
      </c>
      <c r="CE4460" s="3" t="s">
        <v>2791</v>
      </c>
    </row>
    <row r="4461" spans="1:83">
      <c r="A4461" t="s">
        <v>2404</v>
      </c>
      <c r="B4461">
        <v>49.2</v>
      </c>
      <c r="C4461">
        <v>0.78</v>
      </c>
      <c r="D4461">
        <v>12</v>
      </c>
      <c r="F4461">
        <v>17.899999999999999</v>
      </c>
      <c r="G4461" s="3">
        <f>F4461/Conversions!$C$4</f>
        <v>13.913719393703847</v>
      </c>
      <c r="H4461">
        <v>0.13</v>
      </c>
      <c r="I4461" s="3">
        <f>H4461/Conversions!$C$6</f>
        <v>0.10068153655514252</v>
      </c>
      <c r="J4461">
        <v>5.0999999999999996</v>
      </c>
      <c r="K4461">
        <v>6.5</v>
      </c>
      <c r="L4461">
        <v>2.97</v>
      </c>
      <c r="M4461">
        <v>0.71</v>
      </c>
      <c r="U4461">
        <f t="shared" si="115"/>
        <v>95.289999999999992</v>
      </c>
      <c r="V4461">
        <v>1.6</v>
      </c>
      <c r="X4461">
        <v>46</v>
      </c>
      <c r="Y4461">
        <v>137.6</v>
      </c>
      <c r="BZ4461" t="s">
        <v>2649</v>
      </c>
      <c r="CD4461" s="3" t="s">
        <v>2791</v>
      </c>
      <c r="CE4461" s="3" t="s">
        <v>2791</v>
      </c>
    </row>
    <row r="4462" spans="1:83">
      <c r="A4462" t="s">
        <v>2404</v>
      </c>
      <c r="B4462">
        <v>48.6</v>
      </c>
      <c r="C4462">
        <v>0.71</v>
      </c>
      <c r="D4462">
        <v>12.4</v>
      </c>
      <c r="F4462">
        <v>17.3</v>
      </c>
      <c r="G4462" s="3">
        <f>F4462/Conversions!$C$4</f>
        <v>13.44733773804897</v>
      </c>
      <c r="H4462">
        <v>0.13</v>
      </c>
      <c r="I4462" s="3">
        <f>H4462/Conversions!$C$6</f>
        <v>0.10068153655514252</v>
      </c>
      <c r="J4462">
        <v>5.4</v>
      </c>
      <c r="K4462">
        <v>6.4</v>
      </c>
      <c r="L4462">
        <v>3.03</v>
      </c>
      <c r="M4462">
        <v>0.66</v>
      </c>
      <c r="U4462">
        <f t="shared" si="115"/>
        <v>94.63</v>
      </c>
      <c r="V4462">
        <v>8.6</v>
      </c>
      <c r="X4462">
        <v>4.2</v>
      </c>
      <c r="BZ4462" t="s">
        <v>2649</v>
      </c>
      <c r="CD4462" s="3" t="s">
        <v>2791</v>
      </c>
      <c r="CE4462" s="3" t="s">
        <v>2791</v>
      </c>
    </row>
    <row r="4463" spans="1:83">
      <c r="A4463" t="s">
        <v>2404</v>
      </c>
      <c r="B4463">
        <v>49.1</v>
      </c>
      <c r="C4463">
        <v>0.68</v>
      </c>
      <c r="D4463">
        <v>13.4</v>
      </c>
      <c r="F4463">
        <v>16.100000000000001</v>
      </c>
      <c r="G4463" s="3">
        <f>F4463/Conversions!$C$4</f>
        <v>12.514574426739216</v>
      </c>
      <c r="H4463">
        <v>0.14000000000000001</v>
      </c>
      <c r="I4463" s="3">
        <f>H4463/Conversions!$C$6</f>
        <v>0.10842627013630733</v>
      </c>
      <c r="J4463">
        <v>5.6</v>
      </c>
      <c r="K4463">
        <v>6.9</v>
      </c>
      <c r="L4463">
        <v>3.12</v>
      </c>
      <c r="M4463">
        <v>0.61</v>
      </c>
      <c r="U4463">
        <f t="shared" si="115"/>
        <v>95.65</v>
      </c>
      <c r="V4463">
        <v>14.9</v>
      </c>
      <c r="BZ4463" t="s">
        <v>2649</v>
      </c>
      <c r="CD4463" s="3" t="s">
        <v>2791</v>
      </c>
      <c r="CE4463" s="3" t="s">
        <v>2791</v>
      </c>
    </row>
    <row r="4464" spans="1:83">
      <c r="A4464" t="s">
        <v>2404</v>
      </c>
      <c r="B4464">
        <v>48.9</v>
      </c>
      <c r="C4464">
        <v>0.66</v>
      </c>
      <c r="D4464">
        <v>13.2</v>
      </c>
      <c r="F4464">
        <v>16.2</v>
      </c>
      <c r="G4464" s="3">
        <f>F4464/Conversions!$C$4</f>
        <v>12.592304702681695</v>
      </c>
      <c r="H4464">
        <v>0.15</v>
      </c>
      <c r="I4464" s="3">
        <f>H4464/Conversions!$C$6</f>
        <v>0.11617100371747212</v>
      </c>
      <c r="J4464">
        <v>5.3</v>
      </c>
      <c r="K4464">
        <v>7.5</v>
      </c>
      <c r="L4464">
        <v>3.16</v>
      </c>
      <c r="M4464">
        <v>0.61</v>
      </c>
      <c r="U4464">
        <f t="shared" si="115"/>
        <v>95.68</v>
      </c>
      <c r="V4464">
        <v>14.1</v>
      </c>
      <c r="BZ4464" t="s">
        <v>2649</v>
      </c>
      <c r="CD4464" s="3" t="s">
        <v>2791</v>
      </c>
      <c r="CE4464" s="3" t="s">
        <v>2791</v>
      </c>
    </row>
    <row r="4465" spans="1:83">
      <c r="A4465" t="s">
        <v>2405</v>
      </c>
      <c r="B4465">
        <v>47.9</v>
      </c>
      <c r="C4465">
        <v>0.9</v>
      </c>
      <c r="D4465">
        <v>10.6</v>
      </c>
      <c r="F4465">
        <v>18.3</v>
      </c>
      <c r="G4465" s="3">
        <f>F4465/Conversions!$C$4</f>
        <v>14.224640497473766</v>
      </c>
      <c r="H4465">
        <v>0.17</v>
      </c>
      <c r="I4465" s="3">
        <f>H4465/Conversions!$C$6</f>
        <v>0.13166047087980176</v>
      </c>
      <c r="J4465">
        <v>10.1</v>
      </c>
      <c r="K4465">
        <v>3.2</v>
      </c>
      <c r="L4465">
        <v>2.77</v>
      </c>
      <c r="M4465">
        <v>1.49</v>
      </c>
      <c r="U4465">
        <f t="shared" si="115"/>
        <v>95.429999999999993</v>
      </c>
      <c r="X4465">
        <v>11.7</v>
      </c>
      <c r="Y4465">
        <v>26.3</v>
      </c>
      <c r="BZ4465" t="s">
        <v>2649</v>
      </c>
      <c r="CD4465" s="3" t="s">
        <v>2791</v>
      </c>
      <c r="CE4465" s="3" t="s">
        <v>2791</v>
      </c>
    </row>
    <row r="4466" spans="1:83">
      <c r="A4466" t="s">
        <v>2405</v>
      </c>
      <c r="B4466">
        <v>46.6</v>
      </c>
      <c r="C4466">
        <v>1.1100000000000001</v>
      </c>
      <c r="D4466">
        <v>11.1</v>
      </c>
      <c r="F4466">
        <v>19.8</v>
      </c>
      <c r="G4466" s="3">
        <f>F4466/Conversions!$C$4</f>
        <v>15.390594636610961</v>
      </c>
      <c r="H4466">
        <v>0.13</v>
      </c>
      <c r="I4466" s="3">
        <f>H4466/Conversions!$C$6</f>
        <v>0.10068153655514252</v>
      </c>
      <c r="J4466">
        <v>5.5</v>
      </c>
      <c r="K4466">
        <v>5.6</v>
      </c>
      <c r="L4466">
        <v>2.91</v>
      </c>
      <c r="M4466">
        <v>0.83</v>
      </c>
      <c r="U4466">
        <f t="shared" si="115"/>
        <v>93.58</v>
      </c>
      <c r="V4466">
        <v>16.2</v>
      </c>
      <c r="X4466">
        <v>46.8</v>
      </c>
      <c r="Y4466">
        <v>166.4</v>
      </c>
      <c r="BZ4466" t="s">
        <v>2649</v>
      </c>
      <c r="CD4466" s="3" t="s">
        <v>2791</v>
      </c>
      <c r="CE4466" s="3" t="s">
        <v>2791</v>
      </c>
    </row>
    <row r="4467" spans="1:83">
      <c r="A4467" t="s">
        <v>2406</v>
      </c>
      <c r="B4467">
        <v>41.4</v>
      </c>
      <c r="C4467">
        <v>0.82</v>
      </c>
      <c r="D4467">
        <v>8.1999999999999993</v>
      </c>
      <c r="F4467">
        <v>18.399999999999999</v>
      </c>
      <c r="G4467" s="3">
        <f>F4467/Conversions!$C$4</f>
        <v>14.302370773416245</v>
      </c>
      <c r="H4467">
        <v>0.17</v>
      </c>
      <c r="I4467" s="3">
        <f>H4467/Conversions!$C$6</f>
        <v>0.13166047087980176</v>
      </c>
      <c r="J4467">
        <v>9.9</v>
      </c>
      <c r="K4467">
        <v>6.1</v>
      </c>
      <c r="L4467">
        <v>2.62</v>
      </c>
      <c r="M4467">
        <v>0.43</v>
      </c>
      <c r="U4467">
        <f t="shared" si="115"/>
        <v>88.039999999999992</v>
      </c>
      <c r="V4467">
        <v>14.3</v>
      </c>
      <c r="BZ4467" t="s">
        <v>2649</v>
      </c>
      <c r="CD4467" s="3" t="s">
        <v>2791</v>
      </c>
      <c r="CE4467" s="3" t="s">
        <v>2791</v>
      </c>
    </row>
    <row r="4468" spans="1:83">
      <c r="A4468" t="s">
        <v>2406</v>
      </c>
      <c r="B4468">
        <v>41.5</v>
      </c>
      <c r="C4468">
        <v>0.89</v>
      </c>
      <c r="D4468">
        <v>8.4</v>
      </c>
      <c r="F4468">
        <v>18.899999999999999</v>
      </c>
      <c r="G4468" s="3">
        <f>F4468/Conversions!$C$4</f>
        <v>14.691022153128642</v>
      </c>
      <c r="H4468">
        <v>0.14000000000000001</v>
      </c>
      <c r="I4468" s="3">
        <f>H4468/Conversions!$C$6</f>
        <v>0.10842627013630733</v>
      </c>
      <c r="J4468">
        <v>8.4</v>
      </c>
      <c r="K4468">
        <v>5.8</v>
      </c>
      <c r="L4468">
        <v>2.57</v>
      </c>
      <c r="M4468">
        <v>0.37</v>
      </c>
      <c r="U4468">
        <f t="shared" si="115"/>
        <v>86.97</v>
      </c>
      <c r="V4468">
        <v>12.3</v>
      </c>
      <c r="BZ4468" t="s">
        <v>2649</v>
      </c>
      <c r="CD4468" s="3" t="s">
        <v>2791</v>
      </c>
      <c r="CE4468" s="3" t="s">
        <v>2791</v>
      </c>
    </row>
    <row r="4469" spans="1:83">
      <c r="A4469" t="s">
        <v>2406</v>
      </c>
      <c r="B4469">
        <v>39.799999999999997</v>
      </c>
      <c r="C4469">
        <v>1.25</v>
      </c>
      <c r="D4469">
        <v>9.6999999999999993</v>
      </c>
      <c r="F4469">
        <v>23.7</v>
      </c>
      <c r="G4469" s="3">
        <f>F4469/Conversions!$C$4</f>
        <v>18.422075398367664</v>
      </c>
      <c r="H4469">
        <v>0.14000000000000001</v>
      </c>
      <c r="I4469" s="3">
        <f>H4469/Conversions!$C$6</f>
        <v>0.10842627013630733</v>
      </c>
      <c r="J4469">
        <v>5.6</v>
      </c>
      <c r="K4469">
        <v>5.3</v>
      </c>
      <c r="L4469">
        <v>2.74</v>
      </c>
      <c r="M4469">
        <v>0.86</v>
      </c>
      <c r="U4469">
        <f t="shared" si="115"/>
        <v>89.09</v>
      </c>
      <c r="V4469">
        <v>11.6</v>
      </c>
      <c r="X4469">
        <v>41</v>
      </c>
      <c r="BZ4469" t="s">
        <v>2649</v>
      </c>
      <c r="CD4469" s="3" t="s">
        <v>2791</v>
      </c>
      <c r="CE4469" s="3" t="s">
        <v>2791</v>
      </c>
    </row>
    <row r="4470" spans="1:83">
      <c r="A4470" t="s">
        <v>2406</v>
      </c>
      <c r="B4470">
        <v>40.6</v>
      </c>
      <c r="C4470">
        <v>0.99</v>
      </c>
      <c r="D4470">
        <v>8.1</v>
      </c>
      <c r="F4470">
        <v>19.899999999999999</v>
      </c>
      <c r="G4470" s="3">
        <f>F4470/Conversions!$C$4</f>
        <v>15.468324912553438</v>
      </c>
      <c r="H4470">
        <v>0.15</v>
      </c>
      <c r="I4470" s="3">
        <f>H4470/Conversions!$C$6</f>
        <v>0.11617100371747212</v>
      </c>
      <c r="J4470">
        <v>9.1</v>
      </c>
      <c r="K4470">
        <v>4.5</v>
      </c>
      <c r="L4470">
        <v>2.63</v>
      </c>
      <c r="M4470">
        <v>0.46</v>
      </c>
      <c r="U4470">
        <f t="shared" si="115"/>
        <v>86.43</v>
      </c>
      <c r="V4470">
        <v>11.9</v>
      </c>
      <c r="BZ4470" t="s">
        <v>2649</v>
      </c>
      <c r="CD4470" s="3" t="s">
        <v>2791</v>
      </c>
      <c r="CE4470" s="3" t="s">
        <v>2791</v>
      </c>
    </row>
    <row r="4471" spans="1:83">
      <c r="A4471" t="s">
        <v>2407</v>
      </c>
      <c r="B4471">
        <v>44.5</v>
      </c>
      <c r="C4471">
        <v>1</v>
      </c>
      <c r="D4471">
        <v>9.1999999999999993</v>
      </c>
      <c r="F4471">
        <v>21.9</v>
      </c>
      <c r="G4471" s="3">
        <f>F4471/Conversions!$C$4</f>
        <v>17.022930431403029</v>
      </c>
      <c r="H4471">
        <v>0.19</v>
      </c>
      <c r="I4471" s="3">
        <f>H4471/Conversions!$C$6</f>
        <v>0.14714993804213136</v>
      </c>
      <c r="J4471">
        <v>9.9</v>
      </c>
      <c r="K4471">
        <v>3.2</v>
      </c>
      <c r="L4471">
        <v>3.36</v>
      </c>
      <c r="M4471">
        <v>1.07</v>
      </c>
      <c r="U4471">
        <f t="shared" si="115"/>
        <v>94.32</v>
      </c>
      <c r="V4471">
        <v>13.9</v>
      </c>
      <c r="X4471">
        <v>38.9</v>
      </c>
      <c r="BZ4471" t="s">
        <v>2649</v>
      </c>
      <c r="CD4471" s="3" t="s">
        <v>2791</v>
      </c>
      <c r="CE4471" s="3" t="s">
        <v>2791</v>
      </c>
    </row>
    <row r="4472" spans="1:83">
      <c r="A4472" t="s">
        <v>2407</v>
      </c>
      <c r="B4472">
        <v>45.1</v>
      </c>
      <c r="C4472">
        <v>1.04</v>
      </c>
      <c r="D4472">
        <v>8.3000000000000007</v>
      </c>
      <c r="F4472">
        <v>22</v>
      </c>
      <c r="G4472" s="3">
        <f>F4472/Conversions!$C$4</f>
        <v>17.100660707345511</v>
      </c>
      <c r="H4472">
        <v>0.21</v>
      </c>
      <c r="I4472" s="3">
        <f>H4472/Conversions!$C$6</f>
        <v>0.16263940520446096</v>
      </c>
      <c r="J4472">
        <v>11.9</v>
      </c>
      <c r="K4472">
        <v>2.8</v>
      </c>
      <c r="L4472">
        <v>3.01</v>
      </c>
      <c r="M4472">
        <v>1.02</v>
      </c>
      <c r="U4472">
        <f t="shared" si="115"/>
        <v>95.38000000000001</v>
      </c>
      <c r="V4472">
        <v>18.8</v>
      </c>
      <c r="X4472">
        <v>3.7</v>
      </c>
      <c r="BZ4472" t="s">
        <v>2649</v>
      </c>
      <c r="CD4472" s="3" t="s">
        <v>2791</v>
      </c>
      <c r="CE4472" s="3" t="s">
        <v>2791</v>
      </c>
    </row>
    <row r="4473" spans="1:83">
      <c r="A4473" t="s">
        <v>2407</v>
      </c>
      <c r="B4473">
        <v>43.2</v>
      </c>
      <c r="C4473">
        <v>0.81</v>
      </c>
      <c r="D4473">
        <v>7</v>
      </c>
      <c r="F4473">
        <v>19</v>
      </c>
      <c r="G4473" s="3">
        <f>F4473/Conversions!$C$4</f>
        <v>14.768752429071123</v>
      </c>
      <c r="H4473">
        <v>0.22</v>
      </c>
      <c r="I4473" s="3">
        <f>H4473/Conversions!$C$6</f>
        <v>0.17038413878562578</v>
      </c>
      <c r="J4473">
        <v>7.1</v>
      </c>
      <c r="K4473">
        <v>13.3</v>
      </c>
      <c r="L4473">
        <v>2.0099999999999998</v>
      </c>
      <c r="M4473">
        <v>0.41</v>
      </c>
      <c r="U4473">
        <f t="shared" si="115"/>
        <v>93.05</v>
      </c>
      <c r="V4473">
        <v>21.7</v>
      </c>
      <c r="BZ4473" t="s">
        <v>2649</v>
      </c>
      <c r="CD4473" s="3" t="s">
        <v>2791</v>
      </c>
      <c r="CE4473" s="3" t="s">
        <v>2791</v>
      </c>
    </row>
    <row r="4474" spans="1:83">
      <c r="A4474" t="s">
        <v>2407</v>
      </c>
      <c r="B4474">
        <v>44.7</v>
      </c>
      <c r="C4474">
        <v>1.27</v>
      </c>
      <c r="D4474">
        <v>12.1</v>
      </c>
      <c r="F4474">
        <v>22.7</v>
      </c>
      <c r="G4474" s="3">
        <f>F4474/Conversions!$C$4</f>
        <v>17.644772638942868</v>
      </c>
      <c r="H4474">
        <v>0.19</v>
      </c>
      <c r="I4474" s="3">
        <f>H4474/Conversions!$C$6</f>
        <v>0.14714993804213136</v>
      </c>
      <c r="J4474">
        <v>7.7</v>
      </c>
      <c r="K4474">
        <v>4.5</v>
      </c>
      <c r="L4474">
        <v>3.05</v>
      </c>
      <c r="M4474">
        <v>0.97</v>
      </c>
      <c r="U4474">
        <f t="shared" si="115"/>
        <v>97.18</v>
      </c>
      <c r="V4474">
        <v>1.4</v>
      </c>
      <c r="X4474">
        <v>29.3</v>
      </c>
      <c r="BZ4474" t="s">
        <v>2649</v>
      </c>
      <c r="CD4474" s="3" t="s">
        <v>2791</v>
      </c>
      <c r="CE4474" s="3" t="s">
        <v>2791</v>
      </c>
    </row>
    <row r="4475" spans="1:83">
      <c r="A4475" t="s">
        <v>2407</v>
      </c>
      <c r="B4475">
        <v>44.5</v>
      </c>
      <c r="C4475">
        <v>0.99</v>
      </c>
      <c r="D4475">
        <v>10.6</v>
      </c>
      <c r="F4475">
        <v>22.1</v>
      </c>
      <c r="G4475" s="3">
        <f>F4475/Conversions!$C$4</f>
        <v>17.178390983287994</v>
      </c>
      <c r="H4475">
        <v>0.22</v>
      </c>
      <c r="I4475" s="3">
        <f>H4475/Conversions!$C$6</f>
        <v>0.17038413878562578</v>
      </c>
      <c r="J4475">
        <v>10.4</v>
      </c>
      <c r="K4475">
        <v>2.9</v>
      </c>
      <c r="L4475">
        <v>3.55</v>
      </c>
      <c r="M4475">
        <v>0.96</v>
      </c>
      <c r="U4475">
        <f t="shared" si="115"/>
        <v>96.22</v>
      </c>
      <c r="V4475">
        <v>16.3</v>
      </c>
      <c r="X4475">
        <v>39.700000000000003</v>
      </c>
      <c r="Y4475">
        <v>163.5</v>
      </c>
      <c r="BZ4475" t="s">
        <v>2649</v>
      </c>
      <c r="CD4475" s="3" t="s">
        <v>2791</v>
      </c>
      <c r="CE4475" s="3" t="s">
        <v>2791</v>
      </c>
    </row>
    <row r="4476" spans="1:83">
      <c r="A4476" t="s">
        <v>2407</v>
      </c>
      <c r="B4476">
        <v>46.1</v>
      </c>
      <c r="C4476">
        <v>1.17</v>
      </c>
      <c r="D4476">
        <v>16.3</v>
      </c>
      <c r="F4476">
        <v>21.9</v>
      </c>
      <c r="G4476" s="3">
        <f>F4476/Conversions!$C$4</f>
        <v>17.022930431403029</v>
      </c>
      <c r="H4476">
        <v>0.16</v>
      </c>
      <c r="I4476" s="3">
        <f>H4476/Conversions!$C$6</f>
        <v>0.12391573729863693</v>
      </c>
      <c r="J4476">
        <v>5.8</v>
      </c>
      <c r="K4476">
        <v>4.3</v>
      </c>
      <c r="L4476">
        <v>4</v>
      </c>
      <c r="M4476">
        <v>1.1299999999999999</v>
      </c>
      <c r="U4476">
        <f t="shared" si="115"/>
        <v>100.86000000000001</v>
      </c>
      <c r="V4476">
        <v>9.9</v>
      </c>
      <c r="Y4476">
        <v>142.9</v>
      </c>
      <c r="BZ4476" t="s">
        <v>2649</v>
      </c>
      <c r="CD4476" s="3" t="s">
        <v>2791</v>
      </c>
      <c r="CE4476" s="3" t="s">
        <v>2791</v>
      </c>
    </row>
    <row r="4477" spans="1:83">
      <c r="A4477" t="s">
        <v>2407</v>
      </c>
      <c r="B4477">
        <v>41.7</v>
      </c>
      <c r="C4477">
        <v>1.67</v>
      </c>
      <c r="D4477">
        <v>9.3000000000000007</v>
      </c>
      <c r="F4477">
        <v>29.9</v>
      </c>
      <c r="G4477" s="3">
        <f>F4477/Conversions!$C$4</f>
        <v>23.241352506801398</v>
      </c>
      <c r="H4477">
        <v>0.16</v>
      </c>
      <c r="I4477" s="3">
        <f>H4477/Conversions!$C$6</f>
        <v>0.12391573729863693</v>
      </c>
      <c r="J4477">
        <v>5.7</v>
      </c>
      <c r="K4477">
        <v>2.2000000000000002</v>
      </c>
      <c r="L4477">
        <v>3.45</v>
      </c>
      <c r="M4477">
        <v>1.47</v>
      </c>
      <c r="U4477">
        <f t="shared" si="115"/>
        <v>95.550000000000011</v>
      </c>
      <c r="V4477">
        <v>11.8</v>
      </c>
      <c r="X4477">
        <v>45</v>
      </c>
      <c r="BZ4477" t="s">
        <v>2649</v>
      </c>
      <c r="CD4477" s="3" t="s">
        <v>2791</v>
      </c>
      <c r="CE4477" s="3" t="s">
        <v>2791</v>
      </c>
    </row>
    <row r="4478" spans="1:83">
      <c r="A4478" t="s">
        <v>2407</v>
      </c>
      <c r="B4478">
        <v>45.2</v>
      </c>
      <c r="C4478">
        <v>1.07</v>
      </c>
      <c r="D4478">
        <v>11.4</v>
      </c>
      <c r="F4478">
        <v>22.2</v>
      </c>
      <c r="G4478" s="3">
        <f>F4478/Conversions!$C$4</f>
        <v>17.256121259230468</v>
      </c>
      <c r="H4478">
        <v>0.19</v>
      </c>
      <c r="I4478" s="3">
        <f>H4478/Conversions!$C$6</f>
        <v>0.14714993804213136</v>
      </c>
      <c r="J4478">
        <v>9.4</v>
      </c>
      <c r="K4478">
        <v>2.8</v>
      </c>
      <c r="L4478">
        <v>3.3</v>
      </c>
      <c r="M4478">
        <v>1.1599999999999999</v>
      </c>
      <c r="U4478">
        <f t="shared" si="115"/>
        <v>96.720000000000013</v>
      </c>
      <c r="V4478">
        <v>14.1</v>
      </c>
      <c r="X4478">
        <v>36.700000000000003</v>
      </c>
      <c r="BZ4478" t="s">
        <v>2649</v>
      </c>
      <c r="CD4478" s="3" t="s">
        <v>2791</v>
      </c>
      <c r="CE4478" s="3" t="s">
        <v>2791</v>
      </c>
    </row>
    <row r="4479" spans="1:83">
      <c r="A4479" t="s">
        <v>2407</v>
      </c>
      <c r="B4479">
        <v>44.7</v>
      </c>
      <c r="C4479">
        <v>1.24</v>
      </c>
      <c r="D4479">
        <v>9.6</v>
      </c>
      <c r="F4479">
        <v>21.7</v>
      </c>
      <c r="G4479" s="3">
        <f>F4479/Conversions!$C$4</f>
        <v>16.867469879518072</v>
      </c>
      <c r="H4479">
        <v>0.19</v>
      </c>
      <c r="I4479" s="3">
        <f>H4479/Conversions!$C$6</f>
        <v>0.14714993804213136</v>
      </c>
      <c r="J4479">
        <v>10.9</v>
      </c>
      <c r="K4479">
        <v>2</v>
      </c>
      <c r="L4479">
        <v>3.23</v>
      </c>
      <c r="M4479">
        <v>1.1200000000000001</v>
      </c>
      <c r="U4479">
        <f t="shared" si="115"/>
        <v>94.68</v>
      </c>
      <c r="V4479">
        <v>13.3</v>
      </c>
      <c r="X4479">
        <v>34.1</v>
      </c>
      <c r="BZ4479" t="s">
        <v>2649</v>
      </c>
      <c r="CD4479" s="3" t="s">
        <v>2791</v>
      </c>
      <c r="CE4479" s="3" t="s">
        <v>2791</v>
      </c>
    </row>
    <row r="4480" spans="1:83">
      <c r="A4480" t="s">
        <v>2407</v>
      </c>
      <c r="B4480">
        <v>45.5</v>
      </c>
      <c r="C4480">
        <v>1.29</v>
      </c>
      <c r="D4480">
        <v>17</v>
      </c>
      <c r="F4480">
        <v>22.7</v>
      </c>
      <c r="G4480" s="3">
        <f>F4480/Conversions!$C$4</f>
        <v>17.644772638942868</v>
      </c>
      <c r="H4480">
        <v>0.14000000000000001</v>
      </c>
      <c r="I4480" s="3">
        <f>H4480/Conversions!$C$6</f>
        <v>0.10842627013630733</v>
      </c>
      <c r="J4480">
        <v>5.2</v>
      </c>
      <c r="K4480">
        <v>3.2</v>
      </c>
      <c r="L4480">
        <v>3.77</v>
      </c>
      <c r="M4480">
        <v>1.3</v>
      </c>
      <c r="U4480">
        <f t="shared" si="115"/>
        <v>100.10000000000001</v>
      </c>
      <c r="V4480">
        <v>11.5</v>
      </c>
      <c r="X4480">
        <v>44.9</v>
      </c>
      <c r="Y4480">
        <v>237.1</v>
      </c>
      <c r="BZ4480" t="s">
        <v>2649</v>
      </c>
      <c r="CD4480" s="3" t="s">
        <v>2791</v>
      </c>
      <c r="CE4480" s="3" t="s">
        <v>2791</v>
      </c>
    </row>
    <row r="4481" spans="1:83">
      <c r="A4481" t="s">
        <v>2408</v>
      </c>
      <c r="B4481">
        <v>41.2</v>
      </c>
      <c r="C4481">
        <v>0.68</v>
      </c>
      <c r="D4481">
        <v>12.8</v>
      </c>
      <c r="F4481">
        <v>13.6</v>
      </c>
      <c r="G4481" s="3">
        <f>F4481/Conversions!$C$4</f>
        <v>10.571317528177225</v>
      </c>
      <c r="H4481">
        <v>0.27</v>
      </c>
      <c r="I4481" s="3">
        <f>H4481/Conversions!$C$6</f>
        <v>0.20910780669144985</v>
      </c>
      <c r="J4481">
        <v>9.6</v>
      </c>
      <c r="K4481">
        <v>7.6</v>
      </c>
      <c r="L4481">
        <v>3.54</v>
      </c>
      <c r="M4481">
        <v>0.38</v>
      </c>
      <c r="U4481">
        <f t="shared" si="115"/>
        <v>89.67</v>
      </c>
      <c r="V4481">
        <v>13.3</v>
      </c>
      <c r="X4481">
        <v>44.4</v>
      </c>
      <c r="Y4481">
        <v>1499</v>
      </c>
      <c r="BZ4481" t="s">
        <v>2649</v>
      </c>
      <c r="CD4481" s="3" t="s">
        <v>2791</v>
      </c>
      <c r="CE4481" s="3" t="s">
        <v>2791</v>
      </c>
    </row>
    <row r="4482" spans="1:83">
      <c r="A4482" t="s">
        <v>2408</v>
      </c>
      <c r="B4482">
        <v>45.9</v>
      </c>
      <c r="C4482">
        <v>0.91</v>
      </c>
      <c r="D4482">
        <v>16.8</v>
      </c>
      <c r="F4482">
        <v>17.399999999999999</v>
      </c>
      <c r="G4482" s="3">
        <f>F4482/Conversions!$C$4</f>
        <v>13.525068013991449</v>
      </c>
      <c r="H4482">
        <v>0.13</v>
      </c>
      <c r="I4482" s="3">
        <f>H4482/Conversions!$C$6</f>
        <v>0.10068153655514252</v>
      </c>
      <c r="J4482">
        <v>4.4000000000000004</v>
      </c>
      <c r="K4482">
        <v>5.6</v>
      </c>
      <c r="L4482">
        <v>4.49</v>
      </c>
      <c r="M4482">
        <v>0.54</v>
      </c>
      <c r="U4482">
        <f t="shared" si="115"/>
        <v>96.169999999999987</v>
      </c>
      <c r="V4482">
        <v>12.4</v>
      </c>
      <c r="X4482">
        <v>84.3</v>
      </c>
      <c r="Y4482">
        <v>47.7</v>
      </c>
      <c r="BZ4482" t="s">
        <v>2649</v>
      </c>
      <c r="CD4482" s="3" t="s">
        <v>2791</v>
      </c>
      <c r="CE4482" s="3" t="s">
        <v>2791</v>
      </c>
    </row>
    <row r="4483" spans="1:83">
      <c r="A4483" t="s">
        <v>2409</v>
      </c>
      <c r="B4483">
        <v>46.9</v>
      </c>
      <c r="C4483">
        <v>1</v>
      </c>
      <c r="D4483">
        <v>10.8</v>
      </c>
      <c r="F4483">
        <v>20.6</v>
      </c>
      <c r="G4483" s="3">
        <f>F4483/Conversions!$C$4</f>
        <v>16.012436844150798</v>
      </c>
      <c r="H4483">
        <v>0.14000000000000001</v>
      </c>
      <c r="I4483" s="3">
        <f>H4483/Conversions!$C$6</f>
        <v>0.10842627013630733</v>
      </c>
      <c r="J4483">
        <v>5.9</v>
      </c>
      <c r="K4483">
        <v>5.2</v>
      </c>
      <c r="L4483">
        <v>3.36</v>
      </c>
      <c r="M4483">
        <v>1.43</v>
      </c>
      <c r="U4483">
        <f t="shared" si="115"/>
        <v>95.330000000000013</v>
      </c>
      <c r="V4483">
        <v>12.2</v>
      </c>
      <c r="X4483">
        <v>34.9</v>
      </c>
      <c r="Y4483">
        <v>13.7</v>
      </c>
      <c r="BZ4483" t="s">
        <v>2649</v>
      </c>
      <c r="CD4483" s="3" t="s">
        <v>2791</v>
      </c>
      <c r="CE4483" s="3" t="s">
        <v>2791</v>
      </c>
    </row>
    <row r="4484" spans="1:83">
      <c r="A4484" t="s">
        <v>2409</v>
      </c>
      <c r="B4484">
        <v>43.6</v>
      </c>
      <c r="C4484">
        <v>1.04</v>
      </c>
      <c r="D4484">
        <v>9.8000000000000007</v>
      </c>
      <c r="F4484">
        <v>20.9</v>
      </c>
      <c r="G4484" s="3">
        <f>F4484/Conversions!$C$4</f>
        <v>16.245627671978234</v>
      </c>
      <c r="H4484">
        <v>0.16</v>
      </c>
      <c r="I4484" s="3">
        <f>H4484/Conversions!$C$6</f>
        <v>0.12391573729863693</v>
      </c>
      <c r="J4484">
        <v>7.9</v>
      </c>
      <c r="K4484">
        <v>5.6</v>
      </c>
      <c r="L4484">
        <v>2.97</v>
      </c>
      <c r="M4484">
        <v>1.1599999999999999</v>
      </c>
      <c r="U4484">
        <f t="shared" si="115"/>
        <v>93.13</v>
      </c>
      <c r="V4484">
        <v>17.399999999999999</v>
      </c>
      <c r="X4484">
        <v>35.200000000000003</v>
      </c>
      <c r="Y4484">
        <v>296.39999999999998</v>
      </c>
      <c r="BZ4484" t="s">
        <v>2649</v>
      </c>
      <c r="CD4484" s="3" t="s">
        <v>2791</v>
      </c>
      <c r="CE4484" s="3" t="s">
        <v>2791</v>
      </c>
    </row>
    <row r="4485" spans="1:83">
      <c r="A4485" t="s">
        <v>2409</v>
      </c>
      <c r="B4485">
        <v>45.7</v>
      </c>
      <c r="C4485">
        <v>0.87</v>
      </c>
      <c r="D4485">
        <v>9.6</v>
      </c>
      <c r="F4485">
        <v>20.3</v>
      </c>
      <c r="G4485" s="3">
        <f>F4485/Conversions!$C$4</f>
        <v>15.779246016323359</v>
      </c>
      <c r="H4485">
        <v>0.22</v>
      </c>
      <c r="I4485" s="3">
        <f>H4485/Conversions!$C$6</f>
        <v>0.17038413878562578</v>
      </c>
      <c r="J4485">
        <v>10.9</v>
      </c>
      <c r="K4485">
        <v>3.1</v>
      </c>
      <c r="L4485">
        <v>3.48</v>
      </c>
      <c r="M4485">
        <v>1.07</v>
      </c>
      <c r="U4485">
        <f t="shared" si="115"/>
        <v>95.24</v>
      </c>
      <c r="V4485">
        <v>18.8</v>
      </c>
      <c r="Y4485">
        <v>161.69999999999999</v>
      </c>
      <c r="BZ4485" t="s">
        <v>2649</v>
      </c>
      <c r="CD4485" s="3" t="s">
        <v>2791</v>
      </c>
      <c r="CE4485" s="3" t="s">
        <v>2791</v>
      </c>
    </row>
    <row r="4486" spans="1:83">
      <c r="A4486" t="s">
        <v>2409</v>
      </c>
      <c r="B4486">
        <v>45.8</v>
      </c>
      <c r="C4486">
        <v>1.01</v>
      </c>
      <c r="D4486">
        <v>12.4</v>
      </c>
      <c r="F4486">
        <v>19.100000000000001</v>
      </c>
      <c r="G4486" s="3">
        <f>F4486/Conversions!$C$4</f>
        <v>14.846482705013605</v>
      </c>
      <c r="H4486">
        <v>0.14000000000000001</v>
      </c>
      <c r="I4486" s="3">
        <f>H4486/Conversions!$C$6</f>
        <v>0.10842627013630733</v>
      </c>
      <c r="J4486">
        <v>6.6</v>
      </c>
      <c r="K4486">
        <v>5.9</v>
      </c>
      <c r="L4486">
        <v>3.34</v>
      </c>
      <c r="M4486">
        <v>1.31</v>
      </c>
      <c r="U4486">
        <f t="shared" si="115"/>
        <v>95.6</v>
      </c>
      <c r="V4486">
        <v>13.5</v>
      </c>
      <c r="Y4486">
        <v>266.5</v>
      </c>
      <c r="BZ4486" t="s">
        <v>2649</v>
      </c>
      <c r="CD4486" s="3" t="s">
        <v>2791</v>
      </c>
      <c r="CE4486" s="3" t="s">
        <v>2791</v>
      </c>
    </row>
    <row r="4487" spans="1:83">
      <c r="A4487" t="s">
        <v>2409</v>
      </c>
      <c r="B4487">
        <v>44</v>
      </c>
      <c r="C4487">
        <v>0.86</v>
      </c>
      <c r="D4487">
        <v>9.1999999999999993</v>
      </c>
      <c r="F4487">
        <v>20.2</v>
      </c>
      <c r="G4487" s="3">
        <f>F4487/Conversions!$C$4</f>
        <v>15.701515740380879</v>
      </c>
      <c r="H4487">
        <v>0.18</v>
      </c>
      <c r="I4487" s="3">
        <f>H4487/Conversions!$C$6</f>
        <v>0.13940520446096655</v>
      </c>
      <c r="J4487">
        <v>9.9</v>
      </c>
      <c r="K4487">
        <v>7.6</v>
      </c>
      <c r="L4487">
        <v>2.54</v>
      </c>
      <c r="M4487">
        <v>0.97</v>
      </c>
      <c r="U4487">
        <f t="shared" si="115"/>
        <v>95.45</v>
      </c>
      <c r="V4487">
        <v>2.2000000000000002</v>
      </c>
      <c r="Y4487">
        <v>31.7</v>
      </c>
      <c r="BZ4487" t="s">
        <v>2649</v>
      </c>
      <c r="CD4487" s="3" t="s">
        <v>2791</v>
      </c>
      <c r="CE4487" s="3" t="s">
        <v>2791</v>
      </c>
    </row>
    <row r="4488" spans="1:83">
      <c r="A4488" t="s">
        <v>2409</v>
      </c>
      <c r="B4488">
        <v>45</v>
      </c>
      <c r="C4488">
        <v>0.93</v>
      </c>
      <c r="D4488">
        <v>12.5</v>
      </c>
      <c r="F4488">
        <v>19.5</v>
      </c>
      <c r="G4488" s="3">
        <f>F4488/Conversions!$C$4</f>
        <v>15.157403808783522</v>
      </c>
      <c r="H4488">
        <v>0.14000000000000001</v>
      </c>
      <c r="I4488" s="3">
        <f>H4488/Conversions!$C$6</f>
        <v>0.10842627013630733</v>
      </c>
      <c r="J4488">
        <v>7.2</v>
      </c>
      <c r="K4488">
        <v>6.6</v>
      </c>
      <c r="L4488">
        <v>3.18</v>
      </c>
      <c r="M4488">
        <v>1.21</v>
      </c>
      <c r="U4488">
        <f t="shared" si="115"/>
        <v>96.26</v>
      </c>
      <c r="V4488">
        <v>15.2</v>
      </c>
      <c r="X4488">
        <v>3.9</v>
      </c>
      <c r="Y4488">
        <v>165.8</v>
      </c>
      <c r="BZ4488" t="s">
        <v>2649</v>
      </c>
      <c r="CD4488" s="3" t="s">
        <v>2791</v>
      </c>
      <c r="CE4488" s="3" t="s">
        <v>2791</v>
      </c>
    </row>
    <row r="4489" spans="1:83">
      <c r="A4489" t="s">
        <v>2409</v>
      </c>
      <c r="B4489">
        <v>47.4</v>
      </c>
      <c r="C4489">
        <v>1</v>
      </c>
      <c r="D4489">
        <v>12.9</v>
      </c>
      <c r="F4489">
        <v>20.399999999999999</v>
      </c>
      <c r="G4489" s="3">
        <f>F4489/Conversions!$C$4</f>
        <v>15.856976292265836</v>
      </c>
      <c r="H4489">
        <v>0.13</v>
      </c>
      <c r="I4489" s="3">
        <f>H4489/Conversions!$C$6</f>
        <v>0.10068153655514252</v>
      </c>
      <c r="J4489">
        <v>6.5</v>
      </c>
      <c r="K4489">
        <v>4.9000000000000004</v>
      </c>
      <c r="L4489">
        <v>3.8</v>
      </c>
      <c r="M4489">
        <v>1.65</v>
      </c>
      <c r="U4489">
        <f t="shared" si="115"/>
        <v>98.68</v>
      </c>
      <c r="V4489">
        <v>13.8</v>
      </c>
      <c r="X4489">
        <v>18.5</v>
      </c>
      <c r="Y4489">
        <v>153</v>
      </c>
      <c r="BZ4489" t="s">
        <v>2649</v>
      </c>
      <c r="CD4489" s="3" t="s">
        <v>2791</v>
      </c>
      <c r="CE4489" s="3" t="s">
        <v>2791</v>
      </c>
    </row>
    <row r="4490" spans="1:83">
      <c r="A4490" t="s">
        <v>2409</v>
      </c>
      <c r="B4490">
        <v>45.3</v>
      </c>
      <c r="C4490">
        <v>1.17</v>
      </c>
      <c r="D4490">
        <v>9.9</v>
      </c>
      <c r="F4490">
        <v>20.6</v>
      </c>
      <c r="G4490" s="3">
        <f>F4490/Conversions!$C$4</f>
        <v>16.012436844150798</v>
      </c>
      <c r="H4490">
        <v>0.19</v>
      </c>
      <c r="I4490" s="3">
        <f>H4490/Conversions!$C$6</f>
        <v>0.14714993804213136</v>
      </c>
      <c r="J4490">
        <v>13.6</v>
      </c>
      <c r="K4490">
        <v>2.8</v>
      </c>
      <c r="L4490">
        <v>2.74</v>
      </c>
      <c r="M4490">
        <v>0.53</v>
      </c>
      <c r="U4490">
        <f t="shared" si="115"/>
        <v>96.830000000000013</v>
      </c>
      <c r="V4490">
        <v>26</v>
      </c>
      <c r="BZ4490" t="s">
        <v>2649</v>
      </c>
      <c r="CD4490" s="3" t="s">
        <v>2791</v>
      </c>
      <c r="CE4490" s="3" t="s">
        <v>2791</v>
      </c>
    </row>
    <row r="4491" spans="1:83">
      <c r="A4491" t="s">
        <v>2410</v>
      </c>
      <c r="B4491">
        <v>41.3</v>
      </c>
      <c r="C4491">
        <v>0.93</v>
      </c>
      <c r="D4491">
        <v>10.199999999999999</v>
      </c>
      <c r="F4491">
        <v>19.7</v>
      </c>
      <c r="G4491" s="3">
        <f>F4491/Conversions!$C$4</f>
        <v>15.312864360668479</v>
      </c>
      <c r="H4491">
        <v>0.17</v>
      </c>
      <c r="I4491" s="3">
        <f>H4491/Conversions!$C$6</f>
        <v>0.13166047087980176</v>
      </c>
      <c r="J4491">
        <v>10.199999999999999</v>
      </c>
      <c r="K4491">
        <v>4.7</v>
      </c>
      <c r="L4491">
        <v>1.49</v>
      </c>
      <c r="M4491">
        <v>0.16</v>
      </c>
      <c r="U4491">
        <f t="shared" si="115"/>
        <v>88.85</v>
      </c>
      <c r="V4491">
        <v>1.3</v>
      </c>
      <c r="BZ4491" t="s">
        <v>2649</v>
      </c>
      <c r="CD4491" s="3" t="s">
        <v>2791</v>
      </c>
      <c r="CE4491" s="3" t="s">
        <v>2791</v>
      </c>
    </row>
    <row r="4492" spans="1:83">
      <c r="A4492" t="s">
        <v>2410</v>
      </c>
      <c r="B4492">
        <v>34.200000000000003</v>
      </c>
      <c r="C4492">
        <v>0.66</v>
      </c>
      <c r="D4492">
        <v>9</v>
      </c>
      <c r="F4492">
        <v>17.7</v>
      </c>
      <c r="G4492" s="3">
        <f>F4492/Conversions!$C$4</f>
        <v>13.758258841818888</v>
      </c>
      <c r="H4492">
        <v>0.16</v>
      </c>
      <c r="I4492" s="3">
        <f>H4492/Conversions!$C$6</f>
        <v>0.12391573729863693</v>
      </c>
      <c r="J4492">
        <v>10</v>
      </c>
      <c r="K4492">
        <v>9.1</v>
      </c>
      <c r="L4492">
        <v>0.97</v>
      </c>
      <c r="M4492">
        <v>0.25</v>
      </c>
      <c r="U4492">
        <f t="shared" si="115"/>
        <v>82.04</v>
      </c>
      <c r="V4492">
        <v>14.7</v>
      </c>
      <c r="BZ4492" t="s">
        <v>2649</v>
      </c>
      <c r="CD4492" s="3" t="s">
        <v>2791</v>
      </c>
      <c r="CE4492" s="3" t="s">
        <v>2791</v>
      </c>
    </row>
    <row r="4493" spans="1:83">
      <c r="A4493" t="s">
        <v>2410</v>
      </c>
      <c r="B4493">
        <v>22.2</v>
      </c>
      <c r="C4493">
        <v>0.6</v>
      </c>
      <c r="D4493">
        <v>3.5</v>
      </c>
      <c r="F4493">
        <v>17.399999999999999</v>
      </c>
      <c r="G4493" s="3">
        <f>F4493/Conversions!$C$4</f>
        <v>13.525068013991449</v>
      </c>
      <c r="H4493">
        <v>0.19</v>
      </c>
      <c r="I4493" s="3">
        <f>H4493/Conversions!$C$6</f>
        <v>0.14714993804213136</v>
      </c>
      <c r="J4493">
        <v>11.2</v>
      </c>
      <c r="K4493">
        <v>14.6</v>
      </c>
      <c r="L4493">
        <v>0.7</v>
      </c>
      <c r="M4493">
        <v>0.06</v>
      </c>
      <c r="U4493">
        <f t="shared" si="115"/>
        <v>70.449999999999989</v>
      </c>
      <c r="V4493">
        <v>9.6</v>
      </c>
      <c r="BZ4493" t="s">
        <v>2649</v>
      </c>
      <c r="CD4493" s="3" t="s">
        <v>2791</v>
      </c>
      <c r="CE4493" s="3" t="s">
        <v>2791</v>
      </c>
    </row>
    <row r="4494" spans="1:83">
      <c r="A4494" t="s">
        <v>2410</v>
      </c>
      <c r="B4494">
        <v>29.3</v>
      </c>
      <c r="C4494">
        <v>0.61</v>
      </c>
      <c r="D4494">
        <v>4.7</v>
      </c>
      <c r="F4494">
        <v>15.8</v>
      </c>
      <c r="G4494" s="3">
        <f>F4494/Conversions!$C$4</f>
        <v>12.281383598911777</v>
      </c>
      <c r="H4494">
        <v>0.14000000000000001</v>
      </c>
      <c r="I4494" s="3">
        <f>H4494/Conversions!$C$6</f>
        <v>0.10842627013630733</v>
      </c>
      <c r="J4494">
        <v>13.3</v>
      </c>
      <c r="K4494">
        <v>12.3</v>
      </c>
      <c r="L4494">
        <v>0.92</v>
      </c>
      <c r="M4494">
        <v>7.0000000000000007E-2</v>
      </c>
      <c r="U4494">
        <f t="shared" si="115"/>
        <v>77.14</v>
      </c>
      <c r="BZ4494" t="s">
        <v>2649</v>
      </c>
      <c r="CD4494" s="3" t="s">
        <v>2791</v>
      </c>
      <c r="CE4494" s="3" t="s">
        <v>2791</v>
      </c>
    </row>
    <row r="4495" spans="1:83">
      <c r="A4495" t="s">
        <v>2410</v>
      </c>
      <c r="B4495">
        <v>18.5</v>
      </c>
      <c r="C4495">
        <v>0.33</v>
      </c>
      <c r="D4495">
        <v>1.9</v>
      </c>
      <c r="F4495">
        <v>15.4</v>
      </c>
      <c r="G4495" s="3">
        <f>F4495/Conversions!$C$4</f>
        <v>11.970462495141858</v>
      </c>
      <c r="H4495">
        <v>0.15</v>
      </c>
      <c r="I4495" s="3">
        <f>H4495/Conversions!$C$6</f>
        <v>0.11617100371747212</v>
      </c>
      <c r="J4495">
        <v>14.2</v>
      </c>
      <c r="K4495">
        <v>14.6</v>
      </c>
      <c r="L4495">
        <v>0.48</v>
      </c>
      <c r="M4495">
        <v>0.01</v>
      </c>
      <c r="U4495">
        <f t="shared" si="115"/>
        <v>65.569999999999993</v>
      </c>
      <c r="V4495">
        <v>7.6</v>
      </c>
      <c r="X4495">
        <v>3.5</v>
      </c>
      <c r="BZ4495" t="s">
        <v>2649</v>
      </c>
      <c r="CD4495" s="3" t="s">
        <v>2791</v>
      </c>
      <c r="CE4495" s="3" t="s">
        <v>2791</v>
      </c>
    </row>
    <row r="4496" spans="1:83">
      <c r="A4496" t="s">
        <v>2411</v>
      </c>
      <c r="B4496">
        <v>50.6</v>
      </c>
      <c r="C4496">
        <v>0.76</v>
      </c>
      <c r="D4496">
        <v>11</v>
      </c>
      <c r="F4496">
        <v>12.5</v>
      </c>
      <c r="G4496" s="3">
        <f>F4496/Conversions!$C$4</f>
        <v>9.7162844928099492</v>
      </c>
      <c r="H4496">
        <v>0.23</v>
      </c>
      <c r="I4496" s="3">
        <f>H4496/Conversions!$C$6</f>
        <v>0.17812887236679059</v>
      </c>
      <c r="J4496">
        <v>14.2</v>
      </c>
      <c r="K4496">
        <v>3.6</v>
      </c>
      <c r="L4496">
        <v>2.46</v>
      </c>
      <c r="M4496">
        <v>1.72</v>
      </c>
      <c r="U4496">
        <f t="shared" si="115"/>
        <v>97.070000000000007</v>
      </c>
      <c r="V4496">
        <v>34.6</v>
      </c>
      <c r="X4496">
        <v>116.2</v>
      </c>
      <c r="Y4496">
        <v>17.399999999999999</v>
      </c>
      <c r="BZ4496" t="s">
        <v>2649</v>
      </c>
      <c r="CD4496" s="3" t="s">
        <v>2791</v>
      </c>
      <c r="CE4496" s="3" t="s">
        <v>2791</v>
      </c>
    </row>
    <row r="4497" spans="1:83">
      <c r="A4497" t="s">
        <v>2412</v>
      </c>
      <c r="B4497">
        <v>48.4</v>
      </c>
      <c r="C4497">
        <v>0.95</v>
      </c>
      <c r="D4497">
        <v>10.6</v>
      </c>
      <c r="F4497">
        <v>21.1</v>
      </c>
      <c r="G4497" s="3">
        <f>F4497/Conversions!$C$4</f>
        <v>16.401088223863198</v>
      </c>
      <c r="H4497">
        <v>0.13</v>
      </c>
      <c r="I4497" s="3">
        <f>H4497/Conversions!$C$6</f>
        <v>0.10068153655514252</v>
      </c>
      <c r="J4497">
        <v>5.8</v>
      </c>
      <c r="K4497">
        <v>4.0999999999999996</v>
      </c>
      <c r="L4497">
        <v>2.7</v>
      </c>
      <c r="M4497">
        <v>1.07</v>
      </c>
      <c r="U4497">
        <f t="shared" si="115"/>
        <v>94.85</v>
      </c>
      <c r="V4497">
        <v>1.8</v>
      </c>
      <c r="X4497">
        <v>58.2</v>
      </c>
      <c r="BZ4497" t="s">
        <v>2649</v>
      </c>
      <c r="CD4497" s="3" t="s">
        <v>2791</v>
      </c>
      <c r="CE4497" s="3" t="s">
        <v>2791</v>
      </c>
    </row>
    <row r="4498" spans="1:83">
      <c r="A4498" t="s">
        <v>2412</v>
      </c>
      <c r="B4498">
        <v>48.6</v>
      </c>
      <c r="C4498">
        <v>0.98</v>
      </c>
      <c r="D4498">
        <v>11.8</v>
      </c>
      <c r="F4498">
        <v>20.5</v>
      </c>
      <c r="G4498" s="3">
        <f>F4498/Conversions!$C$4</f>
        <v>15.934706568208318</v>
      </c>
      <c r="H4498">
        <v>0.13</v>
      </c>
      <c r="I4498" s="3">
        <f>H4498/Conversions!$C$6</f>
        <v>0.10068153655514252</v>
      </c>
      <c r="J4498">
        <v>6.4</v>
      </c>
      <c r="K4498">
        <v>4.5</v>
      </c>
      <c r="L4498">
        <v>2.57</v>
      </c>
      <c r="M4498">
        <v>0.98</v>
      </c>
      <c r="U4498">
        <f t="shared" si="115"/>
        <v>96.460000000000008</v>
      </c>
      <c r="V4498">
        <v>12.1</v>
      </c>
      <c r="X4498">
        <v>64.7</v>
      </c>
      <c r="Y4498">
        <v>159.19999999999999</v>
      </c>
      <c r="BZ4498" t="s">
        <v>2649</v>
      </c>
      <c r="CD4498" s="3" t="s">
        <v>2791</v>
      </c>
      <c r="CE4498" s="3" t="s">
        <v>2791</v>
      </c>
    </row>
    <row r="4499" spans="1:83">
      <c r="A4499" t="s">
        <v>2413</v>
      </c>
      <c r="B4499">
        <v>46.6</v>
      </c>
      <c r="C4499">
        <v>0.92</v>
      </c>
      <c r="D4499">
        <v>11.2</v>
      </c>
      <c r="F4499">
        <v>20.100000000000001</v>
      </c>
      <c r="G4499" s="3">
        <f>F4499/Conversions!$C$4</f>
        <v>15.6237854644384</v>
      </c>
      <c r="H4499">
        <v>0.14000000000000001</v>
      </c>
      <c r="I4499" s="3">
        <f>H4499/Conversions!$C$6</f>
        <v>0.10842627013630733</v>
      </c>
      <c r="J4499">
        <v>6.1</v>
      </c>
      <c r="K4499">
        <v>5.4</v>
      </c>
      <c r="L4499">
        <v>2.94</v>
      </c>
      <c r="M4499">
        <v>0.96</v>
      </c>
      <c r="U4499">
        <f t="shared" si="115"/>
        <v>94.360000000000014</v>
      </c>
      <c r="V4499">
        <v>14.3</v>
      </c>
      <c r="X4499">
        <v>66</v>
      </c>
      <c r="Y4499">
        <v>242.6</v>
      </c>
      <c r="BZ4499" t="s">
        <v>2649</v>
      </c>
      <c r="CD4499" s="3" t="s">
        <v>2791</v>
      </c>
      <c r="CE4499" s="3" t="s">
        <v>2791</v>
      </c>
    </row>
    <row r="4500" spans="1:83">
      <c r="A4500" t="s">
        <v>2413</v>
      </c>
      <c r="B4500">
        <v>36.6</v>
      </c>
      <c r="C4500">
        <v>0.74</v>
      </c>
      <c r="D4500">
        <v>7.4</v>
      </c>
      <c r="F4500">
        <v>21.6</v>
      </c>
      <c r="G4500" s="3">
        <f>F4500/Conversions!$C$4</f>
        <v>16.789739603575594</v>
      </c>
      <c r="H4500">
        <v>0.15</v>
      </c>
      <c r="I4500" s="3">
        <f>H4500/Conversions!$C$6</f>
        <v>0.11617100371747212</v>
      </c>
      <c r="J4500">
        <v>5</v>
      </c>
      <c r="K4500">
        <v>9</v>
      </c>
      <c r="L4500">
        <v>1.54</v>
      </c>
      <c r="M4500">
        <v>0.24</v>
      </c>
      <c r="U4500">
        <f t="shared" si="115"/>
        <v>82.27000000000001</v>
      </c>
      <c r="V4500">
        <v>11.5</v>
      </c>
      <c r="BZ4500" t="s">
        <v>2649</v>
      </c>
      <c r="CD4500" s="3" t="s">
        <v>2791</v>
      </c>
      <c r="CE4500" s="3" t="s">
        <v>2791</v>
      </c>
    </row>
    <row r="4501" spans="1:83">
      <c r="A4501" t="s">
        <v>2413</v>
      </c>
      <c r="B4501">
        <v>46.6</v>
      </c>
      <c r="C4501">
        <v>0.82</v>
      </c>
      <c r="D4501">
        <v>10.8</v>
      </c>
      <c r="F4501">
        <v>19.8</v>
      </c>
      <c r="G4501" s="3">
        <f>F4501/Conversions!$C$4</f>
        <v>15.390594636610961</v>
      </c>
      <c r="H4501">
        <v>0.13</v>
      </c>
      <c r="I4501" s="3">
        <f>H4501/Conversions!$C$6</f>
        <v>0.10068153655514252</v>
      </c>
      <c r="J4501">
        <v>6.1</v>
      </c>
      <c r="K4501">
        <v>5.8</v>
      </c>
      <c r="L4501">
        <v>3.11</v>
      </c>
      <c r="M4501">
        <v>0.54</v>
      </c>
      <c r="U4501">
        <f t="shared" si="115"/>
        <v>93.7</v>
      </c>
      <c r="V4501">
        <v>8.6999999999999993</v>
      </c>
      <c r="X4501">
        <v>38.5</v>
      </c>
      <c r="BZ4501" t="s">
        <v>2649</v>
      </c>
      <c r="CD4501" s="3" t="s">
        <v>2791</v>
      </c>
      <c r="CE4501" s="3" t="s">
        <v>2791</v>
      </c>
    </row>
    <row r="4502" spans="1:83">
      <c r="A4502" t="s">
        <v>2414</v>
      </c>
      <c r="B4502">
        <v>47.7</v>
      </c>
      <c r="C4502">
        <v>0.95</v>
      </c>
      <c r="D4502">
        <v>10</v>
      </c>
      <c r="F4502">
        <v>19.100000000000001</v>
      </c>
      <c r="G4502" s="3">
        <f>F4502/Conversions!$C$4</f>
        <v>14.846482705013605</v>
      </c>
      <c r="H4502">
        <v>0.13</v>
      </c>
      <c r="I4502" s="3">
        <f>H4502/Conversions!$C$6</f>
        <v>0.10068153655514252</v>
      </c>
      <c r="J4502">
        <v>4.3</v>
      </c>
      <c r="K4502">
        <v>5.0999999999999996</v>
      </c>
      <c r="L4502">
        <v>3.08</v>
      </c>
      <c r="M4502">
        <v>0.83</v>
      </c>
      <c r="U4502">
        <f t="shared" si="115"/>
        <v>91.19</v>
      </c>
      <c r="V4502">
        <v>9.9</v>
      </c>
      <c r="X4502">
        <v>91.9</v>
      </c>
      <c r="Y4502">
        <v>129.4</v>
      </c>
      <c r="BZ4502" t="s">
        <v>2649</v>
      </c>
      <c r="CD4502" s="3" t="s">
        <v>2791</v>
      </c>
      <c r="CE4502" s="3" t="s">
        <v>2791</v>
      </c>
    </row>
    <row r="4503" spans="1:83">
      <c r="A4503" t="s">
        <v>2414</v>
      </c>
      <c r="B4503">
        <v>46.5</v>
      </c>
      <c r="C4503">
        <v>0.94</v>
      </c>
      <c r="D4503">
        <v>9.6999999999999993</v>
      </c>
      <c r="F4503">
        <v>19.7</v>
      </c>
      <c r="G4503" s="3">
        <f>F4503/Conversions!$C$4</f>
        <v>15.312864360668479</v>
      </c>
      <c r="H4503">
        <v>0.13</v>
      </c>
      <c r="I4503" s="3">
        <f>H4503/Conversions!$C$6</f>
        <v>0.10068153655514252</v>
      </c>
      <c r="J4503">
        <v>4.9000000000000004</v>
      </c>
      <c r="K4503">
        <v>5.3</v>
      </c>
      <c r="L4503">
        <v>3.21</v>
      </c>
      <c r="M4503">
        <v>1.04</v>
      </c>
      <c r="U4503">
        <f t="shared" si="115"/>
        <v>91.42</v>
      </c>
      <c r="V4503">
        <v>12.5</v>
      </c>
      <c r="X4503">
        <v>52</v>
      </c>
      <c r="Y4503">
        <v>133.69999999999999</v>
      </c>
      <c r="BZ4503" t="s">
        <v>2649</v>
      </c>
      <c r="CD4503" s="3" t="s">
        <v>2791</v>
      </c>
      <c r="CE4503" s="3" t="s">
        <v>2791</v>
      </c>
    </row>
    <row r="4504" spans="1:83">
      <c r="A4504" t="s">
        <v>2415</v>
      </c>
      <c r="B4504">
        <v>47.8</v>
      </c>
      <c r="C4504">
        <v>0.83</v>
      </c>
      <c r="D4504">
        <v>10.199999999999999</v>
      </c>
      <c r="F4504">
        <v>17.8</v>
      </c>
      <c r="G4504" s="3">
        <f>F4504/Conversions!$C$4</f>
        <v>13.835989117761368</v>
      </c>
      <c r="H4504">
        <v>0.15</v>
      </c>
      <c r="I4504" s="3">
        <f>H4504/Conversions!$C$6</f>
        <v>0.11617100371747212</v>
      </c>
      <c r="J4504">
        <v>9.1999999999999993</v>
      </c>
      <c r="K4504">
        <v>4.5</v>
      </c>
      <c r="L4504">
        <v>2.84</v>
      </c>
      <c r="M4504">
        <v>1.58</v>
      </c>
      <c r="U4504">
        <f t="shared" si="115"/>
        <v>94.899999999999991</v>
      </c>
      <c r="V4504">
        <v>2.6</v>
      </c>
      <c r="X4504">
        <v>9.5</v>
      </c>
      <c r="BZ4504" t="s">
        <v>2649</v>
      </c>
      <c r="CD4504" s="3" t="s">
        <v>2791</v>
      </c>
      <c r="CE4504" s="3" t="s">
        <v>2791</v>
      </c>
    </row>
    <row r="4505" spans="1:83">
      <c r="A4505" t="s">
        <v>2415</v>
      </c>
      <c r="B4505">
        <v>47.1</v>
      </c>
      <c r="C4505">
        <v>0.94</v>
      </c>
      <c r="D4505">
        <v>11.8</v>
      </c>
      <c r="F4505">
        <v>18.7</v>
      </c>
      <c r="G4505" s="3">
        <f>F4505/Conversions!$C$4</f>
        <v>14.535561601243684</v>
      </c>
      <c r="H4505">
        <v>0.14000000000000001</v>
      </c>
      <c r="I4505" s="3">
        <f>H4505/Conversions!$C$6</f>
        <v>0.10842627013630733</v>
      </c>
      <c r="J4505">
        <v>6.4</v>
      </c>
      <c r="K4505">
        <v>4.3</v>
      </c>
      <c r="L4505">
        <v>3.48</v>
      </c>
      <c r="M4505">
        <v>1.61</v>
      </c>
      <c r="U4505">
        <f t="shared" si="115"/>
        <v>94.47</v>
      </c>
      <c r="V4505">
        <v>13.3</v>
      </c>
      <c r="X4505">
        <v>142.4</v>
      </c>
      <c r="Y4505">
        <v>142.19999999999999</v>
      </c>
      <c r="BZ4505" t="s">
        <v>2649</v>
      </c>
      <c r="CD4505" s="3" t="s">
        <v>2791</v>
      </c>
      <c r="CE4505" s="3" t="s">
        <v>2791</v>
      </c>
    </row>
    <row r="4506" spans="1:83">
      <c r="A4506" t="s">
        <v>2415</v>
      </c>
      <c r="B4506">
        <v>45.2</v>
      </c>
      <c r="C4506">
        <v>1.07</v>
      </c>
      <c r="D4506">
        <v>11.8</v>
      </c>
      <c r="F4506">
        <v>19.8</v>
      </c>
      <c r="G4506" s="3">
        <f>F4506/Conversions!$C$4</f>
        <v>15.390594636610961</v>
      </c>
      <c r="H4506">
        <v>0.15</v>
      </c>
      <c r="I4506" s="3">
        <f>H4506/Conversions!$C$6</f>
        <v>0.11617100371747212</v>
      </c>
      <c r="J4506">
        <v>5.2</v>
      </c>
      <c r="K4506">
        <v>5.0999999999999996</v>
      </c>
      <c r="L4506">
        <v>3.25</v>
      </c>
      <c r="M4506">
        <v>1.0900000000000001</v>
      </c>
      <c r="U4506">
        <f t="shared" si="115"/>
        <v>92.66</v>
      </c>
      <c r="V4506">
        <v>11.6</v>
      </c>
      <c r="X4506">
        <v>37.1</v>
      </c>
      <c r="Y4506">
        <v>138.5</v>
      </c>
      <c r="BZ4506" t="s">
        <v>2649</v>
      </c>
      <c r="CD4506" s="3" t="s">
        <v>2791</v>
      </c>
      <c r="CE4506" s="3" t="s">
        <v>2791</v>
      </c>
    </row>
    <row r="4507" spans="1:83">
      <c r="A4507" t="s">
        <v>2415</v>
      </c>
      <c r="B4507">
        <v>45.3</v>
      </c>
      <c r="C4507">
        <v>1.01</v>
      </c>
      <c r="D4507">
        <v>13.7</v>
      </c>
      <c r="F4507">
        <v>19.600000000000001</v>
      </c>
      <c r="G4507" s="3">
        <f>F4507/Conversions!$C$4</f>
        <v>15.235134084726003</v>
      </c>
      <c r="H4507">
        <v>0.15</v>
      </c>
      <c r="I4507" s="3">
        <f>H4507/Conversions!$C$6</f>
        <v>0.11617100371747212</v>
      </c>
      <c r="J4507">
        <v>5.3</v>
      </c>
      <c r="K4507">
        <v>5.2</v>
      </c>
      <c r="L4507">
        <v>3.49</v>
      </c>
      <c r="M4507">
        <v>1.1599999999999999</v>
      </c>
      <c r="U4507">
        <f t="shared" si="115"/>
        <v>94.91</v>
      </c>
      <c r="V4507">
        <v>11.4</v>
      </c>
      <c r="X4507">
        <v>35.1</v>
      </c>
      <c r="Y4507">
        <v>142</v>
      </c>
      <c r="BZ4507" t="s">
        <v>2649</v>
      </c>
      <c r="CD4507" s="3" t="s">
        <v>2791</v>
      </c>
      <c r="CE4507" s="3" t="s">
        <v>2791</v>
      </c>
    </row>
    <row r="4508" spans="1:83">
      <c r="A4508" t="s">
        <v>2415</v>
      </c>
      <c r="B4508">
        <v>45.9</v>
      </c>
      <c r="C4508">
        <v>0.94</v>
      </c>
      <c r="D4508">
        <v>14.4</v>
      </c>
      <c r="F4508">
        <v>18.8</v>
      </c>
      <c r="G4508" s="3">
        <f>F4508/Conversions!$C$4</f>
        <v>14.613291877186164</v>
      </c>
      <c r="H4508">
        <v>0.15</v>
      </c>
      <c r="I4508" s="3">
        <f>H4508/Conversions!$C$6</f>
        <v>0.11617100371747212</v>
      </c>
      <c r="J4508">
        <v>5.4</v>
      </c>
      <c r="K4508">
        <v>5.5</v>
      </c>
      <c r="L4508">
        <v>3.74</v>
      </c>
      <c r="M4508">
        <v>1.32</v>
      </c>
      <c r="U4508">
        <f t="shared" si="115"/>
        <v>96.149999999999991</v>
      </c>
      <c r="V4508">
        <v>11.1</v>
      </c>
      <c r="X4508">
        <v>41.6</v>
      </c>
      <c r="Y4508">
        <v>175.9</v>
      </c>
      <c r="BZ4508" t="s">
        <v>2649</v>
      </c>
      <c r="CD4508" s="3" t="s">
        <v>2791</v>
      </c>
      <c r="CE4508" s="3" t="s">
        <v>2791</v>
      </c>
    </row>
    <row r="4509" spans="1:83">
      <c r="A4509" t="s">
        <v>2415</v>
      </c>
      <c r="B4509">
        <v>45.8</v>
      </c>
      <c r="C4509">
        <v>0.92</v>
      </c>
      <c r="D4509">
        <v>16</v>
      </c>
      <c r="F4509">
        <v>19</v>
      </c>
      <c r="G4509" s="3">
        <f>F4509/Conversions!$C$4</f>
        <v>14.768752429071123</v>
      </c>
      <c r="H4509">
        <v>0.14000000000000001</v>
      </c>
      <c r="I4509" s="3">
        <f>H4509/Conversions!$C$6</f>
        <v>0.10842627013630733</v>
      </c>
      <c r="J4509">
        <v>5.3</v>
      </c>
      <c r="K4509">
        <v>5.3</v>
      </c>
      <c r="L4509">
        <v>3.73</v>
      </c>
      <c r="M4509">
        <v>1.1499999999999999</v>
      </c>
      <c r="U4509">
        <f t="shared" si="115"/>
        <v>97.34</v>
      </c>
      <c r="V4509">
        <v>11.8</v>
      </c>
      <c r="X4509">
        <v>42.5</v>
      </c>
      <c r="Y4509">
        <v>156.69999999999999</v>
      </c>
      <c r="BZ4509" t="s">
        <v>2649</v>
      </c>
      <c r="CD4509" s="3" t="s">
        <v>2791</v>
      </c>
      <c r="CE4509" s="3" t="s">
        <v>2791</v>
      </c>
    </row>
    <row r="4510" spans="1:83">
      <c r="A4510" t="s">
        <v>2415</v>
      </c>
      <c r="B4510">
        <v>47.9</v>
      </c>
      <c r="C4510">
        <v>0.89</v>
      </c>
      <c r="D4510">
        <v>16.3</v>
      </c>
      <c r="F4510">
        <v>18.7</v>
      </c>
      <c r="G4510" s="3">
        <f>F4510/Conversions!$C$4</f>
        <v>14.535561601243684</v>
      </c>
      <c r="H4510">
        <v>0.15</v>
      </c>
      <c r="I4510" s="3">
        <f>H4510/Conversions!$C$6</f>
        <v>0.11617100371747212</v>
      </c>
      <c r="J4510">
        <v>5</v>
      </c>
      <c r="K4510">
        <v>5.3</v>
      </c>
      <c r="L4510">
        <v>3.63</v>
      </c>
      <c r="M4510">
        <v>0.97</v>
      </c>
      <c r="U4510">
        <f t="shared" si="115"/>
        <v>98.84</v>
      </c>
      <c r="V4510">
        <v>9.6</v>
      </c>
      <c r="X4510">
        <v>4.7</v>
      </c>
      <c r="Y4510">
        <v>197.4</v>
      </c>
      <c r="BZ4510" t="s">
        <v>2649</v>
      </c>
      <c r="CD4510" s="3" t="s">
        <v>2791</v>
      </c>
      <c r="CE4510" s="3" t="s">
        <v>2791</v>
      </c>
    </row>
    <row r="4511" spans="1:83">
      <c r="A4511" t="s">
        <v>2415</v>
      </c>
      <c r="B4511">
        <v>48.1</v>
      </c>
      <c r="C4511">
        <v>0.78</v>
      </c>
      <c r="D4511">
        <v>16.600000000000001</v>
      </c>
      <c r="F4511">
        <v>17.3</v>
      </c>
      <c r="G4511" s="3">
        <f>F4511/Conversions!$C$4</f>
        <v>13.44733773804897</v>
      </c>
      <c r="H4511">
        <v>0.17</v>
      </c>
      <c r="I4511" s="3">
        <f>H4511/Conversions!$C$6</f>
        <v>0.13166047087980176</v>
      </c>
      <c r="J4511">
        <v>6</v>
      </c>
      <c r="K4511">
        <v>5.0999999999999996</v>
      </c>
      <c r="L4511">
        <v>3.7</v>
      </c>
      <c r="M4511">
        <v>1.0900000000000001</v>
      </c>
      <c r="U4511">
        <f t="shared" si="115"/>
        <v>98.839999999999989</v>
      </c>
      <c r="V4511">
        <v>13.6</v>
      </c>
      <c r="X4511">
        <v>38.5</v>
      </c>
      <c r="Y4511">
        <v>184.3</v>
      </c>
      <c r="BZ4511" t="s">
        <v>2649</v>
      </c>
      <c r="CD4511" s="3" t="s">
        <v>2791</v>
      </c>
      <c r="CE4511" s="3" t="s">
        <v>2791</v>
      </c>
    </row>
    <row r="4512" spans="1:83">
      <c r="A4512" t="s">
        <v>2415</v>
      </c>
      <c r="B4512">
        <v>47.6</v>
      </c>
      <c r="C4512">
        <v>0.92</v>
      </c>
      <c r="D4512">
        <v>15.4</v>
      </c>
      <c r="F4512">
        <v>18.3</v>
      </c>
      <c r="G4512" s="3">
        <f>F4512/Conversions!$C$4</f>
        <v>14.224640497473766</v>
      </c>
      <c r="H4512">
        <v>0.15</v>
      </c>
      <c r="I4512" s="3">
        <f>H4512/Conversions!$C$6</f>
        <v>0.11617100371747212</v>
      </c>
      <c r="J4512">
        <v>5.0999999999999996</v>
      </c>
      <c r="K4512">
        <v>6.2</v>
      </c>
      <c r="L4512">
        <v>3.31</v>
      </c>
      <c r="M4512">
        <v>0.73</v>
      </c>
      <c r="U4512">
        <f t="shared" si="115"/>
        <v>97.710000000000008</v>
      </c>
      <c r="V4512">
        <v>9.9</v>
      </c>
      <c r="X4512">
        <v>41.7</v>
      </c>
      <c r="Y4512">
        <v>21.9</v>
      </c>
      <c r="BZ4512" t="s">
        <v>2649</v>
      </c>
      <c r="CD4512" s="3" t="s">
        <v>2791</v>
      </c>
      <c r="CE4512" s="3" t="s">
        <v>2791</v>
      </c>
    </row>
    <row r="4513" spans="1:83">
      <c r="A4513" t="s">
        <v>2415</v>
      </c>
      <c r="B4513">
        <v>48.2</v>
      </c>
      <c r="C4513">
        <v>1.03</v>
      </c>
      <c r="D4513">
        <v>14.5</v>
      </c>
      <c r="F4513">
        <v>17.7</v>
      </c>
      <c r="G4513" s="3">
        <f>F4513/Conversions!$C$4</f>
        <v>13.758258841818888</v>
      </c>
      <c r="H4513">
        <v>0.15</v>
      </c>
      <c r="I4513" s="3">
        <f>H4513/Conversions!$C$6</f>
        <v>0.11617100371747212</v>
      </c>
      <c r="J4513">
        <v>5.0999999999999996</v>
      </c>
      <c r="K4513">
        <v>5.8</v>
      </c>
      <c r="L4513">
        <v>3.59</v>
      </c>
      <c r="M4513">
        <v>1.31</v>
      </c>
      <c r="U4513">
        <f t="shared" si="115"/>
        <v>97.38000000000001</v>
      </c>
      <c r="V4513">
        <v>9</v>
      </c>
      <c r="X4513">
        <v>48.8</v>
      </c>
      <c r="Y4513">
        <v>194.3</v>
      </c>
      <c r="BZ4513" t="s">
        <v>2649</v>
      </c>
      <c r="CD4513" s="3" t="s">
        <v>2791</v>
      </c>
      <c r="CE4513" s="3" t="s">
        <v>2791</v>
      </c>
    </row>
    <row r="4514" spans="1:83">
      <c r="A4514" t="s">
        <v>2416</v>
      </c>
      <c r="B4514">
        <v>46.1</v>
      </c>
      <c r="C4514">
        <v>0.97</v>
      </c>
      <c r="D4514">
        <v>10.3</v>
      </c>
      <c r="F4514">
        <v>20.100000000000001</v>
      </c>
      <c r="G4514" s="3">
        <f>F4514/Conversions!$C$4</f>
        <v>15.6237854644384</v>
      </c>
      <c r="H4514">
        <v>0.13</v>
      </c>
      <c r="I4514" s="3">
        <f>H4514/Conversions!$C$6</f>
        <v>0.10068153655514252</v>
      </c>
      <c r="J4514">
        <v>5.5</v>
      </c>
      <c r="K4514">
        <v>5.2</v>
      </c>
      <c r="L4514">
        <v>3.87</v>
      </c>
      <c r="M4514">
        <v>1.48</v>
      </c>
      <c r="U4514">
        <f t="shared" si="115"/>
        <v>93.65</v>
      </c>
      <c r="V4514">
        <v>13.7</v>
      </c>
      <c r="X4514">
        <v>64.3</v>
      </c>
      <c r="BZ4514" t="s">
        <v>2649</v>
      </c>
      <c r="CD4514" s="3" t="s">
        <v>2791</v>
      </c>
      <c r="CE4514" s="3" t="s">
        <v>2791</v>
      </c>
    </row>
    <row r="4515" spans="1:83">
      <c r="A4515" t="s">
        <v>2416</v>
      </c>
      <c r="B4515">
        <v>43.2</v>
      </c>
      <c r="C4515">
        <v>0.86</v>
      </c>
      <c r="D4515">
        <v>8.6</v>
      </c>
      <c r="F4515">
        <v>21</v>
      </c>
      <c r="G4515" s="3">
        <f>F4515/Conversions!$C$4</f>
        <v>16.323357947920716</v>
      </c>
      <c r="H4515">
        <v>0.13</v>
      </c>
      <c r="I4515" s="3">
        <f>H4515/Conversions!$C$6</f>
        <v>0.10068153655514252</v>
      </c>
      <c r="J4515">
        <v>8.8000000000000007</v>
      </c>
      <c r="K4515">
        <v>4.4000000000000004</v>
      </c>
      <c r="L4515">
        <v>2.88</v>
      </c>
      <c r="M4515">
        <v>0.73</v>
      </c>
      <c r="U4515">
        <f t="shared" si="115"/>
        <v>90.6</v>
      </c>
      <c r="V4515">
        <v>17.2</v>
      </c>
      <c r="BZ4515" t="s">
        <v>2649</v>
      </c>
      <c r="CD4515" s="3" t="s">
        <v>2791</v>
      </c>
      <c r="CE4515" s="3" t="s">
        <v>2791</v>
      </c>
    </row>
    <row r="4516" spans="1:83">
      <c r="A4516" t="s">
        <v>2416</v>
      </c>
      <c r="B4516">
        <v>40.700000000000003</v>
      </c>
      <c r="C4516">
        <v>0.91</v>
      </c>
      <c r="D4516">
        <v>9.8000000000000007</v>
      </c>
      <c r="F4516">
        <v>23.4</v>
      </c>
      <c r="G4516" s="3">
        <f>F4516/Conversions!$C$4</f>
        <v>18.188884570540225</v>
      </c>
      <c r="H4516">
        <v>0.13</v>
      </c>
      <c r="I4516" s="3">
        <f>H4516/Conversions!$C$6</f>
        <v>0.10068153655514252</v>
      </c>
      <c r="J4516">
        <v>7</v>
      </c>
      <c r="K4516">
        <v>5.2</v>
      </c>
      <c r="L4516">
        <v>2.88</v>
      </c>
      <c r="M4516">
        <v>0.54</v>
      </c>
      <c r="U4516">
        <f t="shared" si="115"/>
        <v>90.56</v>
      </c>
      <c r="V4516">
        <v>14.5</v>
      </c>
      <c r="BZ4516" t="s">
        <v>2649</v>
      </c>
      <c r="CD4516" s="3" t="s">
        <v>2791</v>
      </c>
      <c r="CE4516" s="3" t="s">
        <v>2791</v>
      </c>
    </row>
    <row r="4517" spans="1:83">
      <c r="A4517" t="s">
        <v>2416</v>
      </c>
      <c r="B4517">
        <v>42.4</v>
      </c>
      <c r="C4517">
        <v>0.97</v>
      </c>
      <c r="D4517">
        <v>9.4</v>
      </c>
      <c r="F4517">
        <v>21.4</v>
      </c>
      <c r="G4517" s="3">
        <f>F4517/Conversions!$C$4</f>
        <v>16.634279051690633</v>
      </c>
      <c r="H4517">
        <v>0.13</v>
      </c>
      <c r="I4517" s="3">
        <f>H4517/Conversions!$C$6</f>
        <v>0.10068153655514252</v>
      </c>
      <c r="J4517">
        <v>7.9</v>
      </c>
      <c r="K4517">
        <v>4</v>
      </c>
      <c r="L4517">
        <v>2.4500000000000002</v>
      </c>
      <c r="M4517">
        <v>0.44</v>
      </c>
      <c r="U4517">
        <f t="shared" si="115"/>
        <v>89.09</v>
      </c>
      <c r="V4517">
        <v>12.9</v>
      </c>
      <c r="BZ4517" t="s">
        <v>2649</v>
      </c>
      <c r="CD4517" s="3" t="s">
        <v>2791</v>
      </c>
      <c r="CE4517" s="3" t="s">
        <v>2791</v>
      </c>
    </row>
    <row r="4518" spans="1:83">
      <c r="A4518" t="s">
        <v>2417</v>
      </c>
      <c r="B4518">
        <v>41.8</v>
      </c>
      <c r="C4518">
        <v>0.66</v>
      </c>
      <c r="D4518">
        <v>6.9</v>
      </c>
      <c r="F4518">
        <v>16.100000000000001</v>
      </c>
      <c r="G4518" s="3">
        <f>F4518/Conversions!$C$4</f>
        <v>12.514574426739216</v>
      </c>
      <c r="H4518">
        <v>0.13</v>
      </c>
      <c r="I4518" s="3">
        <f>H4518/Conversions!$C$6</f>
        <v>0.10068153655514252</v>
      </c>
      <c r="J4518">
        <v>19.8</v>
      </c>
      <c r="K4518">
        <v>4.4000000000000004</v>
      </c>
      <c r="L4518">
        <v>1.57</v>
      </c>
      <c r="M4518">
        <v>0.23</v>
      </c>
      <c r="U4518">
        <f t="shared" si="115"/>
        <v>91.59</v>
      </c>
      <c r="V4518">
        <v>9.8000000000000007</v>
      </c>
      <c r="X4518">
        <v>57.1</v>
      </c>
      <c r="BZ4518" t="s">
        <v>2649</v>
      </c>
      <c r="CD4518" s="3" t="s">
        <v>2791</v>
      </c>
      <c r="CE4518" s="3" t="s">
        <v>2791</v>
      </c>
    </row>
    <row r="4519" spans="1:83">
      <c r="A4519" t="s">
        <v>2417</v>
      </c>
      <c r="B4519">
        <v>23.9</v>
      </c>
      <c r="C4519">
        <v>0.36</v>
      </c>
      <c r="D4519">
        <v>3.2</v>
      </c>
      <c r="F4519">
        <v>10.6</v>
      </c>
      <c r="G4519" s="3">
        <f>F4519/Conversions!$C$4</f>
        <v>8.2394092499028364</v>
      </c>
      <c r="H4519">
        <v>0.16</v>
      </c>
      <c r="I4519" s="3">
        <f>H4519/Conversions!$C$6</f>
        <v>0.12391573729863693</v>
      </c>
      <c r="J4519">
        <v>10.6</v>
      </c>
      <c r="K4519">
        <v>20.399999999999999</v>
      </c>
      <c r="L4519">
        <v>0.57999999999999996</v>
      </c>
      <c r="M4519">
        <v>0.02</v>
      </c>
      <c r="U4519">
        <f t="shared" si="115"/>
        <v>69.819999999999993</v>
      </c>
      <c r="V4519">
        <v>9.5</v>
      </c>
      <c r="X4519">
        <v>38.1</v>
      </c>
      <c r="BZ4519" t="s">
        <v>2649</v>
      </c>
      <c r="CD4519" s="3" t="s">
        <v>2791</v>
      </c>
      <c r="CE4519" s="3" t="s">
        <v>2791</v>
      </c>
    </row>
    <row r="4520" spans="1:83">
      <c r="A4520" t="s">
        <v>2417</v>
      </c>
      <c r="B4520">
        <v>17.100000000000001</v>
      </c>
      <c r="C4520">
        <v>0.56000000000000005</v>
      </c>
      <c r="D4520">
        <v>4.0999999999999996</v>
      </c>
      <c r="F4520">
        <v>8.1</v>
      </c>
      <c r="G4520" s="3">
        <f>F4520/Conversions!$C$4</f>
        <v>6.2961523513408473</v>
      </c>
      <c r="H4520">
        <v>0.15</v>
      </c>
      <c r="I4520" s="3">
        <f>H4520/Conversions!$C$6</f>
        <v>0.11617100371747212</v>
      </c>
      <c r="J4520">
        <v>2.5</v>
      </c>
      <c r="K4520">
        <v>27.4</v>
      </c>
      <c r="L4520">
        <v>0.54</v>
      </c>
      <c r="M4520">
        <v>0.03</v>
      </c>
      <c r="U4520">
        <f t="shared" si="115"/>
        <v>60.480000000000004</v>
      </c>
      <c r="V4520">
        <v>5.6</v>
      </c>
      <c r="BZ4520" t="s">
        <v>2649</v>
      </c>
      <c r="CD4520" s="3" t="s">
        <v>2791</v>
      </c>
      <c r="CE4520" s="3" t="s">
        <v>2791</v>
      </c>
    </row>
    <row r="4521" spans="1:83">
      <c r="A4521" t="s">
        <v>2417</v>
      </c>
      <c r="B4521">
        <v>32.9</v>
      </c>
      <c r="C4521">
        <v>0.61</v>
      </c>
      <c r="D4521">
        <v>2.7</v>
      </c>
      <c r="F4521">
        <v>16.600000000000001</v>
      </c>
      <c r="G4521" s="3">
        <f>F4521/Conversions!$C$4</f>
        <v>12.903225806451614</v>
      </c>
      <c r="H4521">
        <v>0.18</v>
      </c>
      <c r="I4521" s="3">
        <f>H4521/Conversions!$C$6</f>
        <v>0.13940520446096655</v>
      </c>
      <c r="J4521">
        <v>22.7</v>
      </c>
      <c r="K4521">
        <v>5.9</v>
      </c>
      <c r="L4521">
        <v>0.92</v>
      </c>
      <c r="M4521">
        <v>0.05</v>
      </c>
      <c r="U4521">
        <f t="shared" si="115"/>
        <v>82.56</v>
      </c>
      <c r="V4521">
        <v>7.1</v>
      </c>
      <c r="X4521">
        <v>54.9</v>
      </c>
      <c r="BZ4521" t="s">
        <v>2649</v>
      </c>
      <c r="CD4521" s="3" t="s">
        <v>2791</v>
      </c>
      <c r="CE4521" s="3" t="s">
        <v>2791</v>
      </c>
    </row>
    <row r="4522" spans="1:83">
      <c r="A4522" t="s">
        <v>2417</v>
      </c>
      <c r="B4522">
        <v>34.4</v>
      </c>
      <c r="C4522">
        <v>0.67</v>
      </c>
      <c r="D4522">
        <v>6.3</v>
      </c>
      <c r="F4522">
        <v>15.8</v>
      </c>
      <c r="G4522" s="3">
        <f>F4522/Conversions!$C$4</f>
        <v>12.281383598911777</v>
      </c>
      <c r="H4522">
        <v>0.19</v>
      </c>
      <c r="I4522" s="3">
        <f>H4522/Conversions!$C$6</f>
        <v>0.14714993804213136</v>
      </c>
      <c r="J4522">
        <v>8.1999999999999993</v>
      </c>
      <c r="K4522">
        <v>14.6</v>
      </c>
      <c r="L4522">
        <v>1.1200000000000001</v>
      </c>
      <c r="M4522">
        <v>0.09</v>
      </c>
      <c r="U4522">
        <f t="shared" si="115"/>
        <v>81.36999999999999</v>
      </c>
      <c r="V4522">
        <v>12</v>
      </c>
      <c r="BZ4522" t="s">
        <v>2649</v>
      </c>
      <c r="CD4522" s="3" t="s">
        <v>2791</v>
      </c>
      <c r="CE4522" s="3" t="s">
        <v>2791</v>
      </c>
    </row>
    <row r="4523" spans="1:83">
      <c r="A4523" t="s">
        <v>2418</v>
      </c>
      <c r="B4523">
        <v>44</v>
      </c>
      <c r="C4523">
        <v>1.38</v>
      </c>
      <c r="D4523">
        <v>6.2</v>
      </c>
      <c r="F4523">
        <v>20.3</v>
      </c>
      <c r="G4523" s="3">
        <f>F4523/Conversions!$C$4</f>
        <v>15.779246016323359</v>
      </c>
      <c r="H4523">
        <v>0.16</v>
      </c>
      <c r="I4523" s="3">
        <f>H4523/Conversions!$C$6</f>
        <v>0.12391573729863693</v>
      </c>
      <c r="J4523">
        <v>10.6</v>
      </c>
      <c r="K4523">
        <v>4.8</v>
      </c>
      <c r="L4523">
        <v>2.2000000000000002</v>
      </c>
      <c r="M4523">
        <v>0.8</v>
      </c>
      <c r="U4523">
        <f t="shared" si="115"/>
        <v>90.44</v>
      </c>
      <c r="V4523">
        <v>14.5</v>
      </c>
      <c r="X4523">
        <v>32.700000000000003</v>
      </c>
      <c r="BZ4523" t="s">
        <v>2649</v>
      </c>
      <c r="CD4523" s="3" t="s">
        <v>2791</v>
      </c>
      <c r="CE4523" s="3" t="s">
        <v>2791</v>
      </c>
    </row>
    <row r="4524" spans="1:83">
      <c r="A4524" t="s">
        <v>2418</v>
      </c>
      <c r="B4524">
        <v>44.9</v>
      </c>
      <c r="C4524">
        <v>1.01</v>
      </c>
      <c r="D4524">
        <v>6.5</v>
      </c>
      <c r="F4524">
        <v>19.100000000000001</v>
      </c>
      <c r="G4524" s="3">
        <f>F4524/Conversions!$C$4</f>
        <v>14.846482705013605</v>
      </c>
      <c r="H4524">
        <v>0.19</v>
      </c>
      <c r="I4524" s="3">
        <f>H4524/Conversions!$C$6</f>
        <v>0.14714993804213136</v>
      </c>
      <c r="J4524">
        <v>11.5</v>
      </c>
      <c r="K4524">
        <v>6.4</v>
      </c>
      <c r="L4524">
        <v>2.4900000000000002</v>
      </c>
      <c r="M4524">
        <v>0.85</v>
      </c>
      <c r="U4524">
        <f t="shared" ref="U4524:U4587" si="116">SUM(J4524:M4524,H4524,B4524:F4524)</f>
        <v>92.94</v>
      </c>
      <c r="V4524">
        <v>15.7</v>
      </c>
      <c r="X4524">
        <v>46.6</v>
      </c>
      <c r="Y4524">
        <v>545.5</v>
      </c>
      <c r="BZ4524" t="s">
        <v>2649</v>
      </c>
      <c r="CD4524" s="3" t="s">
        <v>2791</v>
      </c>
      <c r="CE4524" s="3" t="s">
        <v>2791</v>
      </c>
    </row>
    <row r="4525" spans="1:83">
      <c r="A4525" t="s">
        <v>2418</v>
      </c>
      <c r="B4525">
        <v>44.2</v>
      </c>
      <c r="C4525">
        <v>1.32</v>
      </c>
      <c r="D4525">
        <v>6.8</v>
      </c>
      <c r="F4525">
        <v>20.100000000000001</v>
      </c>
      <c r="G4525" s="3">
        <f>F4525/Conversions!$C$4</f>
        <v>15.6237854644384</v>
      </c>
      <c r="H4525">
        <v>0.2</v>
      </c>
      <c r="I4525" s="3">
        <f>H4525/Conversions!$C$6</f>
        <v>0.15489467162329618</v>
      </c>
      <c r="J4525">
        <v>12.7</v>
      </c>
      <c r="K4525">
        <v>3.8</v>
      </c>
      <c r="L4525">
        <v>2.58</v>
      </c>
      <c r="M4525">
        <v>1.29</v>
      </c>
      <c r="U4525">
        <f t="shared" si="116"/>
        <v>92.989999999999981</v>
      </c>
      <c r="V4525">
        <v>16.7</v>
      </c>
      <c r="X4525">
        <v>33</v>
      </c>
      <c r="BZ4525" t="s">
        <v>2649</v>
      </c>
      <c r="CD4525" s="3" t="s">
        <v>2791</v>
      </c>
      <c r="CE4525" s="3" t="s">
        <v>2791</v>
      </c>
    </row>
    <row r="4526" spans="1:83">
      <c r="A4526" t="s">
        <v>2418</v>
      </c>
      <c r="B4526">
        <v>44.1</v>
      </c>
      <c r="C4526">
        <v>1.35</v>
      </c>
      <c r="D4526">
        <v>6.8</v>
      </c>
      <c r="F4526">
        <v>20.5</v>
      </c>
      <c r="G4526" s="3">
        <f>F4526/Conversions!$C$4</f>
        <v>15.934706568208318</v>
      </c>
      <c r="H4526">
        <v>0.19</v>
      </c>
      <c r="I4526" s="3">
        <f>H4526/Conversions!$C$6</f>
        <v>0.14714993804213136</v>
      </c>
      <c r="J4526">
        <v>10.8</v>
      </c>
      <c r="K4526">
        <v>5.2</v>
      </c>
      <c r="L4526">
        <v>2.36</v>
      </c>
      <c r="M4526">
        <v>1.04</v>
      </c>
      <c r="U4526">
        <f t="shared" si="116"/>
        <v>92.339999999999989</v>
      </c>
      <c r="V4526">
        <v>16.3</v>
      </c>
      <c r="X4526">
        <v>46.3</v>
      </c>
      <c r="Y4526">
        <v>232.5</v>
      </c>
      <c r="BZ4526" t="s">
        <v>2649</v>
      </c>
      <c r="CD4526" s="3" t="s">
        <v>2791</v>
      </c>
      <c r="CE4526" s="3" t="s">
        <v>2791</v>
      </c>
    </row>
    <row r="4527" spans="1:83">
      <c r="A4527" t="s">
        <v>2418</v>
      </c>
      <c r="B4527">
        <v>44.4</v>
      </c>
      <c r="C4527">
        <v>1.87</v>
      </c>
      <c r="D4527">
        <v>7.4</v>
      </c>
      <c r="F4527">
        <v>19.899999999999999</v>
      </c>
      <c r="G4527" s="3">
        <f>F4527/Conversions!$C$4</f>
        <v>15.468324912553438</v>
      </c>
      <c r="H4527">
        <v>0.17</v>
      </c>
      <c r="I4527" s="3">
        <f>H4527/Conversions!$C$6</f>
        <v>0.13166047087980176</v>
      </c>
      <c r="J4527">
        <v>11</v>
      </c>
      <c r="K4527">
        <v>3.7</v>
      </c>
      <c r="L4527">
        <v>2.2599999999999998</v>
      </c>
      <c r="M4527">
        <v>0.86</v>
      </c>
      <c r="U4527">
        <f t="shared" si="116"/>
        <v>91.56</v>
      </c>
      <c r="V4527">
        <v>13.2</v>
      </c>
      <c r="Y4527">
        <v>155.1</v>
      </c>
      <c r="AA4527">
        <v>569.29999999999995</v>
      </c>
      <c r="BZ4527" t="s">
        <v>2649</v>
      </c>
      <c r="CD4527" s="3" t="s">
        <v>2791</v>
      </c>
      <c r="CE4527" s="3" t="s">
        <v>2791</v>
      </c>
    </row>
    <row r="4528" spans="1:83">
      <c r="A4528" t="s">
        <v>2418</v>
      </c>
      <c r="B4528">
        <v>44.4</v>
      </c>
      <c r="C4528">
        <v>1.23</v>
      </c>
      <c r="D4528">
        <v>6.3</v>
      </c>
      <c r="F4528">
        <v>21</v>
      </c>
      <c r="G4528" s="3">
        <f>F4528/Conversions!$C$4</f>
        <v>16.323357947920716</v>
      </c>
      <c r="H4528">
        <v>0.19</v>
      </c>
      <c r="I4528" s="3">
        <f>H4528/Conversions!$C$6</f>
        <v>0.14714993804213136</v>
      </c>
      <c r="J4528">
        <v>13.4</v>
      </c>
      <c r="K4528">
        <v>3.2</v>
      </c>
      <c r="L4528">
        <v>2.5099999999999998</v>
      </c>
      <c r="M4528">
        <v>0.88</v>
      </c>
      <c r="U4528">
        <f t="shared" si="116"/>
        <v>93.11</v>
      </c>
      <c r="V4528">
        <v>17.399999999999999</v>
      </c>
      <c r="Y4528">
        <v>428.8</v>
      </c>
      <c r="BZ4528" t="s">
        <v>2649</v>
      </c>
      <c r="CD4528" s="3" t="s">
        <v>2791</v>
      </c>
      <c r="CE4528" s="3" t="s">
        <v>2791</v>
      </c>
    </row>
    <row r="4529" spans="1:83">
      <c r="A4529" t="s">
        <v>2418</v>
      </c>
      <c r="B4529">
        <v>45.5</v>
      </c>
      <c r="C4529">
        <v>1.42</v>
      </c>
      <c r="D4529">
        <v>8.6</v>
      </c>
      <c r="F4529">
        <v>20.3</v>
      </c>
      <c r="G4529" s="3">
        <f>F4529/Conversions!$C$4</f>
        <v>15.779246016323359</v>
      </c>
      <c r="H4529">
        <v>0.16</v>
      </c>
      <c r="I4529" s="3">
        <f>H4529/Conversions!$C$6</f>
        <v>0.12391573729863693</v>
      </c>
      <c r="J4529">
        <v>9.4</v>
      </c>
      <c r="K4529">
        <v>5.0999999999999996</v>
      </c>
      <c r="L4529">
        <v>2.66</v>
      </c>
      <c r="M4529">
        <v>1.1299999999999999</v>
      </c>
      <c r="U4529">
        <f t="shared" si="116"/>
        <v>94.27</v>
      </c>
      <c r="V4529">
        <v>12.9</v>
      </c>
      <c r="X4529">
        <v>34</v>
      </c>
      <c r="Y4529">
        <v>89.7</v>
      </c>
      <c r="AA4529">
        <v>35.9</v>
      </c>
      <c r="BZ4529" t="s">
        <v>2649</v>
      </c>
      <c r="CD4529" s="3" t="s">
        <v>2791</v>
      </c>
      <c r="CE4529" s="3" t="s">
        <v>2791</v>
      </c>
    </row>
    <row r="4530" spans="1:83">
      <c r="A4530" t="s">
        <v>2418</v>
      </c>
      <c r="B4530">
        <v>43.2</v>
      </c>
      <c r="C4530">
        <v>1.1299999999999999</v>
      </c>
      <c r="D4530">
        <v>5</v>
      </c>
      <c r="F4530">
        <v>20.8</v>
      </c>
      <c r="G4530" s="3">
        <f>F4530/Conversions!$C$4</f>
        <v>16.167897396035755</v>
      </c>
      <c r="H4530">
        <v>0.21</v>
      </c>
      <c r="I4530" s="3">
        <f>H4530/Conversions!$C$6</f>
        <v>0.16263940520446096</v>
      </c>
      <c r="J4530">
        <v>13.5</v>
      </c>
      <c r="K4530">
        <v>4.4000000000000004</v>
      </c>
      <c r="L4530">
        <v>2.48</v>
      </c>
      <c r="M4530">
        <v>1</v>
      </c>
      <c r="U4530">
        <f t="shared" si="116"/>
        <v>91.72</v>
      </c>
      <c r="V4530">
        <v>22.3</v>
      </c>
      <c r="BZ4530" t="s">
        <v>2649</v>
      </c>
      <c r="CD4530" s="3" t="s">
        <v>2791</v>
      </c>
      <c r="CE4530" s="3" t="s">
        <v>2791</v>
      </c>
    </row>
    <row r="4531" spans="1:83">
      <c r="A4531" t="s">
        <v>2418</v>
      </c>
      <c r="B4531">
        <v>40.700000000000003</v>
      </c>
      <c r="C4531">
        <v>1.24</v>
      </c>
      <c r="D4531">
        <v>6.2</v>
      </c>
      <c r="F4531">
        <v>21.4</v>
      </c>
      <c r="G4531" s="3">
        <f>F4531/Conversions!$C$4</f>
        <v>16.634279051690633</v>
      </c>
      <c r="H4531">
        <v>0.24</v>
      </c>
      <c r="I4531" s="3">
        <f>H4531/Conversions!$C$6</f>
        <v>0.18587360594795541</v>
      </c>
      <c r="J4531">
        <v>10.9</v>
      </c>
      <c r="K4531">
        <v>5.9</v>
      </c>
      <c r="L4531">
        <v>2.02</v>
      </c>
      <c r="M4531">
        <v>0.4</v>
      </c>
      <c r="U4531">
        <f t="shared" si="116"/>
        <v>89</v>
      </c>
      <c r="V4531">
        <v>18</v>
      </c>
      <c r="BZ4531" t="s">
        <v>2649</v>
      </c>
      <c r="CD4531" s="3" t="s">
        <v>2791</v>
      </c>
      <c r="CE4531" s="3" t="s">
        <v>2791</v>
      </c>
    </row>
    <row r="4532" spans="1:83">
      <c r="A4532" t="s">
        <v>2418</v>
      </c>
      <c r="B4532">
        <v>42.8</v>
      </c>
      <c r="C4532">
        <v>1.36</v>
      </c>
      <c r="D4532">
        <v>5.9</v>
      </c>
      <c r="F4532">
        <v>20.3</v>
      </c>
      <c r="G4532" s="3">
        <f>F4532/Conversions!$C$4</f>
        <v>15.779246016323359</v>
      </c>
      <c r="H4532">
        <v>0.19</v>
      </c>
      <c r="I4532" s="3">
        <f>H4532/Conversions!$C$6</f>
        <v>0.14714993804213136</v>
      </c>
      <c r="J4532">
        <v>10.3</v>
      </c>
      <c r="K4532">
        <v>7</v>
      </c>
      <c r="L4532">
        <v>2.14</v>
      </c>
      <c r="M4532">
        <v>0.98</v>
      </c>
      <c r="U4532">
        <f t="shared" si="116"/>
        <v>90.97</v>
      </c>
      <c r="V4532">
        <v>17.5</v>
      </c>
      <c r="X4532">
        <v>36.5</v>
      </c>
      <c r="BZ4532" t="s">
        <v>2649</v>
      </c>
      <c r="CD4532" s="3" t="s">
        <v>2791</v>
      </c>
      <c r="CE4532" s="3" t="s">
        <v>2791</v>
      </c>
    </row>
    <row r="4533" spans="1:83">
      <c r="A4533" t="s">
        <v>2419</v>
      </c>
      <c r="B4533">
        <v>43.3</v>
      </c>
      <c r="C4533">
        <v>0.66</v>
      </c>
      <c r="D4533">
        <v>8.1999999999999993</v>
      </c>
      <c r="F4533">
        <v>13.2</v>
      </c>
      <c r="G4533" s="3">
        <f>F4533/Conversions!$C$4</f>
        <v>10.260396424407306</v>
      </c>
      <c r="H4533">
        <v>0.15</v>
      </c>
      <c r="I4533" s="3">
        <f>H4533/Conversions!$C$6</f>
        <v>0.11617100371747212</v>
      </c>
      <c r="J4533">
        <v>14.8</v>
      </c>
      <c r="K4533">
        <v>9</v>
      </c>
      <c r="L4533">
        <v>0.67</v>
      </c>
      <c r="M4533">
        <v>2.21</v>
      </c>
      <c r="U4533">
        <f t="shared" si="116"/>
        <v>92.19</v>
      </c>
      <c r="V4533">
        <v>51.5</v>
      </c>
      <c r="X4533">
        <v>121</v>
      </c>
      <c r="BZ4533" t="s">
        <v>2649</v>
      </c>
      <c r="CD4533" s="3" t="s">
        <v>2791</v>
      </c>
      <c r="CE4533" s="3" t="s">
        <v>2791</v>
      </c>
    </row>
    <row r="4534" spans="1:83">
      <c r="A4534" t="s">
        <v>2419</v>
      </c>
      <c r="B4534">
        <v>45.9</v>
      </c>
      <c r="C4534">
        <v>0.6</v>
      </c>
      <c r="D4534">
        <v>8.6</v>
      </c>
      <c r="F4534">
        <v>9</v>
      </c>
      <c r="G4534" s="3">
        <f>F4534/Conversions!$C$4</f>
        <v>6.9957248348231635</v>
      </c>
      <c r="H4534">
        <v>0.15</v>
      </c>
      <c r="I4534" s="3">
        <f>H4534/Conversions!$C$6</f>
        <v>0.11617100371747212</v>
      </c>
      <c r="J4534">
        <v>18.8</v>
      </c>
      <c r="K4534">
        <v>6.1</v>
      </c>
      <c r="L4534">
        <v>0.54</v>
      </c>
      <c r="M4534">
        <v>3.71</v>
      </c>
      <c r="U4534">
        <f t="shared" si="116"/>
        <v>93.399999999999977</v>
      </c>
      <c r="X4534">
        <v>251.2</v>
      </c>
      <c r="BZ4534" t="s">
        <v>2649</v>
      </c>
      <c r="CD4534" s="3" t="s">
        <v>2791</v>
      </c>
      <c r="CE4534" s="3" t="s">
        <v>2791</v>
      </c>
    </row>
    <row r="4535" spans="1:83">
      <c r="A4535" t="s">
        <v>2419</v>
      </c>
      <c r="B4535">
        <v>46.8</v>
      </c>
      <c r="C4535">
        <v>0.6</v>
      </c>
      <c r="D4535">
        <v>9.4</v>
      </c>
      <c r="F4535">
        <v>8.1999999999999993</v>
      </c>
      <c r="G4535" s="3">
        <f>F4535/Conversions!$C$4</f>
        <v>6.3738826272833267</v>
      </c>
      <c r="H4535">
        <v>0.16</v>
      </c>
      <c r="I4535" s="3">
        <f>H4535/Conversions!$C$6</f>
        <v>0.12391573729863693</v>
      </c>
      <c r="J4535">
        <v>20.2</v>
      </c>
      <c r="K4535">
        <v>5</v>
      </c>
      <c r="L4535">
        <v>0.6</v>
      </c>
      <c r="M4535">
        <v>4.26</v>
      </c>
      <c r="U4535">
        <f t="shared" si="116"/>
        <v>95.22</v>
      </c>
      <c r="V4535">
        <v>79.5</v>
      </c>
      <c r="X4535">
        <v>362.8</v>
      </c>
      <c r="BZ4535" t="s">
        <v>2649</v>
      </c>
      <c r="CD4535" s="3" t="s">
        <v>2791</v>
      </c>
      <c r="CE4535" s="3" t="s">
        <v>2791</v>
      </c>
    </row>
    <row r="4536" spans="1:83">
      <c r="A4536" t="s">
        <v>2419</v>
      </c>
      <c r="B4536">
        <v>46.9</v>
      </c>
      <c r="C4536">
        <v>0.63</v>
      </c>
      <c r="D4536">
        <v>8.9</v>
      </c>
      <c r="F4536">
        <v>8.8000000000000007</v>
      </c>
      <c r="G4536" s="3">
        <f>F4536/Conversions!$C$4</f>
        <v>6.8402642829382048</v>
      </c>
      <c r="H4536">
        <v>0.13</v>
      </c>
      <c r="I4536" s="3">
        <f>H4536/Conversions!$C$6</f>
        <v>0.10068153655514252</v>
      </c>
      <c r="J4536">
        <v>19.600000000000001</v>
      </c>
      <c r="K4536">
        <v>5.6</v>
      </c>
      <c r="L4536">
        <v>0.6</v>
      </c>
      <c r="M4536">
        <v>3.43</v>
      </c>
      <c r="U4536">
        <f t="shared" si="116"/>
        <v>94.59</v>
      </c>
      <c r="V4536">
        <v>58.1</v>
      </c>
      <c r="X4536">
        <v>212.2</v>
      </c>
      <c r="BZ4536" t="s">
        <v>2649</v>
      </c>
      <c r="CD4536" s="3" t="s">
        <v>2791</v>
      </c>
      <c r="CE4536" s="3" t="s">
        <v>2791</v>
      </c>
    </row>
    <row r="4537" spans="1:83">
      <c r="A4537" t="s">
        <v>2419</v>
      </c>
      <c r="B4537">
        <v>46.6</v>
      </c>
      <c r="C4537">
        <v>0.61</v>
      </c>
      <c r="D4537">
        <v>10.4</v>
      </c>
      <c r="F4537">
        <v>9.1</v>
      </c>
      <c r="G4537" s="3">
        <f>F4537/Conversions!$C$4</f>
        <v>7.0734551107656429</v>
      </c>
      <c r="H4537">
        <v>0.14000000000000001</v>
      </c>
      <c r="I4537" s="3">
        <f>H4537/Conversions!$C$6</f>
        <v>0.10842627013630733</v>
      </c>
      <c r="J4537">
        <v>19.600000000000001</v>
      </c>
      <c r="K4537">
        <v>6.8</v>
      </c>
      <c r="L4537">
        <v>0.67</v>
      </c>
      <c r="M4537">
        <v>3.37</v>
      </c>
      <c r="U4537">
        <f t="shared" si="116"/>
        <v>97.29</v>
      </c>
      <c r="V4537">
        <v>7.7</v>
      </c>
      <c r="X4537">
        <v>247.1</v>
      </c>
      <c r="BZ4537" t="s">
        <v>2649</v>
      </c>
      <c r="CD4537" s="3" t="s">
        <v>2791</v>
      </c>
      <c r="CE4537" s="3" t="s">
        <v>2791</v>
      </c>
    </row>
    <row r="4538" spans="1:83">
      <c r="A4538" t="s">
        <v>2419</v>
      </c>
      <c r="B4538">
        <v>45.6</v>
      </c>
      <c r="C4538">
        <v>0.64</v>
      </c>
      <c r="D4538">
        <v>7.9</v>
      </c>
      <c r="F4538">
        <v>10.3</v>
      </c>
      <c r="G4538" s="3">
        <f>F4538/Conversions!$C$4</f>
        <v>8.0062184220753991</v>
      </c>
      <c r="H4538">
        <v>0.18</v>
      </c>
      <c r="I4538" s="3">
        <f>H4538/Conversions!$C$6</f>
        <v>0.13940520446096655</v>
      </c>
      <c r="J4538">
        <v>14.8</v>
      </c>
      <c r="K4538">
        <v>10.1</v>
      </c>
      <c r="L4538">
        <v>0.61</v>
      </c>
      <c r="M4538">
        <v>2.3199999999999998</v>
      </c>
      <c r="U4538">
        <f t="shared" si="116"/>
        <v>92.45</v>
      </c>
      <c r="V4538">
        <v>52.3</v>
      </c>
      <c r="X4538">
        <v>151.19999999999999</v>
      </c>
      <c r="BZ4538" t="s">
        <v>2649</v>
      </c>
      <c r="CD4538" s="3" t="s">
        <v>2791</v>
      </c>
      <c r="CE4538" s="3" t="s">
        <v>2791</v>
      </c>
    </row>
    <row r="4539" spans="1:83">
      <c r="A4539" t="s">
        <v>2419</v>
      </c>
      <c r="B4539">
        <v>42</v>
      </c>
      <c r="C4539">
        <v>0.61</v>
      </c>
      <c r="D4539">
        <v>7.9</v>
      </c>
      <c r="F4539">
        <v>12.7</v>
      </c>
      <c r="G4539" s="3">
        <f>F4539/Conversions!$C$4</f>
        <v>9.871745044694908</v>
      </c>
      <c r="H4539">
        <v>0.16</v>
      </c>
      <c r="I4539" s="3">
        <f>H4539/Conversions!$C$6</f>
        <v>0.12391573729863693</v>
      </c>
      <c r="J4539">
        <v>13</v>
      </c>
      <c r="K4539">
        <v>12.6</v>
      </c>
      <c r="L4539">
        <v>0.61</v>
      </c>
      <c r="M4539">
        <v>0.71</v>
      </c>
      <c r="U4539">
        <f t="shared" si="116"/>
        <v>90.29</v>
      </c>
      <c r="V4539">
        <v>44.8</v>
      </c>
      <c r="X4539">
        <v>13.7</v>
      </c>
      <c r="BZ4539" t="s">
        <v>2649</v>
      </c>
      <c r="CD4539" s="3" t="s">
        <v>2791</v>
      </c>
      <c r="CE4539" s="3" t="s">
        <v>2791</v>
      </c>
    </row>
    <row r="4540" spans="1:83">
      <c r="A4540" t="s">
        <v>2419</v>
      </c>
      <c r="B4540">
        <v>46</v>
      </c>
      <c r="C4540">
        <v>0.6</v>
      </c>
      <c r="D4540">
        <v>10.9</v>
      </c>
      <c r="F4540">
        <v>8.6</v>
      </c>
      <c r="G4540" s="3">
        <f>F4540/Conversions!$C$4</f>
        <v>6.6848037310532451</v>
      </c>
      <c r="H4540">
        <v>0.2</v>
      </c>
      <c r="I4540" s="3">
        <f>H4540/Conversions!$C$6</f>
        <v>0.15489467162329618</v>
      </c>
      <c r="J4540">
        <v>15.6</v>
      </c>
      <c r="K4540">
        <v>10.7</v>
      </c>
      <c r="L4540">
        <v>0.65</v>
      </c>
      <c r="M4540">
        <v>2.44</v>
      </c>
      <c r="U4540">
        <f t="shared" si="116"/>
        <v>95.69</v>
      </c>
      <c r="V4540">
        <v>55.8</v>
      </c>
      <c r="X4540">
        <v>174.7</v>
      </c>
      <c r="BZ4540" t="s">
        <v>2649</v>
      </c>
      <c r="CD4540" s="3" t="s">
        <v>2791</v>
      </c>
      <c r="CE4540" s="3" t="s">
        <v>2791</v>
      </c>
    </row>
    <row r="4541" spans="1:83">
      <c r="A4541" t="s">
        <v>2419</v>
      </c>
      <c r="B4541">
        <v>49.1</v>
      </c>
      <c r="C4541">
        <v>0.64</v>
      </c>
      <c r="D4541">
        <v>12.4</v>
      </c>
      <c r="F4541">
        <v>7.1</v>
      </c>
      <c r="G4541" s="3">
        <f>F4541/Conversions!$C$4</f>
        <v>5.5188495919160507</v>
      </c>
      <c r="H4541">
        <v>0.15</v>
      </c>
      <c r="I4541" s="3">
        <f>H4541/Conversions!$C$6</f>
        <v>0.11617100371747212</v>
      </c>
      <c r="J4541">
        <v>20</v>
      </c>
      <c r="K4541">
        <v>5</v>
      </c>
      <c r="L4541">
        <v>0.64</v>
      </c>
      <c r="M4541">
        <v>4.4400000000000004</v>
      </c>
      <c r="U4541">
        <f t="shared" si="116"/>
        <v>99.47</v>
      </c>
      <c r="V4541">
        <v>79.3</v>
      </c>
      <c r="X4541">
        <v>36.6</v>
      </c>
      <c r="BZ4541" t="s">
        <v>2649</v>
      </c>
      <c r="CD4541" s="3" t="s">
        <v>2791</v>
      </c>
      <c r="CE4541" s="3" t="s">
        <v>2791</v>
      </c>
    </row>
    <row r="4542" spans="1:83">
      <c r="A4542" t="s">
        <v>2419</v>
      </c>
      <c r="B4542">
        <v>47.5</v>
      </c>
      <c r="C4542">
        <v>0.63</v>
      </c>
      <c r="D4542">
        <v>10.6</v>
      </c>
      <c r="F4542">
        <v>7.9</v>
      </c>
      <c r="G4542" s="3">
        <f>F4542/Conversions!$C$4</f>
        <v>6.1406917994558885</v>
      </c>
      <c r="H4542">
        <v>0.15</v>
      </c>
      <c r="I4542" s="3">
        <f>H4542/Conversions!$C$6</f>
        <v>0.11617100371747212</v>
      </c>
      <c r="J4542">
        <v>20</v>
      </c>
      <c r="K4542">
        <v>4.9000000000000004</v>
      </c>
      <c r="L4542">
        <v>0.56999999999999995</v>
      </c>
      <c r="M4542">
        <v>4.22</v>
      </c>
      <c r="U4542">
        <f t="shared" si="116"/>
        <v>96.47</v>
      </c>
      <c r="V4542">
        <v>83.7</v>
      </c>
      <c r="X4542">
        <v>332.8</v>
      </c>
      <c r="BZ4542" t="s">
        <v>2649</v>
      </c>
      <c r="CD4542" s="3" t="s">
        <v>2791</v>
      </c>
      <c r="CE4542" s="3" t="s">
        <v>2791</v>
      </c>
    </row>
    <row r="4543" spans="1:83">
      <c r="A4543" t="s">
        <v>2420</v>
      </c>
      <c r="B4543">
        <v>45.2</v>
      </c>
      <c r="C4543">
        <v>0.89</v>
      </c>
      <c r="D4543">
        <v>11.8</v>
      </c>
      <c r="F4543">
        <v>20.7</v>
      </c>
      <c r="G4543" s="3">
        <f>F4543/Conversions!$C$4</f>
        <v>16.090167120093277</v>
      </c>
      <c r="H4543">
        <v>0.13</v>
      </c>
      <c r="I4543" s="3">
        <f>H4543/Conversions!$C$6</f>
        <v>0.10068153655514252</v>
      </c>
      <c r="J4543">
        <v>5</v>
      </c>
      <c r="K4543">
        <v>8.1</v>
      </c>
      <c r="L4543">
        <v>2.74</v>
      </c>
      <c r="M4543">
        <v>0.67</v>
      </c>
      <c r="U4543">
        <f t="shared" si="116"/>
        <v>95.23</v>
      </c>
      <c r="V4543">
        <v>11.8</v>
      </c>
      <c r="X4543">
        <v>44.1</v>
      </c>
      <c r="Y4543">
        <v>129.6</v>
      </c>
      <c r="BZ4543" t="s">
        <v>2649</v>
      </c>
      <c r="CD4543" s="3" t="s">
        <v>2791</v>
      </c>
      <c r="CE4543" s="3" t="s">
        <v>2791</v>
      </c>
    </row>
    <row r="4544" spans="1:83">
      <c r="A4544" t="s">
        <v>2420</v>
      </c>
      <c r="B4544">
        <v>43.7</v>
      </c>
      <c r="C4544">
        <v>0.85</v>
      </c>
      <c r="D4544">
        <v>10.3</v>
      </c>
      <c r="F4544">
        <v>22.4</v>
      </c>
      <c r="G4544" s="3">
        <f>F4544/Conversions!$C$4</f>
        <v>17.411581811115429</v>
      </c>
      <c r="H4544">
        <v>0.14000000000000001</v>
      </c>
      <c r="I4544" s="3">
        <f>H4544/Conversions!$C$6</f>
        <v>0.10842627013630733</v>
      </c>
      <c r="J4544">
        <v>6.1</v>
      </c>
      <c r="K4544">
        <v>6.8</v>
      </c>
      <c r="L4544">
        <v>2.79</v>
      </c>
      <c r="M4544">
        <v>0.92</v>
      </c>
      <c r="U4544">
        <f t="shared" si="116"/>
        <v>94</v>
      </c>
      <c r="V4544">
        <v>14</v>
      </c>
      <c r="X4544">
        <v>5.9</v>
      </c>
      <c r="BZ4544" t="s">
        <v>2649</v>
      </c>
      <c r="CD4544" s="3" t="s">
        <v>2791</v>
      </c>
      <c r="CE4544" s="3" t="s">
        <v>2791</v>
      </c>
    </row>
    <row r="4545" spans="1:83">
      <c r="A4545" t="s">
        <v>2421</v>
      </c>
      <c r="B4545">
        <v>44.2</v>
      </c>
      <c r="C4545">
        <v>0.74</v>
      </c>
      <c r="D4545">
        <v>11</v>
      </c>
      <c r="F4545">
        <v>20.3</v>
      </c>
      <c r="G4545" s="3">
        <f>F4545/Conversions!$C$4</f>
        <v>15.779246016323359</v>
      </c>
      <c r="H4545">
        <v>0.15</v>
      </c>
      <c r="I4545" s="3">
        <f>H4545/Conversions!$C$6</f>
        <v>0.11617100371747212</v>
      </c>
      <c r="J4545">
        <v>6.1</v>
      </c>
      <c r="K4545">
        <v>7.9</v>
      </c>
      <c r="L4545">
        <v>2.4</v>
      </c>
      <c r="M4545">
        <v>0.65</v>
      </c>
      <c r="U4545">
        <f t="shared" si="116"/>
        <v>93.44</v>
      </c>
      <c r="V4545">
        <v>11</v>
      </c>
      <c r="X4545">
        <v>91.5</v>
      </c>
      <c r="Y4545">
        <v>167.5</v>
      </c>
      <c r="BZ4545" t="s">
        <v>2649</v>
      </c>
      <c r="CD4545" s="3" t="s">
        <v>2791</v>
      </c>
      <c r="CE4545" s="3" t="s">
        <v>2791</v>
      </c>
    </row>
    <row r="4546" spans="1:83">
      <c r="A4546" t="s">
        <v>2421</v>
      </c>
      <c r="B4546">
        <v>46.7</v>
      </c>
      <c r="C4546">
        <v>0.7</v>
      </c>
      <c r="D4546">
        <v>6.5</v>
      </c>
      <c r="F4546">
        <v>15.8</v>
      </c>
      <c r="G4546" s="3">
        <f>F4546/Conversions!$C$4</f>
        <v>12.281383598911777</v>
      </c>
      <c r="H4546">
        <v>0.2</v>
      </c>
      <c r="I4546" s="3">
        <f>H4546/Conversions!$C$6</f>
        <v>0.15489467162329618</v>
      </c>
      <c r="J4546">
        <v>19.600000000000001</v>
      </c>
      <c r="K4546">
        <v>1.6</v>
      </c>
      <c r="L4546">
        <v>1.58</v>
      </c>
      <c r="M4546">
        <v>2.16</v>
      </c>
      <c r="U4546">
        <f t="shared" si="116"/>
        <v>94.84</v>
      </c>
      <c r="V4546">
        <v>95.7</v>
      </c>
      <c r="X4546">
        <v>213.3</v>
      </c>
      <c r="BZ4546" t="s">
        <v>2649</v>
      </c>
      <c r="CD4546" s="3" t="s">
        <v>2791</v>
      </c>
      <c r="CE4546" s="3" t="s">
        <v>2791</v>
      </c>
    </row>
    <row r="4547" spans="1:83">
      <c r="A4547" t="s">
        <v>2422</v>
      </c>
      <c r="B4547">
        <v>46.3</v>
      </c>
      <c r="C4547">
        <v>0.68</v>
      </c>
      <c r="D4547">
        <v>14.5</v>
      </c>
      <c r="F4547">
        <v>16.3</v>
      </c>
      <c r="G4547" s="3">
        <f>F4547/Conversions!$C$4</f>
        <v>12.670034978624175</v>
      </c>
      <c r="H4547">
        <v>0.14000000000000001</v>
      </c>
      <c r="I4547" s="3">
        <f>H4547/Conversions!$C$6</f>
        <v>0.10842627013630733</v>
      </c>
      <c r="J4547">
        <v>10.8</v>
      </c>
      <c r="K4547">
        <v>8.3000000000000007</v>
      </c>
      <c r="L4547">
        <v>0.92</v>
      </c>
      <c r="M4547">
        <v>0.05</v>
      </c>
      <c r="U4547">
        <f t="shared" si="116"/>
        <v>97.990000000000009</v>
      </c>
      <c r="V4547">
        <v>6.2</v>
      </c>
      <c r="BZ4547" t="s">
        <v>2649</v>
      </c>
      <c r="CD4547" s="3" t="s">
        <v>2791</v>
      </c>
      <c r="CE4547" s="3" t="s">
        <v>2791</v>
      </c>
    </row>
    <row r="4548" spans="1:83">
      <c r="A4548" t="s">
        <v>2422</v>
      </c>
      <c r="B4548">
        <v>44.5</v>
      </c>
      <c r="C4548">
        <v>0.67</v>
      </c>
      <c r="D4548">
        <v>7.9</v>
      </c>
      <c r="F4548">
        <v>15.4</v>
      </c>
      <c r="G4548" s="3">
        <f>F4548/Conversions!$C$4</f>
        <v>11.970462495141858</v>
      </c>
      <c r="H4548">
        <v>0.14000000000000001</v>
      </c>
      <c r="I4548" s="3">
        <f>H4548/Conversions!$C$6</f>
        <v>0.10842627013630733</v>
      </c>
      <c r="J4548">
        <v>13.1</v>
      </c>
      <c r="K4548">
        <v>9.6</v>
      </c>
      <c r="L4548">
        <v>1.1599999999999999</v>
      </c>
      <c r="M4548">
        <v>1.68</v>
      </c>
      <c r="U4548">
        <f t="shared" si="116"/>
        <v>94.15000000000002</v>
      </c>
      <c r="V4548">
        <v>53.6</v>
      </c>
      <c r="X4548">
        <v>19.2</v>
      </c>
      <c r="BZ4548" t="s">
        <v>2649</v>
      </c>
      <c r="CD4548" s="3" t="s">
        <v>2791</v>
      </c>
      <c r="CE4548" s="3" t="s">
        <v>2791</v>
      </c>
    </row>
    <row r="4549" spans="1:83">
      <c r="A4549" t="s">
        <v>2422</v>
      </c>
      <c r="B4549">
        <v>47.1</v>
      </c>
      <c r="C4549">
        <v>0.69</v>
      </c>
      <c r="D4549">
        <v>8.6</v>
      </c>
      <c r="F4549">
        <v>13.5</v>
      </c>
      <c r="G4549" s="3">
        <f>F4549/Conversions!$C$4</f>
        <v>10.493587252234745</v>
      </c>
      <c r="H4549">
        <v>0.19</v>
      </c>
      <c r="I4549" s="3">
        <f>H4549/Conversions!$C$6</f>
        <v>0.14714993804213136</v>
      </c>
      <c r="J4549">
        <v>15.9</v>
      </c>
      <c r="K4549">
        <v>7.1</v>
      </c>
      <c r="L4549">
        <v>1.44</v>
      </c>
      <c r="M4549">
        <v>1.4</v>
      </c>
      <c r="U4549">
        <f t="shared" si="116"/>
        <v>95.919999999999987</v>
      </c>
      <c r="V4549">
        <v>63.3</v>
      </c>
      <c r="X4549">
        <v>123.9</v>
      </c>
      <c r="BZ4549" t="s">
        <v>2649</v>
      </c>
      <c r="CD4549" s="3" t="s">
        <v>2791</v>
      </c>
      <c r="CE4549" s="3" t="s">
        <v>2791</v>
      </c>
    </row>
    <row r="4550" spans="1:83">
      <c r="A4550" t="s">
        <v>2422</v>
      </c>
      <c r="B4550">
        <v>47.3</v>
      </c>
      <c r="C4550">
        <v>0.66</v>
      </c>
      <c r="D4550">
        <v>10.3</v>
      </c>
      <c r="F4550">
        <v>12.9</v>
      </c>
      <c r="G4550" s="3">
        <f>F4550/Conversions!$C$4</f>
        <v>10.027205596579869</v>
      </c>
      <c r="H4550">
        <v>0.17</v>
      </c>
      <c r="I4550" s="3">
        <f>H4550/Conversions!$C$6</f>
        <v>0.13166047087980176</v>
      </c>
      <c r="J4550">
        <v>15</v>
      </c>
      <c r="K4550">
        <v>8.3000000000000007</v>
      </c>
      <c r="L4550">
        <v>1.4</v>
      </c>
      <c r="M4550">
        <v>2.23</v>
      </c>
      <c r="U4550">
        <f t="shared" si="116"/>
        <v>98.26</v>
      </c>
      <c r="V4550">
        <v>74.400000000000006</v>
      </c>
      <c r="X4550">
        <v>171.7</v>
      </c>
      <c r="BZ4550" t="s">
        <v>2649</v>
      </c>
      <c r="CD4550" s="3" t="s">
        <v>2791</v>
      </c>
      <c r="CE4550" s="3" t="s">
        <v>2791</v>
      </c>
    </row>
    <row r="4551" spans="1:83">
      <c r="A4551" t="s">
        <v>2423</v>
      </c>
      <c r="B4551">
        <v>46.7</v>
      </c>
      <c r="C4551">
        <v>0.66</v>
      </c>
      <c r="D4551">
        <v>10.8</v>
      </c>
      <c r="F4551">
        <v>8.6</v>
      </c>
      <c r="G4551" s="3">
        <f>F4551/Conversions!$C$4</f>
        <v>6.6848037310532451</v>
      </c>
      <c r="H4551">
        <v>0.13</v>
      </c>
      <c r="I4551" s="3">
        <f>H4551/Conversions!$C$6</f>
        <v>0.10068153655514252</v>
      </c>
      <c r="J4551">
        <v>18.899999999999999</v>
      </c>
      <c r="K4551">
        <v>4.5</v>
      </c>
      <c r="L4551">
        <v>0.76</v>
      </c>
      <c r="M4551">
        <v>5.27</v>
      </c>
      <c r="U4551">
        <f t="shared" si="116"/>
        <v>96.32</v>
      </c>
      <c r="V4551">
        <v>124.6</v>
      </c>
      <c r="X4551">
        <v>51.7</v>
      </c>
      <c r="BZ4551" t="s">
        <v>2649</v>
      </c>
      <c r="CD4551" s="3" t="s">
        <v>2791</v>
      </c>
      <c r="CE4551" s="3" t="s">
        <v>2791</v>
      </c>
    </row>
    <row r="4552" spans="1:83">
      <c r="A4552" t="s">
        <v>2423</v>
      </c>
      <c r="B4552">
        <v>49</v>
      </c>
      <c r="C4552">
        <v>0.59</v>
      </c>
      <c r="D4552">
        <v>11.4</v>
      </c>
      <c r="F4552">
        <v>6</v>
      </c>
      <c r="G4552" s="3">
        <f>F4552/Conversions!$C$4</f>
        <v>4.6638165565487757</v>
      </c>
      <c r="H4552">
        <v>0.14000000000000001</v>
      </c>
      <c r="I4552" s="3">
        <f>H4552/Conversions!$C$6</f>
        <v>0.10842627013630733</v>
      </c>
      <c r="J4552">
        <v>21.4</v>
      </c>
      <c r="K4552">
        <v>3.7</v>
      </c>
      <c r="L4552">
        <v>0.65</v>
      </c>
      <c r="M4552">
        <v>5.52</v>
      </c>
      <c r="U4552">
        <f t="shared" si="116"/>
        <v>98.4</v>
      </c>
      <c r="V4552">
        <v>11.6</v>
      </c>
      <c r="X4552">
        <v>575.4</v>
      </c>
      <c r="BZ4552" t="s">
        <v>2649</v>
      </c>
      <c r="CD4552" s="3" t="s">
        <v>2791</v>
      </c>
      <c r="CE4552" s="3" t="s">
        <v>2791</v>
      </c>
    </row>
    <row r="4553" spans="1:83">
      <c r="A4553" t="s">
        <v>2423</v>
      </c>
      <c r="B4553">
        <v>48.4</v>
      </c>
      <c r="C4553">
        <v>0.6</v>
      </c>
      <c r="D4553">
        <v>10.7</v>
      </c>
      <c r="F4553">
        <v>6.4</v>
      </c>
      <c r="G4553" s="3">
        <f>F4553/Conversions!$C$4</f>
        <v>4.9747376603186941</v>
      </c>
      <c r="H4553">
        <v>0.13</v>
      </c>
      <c r="I4553" s="3">
        <f>H4553/Conversions!$C$6</f>
        <v>0.10068153655514252</v>
      </c>
      <c r="J4553">
        <v>22.1</v>
      </c>
      <c r="K4553">
        <v>2.8</v>
      </c>
      <c r="L4553">
        <v>0.71</v>
      </c>
      <c r="M4553">
        <v>5.32</v>
      </c>
      <c r="U4553">
        <f t="shared" si="116"/>
        <v>97.160000000000011</v>
      </c>
      <c r="V4553">
        <v>68.7</v>
      </c>
      <c r="X4553">
        <v>458.1</v>
      </c>
      <c r="BZ4553" t="s">
        <v>2649</v>
      </c>
      <c r="CD4553" s="3" t="s">
        <v>2791</v>
      </c>
      <c r="CE4553" s="3" t="s">
        <v>2791</v>
      </c>
    </row>
    <row r="4554" spans="1:83">
      <c r="A4554" t="s">
        <v>2423</v>
      </c>
      <c r="B4554">
        <v>47.7</v>
      </c>
      <c r="C4554">
        <v>0.59</v>
      </c>
      <c r="D4554">
        <v>10.1</v>
      </c>
      <c r="F4554">
        <v>7.3</v>
      </c>
      <c r="G4554" s="3">
        <f>F4554/Conversions!$C$4</f>
        <v>5.6743101438010104</v>
      </c>
      <c r="H4554">
        <v>0.13</v>
      </c>
      <c r="I4554" s="3">
        <f>H4554/Conversions!$C$6</f>
        <v>0.10068153655514252</v>
      </c>
      <c r="J4554">
        <v>21.9</v>
      </c>
      <c r="K4554">
        <v>2.8</v>
      </c>
      <c r="L4554">
        <v>0.71</v>
      </c>
      <c r="M4554">
        <v>5.34</v>
      </c>
      <c r="U4554">
        <f t="shared" si="116"/>
        <v>96.57</v>
      </c>
      <c r="V4554">
        <v>87.4</v>
      </c>
      <c r="X4554">
        <v>484.2</v>
      </c>
      <c r="BZ4554" t="s">
        <v>2649</v>
      </c>
      <c r="CD4554" s="3" t="s">
        <v>2791</v>
      </c>
      <c r="CE4554" s="3" t="s">
        <v>2791</v>
      </c>
    </row>
    <row r="4555" spans="1:83">
      <c r="A4555" t="s">
        <v>2423</v>
      </c>
      <c r="B4555">
        <v>46.4</v>
      </c>
      <c r="C4555">
        <v>0.64</v>
      </c>
      <c r="D4555">
        <v>10.9</v>
      </c>
      <c r="F4555">
        <v>9</v>
      </c>
      <c r="G4555" s="3">
        <f>F4555/Conversions!$C$4</f>
        <v>6.9957248348231635</v>
      </c>
      <c r="H4555">
        <v>0.14000000000000001</v>
      </c>
      <c r="I4555" s="3">
        <f>H4555/Conversions!$C$6</f>
        <v>0.10842627013630733</v>
      </c>
      <c r="J4555">
        <v>19.5</v>
      </c>
      <c r="K4555">
        <v>4.0999999999999996</v>
      </c>
      <c r="L4555">
        <v>0.91</v>
      </c>
      <c r="M4555">
        <v>5.0999999999999996</v>
      </c>
      <c r="U4555">
        <f t="shared" si="116"/>
        <v>96.690000000000012</v>
      </c>
      <c r="V4555">
        <v>92.6</v>
      </c>
      <c r="X4555">
        <v>55.2</v>
      </c>
      <c r="BZ4555" t="s">
        <v>2649</v>
      </c>
      <c r="CD4555" s="3" t="s">
        <v>2791</v>
      </c>
      <c r="CE4555" s="3" t="s">
        <v>2791</v>
      </c>
    </row>
    <row r="4556" spans="1:83">
      <c r="A4556" t="s">
        <v>2423</v>
      </c>
      <c r="B4556">
        <v>49.6</v>
      </c>
      <c r="C4556">
        <v>0.61</v>
      </c>
      <c r="D4556">
        <v>12.4</v>
      </c>
      <c r="F4556">
        <v>6.1</v>
      </c>
      <c r="G4556" s="3">
        <f>F4556/Conversions!$C$4</f>
        <v>4.7415468324912551</v>
      </c>
      <c r="H4556">
        <v>0.14000000000000001</v>
      </c>
      <c r="I4556" s="3">
        <f>H4556/Conversions!$C$6</f>
        <v>0.10842627013630733</v>
      </c>
      <c r="J4556">
        <v>22.5</v>
      </c>
      <c r="K4556">
        <v>2.2999999999999998</v>
      </c>
      <c r="L4556">
        <v>0.7</v>
      </c>
      <c r="M4556">
        <v>7.02</v>
      </c>
      <c r="U4556">
        <f t="shared" si="116"/>
        <v>101.36999999999999</v>
      </c>
      <c r="V4556">
        <v>113.7</v>
      </c>
      <c r="X4556">
        <v>75.7</v>
      </c>
      <c r="BZ4556" t="s">
        <v>2649</v>
      </c>
      <c r="CD4556" s="3" t="s">
        <v>2791</v>
      </c>
      <c r="CE4556" s="3" t="s">
        <v>2791</v>
      </c>
    </row>
    <row r="4557" spans="1:83">
      <c r="A4557" t="s">
        <v>2423</v>
      </c>
      <c r="B4557">
        <v>48.3</v>
      </c>
      <c r="C4557">
        <v>0.61</v>
      </c>
      <c r="D4557">
        <v>11</v>
      </c>
      <c r="F4557">
        <v>6.7</v>
      </c>
      <c r="G4557" s="3">
        <f>F4557/Conversions!$C$4</f>
        <v>5.2079284881461332</v>
      </c>
      <c r="H4557">
        <v>0.13</v>
      </c>
      <c r="I4557" s="3">
        <f>H4557/Conversions!$C$6</f>
        <v>0.10068153655514252</v>
      </c>
      <c r="J4557">
        <v>22.3</v>
      </c>
      <c r="K4557">
        <v>2.2999999999999998</v>
      </c>
      <c r="L4557">
        <v>0.77</v>
      </c>
      <c r="M4557">
        <v>5.87</v>
      </c>
      <c r="U4557">
        <f t="shared" si="116"/>
        <v>97.98</v>
      </c>
      <c r="V4557">
        <v>79.099999999999994</v>
      </c>
      <c r="X4557">
        <v>542.20000000000005</v>
      </c>
      <c r="BZ4557" t="s">
        <v>2649</v>
      </c>
      <c r="CD4557" s="3" t="s">
        <v>2791</v>
      </c>
      <c r="CE4557" s="3" t="s">
        <v>2791</v>
      </c>
    </row>
    <row r="4558" spans="1:83">
      <c r="A4558" t="s">
        <v>2424</v>
      </c>
      <c r="B4558">
        <v>43</v>
      </c>
      <c r="C4558">
        <v>0.65</v>
      </c>
      <c r="D4558">
        <v>9.1</v>
      </c>
      <c r="F4558">
        <v>12.4</v>
      </c>
      <c r="G4558" s="3">
        <f>F4558/Conversions!$C$4</f>
        <v>9.6385542168674707</v>
      </c>
      <c r="H4558">
        <v>0.17</v>
      </c>
      <c r="I4558" s="3">
        <f>H4558/Conversions!$C$6</f>
        <v>0.13166047087980176</v>
      </c>
      <c r="J4558">
        <v>12.3</v>
      </c>
      <c r="K4558">
        <v>13.5</v>
      </c>
      <c r="L4558">
        <v>0.65</v>
      </c>
      <c r="M4558">
        <v>1.27</v>
      </c>
      <c r="U4558">
        <f t="shared" si="116"/>
        <v>93.04</v>
      </c>
      <c r="V4558">
        <v>48.9</v>
      </c>
      <c r="X4558">
        <v>114.5</v>
      </c>
      <c r="BZ4558" t="s">
        <v>2649</v>
      </c>
      <c r="CD4558" s="3" t="s">
        <v>2791</v>
      </c>
      <c r="CE4558" s="3" t="s">
        <v>2791</v>
      </c>
    </row>
    <row r="4559" spans="1:83">
      <c r="A4559" t="s">
        <v>2424</v>
      </c>
      <c r="B4559">
        <v>45.9</v>
      </c>
      <c r="C4559">
        <v>0.62</v>
      </c>
      <c r="D4559">
        <v>9.8000000000000007</v>
      </c>
      <c r="F4559">
        <v>8.1</v>
      </c>
      <c r="G4559" s="3">
        <f>F4559/Conversions!$C$4</f>
        <v>6.2961523513408473</v>
      </c>
      <c r="H4559">
        <v>0.17</v>
      </c>
      <c r="I4559" s="3">
        <f>H4559/Conversions!$C$6</f>
        <v>0.13166047087980176</v>
      </c>
      <c r="J4559">
        <v>16.600000000000001</v>
      </c>
      <c r="K4559">
        <v>9.9</v>
      </c>
      <c r="L4559">
        <v>0.45</v>
      </c>
      <c r="M4559">
        <v>2.5299999999999998</v>
      </c>
      <c r="U4559">
        <f t="shared" si="116"/>
        <v>94.07</v>
      </c>
      <c r="V4559">
        <v>64.099999999999994</v>
      </c>
      <c r="X4559">
        <v>128.9</v>
      </c>
      <c r="BZ4559" t="s">
        <v>2649</v>
      </c>
      <c r="CD4559" s="3" t="s">
        <v>2791</v>
      </c>
      <c r="CE4559" s="3" t="s">
        <v>2791</v>
      </c>
    </row>
    <row r="4560" spans="1:83">
      <c r="A4560" t="s">
        <v>2424</v>
      </c>
      <c r="B4560">
        <v>41.7</v>
      </c>
      <c r="C4560">
        <v>0.65</v>
      </c>
      <c r="D4560">
        <v>8.8000000000000007</v>
      </c>
      <c r="F4560">
        <v>14.2</v>
      </c>
      <c r="G4560" s="3">
        <f>F4560/Conversions!$C$4</f>
        <v>11.037699183832101</v>
      </c>
      <c r="H4560">
        <v>0.17</v>
      </c>
      <c r="I4560" s="3">
        <f>H4560/Conversions!$C$6</f>
        <v>0.13166047087980176</v>
      </c>
      <c r="J4560">
        <v>11.7</v>
      </c>
      <c r="K4560">
        <v>13.6</v>
      </c>
      <c r="L4560">
        <v>0.81</v>
      </c>
      <c r="M4560">
        <v>0.88</v>
      </c>
      <c r="U4560">
        <f t="shared" si="116"/>
        <v>92.51</v>
      </c>
      <c r="V4560">
        <v>53.7</v>
      </c>
      <c r="X4560">
        <v>65.599999999999994</v>
      </c>
      <c r="BZ4560" t="s">
        <v>2649</v>
      </c>
      <c r="CD4560" s="3" t="s">
        <v>2791</v>
      </c>
      <c r="CE4560" s="3" t="s">
        <v>2791</v>
      </c>
    </row>
    <row r="4561" spans="1:83">
      <c r="A4561" t="s">
        <v>2424</v>
      </c>
      <c r="B4561">
        <v>46.1</v>
      </c>
      <c r="C4561">
        <v>0.62</v>
      </c>
      <c r="D4561">
        <v>8.9</v>
      </c>
      <c r="F4561">
        <v>8.6999999999999993</v>
      </c>
      <c r="G4561" s="3">
        <f>F4561/Conversions!$C$4</f>
        <v>6.7625340069957245</v>
      </c>
      <c r="H4561">
        <v>0.16</v>
      </c>
      <c r="I4561" s="3">
        <f>H4561/Conversions!$C$6</f>
        <v>0.12391573729863693</v>
      </c>
      <c r="J4561">
        <v>18.5</v>
      </c>
      <c r="K4561">
        <v>7.1</v>
      </c>
      <c r="L4561">
        <v>0.55000000000000004</v>
      </c>
      <c r="M4561">
        <v>3.41</v>
      </c>
      <c r="U4561">
        <f t="shared" si="116"/>
        <v>94.04000000000002</v>
      </c>
      <c r="V4561">
        <v>86.2</v>
      </c>
      <c r="X4561">
        <v>2</v>
      </c>
      <c r="BZ4561" t="s">
        <v>2649</v>
      </c>
      <c r="CD4561" s="3" t="s">
        <v>2791</v>
      </c>
      <c r="CE4561" s="3" t="s">
        <v>2791</v>
      </c>
    </row>
    <row r="4562" spans="1:83">
      <c r="A4562" t="s">
        <v>2425</v>
      </c>
      <c r="B4562">
        <v>42.6</v>
      </c>
      <c r="C4562">
        <v>0.96</v>
      </c>
      <c r="D4562">
        <v>8.1</v>
      </c>
      <c r="F4562">
        <v>19.8</v>
      </c>
      <c r="G4562" s="3">
        <f>F4562/Conversions!$C$4</f>
        <v>15.390594636610961</v>
      </c>
      <c r="H4562">
        <v>0.13</v>
      </c>
      <c r="I4562" s="3">
        <f>H4562/Conversions!$C$6</f>
        <v>0.10068153655514252</v>
      </c>
      <c r="J4562">
        <v>10</v>
      </c>
      <c r="K4562">
        <v>4.3</v>
      </c>
      <c r="L4562">
        <v>2.73</v>
      </c>
      <c r="M4562">
        <v>0.36</v>
      </c>
      <c r="U4562">
        <f t="shared" si="116"/>
        <v>88.98</v>
      </c>
      <c r="V4562">
        <v>13.7</v>
      </c>
      <c r="BZ4562" t="s">
        <v>2649</v>
      </c>
      <c r="CD4562" s="3" t="s">
        <v>2791</v>
      </c>
      <c r="CE4562" s="3" t="s">
        <v>2791</v>
      </c>
    </row>
    <row r="4563" spans="1:83">
      <c r="A4563" t="s">
        <v>2425</v>
      </c>
      <c r="B4563">
        <v>45.9</v>
      </c>
      <c r="C4563">
        <v>0.77</v>
      </c>
      <c r="D4563">
        <v>7.2</v>
      </c>
      <c r="F4563">
        <v>19.5</v>
      </c>
      <c r="G4563" s="3">
        <f>F4563/Conversions!$C$4</f>
        <v>15.157403808783522</v>
      </c>
      <c r="H4563">
        <v>0.15</v>
      </c>
      <c r="I4563" s="3">
        <f>H4563/Conversions!$C$6</f>
        <v>0.11617100371747212</v>
      </c>
      <c r="J4563">
        <v>11.6</v>
      </c>
      <c r="K4563">
        <v>4.9000000000000004</v>
      </c>
      <c r="L4563">
        <v>2.35</v>
      </c>
      <c r="M4563">
        <v>0.3</v>
      </c>
      <c r="U4563">
        <f t="shared" si="116"/>
        <v>92.67</v>
      </c>
      <c r="V4563">
        <v>15.5</v>
      </c>
      <c r="BZ4563" t="s">
        <v>2649</v>
      </c>
      <c r="CD4563" s="3" t="s">
        <v>2791</v>
      </c>
      <c r="CE4563" s="3" t="s">
        <v>2791</v>
      </c>
    </row>
    <row r="4564" spans="1:83">
      <c r="A4564" t="s">
        <v>2425</v>
      </c>
      <c r="B4564">
        <v>44.5</v>
      </c>
      <c r="C4564">
        <v>0.89</v>
      </c>
      <c r="D4564">
        <v>9.1999999999999993</v>
      </c>
      <c r="F4564">
        <v>20.100000000000001</v>
      </c>
      <c r="G4564" s="3">
        <f>F4564/Conversions!$C$4</f>
        <v>15.6237854644384</v>
      </c>
      <c r="H4564">
        <v>0.17</v>
      </c>
      <c r="I4564" s="3">
        <f>H4564/Conversions!$C$6</f>
        <v>0.13166047087980176</v>
      </c>
      <c r="J4564">
        <v>7.9</v>
      </c>
      <c r="K4564">
        <v>7</v>
      </c>
      <c r="L4564">
        <v>2.91</v>
      </c>
      <c r="M4564">
        <v>0.27</v>
      </c>
      <c r="U4564">
        <f t="shared" si="116"/>
        <v>92.94</v>
      </c>
      <c r="V4564">
        <v>18.7</v>
      </c>
      <c r="Y4564">
        <v>137.1</v>
      </c>
      <c r="BZ4564" t="s">
        <v>2649</v>
      </c>
      <c r="CD4564" s="3" t="s">
        <v>2791</v>
      </c>
      <c r="CE4564" s="3" t="s">
        <v>2791</v>
      </c>
    </row>
    <row r="4565" spans="1:83">
      <c r="A4565" t="s">
        <v>2426</v>
      </c>
      <c r="B4565">
        <v>48.8</v>
      </c>
      <c r="C4565">
        <v>0.84</v>
      </c>
      <c r="D4565">
        <v>13.3</v>
      </c>
      <c r="F4565">
        <v>19.3</v>
      </c>
      <c r="G4565" s="3">
        <f>F4565/Conversions!$C$4</f>
        <v>15.001943256898564</v>
      </c>
      <c r="H4565">
        <v>0.13</v>
      </c>
      <c r="I4565" s="3">
        <f>H4565/Conversions!$C$6</f>
        <v>0.10068153655514252</v>
      </c>
      <c r="J4565">
        <v>5.0999999999999996</v>
      </c>
      <c r="K4565">
        <v>5.3</v>
      </c>
      <c r="L4565">
        <v>3.68</v>
      </c>
      <c r="M4565">
        <v>0.88</v>
      </c>
      <c r="U4565">
        <f t="shared" si="116"/>
        <v>97.33</v>
      </c>
      <c r="V4565">
        <v>8.4</v>
      </c>
      <c r="X4565">
        <v>45.9</v>
      </c>
      <c r="Y4565">
        <v>149.4</v>
      </c>
      <c r="BZ4565" t="s">
        <v>2649</v>
      </c>
      <c r="CD4565" s="3" t="s">
        <v>2791</v>
      </c>
      <c r="CE4565" s="3" t="s">
        <v>2791</v>
      </c>
    </row>
    <row r="4566" spans="1:83">
      <c r="A4566" t="s">
        <v>2426</v>
      </c>
      <c r="B4566">
        <v>49.5</v>
      </c>
      <c r="C4566">
        <v>0.92</v>
      </c>
      <c r="D4566">
        <v>12.7</v>
      </c>
      <c r="F4566">
        <v>19.100000000000001</v>
      </c>
      <c r="G4566" s="3">
        <f>F4566/Conversions!$C$4</f>
        <v>14.846482705013605</v>
      </c>
      <c r="H4566">
        <v>0.13</v>
      </c>
      <c r="I4566" s="3">
        <f>H4566/Conversions!$C$6</f>
        <v>0.10068153655514252</v>
      </c>
      <c r="J4566">
        <v>5.5</v>
      </c>
      <c r="K4566">
        <v>4.5999999999999996</v>
      </c>
      <c r="L4566">
        <v>3.4</v>
      </c>
      <c r="M4566">
        <v>0.78</v>
      </c>
      <c r="U4566">
        <f t="shared" si="116"/>
        <v>96.63</v>
      </c>
      <c r="V4566">
        <v>6.9</v>
      </c>
      <c r="Y4566">
        <v>132.19999999999999</v>
      </c>
      <c r="BZ4566" t="s">
        <v>2649</v>
      </c>
      <c r="CD4566" s="3" t="s">
        <v>2791</v>
      </c>
      <c r="CE4566" s="3" t="s">
        <v>2791</v>
      </c>
    </row>
    <row r="4567" spans="1:83">
      <c r="A4567" t="s">
        <v>2426</v>
      </c>
      <c r="B4567">
        <v>46.9</v>
      </c>
      <c r="C4567">
        <v>1.02</v>
      </c>
      <c r="D4567">
        <v>11</v>
      </c>
      <c r="F4567">
        <v>20.6</v>
      </c>
      <c r="G4567" s="3">
        <f>F4567/Conversions!$C$4</f>
        <v>16.012436844150798</v>
      </c>
      <c r="H4567">
        <v>0.13</v>
      </c>
      <c r="I4567" s="3">
        <f>H4567/Conversions!$C$6</f>
        <v>0.10068153655514252</v>
      </c>
      <c r="J4567">
        <v>5.4</v>
      </c>
      <c r="K4567">
        <v>3.8</v>
      </c>
      <c r="L4567">
        <v>3.39</v>
      </c>
      <c r="M4567">
        <v>0.98</v>
      </c>
      <c r="U4567">
        <f t="shared" si="116"/>
        <v>93.22</v>
      </c>
      <c r="V4567">
        <v>6.9</v>
      </c>
      <c r="X4567">
        <v>6.8</v>
      </c>
      <c r="BZ4567" t="s">
        <v>2649</v>
      </c>
      <c r="CD4567" s="3" t="s">
        <v>2791</v>
      </c>
      <c r="CE4567" s="3" t="s">
        <v>2791</v>
      </c>
    </row>
    <row r="4568" spans="1:83">
      <c r="A4568" t="s">
        <v>2426</v>
      </c>
      <c r="B4568">
        <v>48.2</v>
      </c>
      <c r="C4568">
        <v>1.07</v>
      </c>
      <c r="D4568">
        <v>10.7</v>
      </c>
      <c r="F4568">
        <v>20.399999999999999</v>
      </c>
      <c r="G4568" s="3">
        <f>F4568/Conversions!$C$4</f>
        <v>15.856976292265836</v>
      </c>
      <c r="H4568">
        <v>0.13</v>
      </c>
      <c r="I4568" s="3">
        <f>H4568/Conversions!$C$6</f>
        <v>0.10068153655514252</v>
      </c>
      <c r="J4568">
        <v>5.6</v>
      </c>
      <c r="K4568">
        <v>4</v>
      </c>
      <c r="L4568">
        <v>3.16</v>
      </c>
      <c r="M4568">
        <v>0.77</v>
      </c>
      <c r="U4568">
        <f t="shared" si="116"/>
        <v>94.03</v>
      </c>
      <c r="V4568">
        <v>6.8</v>
      </c>
      <c r="X4568">
        <v>51.8</v>
      </c>
      <c r="Y4568">
        <v>132.69999999999999</v>
      </c>
      <c r="BZ4568" t="s">
        <v>2649</v>
      </c>
      <c r="CD4568" s="3" t="s">
        <v>2791</v>
      </c>
      <c r="CE4568" s="3" t="s">
        <v>2791</v>
      </c>
    </row>
    <row r="4569" spans="1:83">
      <c r="A4569" t="s">
        <v>2426</v>
      </c>
      <c r="B4569">
        <v>47.2</v>
      </c>
      <c r="C4569">
        <v>0.95</v>
      </c>
      <c r="D4569">
        <v>10.3</v>
      </c>
      <c r="F4569">
        <v>20.5</v>
      </c>
      <c r="G4569" s="3">
        <f>F4569/Conversions!$C$4</f>
        <v>15.934706568208318</v>
      </c>
      <c r="H4569">
        <v>0.16</v>
      </c>
      <c r="I4569" s="3">
        <f>H4569/Conversions!$C$6</f>
        <v>0.12391573729863693</v>
      </c>
      <c r="J4569">
        <v>6.2</v>
      </c>
      <c r="K4569">
        <v>4.4000000000000004</v>
      </c>
      <c r="L4569">
        <v>3.03</v>
      </c>
      <c r="M4569">
        <v>0.82</v>
      </c>
      <c r="U4569">
        <f t="shared" si="116"/>
        <v>93.56</v>
      </c>
      <c r="V4569">
        <v>7.4</v>
      </c>
      <c r="X4569">
        <v>49.2</v>
      </c>
      <c r="Y4569">
        <v>23.8</v>
      </c>
      <c r="BZ4569" t="s">
        <v>2649</v>
      </c>
      <c r="CD4569" s="3" t="s">
        <v>2791</v>
      </c>
      <c r="CE4569" s="3" t="s">
        <v>2791</v>
      </c>
    </row>
    <row r="4570" spans="1:83">
      <c r="A4570" t="s">
        <v>2427</v>
      </c>
      <c r="B4570">
        <v>47.5</v>
      </c>
      <c r="C4570">
        <v>1.03</v>
      </c>
      <c r="D4570">
        <v>14.4</v>
      </c>
      <c r="F4570">
        <v>20.399999999999999</v>
      </c>
      <c r="G4570" s="3">
        <f>F4570/Conversions!$C$4</f>
        <v>15.856976292265836</v>
      </c>
      <c r="H4570">
        <v>0.15</v>
      </c>
      <c r="I4570" s="3">
        <f>H4570/Conversions!$C$6</f>
        <v>0.11617100371747212</v>
      </c>
      <c r="J4570">
        <v>5.6</v>
      </c>
      <c r="K4570">
        <v>5.2</v>
      </c>
      <c r="L4570">
        <v>3.83</v>
      </c>
      <c r="M4570">
        <v>1.03</v>
      </c>
      <c r="U4570">
        <f t="shared" si="116"/>
        <v>99.140000000000015</v>
      </c>
      <c r="V4570">
        <v>7.7</v>
      </c>
      <c r="BZ4570" t="s">
        <v>2649</v>
      </c>
      <c r="CD4570" s="3" t="s">
        <v>2791</v>
      </c>
      <c r="CE4570" s="3" t="s">
        <v>2791</v>
      </c>
    </row>
    <row r="4571" spans="1:83">
      <c r="A4571" t="s">
        <v>2427</v>
      </c>
      <c r="B4571">
        <v>47</v>
      </c>
      <c r="C4571">
        <v>0.98</v>
      </c>
      <c r="D4571">
        <v>13.3</v>
      </c>
      <c r="F4571">
        <v>20.3</v>
      </c>
      <c r="G4571" s="3">
        <f>F4571/Conversions!$C$4</f>
        <v>15.779246016323359</v>
      </c>
      <c r="H4571">
        <v>0.14000000000000001</v>
      </c>
      <c r="I4571" s="3">
        <f>H4571/Conversions!$C$6</f>
        <v>0.10842627013630733</v>
      </c>
      <c r="J4571">
        <v>5.4</v>
      </c>
      <c r="K4571">
        <v>6</v>
      </c>
      <c r="L4571">
        <v>3.52</v>
      </c>
      <c r="M4571">
        <v>1.1000000000000001</v>
      </c>
      <c r="U4571">
        <f t="shared" si="116"/>
        <v>97.74</v>
      </c>
      <c r="V4571">
        <v>7.7</v>
      </c>
      <c r="X4571">
        <v>28.9</v>
      </c>
      <c r="Y4571">
        <v>15</v>
      </c>
      <c r="BZ4571" t="s">
        <v>2649</v>
      </c>
      <c r="CD4571" s="3" t="s">
        <v>2791</v>
      </c>
      <c r="CE4571" s="3" t="s">
        <v>2791</v>
      </c>
    </row>
    <row r="4572" spans="1:83">
      <c r="A4572" t="s">
        <v>2427</v>
      </c>
      <c r="B4572">
        <v>49.9</v>
      </c>
      <c r="C4572">
        <v>1.1100000000000001</v>
      </c>
      <c r="D4572">
        <v>16.8</v>
      </c>
      <c r="F4572">
        <v>19.5</v>
      </c>
      <c r="G4572" s="3">
        <f>F4572/Conversions!$C$4</f>
        <v>15.157403808783522</v>
      </c>
      <c r="H4572">
        <v>0.15</v>
      </c>
      <c r="I4572" s="3">
        <f>H4572/Conversions!$C$6</f>
        <v>0.11617100371747212</v>
      </c>
      <c r="J4572">
        <v>5.0999999999999996</v>
      </c>
      <c r="K4572">
        <v>5.6</v>
      </c>
      <c r="L4572">
        <v>3.68</v>
      </c>
      <c r="M4572">
        <v>0.97</v>
      </c>
      <c r="U4572">
        <f t="shared" si="116"/>
        <v>102.81</v>
      </c>
      <c r="V4572">
        <v>7.6</v>
      </c>
      <c r="X4572">
        <v>42.4</v>
      </c>
      <c r="Y4572">
        <v>175.3</v>
      </c>
      <c r="BZ4572" t="s">
        <v>2649</v>
      </c>
      <c r="CD4572" s="3" t="s">
        <v>2791</v>
      </c>
      <c r="CE4572" s="3" t="s">
        <v>2791</v>
      </c>
    </row>
    <row r="4573" spans="1:83">
      <c r="A4573" t="s">
        <v>2427</v>
      </c>
      <c r="B4573">
        <v>48.2</v>
      </c>
      <c r="C4573">
        <v>1.1299999999999999</v>
      </c>
      <c r="D4573">
        <v>14.4</v>
      </c>
      <c r="F4573">
        <v>20.8</v>
      </c>
      <c r="G4573" s="3">
        <f>F4573/Conversions!$C$4</f>
        <v>16.167897396035755</v>
      </c>
      <c r="H4573">
        <v>0.15</v>
      </c>
      <c r="I4573" s="3">
        <f>H4573/Conversions!$C$6</f>
        <v>0.11617100371747212</v>
      </c>
      <c r="J4573">
        <v>5.3</v>
      </c>
      <c r="K4573">
        <v>5.3</v>
      </c>
      <c r="L4573">
        <v>3.6</v>
      </c>
      <c r="M4573">
        <v>0.78</v>
      </c>
      <c r="U4573">
        <f t="shared" si="116"/>
        <v>99.66</v>
      </c>
      <c r="V4573">
        <v>12.2</v>
      </c>
      <c r="X4573">
        <v>33.299999999999997</v>
      </c>
      <c r="BZ4573" t="s">
        <v>2649</v>
      </c>
      <c r="CD4573" s="3" t="s">
        <v>2791</v>
      </c>
      <c r="CE4573" s="3" t="s">
        <v>2791</v>
      </c>
    </row>
    <row r="4574" spans="1:83">
      <c r="A4574" t="s">
        <v>2427</v>
      </c>
      <c r="B4574">
        <v>50.1</v>
      </c>
      <c r="C4574">
        <v>0.99</v>
      </c>
      <c r="D4574">
        <v>16.399999999999999</v>
      </c>
      <c r="F4574">
        <v>19.600000000000001</v>
      </c>
      <c r="G4574" s="3">
        <f>F4574/Conversions!$C$4</f>
        <v>15.235134084726003</v>
      </c>
      <c r="H4574">
        <v>0.14000000000000001</v>
      </c>
      <c r="I4574" s="3">
        <f>H4574/Conversions!$C$6</f>
        <v>0.10842627013630733</v>
      </c>
      <c r="J4574">
        <v>5.4</v>
      </c>
      <c r="K4574">
        <v>5.0999999999999996</v>
      </c>
      <c r="L4574">
        <v>3.69</v>
      </c>
      <c r="M4574">
        <v>0.71</v>
      </c>
      <c r="U4574">
        <f t="shared" si="116"/>
        <v>102.13</v>
      </c>
      <c r="V4574">
        <v>14.4</v>
      </c>
      <c r="Y4574">
        <v>184</v>
      </c>
      <c r="BZ4574" t="s">
        <v>2649</v>
      </c>
      <c r="CD4574" s="3" t="s">
        <v>2791</v>
      </c>
      <c r="CE4574" s="3" t="s">
        <v>2791</v>
      </c>
    </row>
    <row r="4575" spans="1:83">
      <c r="A4575" t="s">
        <v>2427</v>
      </c>
      <c r="B4575">
        <v>48.6</v>
      </c>
      <c r="C4575">
        <v>1.06</v>
      </c>
      <c r="D4575">
        <v>15.3</v>
      </c>
      <c r="F4575">
        <v>20.9</v>
      </c>
      <c r="G4575" s="3">
        <f>F4575/Conversions!$C$4</f>
        <v>16.245627671978234</v>
      </c>
      <c r="H4575">
        <v>0.14000000000000001</v>
      </c>
      <c r="I4575" s="3">
        <f>H4575/Conversions!$C$6</f>
        <v>0.10842627013630733</v>
      </c>
      <c r="J4575">
        <v>4.9000000000000004</v>
      </c>
      <c r="K4575">
        <v>4.2</v>
      </c>
      <c r="L4575">
        <v>3.73</v>
      </c>
      <c r="M4575">
        <v>0.89</v>
      </c>
      <c r="U4575">
        <f t="shared" si="116"/>
        <v>99.72</v>
      </c>
      <c r="V4575">
        <v>12.9</v>
      </c>
      <c r="X4575">
        <v>3.7</v>
      </c>
      <c r="Y4575">
        <v>164.2</v>
      </c>
      <c r="BZ4575" t="s">
        <v>2649</v>
      </c>
      <c r="CD4575" s="3" t="s">
        <v>2791</v>
      </c>
      <c r="CE4575" s="3" t="s">
        <v>2791</v>
      </c>
    </row>
    <row r="4576" spans="1:83">
      <c r="A4576" t="s">
        <v>2427</v>
      </c>
      <c r="B4576">
        <v>47.9</v>
      </c>
      <c r="C4576">
        <v>0.96</v>
      </c>
      <c r="D4576">
        <v>13.7</v>
      </c>
      <c r="F4576">
        <v>19.899999999999999</v>
      </c>
      <c r="G4576" s="3">
        <f>F4576/Conversions!$C$4</f>
        <v>15.468324912553438</v>
      </c>
      <c r="H4576">
        <v>0.19</v>
      </c>
      <c r="I4576" s="3">
        <f>H4576/Conversions!$C$6</f>
        <v>0.14714993804213136</v>
      </c>
      <c r="J4576">
        <v>6.1</v>
      </c>
      <c r="K4576">
        <v>6.1</v>
      </c>
      <c r="L4576">
        <v>3.28</v>
      </c>
      <c r="M4576">
        <v>0.68</v>
      </c>
      <c r="U4576">
        <f t="shared" si="116"/>
        <v>98.81</v>
      </c>
      <c r="V4576">
        <v>8.6999999999999993</v>
      </c>
      <c r="Y4576">
        <v>134</v>
      </c>
      <c r="BZ4576" t="s">
        <v>2649</v>
      </c>
      <c r="CD4576" s="3" t="s">
        <v>2791</v>
      </c>
      <c r="CE4576" s="3" t="s">
        <v>2791</v>
      </c>
    </row>
    <row r="4577" spans="1:83">
      <c r="A4577" t="s">
        <v>2427</v>
      </c>
      <c r="B4577">
        <v>45.1</v>
      </c>
      <c r="C4577">
        <v>0.94</v>
      </c>
      <c r="D4577">
        <v>11.5</v>
      </c>
      <c r="F4577">
        <v>18.8</v>
      </c>
      <c r="G4577" s="3">
        <f>F4577/Conversions!$C$4</f>
        <v>14.613291877186164</v>
      </c>
      <c r="H4577">
        <v>0.16</v>
      </c>
      <c r="I4577" s="3">
        <f>H4577/Conversions!$C$6</f>
        <v>0.12391573729863693</v>
      </c>
      <c r="J4577">
        <v>7.3</v>
      </c>
      <c r="K4577">
        <v>6.6</v>
      </c>
      <c r="L4577">
        <v>2.87</v>
      </c>
      <c r="M4577">
        <v>0.53</v>
      </c>
      <c r="U4577">
        <f t="shared" si="116"/>
        <v>93.8</v>
      </c>
      <c r="V4577">
        <v>1</v>
      </c>
      <c r="BZ4577" t="s">
        <v>2649</v>
      </c>
      <c r="CD4577" s="3" t="s">
        <v>2791</v>
      </c>
      <c r="CE4577" s="3" t="s">
        <v>2791</v>
      </c>
    </row>
    <row r="4578" spans="1:83">
      <c r="A4578" t="s">
        <v>2427</v>
      </c>
      <c r="B4578">
        <v>47</v>
      </c>
      <c r="C4578">
        <v>1.02</v>
      </c>
      <c r="D4578">
        <v>12.3</v>
      </c>
      <c r="F4578">
        <v>21.1</v>
      </c>
      <c r="G4578" s="3">
        <f>F4578/Conversions!$C$4</f>
        <v>16.401088223863198</v>
      </c>
      <c r="H4578">
        <v>0.15</v>
      </c>
      <c r="I4578" s="3">
        <f>H4578/Conversions!$C$6</f>
        <v>0.11617100371747212</v>
      </c>
      <c r="J4578">
        <v>6.2</v>
      </c>
      <c r="K4578">
        <v>5.3</v>
      </c>
      <c r="L4578">
        <v>3.19</v>
      </c>
      <c r="M4578">
        <v>0.73</v>
      </c>
      <c r="U4578">
        <f t="shared" si="116"/>
        <v>96.990000000000009</v>
      </c>
      <c r="V4578">
        <v>9.1999999999999993</v>
      </c>
      <c r="X4578">
        <v>29.5</v>
      </c>
      <c r="Y4578">
        <v>16.3</v>
      </c>
      <c r="BZ4578" t="s">
        <v>2649</v>
      </c>
      <c r="CD4578" s="3" t="s">
        <v>2791</v>
      </c>
      <c r="CE4578" s="3" t="s">
        <v>2791</v>
      </c>
    </row>
    <row r="4579" spans="1:83">
      <c r="A4579" t="s">
        <v>2427</v>
      </c>
      <c r="B4579">
        <v>26.1</v>
      </c>
      <c r="C4579">
        <v>0.63</v>
      </c>
      <c r="D4579">
        <v>6.3</v>
      </c>
      <c r="F4579">
        <v>15</v>
      </c>
      <c r="G4579" s="3">
        <f>F4579/Conversions!$C$4</f>
        <v>11.65954139137194</v>
      </c>
      <c r="H4579">
        <v>0.2</v>
      </c>
      <c r="I4579" s="3">
        <f>H4579/Conversions!$C$6</f>
        <v>0.15489467162329618</v>
      </c>
      <c r="J4579">
        <v>3.9</v>
      </c>
      <c r="K4579">
        <v>23.1</v>
      </c>
      <c r="L4579">
        <v>1</v>
      </c>
      <c r="M4579">
        <v>0.12</v>
      </c>
      <c r="U4579">
        <f t="shared" si="116"/>
        <v>76.349999999999994</v>
      </c>
      <c r="V4579">
        <v>14.9</v>
      </c>
      <c r="BZ4579" t="s">
        <v>2649</v>
      </c>
      <c r="CD4579" s="3" t="s">
        <v>2791</v>
      </c>
      <c r="CE4579" s="3" t="s">
        <v>2791</v>
      </c>
    </row>
    <row r="4580" spans="1:83">
      <c r="A4580" t="s">
        <v>2428</v>
      </c>
      <c r="B4580">
        <v>48.6</v>
      </c>
      <c r="C4580">
        <v>0.82</v>
      </c>
      <c r="D4580">
        <v>10.7</v>
      </c>
      <c r="F4580">
        <v>17.5</v>
      </c>
      <c r="G4580" s="3">
        <f>F4580/Conversions!$C$4</f>
        <v>13.602798289933929</v>
      </c>
      <c r="H4580">
        <v>0.14000000000000001</v>
      </c>
      <c r="I4580" s="3">
        <f>H4580/Conversions!$C$6</f>
        <v>0.10842627013630733</v>
      </c>
      <c r="J4580">
        <v>8</v>
      </c>
      <c r="K4580">
        <v>5.7</v>
      </c>
      <c r="L4580">
        <v>4.47</v>
      </c>
      <c r="M4580">
        <v>1.27</v>
      </c>
      <c r="U4580">
        <f t="shared" si="116"/>
        <v>97.2</v>
      </c>
      <c r="V4580">
        <v>16.600000000000001</v>
      </c>
      <c r="X4580">
        <v>86.7</v>
      </c>
      <c r="BZ4580" t="s">
        <v>2649</v>
      </c>
      <c r="CD4580" s="3" t="s">
        <v>2791</v>
      </c>
      <c r="CE4580" s="3" t="s">
        <v>2791</v>
      </c>
    </row>
    <row r="4581" spans="1:83">
      <c r="A4581" t="s">
        <v>2428</v>
      </c>
      <c r="B4581">
        <v>43.3</v>
      </c>
      <c r="C4581">
        <v>1.03</v>
      </c>
      <c r="D4581">
        <v>7.7</v>
      </c>
      <c r="F4581">
        <v>20.8</v>
      </c>
      <c r="G4581" s="3">
        <f>F4581/Conversions!$C$4</f>
        <v>16.167897396035755</v>
      </c>
      <c r="H4581">
        <v>0.17</v>
      </c>
      <c r="I4581" s="3">
        <f>H4581/Conversions!$C$6</f>
        <v>0.13166047087980176</v>
      </c>
      <c r="J4581">
        <v>10.8</v>
      </c>
      <c r="K4581">
        <v>5</v>
      </c>
      <c r="L4581">
        <v>2.39</v>
      </c>
      <c r="M4581">
        <v>0.22</v>
      </c>
      <c r="U4581">
        <f t="shared" si="116"/>
        <v>91.41</v>
      </c>
      <c r="V4581">
        <v>13.3</v>
      </c>
      <c r="BZ4581" t="s">
        <v>2649</v>
      </c>
      <c r="CD4581" s="3" t="s">
        <v>2791</v>
      </c>
      <c r="CE4581" s="3" t="s">
        <v>2791</v>
      </c>
    </row>
    <row r="4582" spans="1:83">
      <c r="A4582" t="s">
        <v>2428</v>
      </c>
      <c r="B4582">
        <v>46.9</v>
      </c>
      <c r="C4582">
        <v>0.86</v>
      </c>
      <c r="D4582">
        <v>9.4</v>
      </c>
      <c r="F4582">
        <v>20.3</v>
      </c>
      <c r="G4582" s="3">
        <f>F4582/Conversions!$C$4</f>
        <v>15.779246016323359</v>
      </c>
      <c r="H4582">
        <v>0.17</v>
      </c>
      <c r="I4582" s="3">
        <f>H4582/Conversions!$C$6</f>
        <v>0.13166047087980176</v>
      </c>
      <c r="J4582">
        <v>10.5</v>
      </c>
      <c r="K4582">
        <v>5.6</v>
      </c>
      <c r="L4582">
        <v>2.93</v>
      </c>
      <c r="M4582">
        <v>0.35</v>
      </c>
      <c r="U4582">
        <f t="shared" si="116"/>
        <v>97.01</v>
      </c>
      <c r="V4582">
        <v>13.2</v>
      </c>
      <c r="Y4582">
        <v>233</v>
      </c>
      <c r="BZ4582" t="s">
        <v>2649</v>
      </c>
      <c r="CD4582" s="3" t="s">
        <v>2791</v>
      </c>
      <c r="CE4582" s="3" t="s">
        <v>2791</v>
      </c>
    </row>
    <row r="4583" spans="1:83">
      <c r="A4583" t="s">
        <v>2428</v>
      </c>
      <c r="B4583">
        <v>45.2</v>
      </c>
      <c r="C4583">
        <v>0.89</v>
      </c>
      <c r="D4583">
        <v>12.6</v>
      </c>
      <c r="F4583">
        <v>20.8</v>
      </c>
      <c r="G4583" s="3">
        <f>F4583/Conversions!$C$4</f>
        <v>16.167897396035755</v>
      </c>
      <c r="H4583">
        <v>0.14000000000000001</v>
      </c>
      <c r="I4583" s="3">
        <f>H4583/Conversions!$C$6</f>
        <v>0.10842627013630733</v>
      </c>
      <c r="J4583">
        <v>6.7</v>
      </c>
      <c r="K4583">
        <v>6.7</v>
      </c>
      <c r="L4583">
        <v>2.99</v>
      </c>
      <c r="M4583">
        <v>0.3</v>
      </c>
      <c r="U4583">
        <f t="shared" si="116"/>
        <v>96.32</v>
      </c>
      <c r="V4583">
        <v>13.1</v>
      </c>
      <c r="Y4583">
        <v>121.1</v>
      </c>
      <c r="BZ4583" t="s">
        <v>2649</v>
      </c>
      <c r="CD4583" s="3" t="s">
        <v>2791</v>
      </c>
      <c r="CE4583" s="3" t="s">
        <v>2791</v>
      </c>
    </row>
    <row r="4584" spans="1:83">
      <c r="A4584" t="s">
        <v>2428</v>
      </c>
      <c r="B4584">
        <v>43.8</v>
      </c>
      <c r="C4584">
        <v>0.98</v>
      </c>
      <c r="D4584">
        <v>7.1</v>
      </c>
      <c r="F4584">
        <v>20.7</v>
      </c>
      <c r="G4584" s="3">
        <f>F4584/Conversions!$C$4</f>
        <v>16.090167120093277</v>
      </c>
      <c r="H4584">
        <v>0.15</v>
      </c>
      <c r="I4584" s="3">
        <f>H4584/Conversions!$C$6</f>
        <v>0.11617100371747212</v>
      </c>
      <c r="J4584">
        <v>11.5</v>
      </c>
      <c r="K4584">
        <v>5.3</v>
      </c>
      <c r="L4584">
        <v>2.59</v>
      </c>
      <c r="M4584">
        <v>0.36</v>
      </c>
      <c r="U4584">
        <f t="shared" si="116"/>
        <v>92.47999999999999</v>
      </c>
      <c r="V4584">
        <v>17.600000000000001</v>
      </c>
      <c r="BZ4584" t="s">
        <v>2649</v>
      </c>
      <c r="CD4584" s="3" t="s">
        <v>2791</v>
      </c>
      <c r="CE4584" s="3" t="s">
        <v>2791</v>
      </c>
    </row>
    <row r="4585" spans="1:83">
      <c r="A4585" t="s">
        <v>2428</v>
      </c>
      <c r="B4585">
        <v>47.6</v>
      </c>
      <c r="C4585">
        <v>0.84</v>
      </c>
      <c r="D4585">
        <v>10.5</v>
      </c>
      <c r="F4585">
        <v>19.100000000000001</v>
      </c>
      <c r="G4585" s="3">
        <f>F4585/Conversions!$C$4</f>
        <v>14.846482705013605</v>
      </c>
      <c r="H4585">
        <v>0.16</v>
      </c>
      <c r="I4585" s="3">
        <f>H4585/Conversions!$C$6</f>
        <v>0.12391573729863693</v>
      </c>
      <c r="J4585">
        <v>9.6999999999999993</v>
      </c>
      <c r="K4585">
        <v>6.4</v>
      </c>
      <c r="L4585">
        <v>3.1</v>
      </c>
      <c r="M4585">
        <v>0.25</v>
      </c>
      <c r="U4585">
        <f t="shared" si="116"/>
        <v>97.65</v>
      </c>
      <c r="V4585">
        <v>15.4</v>
      </c>
      <c r="BZ4585" t="s">
        <v>2649</v>
      </c>
      <c r="CD4585" s="3" t="s">
        <v>2791</v>
      </c>
      <c r="CE4585" s="3" t="s">
        <v>2791</v>
      </c>
    </row>
    <row r="4586" spans="1:83">
      <c r="A4586" t="s">
        <v>2428</v>
      </c>
      <c r="B4586">
        <v>44.9</v>
      </c>
      <c r="C4586">
        <v>1</v>
      </c>
      <c r="D4586">
        <v>9.8000000000000007</v>
      </c>
      <c r="F4586">
        <v>20.5</v>
      </c>
      <c r="G4586" s="3">
        <f>F4586/Conversions!$C$4</f>
        <v>15.934706568208318</v>
      </c>
      <c r="H4586">
        <v>0.16</v>
      </c>
      <c r="I4586" s="3">
        <f>H4586/Conversions!$C$6</f>
        <v>0.12391573729863693</v>
      </c>
      <c r="J4586">
        <v>8.5</v>
      </c>
      <c r="K4586">
        <v>6.3</v>
      </c>
      <c r="L4586">
        <v>2.85</v>
      </c>
      <c r="M4586">
        <v>0.36</v>
      </c>
      <c r="U4586">
        <f t="shared" si="116"/>
        <v>94.36999999999999</v>
      </c>
      <c r="V4586">
        <v>1.7</v>
      </c>
      <c r="Y4586">
        <v>238.2</v>
      </c>
      <c r="BZ4586" t="s">
        <v>2649</v>
      </c>
      <c r="CD4586" s="3" t="s">
        <v>2791</v>
      </c>
      <c r="CE4586" s="3" t="s">
        <v>2791</v>
      </c>
    </row>
    <row r="4587" spans="1:83">
      <c r="A4587" t="s">
        <v>2428</v>
      </c>
      <c r="B4587">
        <v>43.4</v>
      </c>
      <c r="C4587">
        <v>0.9</v>
      </c>
      <c r="D4587">
        <v>5.8</v>
      </c>
      <c r="F4587">
        <v>20.8</v>
      </c>
      <c r="G4587" s="3">
        <f>F4587/Conversions!$C$4</f>
        <v>16.167897396035755</v>
      </c>
      <c r="H4587">
        <v>0.2</v>
      </c>
      <c r="I4587" s="3">
        <f>H4587/Conversions!$C$6</f>
        <v>0.15489467162329618</v>
      </c>
      <c r="J4587">
        <v>12.6</v>
      </c>
      <c r="K4587">
        <v>7.2</v>
      </c>
      <c r="L4587">
        <v>1.81</v>
      </c>
      <c r="M4587">
        <v>0.11</v>
      </c>
      <c r="U4587">
        <f t="shared" si="116"/>
        <v>92.82</v>
      </c>
      <c r="V4587">
        <v>14.1</v>
      </c>
      <c r="BZ4587" t="s">
        <v>2649</v>
      </c>
      <c r="CD4587" s="3" t="s">
        <v>2791</v>
      </c>
      <c r="CE4587" s="3" t="s">
        <v>2791</v>
      </c>
    </row>
    <row r="4588" spans="1:83">
      <c r="A4588" t="s">
        <v>2429</v>
      </c>
      <c r="B4588">
        <v>48.5</v>
      </c>
      <c r="C4588">
        <v>0.93</v>
      </c>
      <c r="D4588">
        <v>12.4</v>
      </c>
      <c r="F4588">
        <v>17.2</v>
      </c>
      <c r="G4588" s="3">
        <f>F4588/Conversions!$C$4</f>
        <v>13.36960746210649</v>
      </c>
      <c r="H4588">
        <v>0.15</v>
      </c>
      <c r="I4588" s="3">
        <f>H4588/Conversions!$C$6</f>
        <v>0.11617100371747212</v>
      </c>
      <c r="J4588">
        <v>4.0999999999999996</v>
      </c>
      <c r="K4588">
        <v>8.3000000000000007</v>
      </c>
      <c r="L4588">
        <v>3.24</v>
      </c>
      <c r="M4588">
        <v>0.67</v>
      </c>
      <c r="U4588">
        <f t="shared" ref="U4588:U4651" si="117">SUM(J4588:M4588,H4588,B4588:F4588)</f>
        <v>95.490000000000023</v>
      </c>
      <c r="V4588">
        <v>13.1</v>
      </c>
      <c r="X4588">
        <v>4.9000000000000004</v>
      </c>
      <c r="Y4588">
        <v>173</v>
      </c>
      <c r="BZ4588" t="s">
        <v>2649</v>
      </c>
      <c r="CD4588" s="3" t="s">
        <v>2791</v>
      </c>
      <c r="CE4588" s="3" t="s">
        <v>2791</v>
      </c>
    </row>
    <row r="4589" spans="1:83">
      <c r="A4589" t="s">
        <v>2429</v>
      </c>
      <c r="B4589">
        <v>47.7</v>
      </c>
      <c r="C4589">
        <v>0.85</v>
      </c>
      <c r="D4589">
        <v>11.2</v>
      </c>
      <c r="F4589">
        <v>18.3</v>
      </c>
      <c r="G4589" s="3">
        <f>F4589/Conversions!$C$4</f>
        <v>14.224640497473766</v>
      </c>
      <c r="H4589">
        <v>0.16</v>
      </c>
      <c r="I4589" s="3">
        <f>H4589/Conversions!$C$6</f>
        <v>0.12391573729863693</v>
      </c>
      <c r="J4589">
        <v>4.8</v>
      </c>
      <c r="K4589">
        <v>8.4</v>
      </c>
      <c r="L4589">
        <v>3.11</v>
      </c>
      <c r="M4589">
        <v>0.7</v>
      </c>
      <c r="U4589">
        <f t="shared" si="117"/>
        <v>95.22</v>
      </c>
      <c r="V4589">
        <v>11.4</v>
      </c>
      <c r="X4589">
        <v>35.6</v>
      </c>
      <c r="Y4589">
        <v>14.6</v>
      </c>
      <c r="BZ4589" t="s">
        <v>2649</v>
      </c>
      <c r="CD4589" s="3" t="s">
        <v>2791</v>
      </c>
      <c r="CE4589" s="3" t="s">
        <v>2791</v>
      </c>
    </row>
    <row r="4590" spans="1:83">
      <c r="A4590" t="s">
        <v>2429</v>
      </c>
      <c r="B4590">
        <v>46.6</v>
      </c>
      <c r="C4590">
        <v>0.82</v>
      </c>
      <c r="D4590">
        <v>11.4</v>
      </c>
      <c r="F4590">
        <v>18.399999999999999</v>
      </c>
      <c r="G4590" s="3">
        <f>F4590/Conversions!$C$4</f>
        <v>14.302370773416245</v>
      </c>
      <c r="H4590">
        <v>0.18</v>
      </c>
      <c r="I4590" s="3">
        <f>H4590/Conversions!$C$6</f>
        <v>0.13940520446096655</v>
      </c>
      <c r="J4590">
        <v>4.8</v>
      </c>
      <c r="K4590">
        <v>8.9</v>
      </c>
      <c r="L4590">
        <v>3.06</v>
      </c>
      <c r="M4590">
        <v>0.79</v>
      </c>
      <c r="U4590">
        <f t="shared" si="117"/>
        <v>94.949999999999989</v>
      </c>
      <c r="V4590">
        <v>17.899999999999999</v>
      </c>
      <c r="X4590">
        <v>43.1</v>
      </c>
      <c r="Y4590">
        <v>136.6</v>
      </c>
      <c r="BZ4590" t="s">
        <v>2649</v>
      </c>
      <c r="CD4590" s="3" t="s">
        <v>2791</v>
      </c>
      <c r="CE4590" s="3" t="s">
        <v>2791</v>
      </c>
    </row>
    <row r="4591" spans="1:83">
      <c r="A4591" t="s">
        <v>2429</v>
      </c>
      <c r="B4591">
        <v>48.9</v>
      </c>
      <c r="C4591">
        <v>0.93</v>
      </c>
      <c r="D4591">
        <v>11.2</v>
      </c>
      <c r="F4591">
        <v>17.899999999999999</v>
      </c>
      <c r="G4591" s="3">
        <f>F4591/Conversions!$C$4</f>
        <v>13.913719393703847</v>
      </c>
      <c r="H4591">
        <v>0.19</v>
      </c>
      <c r="I4591" s="3">
        <f>H4591/Conversions!$C$6</f>
        <v>0.14714993804213136</v>
      </c>
      <c r="J4591">
        <v>6.1</v>
      </c>
      <c r="K4591">
        <v>6.7</v>
      </c>
      <c r="L4591">
        <v>3.23</v>
      </c>
      <c r="M4591">
        <v>0.89</v>
      </c>
      <c r="U4591">
        <f t="shared" si="117"/>
        <v>96.04000000000002</v>
      </c>
      <c r="V4591">
        <v>13.2</v>
      </c>
      <c r="X4591">
        <v>42.8</v>
      </c>
      <c r="Y4591">
        <v>121.9</v>
      </c>
      <c r="BZ4591" t="s">
        <v>2649</v>
      </c>
      <c r="CD4591" s="3" t="s">
        <v>2791</v>
      </c>
      <c r="CE4591" s="3" t="s">
        <v>2791</v>
      </c>
    </row>
    <row r="4592" spans="1:83">
      <c r="A4592" t="s">
        <v>2429</v>
      </c>
      <c r="B4592">
        <v>48.9</v>
      </c>
      <c r="C4592">
        <v>0.94</v>
      </c>
      <c r="D4592">
        <v>13.1</v>
      </c>
      <c r="F4592">
        <v>17.399999999999999</v>
      </c>
      <c r="G4592" s="3">
        <f>F4592/Conversions!$C$4</f>
        <v>13.525068013991449</v>
      </c>
      <c r="H4592">
        <v>0.15</v>
      </c>
      <c r="I4592" s="3">
        <f>H4592/Conversions!$C$6</f>
        <v>0.11617100371747212</v>
      </c>
      <c r="J4592">
        <v>4.5999999999999996</v>
      </c>
      <c r="K4592">
        <v>7.4</v>
      </c>
      <c r="L4592">
        <v>3.67</v>
      </c>
      <c r="M4592">
        <v>0.82</v>
      </c>
      <c r="U4592">
        <f t="shared" si="117"/>
        <v>96.97999999999999</v>
      </c>
      <c r="V4592">
        <v>11.8</v>
      </c>
      <c r="X4592">
        <v>43</v>
      </c>
      <c r="Y4592">
        <v>149.6</v>
      </c>
      <c r="BZ4592" t="s">
        <v>2649</v>
      </c>
      <c r="CD4592" s="3" t="s">
        <v>2791</v>
      </c>
      <c r="CE4592" s="3" t="s">
        <v>2791</v>
      </c>
    </row>
    <row r="4593" spans="1:83">
      <c r="A4593" t="s">
        <v>2429</v>
      </c>
      <c r="B4593">
        <v>48.9</v>
      </c>
      <c r="C4593">
        <v>0.97</v>
      </c>
      <c r="D4593">
        <v>12</v>
      </c>
      <c r="F4593">
        <v>18.3</v>
      </c>
      <c r="G4593" s="3">
        <f>F4593/Conversions!$C$4</f>
        <v>14.224640497473766</v>
      </c>
      <c r="H4593">
        <v>0.14000000000000001</v>
      </c>
      <c r="I4593" s="3">
        <f>H4593/Conversions!$C$6</f>
        <v>0.10842627013630733</v>
      </c>
      <c r="J4593">
        <v>4.5</v>
      </c>
      <c r="K4593">
        <v>6.8</v>
      </c>
      <c r="L4593">
        <v>3.62</v>
      </c>
      <c r="M4593">
        <v>0.88</v>
      </c>
      <c r="U4593">
        <f t="shared" si="117"/>
        <v>96.11</v>
      </c>
      <c r="V4593">
        <v>11.8</v>
      </c>
      <c r="X4593">
        <v>43.5</v>
      </c>
      <c r="Y4593">
        <v>139.9</v>
      </c>
      <c r="BZ4593" t="s">
        <v>2649</v>
      </c>
      <c r="CD4593" s="3" t="s">
        <v>2791</v>
      </c>
      <c r="CE4593" s="3" t="s">
        <v>2791</v>
      </c>
    </row>
    <row r="4594" spans="1:83">
      <c r="A4594" t="s">
        <v>2429</v>
      </c>
      <c r="B4594">
        <v>48.9</v>
      </c>
      <c r="C4594">
        <v>0.84</v>
      </c>
      <c r="D4594">
        <v>12.6</v>
      </c>
      <c r="F4594">
        <v>18.5</v>
      </c>
      <c r="G4594" s="3">
        <f>F4594/Conversions!$C$4</f>
        <v>14.380101049358725</v>
      </c>
      <c r="H4594">
        <v>0.15</v>
      </c>
      <c r="I4594" s="3">
        <f>H4594/Conversions!$C$6</f>
        <v>0.11617100371747212</v>
      </c>
      <c r="J4594">
        <v>4.9000000000000004</v>
      </c>
      <c r="K4594">
        <v>6.7</v>
      </c>
      <c r="L4594">
        <v>3.73</v>
      </c>
      <c r="M4594">
        <v>0.92</v>
      </c>
      <c r="U4594">
        <f t="shared" si="117"/>
        <v>97.24</v>
      </c>
      <c r="V4594">
        <v>13.8</v>
      </c>
      <c r="X4594">
        <v>38.6</v>
      </c>
      <c r="Y4594">
        <v>161.69999999999999</v>
      </c>
      <c r="BZ4594" t="s">
        <v>2649</v>
      </c>
      <c r="CD4594" s="3" t="s">
        <v>2791</v>
      </c>
      <c r="CE4594" s="3" t="s">
        <v>2791</v>
      </c>
    </row>
    <row r="4595" spans="1:83">
      <c r="A4595" t="s">
        <v>2429</v>
      </c>
      <c r="B4595">
        <v>46.7</v>
      </c>
      <c r="C4595">
        <v>1.05</v>
      </c>
      <c r="D4595">
        <v>13.1</v>
      </c>
      <c r="F4595">
        <v>19.3</v>
      </c>
      <c r="G4595" s="3">
        <f>F4595/Conversions!$C$4</f>
        <v>15.001943256898564</v>
      </c>
      <c r="H4595">
        <v>0.16</v>
      </c>
      <c r="I4595" s="3">
        <f>H4595/Conversions!$C$6</f>
        <v>0.12391573729863693</v>
      </c>
      <c r="J4595">
        <v>4.5</v>
      </c>
      <c r="K4595">
        <v>7.1</v>
      </c>
      <c r="L4595">
        <v>3.2</v>
      </c>
      <c r="M4595">
        <v>0.63</v>
      </c>
      <c r="U4595">
        <f t="shared" si="117"/>
        <v>95.74</v>
      </c>
      <c r="Y4595">
        <v>19.2</v>
      </c>
      <c r="BZ4595" t="s">
        <v>2649</v>
      </c>
      <c r="CD4595" s="3" t="s">
        <v>2791</v>
      </c>
      <c r="CE4595" s="3" t="s">
        <v>2791</v>
      </c>
    </row>
    <row r="4596" spans="1:83">
      <c r="A4596" t="s">
        <v>2429</v>
      </c>
      <c r="B4596">
        <v>49.1</v>
      </c>
      <c r="C4596">
        <v>1.1299999999999999</v>
      </c>
      <c r="D4596">
        <v>12.1</v>
      </c>
      <c r="F4596">
        <v>19.8</v>
      </c>
      <c r="G4596" s="3">
        <f>F4596/Conversions!$C$4</f>
        <v>15.390594636610961</v>
      </c>
      <c r="H4596">
        <v>0.13</v>
      </c>
      <c r="I4596" s="3">
        <f>H4596/Conversions!$C$6</f>
        <v>0.10068153655514252</v>
      </c>
      <c r="J4596">
        <v>4.2</v>
      </c>
      <c r="K4596">
        <v>5.6</v>
      </c>
      <c r="L4596">
        <v>3.57</v>
      </c>
      <c r="M4596">
        <v>0.92</v>
      </c>
      <c r="U4596">
        <f t="shared" si="117"/>
        <v>96.55</v>
      </c>
      <c r="V4596">
        <v>11.7</v>
      </c>
      <c r="X4596">
        <v>42.2</v>
      </c>
      <c r="BZ4596" t="s">
        <v>2649</v>
      </c>
      <c r="CD4596" s="3" t="s">
        <v>2791</v>
      </c>
      <c r="CE4596" s="3" t="s">
        <v>2791</v>
      </c>
    </row>
    <row r="4597" spans="1:83">
      <c r="A4597" t="s">
        <v>2430</v>
      </c>
      <c r="B4597">
        <v>36.299999999999997</v>
      </c>
      <c r="C4597">
        <v>0.69</v>
      </c>
      <c r="D4597">
        <v>5.5</v>
      </c>
      <c r="F4597">
        <v>14.9</v>
      </c>
      <c r="G4597" s="3">
        <f>F4597/Conversions!$C$4</f>
        <v>11.58181111542946</v>
      </c>
      <c r="H4597">
        <v>0.13</v>
      </c>
      <c r="I4597" s="3">
        <f>H4597/Conversions!$C$6</f>
        <v>0.10068153655514252</v>
      </c>
      <c r="J4597">
        <v>4.4000000000000004</v>
      </c>
      <c r="K4597">
        <v>17.8</v>
      </c>
      <c r="L4597">
        <v>1.38</v>
      </c>
      <c r="M4597">
        <v>0.19</v>
      </c>
      <c r="U4597">
        <f t="shared" si="117"/>
        <v>81.290000000000006</v>
      </c>
      <c r="V4597">
        <v>16.5</v>
      </c>
      <c r="BZ4597" t="s">
        <v>2649</v>
      </c>
      <c r="CD4597" s="3" t="s">
        <v>2791</v>
      </c>
      <c r="CE4597" s="3" t="s">
        <v>2791</v>
      </c>
    </row>
    <row r="4598" spans="1:83">
      <c r="A4598" t="s">
        <v>2431</v>
      </c>
      <c r="B4598">
        <v>44.6</v>
      </c>
      <c r="C4598">
        <v>0.92</v>
      </c>
      <c r="D4598">
        <v>7</v>
      </c>
      <c r="F4598">
        <v>18.8</v>
      </c>
      <c r="G4598" s="3">
        <f>F4598/Conversions!$C$4</f>
        <v>14.613291877186164</v>
      </c>
      <c r="H4598">
        <v>0.13</v>
      </c>
      <c r="I4598" s="3">
        <f>H4598/Conversions!$C$6</f>
        <v>0.10068153655514252</v>
      </c>
      <c r="J4598">
        <v>11.7</v>
      </c>
      <c r="K4598">
        <v>4</v>
      </c>
      <c r="L4598">
        <v>2.21</v>
      </c>
      <c r="M4598">
        <v>0.18</v>
      </c>
      <c r="U4598">
        <f t="shared" si="117"/>
        <v>89.54</v>
      </c>
      <c r="V4598">
        <v>9.6</v>
      </c>
      <c r="BZ4598" t="s">
        <v>2649</v>
      </c>
      <c r="CD4598" s="3" t="s">
        <v>2791</v>
      </c>
      <c r="CE4598" s="3" t="s">
        <v>2791</v>
      </c>
    </row>
    <row r="4599" spans="1:83">
      <c r="A4599" t="s">
        <v>2431</v>
      </c>
      <c r="B4599">
        <v>45.3</v>
      </c>
      <c r="C4599">
        <v>0.83</v>
      </c>
      <c r="D4599">
        <v>10.9</v>
      </c>
      <c r="F4599">
        <v>18.7</v>
      </c>
      <c r="G4599" s="3">
        <f>F4599/Conversions!$C$4</f>
        <v>14.535561601243684</v>
      </c>
      <c r="H4599">
        <v>0.14000000000000001</v>
      </c>
      <c r="I4599" s="3">
        <f>H4599/Conversions!$C$6</f>
        <v>0.10842627013630733</v>
      </c>
      <c r="J4599">
        <v>9.1</v>
      </c>
      <c r="K4599">
        <v>7</v>
      </c>
      <c r="L4599">
        <v>2.65</v>
      </c>
      <c r="M4599">
        <v>0.25</v>
      </c>
      <c r="U4599">
        <f t="shared" si="117"/>
        <v>94.87</v>
      </c>
      <c r="V4599">
        <v>8.5</v>
      </c>
      <c r="Y4599">
        <v>12.7</v>
      </c>
      <c r="BZ4599" t="s">
        <v>2649</v>
      </c>
      <c r="CD4599" s="3" t="s">
        <v>2791</v>
      </c>
      <c r="CE4599" s="3" t="s">
        <v>2791</v>
      </c>
    </row>
    <row r="4600" spans="1:83">
      <c r="A4600" t="s">
        <v>2431</v>
      </c>
      <c r="B4600">
        <v>44.1</v>
      </c>
      <c r="C4600">
        <v>1</v>
      </c>
      <c r="D4600">
        <v>8.4</v>
      </c>
      <c r="F4600">
        <v>20.100000000000001</v>
      </c>
      <c r="G4600" s="3">
        <f>F4600/Conversions!$C$4</f>
        <v>15.6237854644384</v>
      </c>
      <c r="H4600">
        <v>0.17</v>
      </c>
      <c r="I4600" s="3">
        <f>H4600/Conversions!$C$6</f>
        <v>0.13166047087980176</v>
      </c>
      <c r="J4600">
        <v>9</v>
      </c>
      <c r="K4600">
        <v>6.5</v>
      </c>
      <c r="L4600">
        <v>2.52</v>
      </c>
      <c r="M4600">
        <v>0.25</v>
      </c>
      <c r="U4600">
        <f t="shared" si="117"/>
        <v>92.04000000000002</v>
      </c>
      <c r="V4600">
        <v>1.5</v>
      </c>
      <c r="BZ4600" t="s">
        <v>2649</v>
      </c>
      <c r="CD4600" s="3" t="s">
        <v>2791</v>
      </c>
      <c r="CE4600" s="3" t="s">
        <v>2791</v>
      </c>
    </row>
    <row r="4601" spans="1:83">
      <c r="A4601" t="s">
        <v>2431</v>
      </c>
      <c r="B4601">
        <v>46.5</v>
      </c>
      <c r="C4601">
        <v>0.93</v>
      </c>
      <c r="D4601">
        <v>7.4</v>
      </c>
      <c r="F4601">
        <v>20.3</v>
      </c>
      <c r="G4601" s="3">
        <f>F4601/Conversions!$C$4</f>
        <v>15.779246016323359</v>
      </c>
      <c r="H4601">
        <v>0.17</v>
      </c>
      <c r="I4601" s="3">
        <f>H4601/Conversions!$C$6</f>
        <v>0.13166047087980176</v>
      </c>
      <c r="J4601">
        <v>13.2</v>
      </c>
      <c r="K4601">
        <v>6.1</v>
      </c>
      <c r="L4601">
        <v>1.71</v>
      </c>
      <c r="M4601">
        <v>0.13</v>
      </c>
      <c r="U4601">
        <f t="shared" si="117"/>
        <v>96.440000000000012</v>
      </c>
      <c r="V4601">
        <v>9.8000000000000007</v>
      </c>
      <c r="BZ4601" t="s">
        <v>2649</v>
      </c>
      <c r="CD4601" s="3" t="s">
        <v>2791</v>
      </c>
      <c r="CE4601" s="3" t="s">
        <v>2791</v>
      </c>
    </row>
    <row r="4602" spans="1:83">
      <c r="A4602" t="s">
        <v>2431</v>
      </c>
      <c r="B4602">
        <v>43.2</v>
      </c>
      <c r="C4602">
        <v>0.86</v>
      </c>
      <c r="D4602">
        <v>8.1</v>
      </c>
      <c r="F4602">
        <v>20</v>
      </c>
      <c r="G4602" s="3">
        <f>F4602/Conversions!$C$4</f>
        <v>15.54605518849592</v>
      </c>
      <c r="H4602">
        <v>0.17</v>
      </c>
      <c r="I4602" s="3">
        <f>H4602/Conversions!$C$6</f>
        <v>0.13166047087980176</v>
      </c>
      <c r="J4602">
        <v>9.8000000000000007</v>
      </c>
      <c r="K4602">
        <v>7.7</v>
      </c>
      <c r="L4602">
        <v>2.0499999999999998</v>
      </c>
      <c r="M4602">
        <v>0.21</v>
      </c>
      <c r="U4602">
        <f t="shared" si="117"/>
        <v>92.09</v>
      </c>
      <c r="V4602">
        <v>9.6</v>
      </c>
      <c r="BZ4602" t="s">
        <v>2649</v>
      </c>
      <c r="CD4602" s="3" t="s">
        <v>2791</v>
      </c>
      <c r="CE4602" s="3" t="s">
        <v>2791</v>
      </c>
    </row>
    <row r="4603" spans="1:83">
      <c r="A4603" t="s">
        <v>2431</v>
      </c>
      <c r="B4603">
        <v>46.5</v>
      </c>
      <c r="C4603">
        <v>0.87</v>
      </c>
      <c r="D4603">
        <v>10.3</v>
      </c>
      <c r="F4603">
        <v>19.5</v>
      </c>
      <c r="G4603" s="3">
        <f>F4603/Conversions!$C$4</f>
        <v>15.157403808783522</v>
      </c>
      <c r="H4603">
        <v>0.14000000000000001</v>
      </c>
      <c r="I4603" s="3">
        <f>H4603/Conversions!$C$6</f>
        <v>0.10842627013630733</v>
      </c>
      <c r="J4603">
        <v>8.5</v>
      </c>
      <c r="K4603">
        <v>6.7</v>
      </c>
      <c r="L4603">
        <v>2.82</v>
      </c>
      <c r="M4603">
        <v>0.28999999999999998</v>
      </c>
      <c r="U4603">
        <f t="shared" si="117"/>
        <v>95.62</v>
      </c>
      <c r="V4603">
        <v>7.6</v>
      </c>
      <c r="Y4603">
        <v>123.6</v>
      </c>
      <c r="BZ4603" t="s">
        <v>2649</v>
      </c>
      <c r="CD4603" s="3" t="s">
        <v>2791</v>
      </c>
      <c r="CE4603" s="3" t="s">
        <v>2791</v>
      </c>
    </row>
    <row r="4604" spans="1:83">
      <c r="A4604" t="s">
        <v>2431</v>
      </c>
      <c r="B4604">
        <v>45.9</v>
      </c>
      <c r="C4604">
        <v>0.78</v>
      </c>
      <c r="D4604">
        <v>8.4</v>
      </c>
      <c r="F4604">
        <v>19.399999999999999</v>
      </c>
      <c r="G4604" s="3">
        <f>F4604/Conversions!$C$4</f>
        <v>15.07967353284104</v>
      </c>
      <c r="H4604">
        <v>0.2</v>
      </c>
      <c r="I4604" s="3">
        <f>H4604/Conversions!$C$6</f>
        <v>0.15489467162329618</v>
      </c>
      <c r="J4604">
        <v>13</v>
      </c>
      <c r="K4604">
        <v>5.6</v>
      </c>
      <c r="L4604">
        <v>2.2400000000000002</v>
      </c>
      <c r="M4604">
        <v>0.25</v>
      </c>
      <c r="U4604">
        <f t="shared" si="117"/>
        <v>95.77000000000001</v>
      </c>
      <c r="V4604">
        <v>8.9</v>
      </c>
      <c r="X4604">
        <v>27.8</v>
      </c>
      <c r="BZ4604" t="s">
        <v>2649</v>
      </c>
      <c r="CD4604" s="3" t="s">
        <v>2791</v>
      </c>
      <c r="CE4604" s="3" t="s">
        <v>2791</v>
      </c>
    </row>
    <row r="4605" spans="1:83">
      <c r="A4605" t="s">
        <v>2431</v>
      </c>
      <c r="B4605">
        <v>44.7</v>
      </c>
      <c r="C4605">
        <v>0.93</v>
      </c>
      <c r="D4605">
        <v>9.1999999999999993</v>
      </c>
      <c r="F4605">
        <v>20.7</v>
      </c>
      <c r="G4605" s="3">
        <f>F4605/Conversions!$C$4</f>
        <v>16.090167120093277</v>
      </c>
      <c r="H4605">
        <v>0.17</v>
      </c>
      <c r="I4605" s="3">
        <f>H4605/Conversions!$C$6</f>
        <v>0.13166047087980176</v>
      </c>
      <c r="J4605">
        <v>10.9</v>
      </c>
      <c r="K4605">
        <v>5.3</v>
      </c>
      <c r="L4605">
        <v>2.5099999999999998</v>
      </c>
      <c r="M4605">
        <v>0.28000000000000003</v>
      </c>
      <c r="U4605">
        <f t="shared" si="117"/>
        <v>94.690000000000012</v>
      </c>
      <c r="V4605">
        <v>1</v>
      </c>
      <c r="BZ4605" t="s">
        <v>2649</v>
      </c>
      <c r="CD4605" s="3" t="s">
        <v>2791</v>
      </c>
      <c r="CE4605" s="3" t="s">
        <v>2791</v>
      </c>
    </row>
    <row r="4606" spans="1:83">
      <c r="A4606" t="s">
        <v>2432</v>
      </c>
      <c r="B4606">
        <v>43</v>
      </c>
      <c r="C4606">
        <v>0.95</v>
      </c>
      <c r="D4606">
        <v>10.4</v>
      </c>
      <c r="F4606">
        <v>19.399999999999999</v>
      </c>
      <c r="G4606" s="3">
        <f>F4606/Conversions!$C$4</f>
        <v>15.07967353284104</v>
      </c>
      <c r="H4606">
        <v>0.13</v>
      </c>
      <c r="I4606" s="3">
        <f>H4606/Conversions!$C$6</f>
        <v>0.10068153655514252</v>
      </c>
      <c r="J4606">
        <v>6.6</v>
      </c>
      <c r="K4606">
        <v>6.3</v>
      </c>
      <c r="L4606">
        <v>3.28</v>
      </c>
      <c r="M4606">
        <v>0.4</v>
      </c>
      <c r="U4606">
        <f t="shared" si="117"/>
        <v>90.460000000000008</v>
      </c>
      <c r="V4606">
        <v>12.9</v>
      </c>
      <c r="Y4606">
        <v>132.30000000000001</v>
      </c>
      <c r="BZ4606" t="s">
        <v>2649</v>
      </c>
      <c r="CD4606" s="3" t="s">
        <v>2791</v>
      </c>
      <c r="CE4606" s="3" t="s">
        <v>2791</v>
      </c>
    </row>
    <row r="4607" spans="1:83">
      <c r="A4607" t="s">
        <v>2432</v>
      </c>
      <c r="B4607">
        <v>44.7</v>
      </c>
      <c r="C4607">
        <v>0.96</v>
      </c>
      <c r="D4607">
        <v>9.1</v>
      </c>
      <c r="F4607">
        <v>17.7</v>
      </c>
      <c r="G4607" s="3">
        <f>F4607/Conversions!$C$4</f>
        <v>13.758258841818888</v>
      </c>
      <c r="H4607">
        <v>0.15</v>
      </c>
      <c r="I4607" s="3">
        <f>H4607/Conversions!$C$6</f>
        <v>0.11617100371747212</v>
      </c>
      <c r="J4607">
        <v>7.4</v>
      </c>
      <c r="K4607">
        <v>5.9</v>
      </c>
      <c r="L4607">
        <v>3.49</v>
      </c>
      <c r="M4607">
        <v>0.73</v>
      </c>
      <c r="U4607">
        <f t="shared" si="117"/>
        <v>90.13000000000001</v>
      </c>
      <c r="V4607">
        <v>15.3</v>
      </c>
      <c r="BZ4607" t="s">
        <v>2649</v>
      </c>
      <c r="CD4607" s="3" t="s">
        <v>2791</v>
      </c>
      <c r="CE4607" s="3" t="s">
        <v>2791</v>
      </c>
    </row>
    <row r="4608" spans="1:83">
      <c r="A4608" t="s">
        <v>2432</v>
      </c>
      <c r="B4608">
        <v>43.7</v>
      </c>
      <c r="C4608">
        <v>0.81</v>
      </c>
      <c r="D4608">
        <v>10.8</v>
      </c>
      <c r="F4608">
        <v>19</v>
      </c>
      <c r="G4608" s="3">
        <f>F4608/Conversions!$C$4</f>
        <v>14.768752429071123</v>
      </c>
      <c r="H4608">
        <v>0.19</v>
      </c>
      <c r="I4608" s="3">
        <f>H4608/Conversions!$C$6</f>
        <v>0.14714993804213136</v>
      </c>
      <c r="J4608">
        <v>8</v>
      </c>
      <c r="K4608">
        <v>6.2</v>
      </c>
      <c r="L4608">
        <v>2.73</v>
      </c>
      <c r="M4608">
        <v>0.35</v>
      </c>
      <c r="U4608">
        <f t="shared" si="117"/>
        <v>91.78</v>
      </c>
      <c r="V4608">
        <v>12</v>
      </c>
      <c r="Y4608">
        <v>145.69999999999999</v>
      </c>
      <c r="BZ4608" t="s">
        <v>2649</v>
      </c>
      <c r="CD4608" s="3" t="s">
        <v>2791</v>
      </c>
      <c r="CE4608" s="3" t="s">
        <v>2791</v>
      </c>
    </row>
    <row r="4609" spans="1:83">
      <c r="A4609" t="s">
        <v>2432</v>
      </c>
      <c r="B4609">
        <v>42.7</v>
      </c>
      <c r="C4609">
        <v>0.73</v>
      </c>
      <c r="D4609">
        <v>8.1</v>
      </c>
      <c r="F4609">
        <v>17.8</v>
      </c>
      <c r="G4609" s="3">
        <f>F4609/Conversions!$C$4</f>
        <v>13.835989117761368</v>
      </c>
      <c r="H4609">
        <v>0.18</v>
      </c>
      <c r="I4609" s="3">
        <f>H4609/Conversions!$C$6</f>
        <v>0.13940520446096655</v>
      </c>
      <c r="J4609">
        <v>14.2</v>
      </c>
      <c r="K4609">
        <v>5</v>
      </c>
      <c r="L4609">
        <v>2.52</v>
      </c>
      <c r="M4609">
        <v>0.36</v>
      </c>
      <c r="U4609">
        <f t="shared" si="117"/>
        <v>91.59</v>
      </c>
      <c r="V4609">
        <v>25.3</v>
      </c>
      <c r="BZ4609" t="s">
        <v>2649</v>
      </c>
      <c r="CD4609" s="3" t="s">
        <v>2791</v>
      </c>
      <c r="CE4609" s="3" t="s">
        <v>2791</v>
      </c>
    </row>
    <row r="4610" spans="1:83">
      <c r="A4610" t="s">
        <v>2432</v>
      </c>
      <c r="B4610">
        <v>46</v>
      </c>
      <c r="C4610">
        <v>0.8</v>
      </c>
      <c r="D4610">
        <v>11.6</v>
      </c>
      <c r="F4610">
        <v>18.5</v>
      </c>
      <c r="G4610" s="3">
        <f>F4610/Conversions!$C$4</f>
        <v>14.380101049358725</v>
      </c>
      <c r="H4610">
        <v>0.17</v>
      </c>
      <c r="I4610" s="3">
        <f>H4610/Conversions!$C$6</f>
        <v>0.13166047087980176</v>
      </c>
      <c r="J4610">
        <v>9.1</v>
      </c>
      <c r="K4610">
        <v>5.2</v>
      </c>
      <c r="L4610">
        <v>2.87</v>
      </c>
      <c r="M4610">
        <v>0.43</v>
      </c>
      <c r="U4610">
        <f t="shared" si="117"/>
        <v>94.67</v>
      </c>
      <c r="V4610">
        <v>13</v>
      </c>
      <c r="Y4610">
        <v>39.299999999999997</v>
      </c>
      <c r="BZ4610" t="s">
        <v>2649</v>
      </c>
      <c r="CD4610" s="3" t="s">
        <v>2791</v>
      </c>
      <c r="CE4610" s="3" t="s">
        <v>2791</v>
      </c>
    </row>
    <row r="4611" spans="1:83">
      <c r="A4611" t="s">
        <v>2432</v>
      </c>
      <c r="B4611">
        <v>43.5</v>
      </c>
      <c r="C4611">
        <v>0.83</v>
      </c>
      <c r="D4611">
        <v>9.6</v>
      </c>
      <c r="F4611">
        <v>19</v>
      </c>
      <c r="G4611" s="3">
        <f>F4611/Conversions!$C$4</f>
        <v>14.768752429071123</v>
      </c>
      <c r="H4611">
        <v>0.16</v>
      </c>
      <c r="I4611" s="3">
        <f>H4611/Conversions!$C$6</f>
        <v>0.12391573729863693</v>
      </c>
      <c r="J4611">
        <v>8.9</v>
      </c>
      <c r="K4611">
        <v>6.1</v>
      </c>
      <c r="L4611">
        <v>2.97</v>
      </c>
      <c r="M4611">
        <v>0.37</v>
      </c>
      <c r="U4611">
        <f t="shared" si="117"/>
        <v>91.429999999999993</v>
      </c>
      <c r="V4611">
        <v>12.7</v>
      </c>
      <c r="Y4611">
        <v>142.4</v>
      </c>
      <c r="BZ4611" t="s">
        <v>2649</v>
      </c>
      <c r="CD4611" s="3" t="s">
        <v>2791</v>
      </c>
      <c r="CE4611" s="3" t="s">
        <v>2791</v>
      </c>
    </row>
    <row r="4612" spans="1:83">
      <c r="A4612" t="s">
        <v>2432</v>
      </c>
      <c r="B4612">
        <v>43.5</v>
      </c>
      <c r="C4612">
        <v>0.87</v>
      </c>
      <c r="D4612">
        <v>12.3</v>
      </c>
      <c r="F4612">
        <v>19</v>
      </c>
      <c r="G4612" s="3">
        <f>F4612/Conversions!$C$4</f>
        <v>14.768752429071123</v>
      </c>
      <c r="H4612">
        <v>0.14000000000000001</v>
      </c>
      <c r="I4612" s="3">
        <f>H4612/Conversions!$C$6</f>
        <v>0.10842627013630733</v>
      </c>
      <c r="J4612">
        <v>5.5</v>
      </c>
      <c r="K4612">
        <v>8.6</v>
      </c>
      <c r="L4612">
        <v>2.69</v>
      </c>
      <c r="M4612">
        <v>0.24</v>
      </c>
      <c r="U4612">
        <f t="shared" si="117"/>
        <v>92.84</v>
      </c>
      <c r="V4612">
        <v>11.8</v>
      </c>
      <c r="Y4612">
        <v>193.2</v>
      </c>
      <c r="BZ4612" t="s">
        <v>2649</v>
      </c>
      <c r="CD4612" s="3" t="s">
        <v>2791</v>
      </c>
      <c r="CE4612" s="3" t="s">
        <v>2791</v>
      </c>
    </row>
    <row r="4613" spans="1:83">
      <c r="A4613" t="s">
        <v>2432</v>
      </c>
      <c r="B4613">
        <v>49.1</v>
      </c>
      <c r="C4613">
        <v>0.72</v>
      </c>
      <c r="D4613">
        <v>8.6</v>
      </c>
      <c r="F4613">
        <v>16.5</v>
      </c>
      <c r="G4613" s="3">
        <f>F4613/Conversions!$C$4</f>
        <v>12.825495530509134</v>
      </c>
      <c r="H4613">
        <v>0.15</v>
      </c>
      <c r="I4613" s="3">
        <f>H4613/Conversions!$C$6</f>
        <v>0.11617100371747212</v>
      </c>
      <c r="J4613">
        <v>12.7</v>
      </c>
      <c r="K4613">
        <v>4</v>
      </c>
      <c r="L4613">
        <v>2.4900000000000002</v>
      </c>
      <c r="M4613">
        <v>0.43</v>
      </c>
      <c r="U4613">
        <f t="shared" si="117"/>
        <v>94.69</v>
      </c>
      <c r="V4613">
        <v>12.8</v>
      </c>
      <c r="BZ4613" t="s">
        <v>2649</v>
      </c>
      <c r="CD4613" s="3" t="s">
        <v>2791</v>
      </c>
      <c r="CE4613" s="3" t="s">
        <v>2791</v>
      </c>
    </row>
    <row r="4614" spans="1:83">
      <c r="A4614" t="s">
        <v>2432</v>
      </c>
      <c r="B4614">
        <v>44.5</v>
      </c>
      <c r="C4614">
        <v>0.87</v>
      </c>
      <c r="D4614">
        <v>11.5</v>
      </c>
      <c r="F4614">
        <v>19.5</v>
      </c>
      <c r="G4614" s="3">
        <f>F4614/Conversions!$C$4</f>
        <v>15.157403808783522</v>
      </c>
      <c r="H4614">
        <v>0.15</v>
      </c>
      <c r="I4614" s="3">
        <f>H4614/Conversions!$C$6</f>
        <v>0.11617100371747212</v>
      </c>
      <c r="J4614">
        <v>7.6</v>
      </c>
      <c r="K4614">
        <v>6.3</v>
      </c>
      <c r="L4614">
        <v>3.06</v>
      </c>
      <c r="M4614">
        <v>0.4</v>
      </c>
      <c r="U4614">
        <f t="shared" si="117"/>
        <v>93.88</v>
      </c>
      <c r="V4614">
        <v>11.7</v>
      </c>
      <c r="BZ4614" t="s">
        <v>2649</v>
      </c>
      <c r="CD4614" s="3" t="s">
        <v>2791</v>
      </c>
      <c r="CE4614" s="3" t="s">
        <v>2791</v>
      </c>
    </row>
    <row r="4615" spans="1:83">
      <c r="A4615" t="s">
        <v>2433</v>
      </c>
      <c r="B4615">
        <v>40.799999999999997</v>
      </c>
      <c r="C4615">
        <v>1.17</v>
      </c>
      <c r="D4615">
        <v>7.8</v>
      </c>
      <c r="F4615">
        <v>26.7</v>
      </c>
      <c r="G4615" s="3">
        <f>F4615/Conversions!$C$4</f>
        <v>20.753983676642051</v>
      </c>
      <c r="H4615">
        <v>0.14000000000000001</v>
      </c>
      <c r="I4615" s="3">
        <f>H4615/Conversions!$C$6</f>
        <v>0.10842627013630733</v>
      </c>
      <c r="J4615">
        <v>6.9</v>
      </c>
      <c r="K4615">
        <v>3.9</v>
      </c>
      <c r="L4615">
        <v>2.52</v>
      </c>
      <c r="M4615">
        <v>0.41</v>
      </c>
      <c r="U4615">
        <f t="shared" si="117"/>
        <v>90.34</v>
      </c>
      <c r="V4615">
        <v>15.6</v>
      </c>
      <c r="Y4615">
        <v>129.9</v>
      </c>
      <c r="BZ4615" t="s">
        <v>2649</v>
      </c>
      <c r="CD4615" s="3" t="s">
        <v>2791</v>
      </c>
      <c r="CE4615" s="3" t="s">
        <v>2791</v>
      </c>
    </row>
    <row r="4616" spans="1:83">
      <c r="A4616" t="s">
        <v>2433</v>
      </c>
      <c r="B4616">
        <v>46.5</v>
      </c>
      <c r="C4616">
        <v>0.86</v>
      </c>
      <c r="D4616">
        <v>11.1</v>
      </c>
      <c r="F4616">
        <v>19</v>
      </c>
      <c r="G4616" s="3">
        <f>F4616/Conversions!$C$4</f>
        <v>14.768752429071123</v>
      </c>
      <c r="H4616">
        <v>0.15</v>
      </c>
      <c r="I4616" s="3">
        <f>H4616/Conversions!$C$6</f>
        <v>0.11617100371747212</v>
      </c>
      <c r="J4616">
        <v>6.6</v>
      </c>
      <c r="K4616">
        <v>6.7</v>
      </c>
      <c r="L4616">
        <v>3.09</v>
      </c>
      <c r="M4616">
        <v>0.5</v>
      </c>
      <c r="U4616">
        <f t="shared" si="117"/>
        <v>94.5</v>
      </c>
      <c r="V4616">
        <v>12.8</v>
      </c>
      <c r="BZ4616" t="s">
        <v>2649</v>
      </c>
      <c r="CD4616" s="3" t="s">
        <v>2791</v>
      </c>
      <c r="CE4616" s="3" t="s">
        <v>2791</v>
      </c>
    </row>
    <row r="4617" spans="1:83">
      <c r="A4617" t="s">
        <v>2433</v>
      </c>
      <c r="B4617">
        <v>45.1</v>
      </c>
      <c r="C4617">
        <v>0.94</v>
      </c>
      <c r="D4617">
        <v>5.5</v>
      </c>
      <c r="F4617">
        <v>21.4</v>
      </c>
      <c r="G4617" s="3">
        <f>F4617/Conversions!$C$4</f>
        <v>16.634279051690633</v>
      </c>
      <c r="H4617">
        <v>0.18</v>
      </c>
      <c r="I4617" s="3">
        <f>H4617/Conversions!$C$6</f>
        <v>0.13940520446096655</v>
      </c>
      <c r="J4617">
        <v>11.1</v>
      </c>
      <c r="K4617">
        <v>4.4000000000000004</v>
      </c>
      <c r="L4617">
        <v>2.19</v>
      </c>
      <c r="M4617">
        <v>0.36</v>
      </c>
      <c r="U4617">
        <f t="shared" si="117"/>
        <v>91.169999999999987</v>
      </c>
      <c r="V4617">
        <v>13.7</v>
      </c>
      <c r="BZ4617" t="s">
        <v>2649</v>
      </c>
      <c r="CD4617" s="3" t="s">
        <v>2791</v>
      </c>
      <c r="CE4617" s="3" t="s">
        <v>2791</v>
      </c>
    </row>
    <row r="4618" spans="1:83">
      <c r="A4618" t="s">
        <v>2433</v>
      </c>
      <c r="B4618">
        <v>42.3</v>
      </c>
      <c r="C4618">
        <v>1.05</v>
      </c>
      <c r="D4618">
        <v>9.1999999999999993</v>
      </c>
      <c r="F4618">
        <v>20.6</v>
      </c>
      <c r="G4618" s="3">
        <f>F4618/Conversions!$C$4</f>
        <v>16.012436844150798</v>
      </c>
      <c r="H4618">
        <v>0.19</v>
      </c>
      <c r="I4618" s="3">
        <f>H4618/Conversions!$C$6</f>
        <v>0.14714993804213136</v>
      </c>
      <c r="J4618">
        <v>8.1</v>
      </c>
      <c r="K4618">
        <v>6</v>
      </c>
      <c r="L4618">
        <v>2.64</v>
      </c>
      <c r="M4618">
        <v>0.38</v>
      </c>
      <c r="U4618">
        <f t="shared" si="117"/>
        <v>90.460000000000008</v>
      </c>
      <c r="V4618">
        <v>16.899999999999999</v>
      </c>
      <c r="Y4618">
        <v>172</v>
      </c>
      <c r="BZ4618" t="s">
        <v>2649</v>
      </c>
      <c r="CD4618" s="3" t="s">
        <v>2791</v>
      </c>
      <c r="CE4618" s="3" t="s">
        <v>2791</v>
      </c>
    </row>
    <row r="4619" spans="1:83">
      <c r="A4619" t="s">
        <v>2433</v>
      </c>
      <c r="B4619">
        <v>46.9</v>
      </c>
      <c r="C4619">
        <v>0.84</v>
      </c>
      <c r="D4619">
        <v>8.6999999999999993</v>
      </c>
      <c r="F4619">
        <v>20.6</v>
      </c>
      <c r="G4619" s="3">
        <f>F4619/Conversions!$C$4</f>
        <v>16.012436844150798</v>
      </c>
      <c r="H4619">
        <v>0.13</v>
      </c>
      <c r="I4619" s="3">
        <f>H4619/Conversions!$C$6</f>
        <v>0.10068153655514252</v>
      </c>
      <c r="J4619">
        <v>6.8</v>
      </c>
      <c r="K4619">
        <v>4.5</v>
      </c>
      <c r="L4619">
        <v>2.97</v>
      </c>
      <c r="M4619">
        <v>0.7</v>
      </c>
      <c r="U4619">
        <f t="shared" si="117"/>
        <v>92.140000000000015</v>
      </c>
      <c r="V4619">
        <v>16.100000000000001</v>
      </c>
      <c r="X4619">
        <v>8</v>
      </c>
      <c r="BZ4619" t="s">
        <v>2649</v>
      </c>
      <c r="CD4619" s="3" t="s">
        <v>2791</v>
      </c>
      <c r="CE4619" s="3" t="s">
        <v>2791</v>
      </c>
    </row>
    <row r="4620" spans="1:83">
      <c r="A4620" t="s">
        <v>2433</v>
      </c>
      <c r="B4620">
        <v>43.1</v>
      </c>
      <c r="C4620">
        <v>0.83</v>
      </c>
      <c r="D4620">
        <v>7.5</v>
      </c>
      <c r="F4620">
        <v>20.100000000000001</v>
      </c>
      <c r="G4620" s="3">
        <f>F4620/Conversions!$C$4</f>
        <v>15.6237854644384</v>
      </c>
      <c r="H4620">
        <v>0.16</v>
      </c>
      <c r="I4620" s="3">
        <f>H4620/Conversions!$C$6</f>
        <v>0.12391573729863693</v>
      </c>
      <c r="J4620">
        <v>10.8</v>
      </c>
      <c r="K4620">
        <v>3.9</v>
      </c>
      <c r="L4620">
        <v>2.57</v>
      </c>
      <c r="M4620">
        <v>0.6</v>
      </c>
      <c r="U4620">
        <f t="shared" si="117"/>
        <v>89.56</v>
      </c>
      <c r="V4620">
        <v>15.2</v>
      </c>
      <c r="X4620">
        <v>35.200000000000003</v>
      </c>
      <c r="BZ4620" t="s">
        <v>2649</v>
      </c>
      <c r="CD4620" s="3" t="s">
        <v>2791</v>
      </c>
      <c r="CE4620" s="3" t="s">
        <v>2791</v>
      </c>
    </row>
    <row r="4621" spans="1:83">
      <c r="A4621" t="s">
        <v>2433</v>
      </c>
      <c r="B4621">
        <v>43.4</v>
      </c>
      <c r="C4621">
        <v>1.2</v>
      </c>
      <c r="D4621">
        <v>9</v>
      </c>
      <c r="F4621">
        <v>20.7</v>
      </c>
      <c r="G4621" s="3">
        <f>F4621/Conversions!$C$4</f>
        <v>16.090167120093277</v>
      </c>
      <c r="H4621">
        <v>0.16</v>
      </c>
      <c r="I4621" s="3">
        <f>H4621/Conversions!$C$6</f>
        <v>0.12391573729863693</v>
      </c>
      <c r="J4621">
        <v>6.9</v>
      </c>
      <c r="K4621">
        <v>5.2</v>
      </c>
      <c r="L4621">
        <v>2.67</v>
      </c>
      <c r="M4621">
        <v>0.62</v>
      </c>
      <c r="U4621">
        <f t="shared" si="117"/>
        <v>89.850000000000009</v>
      </c>
      <c r="V4621">
        <v>14.7</v>
      </c>
      <c r="X4621">
        <v>33.5</v>
      </c>
      <c r="BZ4621" t="s">
        <v>2649</v>
      </c>
      <c r="CD4621" s="3" t="s">
        <v>2791</v>
      </c>
      <c r="CE4621" s="3" t="s">
        <v>2791</v>
      </c>
    </row>
    <row r="4622" spans="1:83">
      <c r="A4622" t="s">
        <v>2433</v>
      </c>
      <c r="B4622">
        <v>43.2</v>
      </c>
      <c r="C4622">
        <v>0.94</v>
      </c>
      <c r="D4622">
        <v>8.1</v>
      </c>
      <c r="F4622">
        <v>21.3</v>
      </c>
      <c r="G4622" s="3">
        <f>F4622/Conversions!$C$4</f>
        <v>16.556548775748155</v>
      </c>
      <c r="H4622">
        <v>0.15</v>
      </c>
      <c r="I4622" s="3">
        <f>H4622/Conversions!$C$6</f>
        <v>0.11617100371747212</v>
      </c>
      <c r="J4622">
        <v>8.6</v>
      </c>
      <c r="K4622">
        <v>4.5</v>
      </c>
      <c r="L4622">
        <v>2.87</v>
      </c>
      <c r="M4622">
        <v>0.59</v>
      </c>
      <c r="U4622">
        <f t="shared" si="117"/>
        <v>90.249999999999986</v>
      </c>
      <c r="V4622">
        <v>14.4</v>
      </c>
      <c r="BZ4622" t="s">
        <v>2649</v>
      </c>
      <c r="CD4622" s="3" t="s">
        <v>2791</v>
      </c>
      <c r="CE4622" s="3" t="s">
        <v>2791</v>
      </c>
    </row>
    <row r="4623" spans="1:83">
      <c r="A4623" t="s">
        <v>2433</v>
      </c>
      <c r="B4623">
        <v>43.4</v>
      </c>
      <c r="C4623">
        <v>0.93</v>
      </c>
      <c r="D4623">
        <v>9.6</v>
      </c>
      <c r="F4623">
        <v>21.2</v>
      </c>
      <c r="G4623" s="3">
        <f>F4623/Conversions!$C$4</f>
        <v>16.478818499805673</v>
      </c>
      <c r="H4623">
        <v>0.18</v>
      </c>
      <c r="I4623" s="3">
        <f>H4623/Conversions!$C$6</f>
        <v>0.13940520446096655</v>
      </c>
      <c r="J4623">
        <v>7</v>
      </c>
      <c r="K4623">
        <v>6.5</v>
      </c>
      <c r="L4623">
        <v>2.82</v>
      </c>
      <c r="M4623">
        <v>0.5</v>
      </c>
      <c r="U4623">
        <f t="shared" si="117"/>
        <v>92.13</v>
      </c>
      <c r="V4623">
        <v>18.8</v>
      </c>
      <c r="BZ4623" t="s">
        <v>2649</v>
      </c>
      <c r="CD4623" s="3" t="s">
        <v>2791</v>
      </c>
      <c r="CE4623" s="3" t="s">
        <v>2791</v>
      </c>
    </row>
    <row r="4624" spans="1:83">
      <c r="A4624" t="s">
        <v>2433</v>
      </c>
      <c r="B4624">
        <v>44.5</v>
      </c>
      <c r="C4624">
        <v>1</v>
      </c>
      <c r="D4624">
        <v>7.4</v>
      </c>
      <c r="F4624">
        <v>20.8</v>
      </c>
      <c r="G4624" s="3">
        <f>F4624/Conversions!$C$4</f>
        <v>16.167897396035755</v>
      </c>
      <c r="H4624">
        <v>0.18</v>
      </c>
      <c r="I4624" s="3">
        <f>H4624/Conversions!$C$6</f>
        <v>0.13940520446096655</v>
      </c>
      <c r="J4624">
        <v>9.5</v>
      </c>
      <c r="K4624">
        <v>4.7</v>
      </c>
      <c r="L4624">
        <v>2.37</v>
      </c>
      <c r="M4624">
        <v>0.69</v>
      </c>
      <c r="U4624">
        <f t="shared" si="117"/>
        <v>91.14</v>
      </c>
      <c r="V4624">
        <v>15.8</v>
      </c>
      <c r="BZ4624" t="s">
        <v>2649</v>
      </c>
      <c r="CD4624" s="3" t="s">
        <v>2791</v>
      </c>
      <c r="CE4624" s="3" t="s">
        <v>2791</v>
      </c>
    </row>
    <row r="4625" spans="1:83">
      <c r="A4625" t="s">
        <v>2434</v>
      </c>
      <c r="B4625">
        <v>43.6</v>
      </c>
      <c r="C4625">
        <v>0.85</v>
      </c>
      <c r="D4625">
        <v>8.4</v>
      </c>
      <c r="F4625">
        <v>19.7</v>
      </c>
      <c r="G4625" s="3">
        <f>F4625/Conversions!$C$4</f>
        <v>15.312864360668479</v>
      </c>
      <c r="H4625">
        <v>0.19</v>
      </c>
      <c r="I4625" s="3">
        <f>H4625/Conversions!$C$6</f>
        <v>0.14714993804213136</v>
      </c>
      <c r="J4625">
        <v>13.4</v>
      </c>
      <c r="K4625">
        <v>5.5</v>
      </c>
      <c r="L4625">
        <v>2.38</v>
      </c>
      <c r="M4625">
        <v>0.36</v>
      </c>
      <c r="U4625">
        <f t="shared" si="117"/>
        <v>94.38000000000001</v>
      </c>
      <c r="V4625">
        <v>19.100000000000001</v>
      </c>
      <c r="BZ4625" t="s">
        <v>2649</v>
      </c>
      <c r="CD4625" s="3" t="s">
        <v>2791</v>
      </c>
      <c r="CE4625" s="3" t="s">
        <v>2791</v>
      </c>
    </row>
    <row r="4626" spans="1:83">
      <c r="A4626" t="s">
        <v>2434</v>
      </c>
      <c r="B4626">
        <v>44.7</v>
      </c>
      <c r="C4626">
        <v>0.9</v>
      </c>
      <c r="D4626">
        <v>10.3</v>
      </c>
      <c r="F4626">
        <v>19.899999999999999</v>
      </c>
      <c r="G4626" s="3">
        <f>F4626/Conversions!$C$4</f>
        <v>15.468324912553438</v>
      </c>
      <c r="H4626">
        <v>0.18</v>
      </c>
      <c r="I4626" s="3">
        <f>H4626/Conversions!$C$6</f>
        <v>0.13940520446096655</v>
      </c>
      <c r="J4626">
        <v>11</v>
      </c>
      <c r="K4626">
        <v>5.7</v>
      </c>
      <c r="L4626">
        <v>2.6</v>
      </c>
      <c r="M4626">
        <v>0.25</v>
      </c>
      <c r="U4626">
        <f t="shared" si="117"/>
        <v>95.53</v>
      </c>
      <c r="V4626">
        <v>16.7</v>
      </c>
      <c r="BZ4626" t="s">
        <v>2649</v>
      </c>
      <c r="CD4626" s="3" t="s">
        <v>2791</v>
      </c>
      <c r="CE4626" s="3" t="s">
        <v>2791</v>
      </c>
    </row>
    <row r="4627" spans="1:83">
      <c r="A4627" t="s">
        <v>2434</v>
      </c>
      <c r="B4627">
        <v>43.3</v>
      </c>
      <c r="C4627">
        <v>0.87</v>
      </c>
      <c r="D4627">
        <v>8.4</v>
      </c>
      <c r="F4627">
        <v>21.2</v>
      </c>
      <c r="G4627" s="3">
        <f>F4627/Conversions!$C$4</f>
        <v>16.478818499805673</v>
      </c>
      <c r="H4627">
        <v>0.19</v>
      </c>
      <c r="I4627" s="3">
        <f>H4627/Conversions!$C$6</f>
        <v>0.14714993804213136</v>
      </c>
      <c r="J4627">
        <v>12.6</v>
      </c>
      <c r="K4627">
        <v>6</v>
      </c>
      <c r="L4627">
        <v>2.09</v>
      </c>
      <c r="M4627">
        <v>0.31</v>
      </c>
      <c r="U4627">
        <f t="shared" si="117"/>
        <v>94.960000000000008</v>
      </c>
      <c r="V4627">
        <v>2</v>
      </c>
      <c r="X4627">
        <v>29.8</v>
      </c>
      <c r="BZ4627" t="s">
        <v>2649</v>
      </c>
      <c r="CD4627" s="3" t="s">
        <v>2791</v>
      </c>
      <c r="CE4627" s="3" t="s">
        <v>2791</v>
      </c>
    </row>
    <row r="4628" spans="1:83">
      <c r="A4628" t="s">
        <v>2434</v>
      </c>
      <c r="B4628">
        <v>43</v>
      </c>
      <c r="C4628">
        <v>0.92</v>
      </c>
      <c r="D4628">
        <v>8.4</v>
      </c>
      <c r="F4628">
        <v>20.3</v>
      </c>
      <c r="G4628" s="3">
        <f>F4628/Conversions!$C$4</f>
        <v>15.779246016323359</v>
      </c>
      <c r="H4628">
        <v>0.17</v>
      </c>
      <c r="I4628" s="3">
        <f>H4628/Conversions!$C$6</f>
        <v>0.13166047087980176</v>
      </c>
      <c r="J4628">
        <v>12.5</v>
      </c>
      <c r="K4628">
        <v>4.5</v>
      </c>
      <c r="L4628">
        <v>2.31</v>
      </c>
      <c r="M4628">
        <v>0.48</v>
      </c>
      <c r="U4628">
        <f t="shared" si="117"/>
        <v>92.58</v>
      </c>
      <c r="V4628">
        <v>14.4</v>
      </c>
      <c r="X4628">
        <v>28.2</v>
      </c>
      <c r="BZ4628" t="s">
        <v>2649</v>
      </c>
      <c r="CD4628" s="3" t="s">
        <v>2791</v>
      </c>
      <c r="CE4628" s="3" t="s">
        <v>2791</v>
      </c>
    </row>
    <row r="4629" spans="1:83">
      <c r="A4629" t="s">
        <v>2434</v>
      </c>
      <c r="B4629">
        <v>46</v>
      </c>
      <c r="C4629">
        <v>1.06</v>
      </c>
      <c r="D4629">
        <v>12</v>
      </c>
      <c r="F4629">
        <v>20.9</v>
      </c>
      <c r="G4629" s="3">
        <f>F4629/Conversions!$C$4</f>
        <v>16.245627671978234</v>
      </c>
      <c r="H4629">
        <v>0.17</v>
      </c>
      <c r="I4629" s="3">
        <f>H4629/Conversions!$C$6</f>
        <v>0.13166047087980176</v>
      </c>
      <c r="J4629">
        <v>6.8</v>
      </c>
      <c r="K4629">
        <v>4.8</v>
      </c>
      <c r="L4629">
        <v>3.48</v>
      </c>
      <c r="M4629">
        <v>0.61</v>
      </c>
      <c r="U4629">
        <f t="shared" si="117"/>
        <v>95.82</v>
      </c>
      <c r="V4629">
        <v>17.3</v>
      </c>
      <c r="X4629">
        <v>59.8</v>
      </c>
      <c r="Y4629">
        <v>193.3</v>
      </c>
      <c r="BZ4629" t="s">
        <v>2649</v>
      </c>
      <c r="CD4629" s="3" t="s">
        <v>2791</v>
      </c>
      <c r="CE4629" s="3" t="s">
        <v>2791</v>
      </c>
    </row>
    <row r="4630" spans="1:83">
      <c r="A4630" t="s">
        <v>2435</v>
      </c>
      <c r="B4630">
        <v>48.4</v>
      </c>
      <c r="C4630">
        <v>0.82</v>
      </c>
      <c r="D4630">
        <v>13.5</v>
      </c>
      <c r="F4630">
        <v>17.399999999999999</v>
      </c>
      <c r="G4630" s="3">
        <f>F4630/Conversions!$C$4</f>
        <v>13.525068013991449</v>
      </c>
      <c r="H4630">
        <v>0.14000000000000001</v>
      </c>
      <c r="I4630" s="3">
        <f>H4630/Conversions!$C$6</f>
        <v>0.10842627013630733</v>
      </c>
      <c r="J4630">
        <v>7.4</v>
      </c>
      <c r="K4630">
        <v>6.4</v>
      </c>
      <c r="L4630">
        <v>3.63</v>
      </c>
      <c r="M4630">
        <v>0.44</v>
      </c>
      <c r="U4630">
        <f t="shared" si="117"/>
        <v>98.13</v>
      </c>
      <c r="V4630">
        <v>13.8</v>
      </c>
      <c r="BZ4630" t="s">
        <v>2649</v>
      </c>
      <c r="CD4630" s="3" t="s">
        <v>2791</v>
      </c>
      <c r="CE4630" s="3" t="s">
        <v>2791</v>
      </c>
    </row>
    <row r="4631" spans="1:83">
      <c r="A4631" t="s">
        <v>2435</v>
      </c>
      <c r="B4631">
        <v>46.8</v>
      </c>
      <c r="C4631">
        <v>0.85</v>
      </c>
      <c r="D4631">
        <v>8.1999999999999993</v>
      </c>
      <c r="F4631">
        <v>19.3</v>
      </c>
      <c r="G4631" s="3">
        <f>F4631/Conversions!$C$4</f>
        <v>15.001943256898564</v>
      </c>
      <c r="H4631">
        <v>0.16</v>
      </c>
      <c r="I4631" s="3">
        <f>H4631/Conversions!$C$6</f>
        <v>0.12391573729863693</v>
      </c>
      <c r="J4631">
        <v>10.199999999999999</v>
      </c>
      <c r="K4631">
        <v>5.5</v>
      </c>
      <c r="L4631">
        <v>2.9</v>
      </c>
      <c r="M4631">
        <v>0.55000000000000004</v>
      </c>
      <c r="U4631">
        <f t="shared" si="117"/>
        <v>94.46</v>
      </c>
      <c r="V4631">
        <v>15.5</v>
      </c>
      <c r="X4631">
        <v>54.7</v>
      </c>
      <c r="BZ4631" t="s">
        <v>2649</v>
      </c>
      <c r="CD4631" s="3" t="s">
        <v>2791</v>
      </c>
      <c r="CE4631" s="3" t="s">
        <v>2791</v>
      </c>
    </row>
    <row r="4632" spans="1:83">
      <c r="A4632" t="s">
        <v>2435</v>
      </c>
      <c r="B4632">
        <v>45.2</v>
      </c>
      <c r="C4632">
        <v>0.72</v>
      </c>
      <c r="D4632">
        <v>10.4</v>
      </c>
      <c r="F4632">
        <v>16.5</v>
      </c>
      <c r="G4632" s="3">
        <f>F4632/Conversions!$C$4</f>
        <v>12.825495530509134</v>
      </c>
      <c r="H4632">
        <v>0.18</v>
      </c>
      <c r="I4632" s="3">
        <f>H4632/Conversions!$C$6</f>
        <v>0.13940520446096655</v>
      </c>
      <c r="J4632">
        <v>6.9</v>
      </c>
      <c r="K4632">
        <v>10.9</v>
      </c>
      <c r="L4632">
        <v>2.93</v>
      </c>
      <c r="M4632">
        <v>0.25</v>
      </c>
      <c r="U4632">
        <f t="shared" si="117"/>
        <v>93.98</v>
      </c>
      <c r="V4632">
        <v>15.9</v>
      </c>
      <c r="BZ4632" t="s">
        <v>2649</v>
      </c>
      <c r="CD4632" s="3" t="s">
        <v>2791</v>
      </c>
      <c r="CE4632" s="3" t="s">
        <v>2791</v>
      </c>
    </row>
    <row r="4633" spans="1:83">
      <c r="A4633" t="s">
        <v>2435</v>
      </c>
      <c r="B4633">
        <v>45.7</v>
      </c>
      <c r="C4633">
        <v>0.79</v>
      </c>
      <c r="D4633">
        <v>6.9</v>
      </c>
      <c r="F4633">
        <v>19.5</v>
      </c>
      <c r="G4633" s="3">
        <f>F4633/Conversions!$C$4</f>
        <v>15.157403808783522</v>
      </c>
      <c r="H4633">
        <v>0.16</v>
      </c>
      <c r="I4633" s="3">
        <f>H4633/Conversions!$C$6</f>
        <v>0.12391573729863693</v>
      </c>
      <c r="J4633">
        <v>16.2</v>
      </c>
      <c r="K4633">
        <v>4.0999999999999996</v>
      </c>
      <c r="L4633">
        <v>1.72</v>
      </c>
      <c r="M4633">
        <v>0.09</v>
      </c>
      <c r="U4633">
        <f t="shared" si="117"/>
        <v>95.160000000000011</v>
      </c>
      <c r="V4633">
        <v>7.8</v>
      </c>
      <c r="BZ4633" t="s">
        <v>2649</v>
      </c>
      <c r="CD4633" s="3" t="s">
        <v>2791</v>
      </c>
      <c r="CE4633" s="3" t="s">
        <v>2791</v>
      </c>
    </row>
    <row r="4634" spans="1:83">
      <c r="A4634" t="s">
        <v>2435</v>
      </c>
      <c r="B4634">
        <v>46</v>
      </c>
      <c r="C4634">
        <v>0.92</v>
      </c>
      <c r="D4634">
        <v>9.5</v>
      </c>
      <c r="F4634">
        <v>19.899999999999999</v>
      </c>
      <c r="G4634" s="3">
        <f>F4634/Conversions!$C$4</f>
        <v>15.468324912553438</v>
      </c>
      <c r="H4634">
        <v>0.14000000000000001</v>
      </c>
      <c r="I4634" s="3">
        <f>H4634/Conversions!$C$6</f>
        <v>0.10842627013630733</v>
      </c>
      <c r="J4634">
        <v>8.8000000000000007</v>
      </c>
      <c r="K4634">
        <v>5.2</v>
      </c>
      <c r="L4634">
        <v>2.86</v>
      </c>
      <c r="M4634">
        <v>0.2</v>
      </c>
      <c r="U4634">
        <f t="shared" si="117"/>
        <v>93.52000000000001</v>
      </c>
      <c r="V4634">
        <v>8.9</v>
      </c>
      <c r="Y4634">
        <v>14.4</v>
      </c>
      <c r="BZ4634" t="s">
        <v>2649</v>
      </c>
      <c r="CD4634" s="3" t="s">
        <v>2791</v>
      </c>
      <c r="CE4634" s="3" t="s">
        <v>2791</v>
      </c>
    </row>
    <row r="4635" spans="1:83">
      <c r="A4635" t="s">
        <v>2435</v>
      </c>
      <c r="B4635">
        <v>47.7</v>
      </c>
      <c r="C4635">
        <v>0.91</v>
      </c>
      <c r="D4635">
        <v>15.4</v>
      </c>
      <c r="F4635">
        <v>18.5</v>
      </c>
      <c r="G4635" s="3">
        <f>F4635/Conversions!$C$4</f>
        <v>14.380101049358725</v>
      </c>
      <c r="H4635">
        <v>0.13</v>
      </c>
      <c r="I4635" s="3">
        <f>H4635/Conversions!$C$6</f>
        <v>0.10068153655514252</v>
      </c>
      <c r="J4635">
        <v>6.5</v>
      </c>
      <c r="K4635">
        <v>7.1</v>
      </c>
      <c r="L4635">
        <v>3.09</v>
      </c>
      <c r="M4635">
        <v>0.19</v>
      </c>
      <c r="U4635">
        <f t="shared" si="117"/>
        <v>99.52000000000001</v>
      </c>
      <c r="V4635">
        <v>1.2</v>
      </c>
      <c r="Y4635">
        <v>138.30000000000001</v>
      </c>
      <c r="BZ4635" t="s">
        <v>2649</v>
      </c>
      <c r="CD4635" s="3" t="s">
        <v>2791</v>
      </c>
      <c r="CE4635" s="3" t="s">
        <v>2791</v>
      </c>
    </row>
    <row r="4636" spans="1:83">
      <c r="A4636" t="s">
        <v>2435</v>
      </c>
      <c r="B4636">
        <v>44.9</v>
      </c>
      <c r="C4636">
        <v>0.86</v>
      </c>
      <c r="D4636">
        <v>11.6</v>
      </c>
      <c r="F4636">
        <v>18.5</v>
      </c>
      <c r="G4636" s="3">
        <f>F4636/Conversions!$C$4</f>
        <v>14.380101049358725</v>
      </c>
      <c r="H4636">
        <v>0.17</v>
      </c>
      <c r="I4636" s="3">
        <f>H4636/Conversions!$C$6</f>
        <v>0.13166047087980176</v>
      </c>
      <c r="J4636">
        <v>10.6</v>
      </c>
      <c r="K4636">
        <v>5.6</v>
      </c>
      <c r="L4636">
        <v>2.92</v>
      </c>
      <c r="M4636">
        <v>0.33</v>
      </c>
      <c r="U4636">
        <f t="shared" si="117"/>
        <v>95.47999999999999</v>
      </c>
      <c r="V4636">
        <v>9.5</v>
      </c>
      <c r="Y4636">
        <v>148.4</v>
      </c>
      <c r="BZ4636" t="s">
        <v>2649</v>
      </c>
      <c r="CD4636" s="3" t="s">
        <v>2791</v>
      </c>
      <c r="CE4636" s="3" t="s">
        <v>2791</v>
      </c>
    </row>
    <row r="4637" spans="1:83">
      <c r="A4637" t="s">
        <v>2435</v>
      </c>
      <c r="B4637">
        <v>42.9</v>
      </c>
      <c r="C4637">
        <v>1.08</v>
      </c>
      <c r="D4637">
        <v>8.3000000000000007</v>
      </c>
      <c r="F4637">
        <v>20.5</v>
      </c>
      <c r="G4637" s="3">
        <f>F4637/Conversions!$C$4</f>
        <v>15.934706568208318</v>
      </c>
      <c r="H4637">
        <v>0.13</v>
      </c>
      <c r="I4637" s="3">
        <f>H4637/Conversions!$C$6</f>
        <v>0.10068153655514252</v>
      </c>
      <c r="J4637">
        <v>6.6</v>
      </c>
      <c r="K4637">
        <v>7</v>
      </c>
      <c r="L4637">
        <v>2.64</v>
      </c>
      <c r="M4637">
        <v>0.19</v>
      </c>
      <c r="U4637">
        <f t="shared" si="117"/>
        <v>89.339999999999989</v>
      </c>
      <c r="V4637">
        <v>9.1999999999999993</v>
      </c>
      <c r="BZ4637" t="s">
        <v>2649</v>
      </c>
      <c r="CD4637" s="3" t="s">
        <v>2791</v>
      </c>
      <c r="CE4637" s="3" t="s">
        <v>2791</v>
      </c>
    </row>
    <row r="4638" spans="1:83">
      <c r="A4638" t="s">
        <v>2436</v>
      </c>
      <c r="B4638">
        <v>43.6</v>
      </c>
      <c r="C4638">
        <v>0.94</v>
      </c>
      <c r="D4638">
        <v>10</v>
      </c>
      <c r="F4638">
        <v>20.5</v>
      </c>
      <c r="G4638" s="3">
        <f>F4638/Conversions!$C$4</f>
        <v>15.934706568208318</v>
      </c>
      <c r="H4638">
        <v>0.18</v>
      </c>
      <c r="I4638" s="3">
        <f>H4638/Conversions!$C$6</f>
        <v>0.13940520446096655</v>
      </c>
      <c r="J4638">
        <v>6.6</v>
      </c>
      <c r="K4638">
        <v>5.6</v>
      </c>
      <c r="L4638">
        <v>3.51</v>
      </c>
      <c r="M4638">
        <v>0.28000000000000003</v>
      </c>
      <c r="U4638">
        <f t="shared" si="117"/>
        <v>91.21</v>
      </c>
      <c r="V4638">
        <v>11.7</v>
      </c>
      <c r="BZ4638" t="s">
        <v>2649</v>
      </c>
      <c r="CD4638" s="3" t="s">
        <v>2791</v>
      </c>
      <c r="CE4638" s="3" t="s">
        <v>2791</v>
      </c>
    </row>
    <row r="4639" spans="1:83">
      <c r="A4639" t="s">
        <v>2436</v>
      </c>
      <c r="B4639">
        <v>47.2</v>
      </c>
      <c r="C4639">
        <v>0.83</v>
      </c>
      <c r="D4639">
        <v>15.2</v>
      </c>
      <c r="F4639">
        <v>16.899999999999999</v>
      </c>
      <c r="G4639" s="3">
        <f>F4639/Conversions!$C$4</f>
        <v>13.136416634279051</v>
      </c>
      <c r="H4639">
        <v>0.15</v>
      </c>
      <c r="I4639" s="3">
        <f>H4639/Conversions!$C$6</f>
        <v>0.11617100371747212</v>
      </c>
      <c r="J4639">
        <v>5.3</v>
      </c>
      <c r="K4639">
        <v>7.5</v>
      </c>
      <c r="L4639">
        <v>3.51</v>
      </c>
      <c r="M4639">
        <v>0.28999999999999998</v>
      </c>
      <c r="U4639">
        <f t="shared" si="117"/>
        <v>96.88</v>
      </c>
      <c r="V4639">
        <v>12.5</v>
      </c>
      <c r="Y4639">
        <v>133.19999999999999</v>
      </c>
      <c r="BZ4639" t="s">
        <v>2649</v>
      </c>
      <c r="CD4639" s="3" t="s">
        <v>2791</v>
      </c>
      <c r="CE4639" s="3" t="s">
        <v>2791</v>
      </c>
    </row>
    <row r="4640" spans="1:83">
      <c r="A4640" t="s">
        <v>2436</v>
      </c>
      <c r="B4640">
        <v>42.7</v>
      </c>
      <c r="C4640">
        <v>1</v>
      </c>
      <c r="D4640">
        <v>12.5</v>
      </c>
      <c r="F4640">
        <v>20.7</v>
      </c>
      <c r="G4640" s="3">
        <f>F4640/Conversions!$C$4</f>
        <v>16.090167120093277</v>
      </c>
      <c r="H4640">
        <v>0.15</v>
      </c>
      <c r="I4640" s="3">
        <f>H4640/Conversions!$C$6</f>
        <v>0.11617100371747212</v>
      </c>
      <c r="J4640">
        <v>5.3</v>
      </c>
      <c r="K4640">
        <v>6.6</v>
      </c>
      <c r="L4640">
        <v>3.55</v>
      </c>
      <c r="M4640">
        <v>0.43</v>
      </c>
      <c r="U4640">
        <f t="shared" si="117"/>
        <v>92.93</v>
      </c>
      <c r="V4640">
        <v>12.3</v>
      </c>
      <c r="BZ4640" t="s">
        <v>2649</v>
      </c>
      <c r="CD4640" s="3" t="s">
        <v>2791</v>
      </c>
      <c r="CE4640" s="3" t="s">
        <v>2791</v>
      </c>
    </row>
    <row r="4641" spans="1:83">
      <c r="A4641" t="s">
        <v>2436</v>
      </c>
      <c r="B4641">
        <v>44.7</v>
      </c>
      <c r="C4641">
        <v>0.97</v>
      </c>
      <c r="D4641">
        <v>12</v>
      </c>
      <c r="F4641">
        <v>20.3</v>
      </c>
      <c r="G4641" s="3">
        <f>F4641/Conversions!$C$4</f>
        <v>15.779246016323359</v>
      </c>
      <c r="H4641">
        <v>0.16</v>
      </c>
      <c r="I4641" s="3">
        <f>H4641/Conversions!$C$6</f>
        <v>0.12391573729863693</v>
      </c>
      <c r="J4641">
        <v>6.6</v>
      </c>
      <c r="K4641">
        <v>5.6</v>
      </c>
      <c r="L4641">
        <v>3.61</v>
      </c>
      <c r="M4641">
        <v>0.34</v>
      </c>
      <c r="U4641">
        <f t="shared" si="117"/>
        <v>94.28</v>
      </c>
      <c r="V4641">
        <v>12.3</v>
      </c>
      <c r="BZ4641" t="s">
        <v>2649</v>
      </c>
      <c r="CD4641" s="3" t="s">
        <v>2791</v>
      </c>
      <c r="CE4641" s="3" t="s">
        <v>2791</v>
      </c>
    </row>
    <row r="4642" spans="1:83">
      <c r="A4642" t="s">
        <v>2436</v>
      </c>
      <c r="B4642">
        <v>50.2</v>
      </c>
      <c r="C4642">
        <v>0.9</v>
      </c>
      <c r="D4642">
        <v>12.9</v>
      </c>
      <c r="F4642">
        <v>16.8</v>
      </c>
      <c r="G4642" s="3">
        <f>F4642/Conversions!$C$4</f>
        <v>13.058686358336573</v>
      </c>
      <c r="H4642">
        <v>0.14000000000000001</v>
      </c>
      <c r="I4642" s="3">
        <f>H4642/Conversions!$C$6</f>
        <v>0.10842627013630733</v>
      </c>
      <c r="J4642">
        <v>6.3</v>
      </c>
      <c r="K4642">
        <v>6.6</v>
      </c>
      <c r="L4642">
        <v>3.68</v>
      </c>
      <c r="M4642">
        <v>0.65</v>
      </c>
      <c r="U4642">
        <f t="shared" si="117"/>
        <v>98.17</v>
      </c>
      <c r="V4642">
        <v>11.3</v>
      </c>
      <c r="X4642">
        <v>43.7</v>
      </c>
      <c r="Y4642">
        <v>167.8</v>
      </c>
      <c r="BZ4642" t="s">
        <v>2649</v>
      </c>
      <c r="CD4642" s="3" t="s">
        <v>2791</v>
      </c>
      <c r="CE4642" s="3" t="s">
        <v>2791</v>
      </c>
    </row>
    <row r="4643" spans="1:83">
      <c r="A4643" t="s">
        <v>2436</v>
      </c>
      <c r="B4643">
        <v>44.5</v>
      </c>
      <c r="C4643">
        <v>0.92</v>
      </c>
      <c r="D4643">
        <v>6.8</v>
      </c>
      <c r="F4643">
        <v>20.2</v>
      </c>
      <c r="G4643" s="3">
        <f>F4643/Conversions!$C$4</f>
        <v>15.701515740380879</v>
      </c>
      <c r="H4643">
        <v>0.18</v>
      </c>
      <c r="I4643" s="3">
        <f>H4643/Conversions!$C$6</f>
        <v>0.13940520446096655</v>
      </c>
      <c r="J4643">
        <v>11.9</v>
      </c>
      <c r="K4643">
        <v>3.8</v>
      </c>
      <c r="L4643">
        <v>2.88</v>
      </c>
      <c r="M4643">
        <v>0.37</v>
      </c>
      <c r="U4643">
        <f t="shared" si="117"/>
        <v>91.55</v>
      </c>
      <c r="V4643">
        <v>12.5</v>
      </c>
      <c r="BZ4643" t="s">
        <v>2649</v>
      </c>
      <c r="CD4643" s="3" t="s">
        <v>2791</v>
      </c>
      <c r="CE4643" s="3" t="s">
        <v>2791</v>
      </c>
    </row>
    <row r="4644" spans="1:83">
      <c r="A4644" t="s">
        <v>2436</v>
      </c>
      <c r="B4644">
        <v>44.7</v>
      </c>
      <c r="C4644">
        <v>0.88</v>
      </c>
      <c r="D4644">
        <v>8.5</v>
      </c>
      <c r="F4644">
        <v>19.8</v>
      </c>
      <c r="G4644" s="3">
        <f>F4644/Conversions!$C$4</f>
        <v>15.390594636610961</v>
      </c>
      <c r="H4644">
        <v>0.22</v>
      </c>
      <c r="I4644" s="3">
        <f>H4644/Conversions!$C$6</f>
        <v>0.17038413878562578</v>
      </c>
      <c r="J4644">
        <v>11.5</v>
      </c>
      <c r="K4644">
        <v>4</v>
      </c>
      <c r="L4644">
        <v>3.18</v>
      </c>
      <c r="M4644">
        <v>0.26</v>
      </c>
      <c r="U4644">
        <f t="shared" si="117"/>
        <v>93.039999999999992</v>
      </c>
      <c r="V4644">
        <v>16.7</v>
      </c>
      <c r="BZ4644" t="s">
        <v>2649</v>
      </c>
      <c r="CD4644" s="3" t="s">
        <v>2791</v>
      </c>
      <c r="CE4644" s="3" t="s">
        <v>2791</v>
      </c>
    </row>
    <row r="4645" spans="1:83">
      <c r="A4645" t="s">
        <v>2436</v>
      </c>
      <c r="B4645">
        <v>44.1</v>
      </c>
      <c r="C4645">
        <v>1.19</v>
      </c>
      <c r="D4645">
        <v>11.3</v>
      </c>
      <c r="F4645">
        <v>20.8</v>
      </c>
      <c r="G4645" s="3">
        <f>F4645/Conversions!$C$4</f>
        <v>16.167897396035755</v>
      </c>
      <c r="H4645">
        <v>0.17</v>
      </c>
      <c r="I4645" s="3">
        <f>H4645/Conversions!$C$6</f>
        <v>0.13166047087980176</v>
      </c>
      <c r="J4645">
        <v>6.1</v>
      </c>
      <c r="K4645">
        <v>5.2</v>
      </c>
      <c r="L4645">
        <v>3.61</v>
      </c>
      <c r="M4645">
        <v>0.26</v>
      </c>
      <c r="U4645">
        <f t="shared" si="117"/>
        <v>92.72999999999999</v>
      </c>
      <c r="V4645">
        <v>13.8</v>
      </c>
      <c r="Y4645">
        <v>127.6</v>
      </c>
      <c r="BZ4645" t="s">
        <v>2649</v>
      </c>
      <c r="CD4645" s="3" t="s">
        <v>2791</v>
      </c>
      <c r="CE4645" s="3" t="s">
        <v>2791</v>
      </c>
    </row>
    <row r="4646" spans="1:83">
      <c r="A4646" t="s">
        <v>2436</v>
      </c>
      <c r="B4646">
        <v>48</v>
      </c>
      <c r="C4646">
        <v>0.91</v>
      </c>
      <c r="D4646">
        <v>10.199999999999999</v>
      </c>
      <c r="F4646">
        <v>19.100000000000001</v>
      </c>
      <c r="G4646" s="3">
        <f>F4646/Conversions!$C$4</f>
        <v>14.846482705013605</v>
      </c>
      <c r="H4646">
        <v>0.21</v>
      </c>
      <c r="I4646" s="3">
        <f>H4646/Conversions!$C$6</f>
        <v>0.16263940520446096</v>
      </c>
      <c r="J4646">
        <v>9.6</v>
      </c>
      <c r="K4646">
        <v>4</v>
      </c>
      <c r="L4646">
        <v>3.02</v>
      </c>
      <c r="M4646">
        <v>0.72</v>
      </c>
      <c r="U4646">
        <f t="shared" si="117"/>
        <v>95.759999999999991</v>
      </c>
      <c r="V4646">
        <v>13</v>
      </c>
      <c r="X4646">
        <v>57.2</v>
      </c>
      <c r="BZ4646" t="s">
        <v>2649</v>
      </c>
      <c r="CD4646" s="3" t="s">
        <v>2791</v>
      </c>
      <c r="CE4646" s="3" t="s">
        <v>2791</v>
      </c>
    </row>
    <row r="4647" spans="1:83">
      <c r="A4647" t="s">
        <v>2436</v>
      </c>
      <c r="B4647">
        <v>45.2</v>
      </c>
      <c r="C4647">
        <v>0.75</v>
      </c>
      <c r="D4647">
        <v>5.7</v>
      </c>
      <c r="F4647">
        <v>19.600000000000001</v>
      </c>
      <c r="G4647" s="3">
        <f>F4647/Conversions!$C$4</f>
        <v>15.235134084726003</v>
      </c>
      <c r="H4647">
        <v>0.23</v>
      </c>
      <c r="I4647" s="3">
        <f>H4647/Conversions!$C$6</f>
        <v>0.17812887236679059</v>
      </c>
      <c r="J4647">
        <v>17.399999999999999</v>
      </c>
      <c r="K4647">
        <v>3.4</v>
      </c>
      <c r="L4647">
        <v>2.5099999999999998</v>
      </c>
      <c r="M4647">
        <v>0.11</v>
      </c>
      <c r="U4647">
        <f t="shared" si="117"/>
        <v>94.9</v>
      </c>
      <c r="V4647">
        <v>14</v>
      </c>
      <c r="BZ4647" t="s">
        <v>2649</v>
      </c>
      <c r="CD4647" s="3" t="s">
        <v>2791</v>
      </c>
      <c r="CE4647" s="3" t="s">
        <v>2791</v>
      </c>
    </row>
    <row r="4648" spans="1:83">
      <c r="A4648" t="s">
        <v>2437</v>
      </c>
      <c r="B4648">
        <v>47.9</v>
      </c>
      <c r="C4648">
        <v>0.8</v>
      </c>
      <c r="D4648">
        <v>11.3</v>
      </c>
      <c r="F4648">
        <v>18.8</v>
      </c>
      <c r="G4648" s="3">
        <f>F4648/Conversions!$C$4</f>
        <v>14.613291877186164</v>
      </c>
      <c r="H4648">
        <v>0.15</v>
      </c>
      <c r="I4648" s="3">
        <f>H4648/Conversions!$C$6</f>
        <v>0.11617100371747212</v>
      </c>
      <c r="J4648">
        <v>6.6</v>
      </c>
      <c r="K4648">
        <v>7.3</v>
      </c>
      <c r="L4648">
        <v>3.11</v>
      </c>
      <c r="M4648">
        <v>0.34</v>
      </c>
      <c r="U4648">
        <f t="shared" si="117"/>
        <v>96.299999999999983</v>
      </c>
      <c r="V4648">
        <v>11</v>
      </c>
      <c r="Y4648">
        <v>4.9000000000000004</v>
      </c>
      <c r="BZ4648" t="s">
        <v>2649</v>
      </c>
      <c r="CD4648" s="3" t="s">
        <v>2791</v>
      </c>
      <c r="CE4648" s="3" t="s">
        <v>2791</v>
      </c>
    </row>
    <row r="4649" spans="1:83">
      <c r="A4649" t="s">
        <v>2437</v>
      </c>
      <c r="B4649">
        <v>44.8</v>
      </c>
      <c r="C4649">
        <v>0.87</v>
      </c>
      <c r="D4649">
        <v>9.4</v>
      </c>
      <c r="F4649">
        <v>20.7</v>
      </c>
      <c r="G4649" s="3">
        <f>F4649/Conversions!$C$4</f>
        <v>16.090167120093277</v>
      </c>
      <c r="H4649">
        <v>0.15</v>
      </c>
      <c r="I4649" s="3">
        <f>H4649/Conversions!$C$6</f>
        <v>0.11617100371747212</v>
      </c>
      <c r="J4649">
        <v>8.6999999999999993</v>
      </c>
      <c r="K4649">
        <v>5.2</v>
      </c>
      <c r="L4649">
        <v>2.9</v>
      </c>
      <c r="M4649">
        <v>0.35</v>
      </c>
      <c r="U4649">
        <f t="shared" si="117"/>
        <v>93.07</v>
      </c>
      <c r="V4649">
        <v>11</v>
      </c>
      <c r="BZ4649" t="s">
        <v>2649</v>
      </c>
      <c r="CD4649" s="3" t="s">
        <v>2791</v>
      </c>
      <c r="CE4649" s="3" t="s">
        <v>2791</v>
      </c>
    </row>
    <row r="4650" spans="1:83">
      <c r="A4650" t="s">
        <v>2437</v>
      </c>
      <c r="B4650">
        <v>41.9</v>
      </c>
      <c r="C4650">
        <v>0.97</v>
      </c>
      <c r="D4650">
        <v>11.1</v>
      </c>
      <c r="F4650">
        <v>20.6</v>
      </c>
      <c r="G4650" s="3">
        <f>F4650/Conversions!$C$4</f>
        <v>16.012436844150798</v>
      </c>
      <c r="H4650">
        <v>0.13</v>
      </c>
      <c r="I4650" s="3">
        <f>H4650/Conversions!$C$6</f>
        <v>0.10068153655514252</v>
      </c>
      <c r="J4650">
        <v>5.8</v>
      </c>
      <c r="K4650">
        <v>8</v>
      </c>
      <c r="L4650">
        <v>3.23</v>
      </c>
      <c r="M4650">
        <v>0.41</v>
      </c>
      <c r="U4650">
        <f t="shared" si="117"/>
        <v>92.139999999999986</v>
      </c>
      <c r="V4650">
        <v>14</v>
      </c>
      <c r="BZ4650" t="s">
        <v>2649</v>
      </c>
      <c r="CD4650" s="3" t="s">
        <v>2791</v>
      </c>
      <c r="CE4650" s="3" t="s">
        <v>2791</v>
      </c>
    </row>
    <row r="4651" spans="1:83">
      <c r="A4651" t="s">
        <v>2437</v>
      </c>
      <c r="B4651">
        <v>45</v>
      </c>
      <c r="C4651">
        <v>0.99</v>
      </c>
      <c r="D4651">
        <v>13.7</v>
      </c>
      <c r="F4651">
        <v>19.8</v>
      </c>
      <c r="G4651" s="3">
        <f>F4651/Conversions!$C$4</f>
        <v>15.390594636610961</v>
      </c>
      <c r="H4651">
        <v>0.13</v>
      </c>
      <c r="I4651" s="3">
        <f>H4651/Conversions!$C$6</f>
        <v>0.10068153655514252</v>
      </c>
      <c r="J4651">
        <v>6</v>
      </c>
      <c r="K4651">
        <v>6.6</v>
      </c>
      <c r="L4651">
        <v>2.72</v>
      </c>
      <c r="M4651">
        <v>0.32</v>
      </c>
      <c r="U4651">
        <f t="shared" si="117"/>
        <v>95.26</v>
      </c>
      <c r="V4651">
        <v>9.6</v>
      </c>
      <c r="BZ4651" t="s">
        <v>2649</v>
      </c>
      <c r="CD4651" s="3" t="s">
        <v>2791</v>
      </c>
      <c r="CE4651" s="3" t="s">
        <v>2791</v>
      </c>
    </row>
    <row r="4652" spans="1:83">
      <c r="A4652" t="s">
        <v>2437</v>
      </c>
      <c r="B4652">
        <v>46.9</v>
      </c>
      <c r="C4652">
        <v>0.8</v>
      </c>
      <c r="D4652">
        <v>9.5</v>
      </c>
      <c r="F4652">
        <v>19.399999999999999</v>
      </c>
      <c r="G4652" s="3">
        <f>F4652/Conversions!$C$4</f>
        <v>15.07967353284104</v>
      </c>
      <c r="H4652">
        <v>0.14000000000000001</v>
      </c>
      <c r="I4652" s="3">
        <f>H4652/Conversions!$C$6</f>
        <v>0.10842627013630733</v>
      </c>
      <c r="J4652">
        <v>8.4</v>
      </c>
      <c r="K4652">
        <v>4.9000000000000004</v>
      </c>
      <c r="L4652">
        <v>3.13</v>
      </c>
      <c r="M4652">
        <v>0.39</v>
      </c>
      <c r="U4652">
        <f t="shared" ref="U4652:U4715" si="118">SUM(J4652:M4652,H4652,B4652:F4652)</f>
        <v>93.56</v>
      </c>
      <c r="V4652">
        <v>11.3</v>
      </c>
      <c r="BZ4652" t="s">
        <v>2649</v>
      </c>
      <c r="CD4652" s="3" t="s">
        <v>2791</v>
      </c>
      <c r="CE4652" s="3" t="s">
        <v>2791</v>
      </c>
    </row>
    <row r="4653" spans="1:83">
      <c r="A4653" t="s">
        <v>2437</v>
      </c>
      <c r="B4653">
        <v>45.6</v>
      </c>
      <c r="C4653">
        <v>0.85</v>
      </c>
      <c r="D4653">
        <v>9</v>
      </c>
      <c r="F4653">
        <v>20.399999999999999</v>
      </c>
      <c r="G4653" s="3">
        <f>F4653/Conversions!$C$4</f>
        <v>15.856976292265836</v>
      </c>
      <c r="H4653">
        <v>0.17</v>
      </c>
      <c r="I4653" s="3">
        <f>H4653/Conversions!$C$6</f>
        <v>0.13166047087980176</v>
      </c>
      <c r="J4653">
        <v>9.1</v>
      </c>
      <c r="K4653">
        <v>4.5999999999999996</v>
      </c>
      <c r="L4653">
        <v>3.13</v>
      </c>
      <c r="M4653">
        <v>0.44</v>
      </c>
      <c r="U4653">
        <f t="shared" si="118"/>
        <v>93.29000000000002</v>
      </c>
      <c r="V4653">
        <v>11.1</v>
      </c>
      <c r="BZ4653" t="s">
        <v>2649</v>
      </c>
      <c r="CD4653" s="3" t="s">
        <v>2791</v>
      </c>
      <c r="CE4653" s="3" t="s">
        <v>2791</v>
      </c>
    </row>
    <row r="4654" spans="1:83">
      <c r="A4654" t="s">
        <v>2437</v>
      </c>
      <c r="B4654">
        <v>45.6</v>
      </c>
      <c r="C4654">
        <v>0.81</v>
      </c>
      <c r="D4654">
        <v>7.7</v>
      </c>
      <c r="F4654">
        <v>20.6</v>
      </c>
      <c r="G4654" s="3">
        <f>F4654/Conversions!$C$4</f>
        <v>16.012436844150798</v>
      </c>
      <c r="H4654">
        <v>0.2</v>
      </c>
      <c r="I4654" s="3">
        <f>H4654/Conversions!$C$6</f>
        <v>0.15489467162329618</v>
      </c>
      <c r="J4654">
        <v>12.3</v>
      </c>
      <c r="K4654">
        <v>4.9000000000000004</v>
      </c>
      <c r="L4654">
        <v>2.64</v>
      </c>
      <c r="M4654">
        <v>0.26</v>
      </c>
      <c r="U4654">
        <f t="shared" si="118"/>
        <v>95.010000000000019</v>
      </c>
      <c r="V4654">
        <v>13.2</v>
      </c>
      <c r="BZ4654" t="s">
        <v>2649</v>
      </c>
      <c r="CD4654" s="3" t="s">
        <v>2791</v>
      </c>
      <c r="CE4654" s="3" t="s">
        <v>2791</v>
      </c>
    </row>
    <row r="4655" spans="1:83">
      <c r="A4655" t="s">
        <v>2437</v>
      </c>
      <c r="B4655">
        <v>44.4</v>
      </c>
      <c r="C4655">
        <v>1.01</v>
      </c>
      <c r="D4655">
        <v>10.3</v>
      </c>
      <c r="F4655">
        <v>20.3</v>
      </c>
      <c r="G4655" s="3">
        <f>F4655/Conversions!$C$4</f>
        <v>15.779246016323359</v>
      </c>
      <c r="H4655">
        <v>0.15</v>
      </c>
      <c r="I4655" s="3">
        <f>H4655/Conversions!$C$6</f>
        <v>0.11617100371747212</v>
      </c>
      <c r="J4655">
        <v>7</v>
      </c>
      <c r="K4655">
        <v>5.4</v>
      </c>
      <c r="L4655">
        <v>2.96</v>
      </c>
      <c r="M4655">
        <v>0.55000000000000004</v>
      </c>
      <c r="U4655">
        <f t="shared" si="118"/>
        <v>92.07</v>
      </c>
      <c r="V4655">
        <v>11.8</v>
      </c>
      <c r="X4655">
        <v>42.8</v>
      </c>
      <c r="BZ4655" t="s">
        <v>2649</v>
      </c>
      <c r="CD4655" s="3" t="s">
        <v>2791</v>
      </c>
      <c r="CE4655" s="3" t="s">
        <v>2791</v>
      </c>
    </row>
    <row r="4656" spans="1:83">
      <c r="A4656" t="s">
        <v>2437</v>
      </c>
      <c r="B4656">
        <v>44.9</v>
      </c>
      <c r="C4656">
        <v>0.91</v>
      </c>
      <c r="D4656">
        <v>7.7</v>
      </c>
      <c r="F4656">
        <v>20.9</v>
      </c>
      <c r="G4656" s="3">
        <f>F4656/Conversions!$C$4</f>
        <v>16.245627671978234</v>
      </c>
      <c r="H4656">
        <v>0.17</v>
      </c>
      <c r="I4656" s="3">
        <f>H4656/Conversions!$C$6</f>
        <v>0.13166047087980176</v>
      </c>
      <c r="J4656">
        <v>11.2</v>
      </c>
      <c r="K4656">
        <v>3.7</v>
      </c>
      <c r="L4656">
        <v>2.65</v>
      </c>
      <c r="M4656">
        <v>0.31</v>
      </c>
      <c r="U4656">
        <f t="shared" si="118"/>
        <v>92.44</v>
      </c>
      <c r="V4656">
        <v>12.4</v>
      </c>
      <c r="BZ4656" t="s">
        <v>2649</v>
      </c>
      <c r="CD4656" s="3" t="s">
        <v>2791</v>
      </c>
      <c r="CE4656" s="3" t="s">
        <v>2791</v>
      </c>
    </row>
    <row r="4657" spans="1:83">
      <c r="A4657" t="s">
        <v>2437</v>
      </c>
      <c r="B4657">
        <v>47.6</v>
      </c>
      <c r="C4657">
        <v>0.88</v>
      </c>
      <c r="D4657">
        <v>11.2</v>
      </c>
      <c r="F4657">
        <v>19.2</v>
      </c>
      <c r="G4657" s="3">
        <f>F4657/Conversions!$C$4</f>
        <v>14.924212980956082</v>
      </c>
      <c r="H4657">
        <v>0.14000000000000001</v>
      </c>
      <c r="I4657" s="3">
        <f>H4657/Conversions!$C$6</f>
        <v>0.10842627013630733</v>
      </c>
      <c r="J4657">
        <v>7.4</v>
      </c>
      <c r="K4657">
        <v>5.2</v>
      </c>
      <c r="L4657">
        <v>3.26</v>
      </c>
      <c r="M4657">
        <v>0.65</v>
      </c>
      <c r="U4657">
        <f t="shared" si="118"/>
        <v>95.53</v>
      </c>
      <c r="V4657">
        <v>1.4</v>
      </c>
      <c r="X4657">
        <v>49.3</v>
      </c>
      <c r="BZ4657" t="s">
        <v>2649</v>
      </c>
      <c r="CD4657" s="3" t="s">
        <v>2791</v>
      </c>
      <c r="CE4657" s="3" t="s">
        <v>2791</v>
      </c>
    </row>
    <row r="4658" spans="1:83">
      <c r="A4658" t="s">
        <v>2438</v>
      </c>
      <c r="B4658">
        <v>44.1</v>
      </c>
      <c r="C4658">
        <v>0.75</v>
      </c>
      <c r="D4658">
        <v>8.4</v>
      </c>
      <c r="F4658">
        <v>19.8</v>
      </c>
      <c r="G4658" s="3">
        <f>F4658/Conversions!$C$4</f>
        <v>15.390594636610961</v>
      </c>
      <c r="H4658">
        <v>0.21</v>
      </c>
      <c r="I4658" s="3">
        <f>H4658/Conversions!$C$6</f>
        <v>0.16263940520446096</v>
      </c>
      <c r="J4658">
        <v>9</v>
      </c>
      <c r="K4658">
        <v>8.6999999999999993</v>
      </c>
      <c r="L4658">
        <v>2.41</v>
      </c>
      <c r="M4658">
        <v>1.35</v>
      </c>
      <c r="U4658">
        <f t="shared" si="118"/>
        <v>94.720000000000013</v>
      </c>
      <c r="V4658">
        <v>13.1</v>
      </c>
      <c r="X4658">
        <v>55.8</v>
      </c>
      <c r="BZ4658" t="s">
        <v>2649</v>
      </c>
      <c r="CD4658" s="3" t="s">
        <v>2791</v>
      </c>
      <c r="CE4658" s="3" t="s">
        <v>2791</v>
      </c>
    </row>
    <row r="4659" spans="1:83">
      <c r="A4659" t="s">
        <v>2438</v>
      </c>
      <c r="B4659">
        <v>42.3</v>
      </c>
      <c r="C4659">
        <v>1.02</v>
      </c>
      <c r="D4659">
        <v>8.9</v>
      </c>
      <c r="F4659">
        <v>21.4</v>
      </c>
      <c r="G4659" s="3">
        <f>F4659/Conversions!$C$4</f>
        <v>16.634279051690633</v>
      </c>
      <c r="H4659">
        <v>0.17</v>
      </c>
      <c r="I4659" s="3">
        <f>H4659/Conversions!$C$6</f>
        <v>0.13166047087980176</v>
      </c>
      <c r="J4659">
        <v>7.4</v>
      </c>
      <c r="K4659">
        <v>7.1</v>
      </c>
      <c r="L4659">
        <v>2.25</v>
      </c>
      <c r="M4659">
        <v>0.91</v>
      </c>
      <c r="U4659">
        <f t="shared" si="118"/>
        <v>91.449999999999989</v>
      </c>
      <c r="V4659">
        <v>15.6</v>
      </c>
      <c r="X4659">
        <v>4.5999999999999996</v>
      </c>
      <c r="BZ4659" t="s">
        <v>2649</v>
      </c>
      <c r="CD4659" s="3" t="s">
        <v>2791</v>
      </c>
      <c r="CE4659" s="3" t="s">
        <v>2791</v>
      </c>
    </row>
    <row r="4660" spans="1:83">
      <c r="A4660" t="s">
        <v>2438</v>
      </c>
      <c r="B4660">
        <v>43.3</v>
      </c>
      <c r="C4660">
        <v>0.98</v>
      </c>
      <c r="D4660">
        <v>8.4</v>
      </c>
      <c r="F4660">
        <v>20.399999999999999</v>
      </c>
      <c r="G4660" s="3">
        <f>F4660/Conversions!$C$4</f>
        <v>15.856976292265836</v>
      </c>
      <c r="H4660">
        <v>0.21</v>
      </c>
      <c r="I4660" s="3">
        <f>H4660/Conversions!$C$6</f>
        <v>0.16263940520446096</v>
      </c>
      <c r="J4660">
        <v>14.5</v>
      </c>
      <c r="K4660">
        <v>2</v>
      </c>
      <c r="L4660">
        <v>2.4</v>
      </c>
      <c r="M4660">
        <v>1.1200000000000001</v>
      </c>
      <c r="U4660">
        <f t="shared" si="118"/>
        <v>93.31</v>
      </c>
      <c r="V4660">
        <v>14.2</v>
      </c>
      <c r="X4660">
        <v>34.200000000000003</v>
      </c>
      <c r="BZ4660" t="s">
        <v>2649</v>
      </c>
      <c r="CD4660" s="3" t="s">
        <v>2791</v>
      </c>
      <c r="CE4660" s="3" t="s">
        <v>2791</v>
      </c>
    </row>
    <row r="4661" spans="1:83">
      <c r="A4661" t="s">
        <v>2438</v>
      </c>
      <c r="B4661">
        <v>41.9</v>
      </c>
      <c r="C4661">
        <v>1.29</v>
      </c>
      <c r="D4661">
        <v>9.9</v>
      </c>
      <c r="F4661">
        <v>26.9</v>
      </c>
      <c r="G4661" s="3">
        <f>F4661/Conversions!$C$4</f>
        <v>20.909444228527011</v>
      </c>
      <c r="H4661">
        <v>0.14000000000000001</v>
      </c>
      <c r="I4661" s="3">
        <f>H4661/Conversions!$C$6</f>
        <v>0.10842627013630733</v>
      </c>
      <c r="J4661">
        <v>6</v>
      </c>
      <c r="K4661">
        <v>5</v>
      </c>
      <c r="L4661">
        <v>3.05</v>
      </c>
      <c r="M4661">
        <v>1.55</v>
      </c>
      <c r="U4661">
        <f t="shared" si="118"/>
        <v>95.72999999999999</v>
      </c>
      <c r="V4661">
        <v>11.3</v>
      </c>
      <c r="X4661">
        <v>68.599999999999994</v>
      </c>
      <c r="BZ4661" t="s">
        <v>2649</v>
      </c>
      <c r="CD4661" s="3" t="s">
        <v>2791</v>
      </c>
      <c r="CE4661" s="3" t="s">
        <v>2791</v>
      </c>
    </row>
    <row r="4662" spans="1:83">
      <c r="A4662" t="s">
        <v>2438</v>
      </c>
      <c r="B4662">
        <v>44.8</v>
      </c>
      <c r="C4662">
        <v>1.24</v>
      </c>
      <c r="D4662">
        <v>13.8</v>
      </c>
      <c r="F4662">
        <v>23</v>
      </c>
      <c r="G4662" s="3">
        <f>F4662/Conversions!$C$4</f>
        <v>17.877963466770307</v>
      </c>
      <c r="H4662">
        <v>0.13</v>
      </c>
      <c r="I4662" s="3">
        <f>H4662/Conversions!$C$6</f>
        <v>0.10068153655514252</v>
      </c>
      <c r="J4662">
        <v>4.5999999999999996</v>
      </c>
      <c r="K4662">
        <v>4.9000000000000004</v>
      </c>
      <c r="L4662">
        <v>3.27</v>
      </c>
      <c r="M4662">
        <v>1.94</v>
      </c>
      <c r="U4662">
        <f t="shared" si="118"/>
        <v>97.68</v>
      </c>
      <c r="V4662">
        <v>9.8000000000000007</v>
      </c>
      <c r="X4662">
        <v>36</v>
      </c>
      <c r="BZ4662" t="s">
        <v>2649</v>
      </c>
      <c r="CD4662" s="3" t="s">
        <v>2791</v>
      </c>
      <c r="CE4662" s="3" t="s">
        <v>2791</v>
      </c>
    </row>
    <row r="4663" spans="1:83">
      <c r="A4663" t="s">
        <v>2438</v>
      </c>
      <c r="B4663">
        <v>43.3</v>
      </c>
      <c r="C4663">
        <v>1.0900000000000001</v>
      </c>
      <c r="D4663">
        <v>9.6</v>
      </c>
      <c r="F4663">
        <v>23.4</v>
      </c>
      <c r="G4663" s="3">
        <f>F4663/Conversions!$C$4</f>
        <v>18.188884570540225</v>
      </c>
      <c r="H4663">
        <v>0.17</v>
      </c>
      <c r="I4663" s="3">
        <f>H4663/Conversions!$C$6</f>
        <v>0.13166047087980176</v>
      </c>
      <c r="J4663">
        <v>8</v>
      </c>
      <c r="K4663">
        <v>3.1</v>
      </c>
      <c r="L4663">
        <v>3.17</v>
      </c>
      <c r="M4663">
        <v>1.56</v>
      </c>
      <c r="U4663">
        <f t="shared" si="118"/>
        <v>93.389999999999986</v>
      </c>
      <c r="V4663">
        <v>8.1</v>
      </c>
      <c r="X4663">
        <v>37.4</v>
      </c>
      <c r="BZ4663" t="s">
        <v>2649</v>
      </c>
      <c r="CD4663" s="3" t="s">
        <v>2791</v>
      </c>
      <c r="CE4663" s="3" t="s">
        <v>2791</v>
      </c>
    </row>
    <row r="4664" spans="1:83">
      <c r="A4664" t="s">
        <v>2438</v>
      </c>
      <c r="B4664">
        <v>46</v>
      </c>
      <c r="C4664">
        <v>0.84</v>
      </c>
      <c r="D4664">
        <v>10.6</v>
      </c>
      <c r="F4664">
        <v>21.1</v>
      </c>
      <c r="G4664" s="3">
        <f>F4664/Conversions!$C$4</f>
        <v>16.401088223863198</v>
      </c>
      <c r="H4664">
        <v>0.17</v>
      </c>
      <c r="I4664" s="3">
        <f>H4664/Conversions!$C$6</f>
        <v>0.13166047087980176</v>
      </c>
      <c r="J4664">
        <v>6.3</v>
      </c>
      <c r="K4664">
        <v>6.7</v>
      </c>
      <c r="L4664">
        <v>2.57</v>
      </c>
      <c r="M4664">
        <v>2.27</v>
      </c>
      <c r="U4664">
        <f t="shared" si="118"/>
        <v>96.550000000000011</v>
      </c>
      <c r="V4664">
        <v>13.1</v>
      </c>
      <c r="X4664">
        <v>58.7</v>
      </c>
      <c r="BZ4664" t="s">
        <v>2649</v>
      </c>
      <c r="CD4664" s="3" t="s">
        <v>2791</v>
      </c>
      <c r="CE4664" s="3" t="s">
        <v>2791</v>
      </c>
    </row>
    <row r="4665" spans="1:83">
      <c r="A4665" t="s">
        <v>2438</v>
      </c>
      <c r="B4665">
        <v>42.6</v>
      </c>
      <c r="C4665">
        <v>1.5</v>
      </c>
      <c r="D4665">
        <v>9.6</v>
      </c>
      <c r="F4665">
        <v>26.1</v>
      </c>
      <c r="G4665" s="3">
        <f>F4665/Conversions!$C$4</f>
        <v>20.287602020987176</v>
      </c>
      <c r="H4665">
        <v>0.13</v>
      </c>
      <c r="I4665" s="3">
        <f>H4665/Conversions!$C$6</f>
        <v>0.10068153655514252</v>
      </c>
      <c r="J4665">
        <v>5.5</v>
      </c>
      <c r="K4665">
        <v>3.5</v>
      </c>
      <c r="L4665">
        <v>3.25</v>
      </c>
      <c r="M4665">
        <v>1.76</v>
      </c>
      <c r="U4665">
        <f t="shared" si="118"/>
        <v>93.94</v>
      </c>
      <c r="V4665">
        <v>8.3000000000000007</v>
      </c>
      <c r="X4665">
        <v>35</v>
      </c>
      <c r="Y4665">
        <v>124.6</v>
      </c>
      <c r="BZ4665" t="s">
        <v>2649</v>
      </c>
      <c r="CD4665" s="3" t="s">
        <v>2791</v>
      </c>
      <c r="CE4665" s="3" t="s">
        <v>2791</v>
      </c>
    </row>
    <row r="4666" spans="1:83">
      <c r="A4666" t="s">
        <v>2439</v>
      </c>
      <c r="B4666">
        <v>46.6</v>
      </c>
      <c r="C4666">
        <v>0.8</v>
      </c>
      <c r="D4666">
        <v>11</v>
      </c>
      <c r="F4666">
        <v>18.5</v>
      </c>
      <c r="G4666" s="3">
        <f>F4666/Conversions!$C$4</f>
        <v>14.380101049358725</v>
      </c>
      <c r="H4666">
        <v>0.2</v>
      </c>
      <c r="I4666" s="3">
        <f>H4666/Conversions!$C$6</f>
        <v>0.15489467162329618</v>
      </c>
      <c r="J4666">
        <v>8.5</v>
      </c>
      <c r="K4666">
        <v>7.1</v>
      </c>
      <c r="L4666">
        <v>3.15</v>
      </c>
      <c r="M4666">
        <v>0.39</v>
      </c>
      <c r="U4666">
        <f t="shared" si="118"/>
        <v>96.24</v>
      </c>
      <c r="V4666">
        <v>15.5</v>
      </c>
      <c r="Y4666">
        <v>154.6</v>
      </c>
      <c r="BZ4666" t="s">
        <v>2649</v>
      </c>
      <c r="CD4666" s="3" t="s">
        <v>2791</v>
      </c>
      <c r="CE4666" s="3" t="s">
        <v>2791</v>
      </c>
    </row>
    <row r="4667" spans="1:83">
      <c r="A4667" t="s">
        <v>2439</v>
      </c>
      <c r="B4667">
        <v>44.3</v>
      </c>
      <c r="C4667">
        <v>0.94</v>
      </c>
      <c r="D4667">
        <v>7.9</v>
      </c>
      <c r="F4667">
        <v>20.7</v>
      </c>
      <c r="G4667" s="3">
        <f>F4667/Conversions!$C$4</f>
        <v>16.090167120093277</v>
      </c>
      <c r="H4667">
        <v>0.16</v>
      </c>
      <c r="I4667" s="3">
        <f>H4667/Conversions!$C$6</f>
        <v>0.12391573729863693</v>
      </c>
      <c r="J4667">
        <v>9</v>
      </c>
      <c r="K4667">
        <v>5.9</v>
      </c>
      <c r="L4667">
        <v>2.2799999999999998</v>
      </c>
      <c r="M4667">
        <v>0.33</v>
      </c>
      <c r="U4667">
        <f t="shared" si="118"/>
        <v>91.51</v>
      </c>
      <c r="V4667">
        <v>16.399999999999999</v>
      </c>
      <c r="BZ4667" t="s">
        <v>2649</v>
      </c>
      <c r="CD4667" s="3" t="s">
        <v>2791</v>
      </c>
      <c r="CE4667" s="3" t="s">
        <v>2791</v>
      </c>
    </row>
    <row r="4668" spans="1:83">
      <c r="A4668" t="s">
        <v>2439</v>
      </c>
      <c r="B4668">
        <v>45</v>
      </c>
      <c r="C4668">
        <v>0.84</v>
      </c>
      <c r="D4668">
        <v>10.1</v>
      </c>
      <c r="F4668">
        <v>18</v>
      </c>
      <c r="G4668" s="3">
        <f>F4668/Conversions!$C$4</f>
        <v>13.991449669646327</v>
      </c>
      <c r="H4668">
        <v>0.21</v>
      </c>
      <c r="I4668" s="3">
        <f>H4668/Conversions!$C$6</f>
        <v>0.16263940520446096</v>
      </c>
      <c r="J4668">
        <v>9.1</v>
      </c>
      <c r="K4668">
        <v>10.199999999999999</v>
      </c>
      <c r="L4668">
        <v>2.5499999999999998</v>
      </c>
      <c r="M4668">
        <v>0.35</v>
      </c>
      <c r="U4668">
        <f t="shared" si="118"/>
        <v>96.35</v>
      </c>
      <c r="V4668">
        <v>17.7</v>
      </c>
      <c r="BZ4668" t="s">
        <v>2649</v>
      </c>
      <c r="CD4668" s="3" t="s">
        <v>2791</v>
      </c>
      <c r="CE4668" s="3" t="s">
        <v>2791</v>
      </c>
    </row>
    <row r="4669" spans="1:83">
      <c r="A4669" t="s">
        <v>2439</v>
      </c>
      <c r="B4669">
        <v>42.3</v>
      </c>
      <c r="C4669">
        <v>1.36</v>
      </c>
      <c r="D4669">
        <v>8.1999999999999993</v>
      </c>
      <c r="F4669">
        <v>20.399999999999999</v>
      </c>
      <c r="G4669" s="3">
        <f>F4669/Conversions!$C$4</f>
        <v>15.856976292265836</v>
      </c>
      <c r="H4669">
        <v>0.15</v>
      </c>
      <c r="I4669" s="3">
        <f>H4669/Conversions!$C$6</f>
        <v>0.11617100371747212</v>
      </c>
      <c r="J4669">
        <v>7.4</v>
      </c>
      <c r="K4669">
        <v>5.7</v>
      </c>
      <c r="L4669">
        <v>2.44</v>
      </c>
      <c r="M4669">
        <v>0.2</v>
      </c>
      <c r="U4669">
        <f t="shared" si="118"/>
        <v>88.15</v>
      </c>
      <c r="V4669">
        <v>12.4</v>
      </c>
      <c r="BZ4669" t="s">
        <v>2649</v>
      </c>
      <c r="CD4669" s="3" t="s">
        <v>2791</v>
      </c>
      <c r="CE4669" s="3" t="s">
        <v>2791</v>
      </c>
    </row>
    <row r="4670" spans="1:83">
      <c r="A4670" t="s">
        <v>2439</v>
      </c>
      <c r="B4670">
        <v>43.2</v>
      </c>
      <c r="C4670">
        <v>1.18</v>
      </c>
      <c r="D4670">
        <v>10.199999999999999</v>
      </c>
      <c r="F4670">
        <v>20.5</v>
      </c>
      <c r="G4670" s="3">
        <f>F4670/Conversions!$C$4</f>
        <v>15.934706568208318</v>
      </c>
      <c r="H4670">
        <v>0.17</v>
      </c>
      <c r="I4670" s="3">
        <f>H4670/Conversions!$C$6</f>
        <v>0.13166047087980176</v>
      </c>
      <c r="J4670">
        <v>7.8</v>
      </c>
      <c r="K4670">
        <v>6.9</v>
      </c>
      <c r="L4670">
        <v>2.68</v>
      </c>
      <c r="M4670">
        <v>0.28999999999999998</v>
      </c>
      <c r="U4670">
        <f t="shared" si="118"/>
        <v>92.92</v>
      </c>
      <c r="V4670">
        <v>16.8</v>
      </c>
      <c r="Y4670">
        <v>12.4</v>
      </c>
      <c r="BZ4670" t="s">
        <v>2649</v>
      </c>
      <c r="CD4670" s="3" t="s">
        <v>2791</v>
      </c>
      <c r="CE4670" s="3" t="s">
        <v>2791</v>
      </c>
    </row>
    <row r="4671" spans="1:83">
      <c r="A4671" t="s">
        <v>2439</v>
      </c>
      <c r="B4671">
        <v>44.1</v>
      </c>
      <c r="C4671">
        <v>0.94</v>
      </c>
      <c r="D4671">
        <v>10</v>
      </c>
      <c r="F4671">
        <v>19.8</v>
      </c>
      <c r="G4671" s="3">
        <f>F4671/Conversions!$C$4</f>
        <v>15.390594636610961</v>
      </c>
      <c r="H4671">
        <v>0.14000000000000001</v>
      </c>
      <c r="I4671" s="3">
        <f>H4671/Conversions!$C$6</f>
        <v>0.10842627013630733</v>
      </c>
      <c r="J4671">
        <v>6.7</v>
      </c>
      <c r="K4671">
        <v>7.1</v>
      </c>
      <c r="L4671">
        <v>2.84</v>
      </c>
      <c r="M4671">
        <v>0.96</v>
      </c>
      <c r="U4671">
        <f t="shared" si="118"/>
        <v>92.58</v>
      </c>
      <c r="V4671">
        <v>13.5</v>
      </c>
      <c r="X4671">
        <v>78.099999999999994</v>
      </c>
      <c r="BZ4671" t="s">
        <v>2649</v>
      </c>
      <c r="CD4671" s="3" t="s">
        <v>2791</v>
      </c>
      <c r="CE4671" s="3" t="s">
        <v>2791</v>
      </c>
    </row>
    <row r="4672" spans="1:83">
      <c r="A4672" t="s">
        <v>2439</v>
      </c>
      <c r="B4672">
        <v>47.6</v>
      </c>
      <c r="C4672">
        <v>0.77</v>
      </c>
      <c r="D4672">
        <v>16.3</v>
      </c>
      <c r="F4672">
        <v>17.399999999999999</v>
      </c>
      <c r="G4672" s="3">
        <f>F4672/Conversions!$C$4</f>
        <v>13.525068013991449</v>
      </c>
      <c r="H4672">
        <v>0.15</v>
      </c>
      <c r="I4672" s="3">
        <f>H4672/Conversions!$C$6</f>
        <v>0.11617100371747212</v>
      </c>
      <c r="J4672">
        <v>6.3</v>
      </c>
      <c r="K4672">
        <v>7.2</v>
      </c>
      <c r="L4672">
        <v>3.97</v>
      </c>
      <c r="M4672">
        <v>0.72</v>
      </c>
      <c r="U4672">
        <f t="shared" si="118"/>
        <v>100.41</v>
      </c>
      <c r="V4672">
        <v>15.9</v>
      </c>
      <c r="Y4672">
        <v>124.8</v>
      </c>
      <c r="BZ4672" t="s">
        <v>2649</v>
      </c>
      <c r="CD4672" s="3" t="s">
        <v>2791</v>
      </c>
      <c r="CE4672" s="3" t="s">
        <v>2791</v>
      </c>
    </row>
    <row r="4673" spans="1:83">
      <c r="A4673" t="s">
        <v>2439</v>
      </c>
      <c r="B4673">
        <v>42.2</v>
      </c>
      <c r="C4673">
        <v>1.04</v>
      </c>
      <c r="D4673">
        <v>10.3</v>
      </c>
      <c r="F4673">
        <v>21.6</v>
      </c>
      <c r="G4673" s="3">
        <f>F4673/Conversions!$C$4</f>
        <v>16.789739603575594</v>
      </c>
      <c r="H4673">
        <v>0.16</v>
      </c>
      <c r="I4673" s="3">
        <f>H4673/Conversions!$C$6</f>
        <v>0.12391573729863693</v>
      </c>
      <c r="J4673">
        <v>6.6</v>
      </c>
      <c r="K4673">
        <v>6.5</v>
      </c>
      <c r="L4673">
        <v>2.73</v>
      </c>
      <c r="M4673">
        <v>0.37</v>
      </c>
      <c r="U4673">
        <f t="shared" si="118"/>
        <v>91.5</v>
      </c>
      <c r="V4673">
        <v>16.2</v>
      </c>
      <c r="BZ4673" t="s">
        <v>2649</v>
      </c>
      <c r="CD4673" s="3" t="s">
        <v>2791</v>
      </c>
      <c r="CE4673" s="3" t="s">
        <v>2791</v>
      </c>
    </row>
    <row r="4674" spans="1:83">
      <c r="A4674" t="s">
        <v>2439</v>
      </c>
      <c r="B4674">
        <v>42.1</v>
      </c>
      <c r="C4674">
        <v>1.25</v>
      </c>
      <c r="D4674">
        <v>7.3</v>
      </c>
      <c r="F4674">
        <v>22.5</v>
      </c>
      <c r="G4674" s="3">
        <f>F4674/Conversions!$C$4</f>
        <v>17.489312087057911</v>
      </c>
      <c r="H4674">
        <v>0.51</v>
      </c>
      <c r="I4674" s="3">
        <f>H4674/Conversions!$C$6</f>
        <v>0.39498141263940523</v>
      </c>
      <c r="J4674">
        <v>6.5</v>
      </c>
      <c r="K4674">
        <v>4.4000000000000004</v>
      </c>
      <c r="L4674">
        <v>2.16</v>
      </c>
      <c r="M4674">
        <v>0.42</v>
      </c>
      <c r="U4674">
        <f t="shared" si="118"/>
        <v>87.14</v>
      </c>
      <c r="V4674">
        <v>11.8</v>
      </c>
      <c r="Y4674">
        <v>121.4</v>
      </c>
      <c r="BZ4674" t="s">
        <v>2649</v>
      </c>
      <c r="CD4674" s="3" t="s">
        <v>2791</v>
      </c>
      <c r="CE4674" s="3" t="s">
        <v>2791</v>
      </c>
    </row>
    <row r="4675" spans="1:83">
      <c r="A4675" t="s">
        <v>2440</v>
      </c>
      <c r="B4675">
        <v>43.9</v>
      </c>
      <c r="C4675">
        <v>0.9</v>
      </c>
      <c r="D4675">
        <v>12.7</v>
      </c>
      <c r="F4675">
        <v>19.399999999999999</v>
      </c>
      <c r="G4675" s="3">
        <f>F4675/Conversions!$C$4</f>
        <v>15.07967353284104</v>
      </c>
      <c r="H4675">
        <v>0.19</v>
      </c>
      <c r="I4675" s="3">
        <f>H4675/Conversions!$C$6</f>
        <v>0.14714993804213136</v>
      </c>
      <c r="J4675">
        <v>8</v>
      </c>
      <c r="K4675">
        <v>5</v>
      </c>
      <c r="L4675">
        <v>2.63</v>
      </c>
      <c r="M4675">
        <v>0.52</v>
      </c>
      <c r="U4675">
        <f t="shared" si="118"/>
        <v>93.239999999999981</v>
      </c>
      <c r="V4675">
        <v>1.1000000000000001</v>
      </c>
      <c r="Y4675">
        <v>156.5</v>
      </c>
      <c r="BZ4675" t="s">
        <v>2649</v>
      </c>
      <c r="CD4675" s="3" t="s">
        <v>2791</v>
      </c>
      <c r="CE4675" s="3" t="s">
        <v>2791</v>
      </c>
    </row>
    <row r="4676" spans="1:83">
      <c r="A4676" t="s">
        <v>2440</v>
      </c>
      <c r="B4676">
        <v>41.8</v>
      </c>
      <c r="C4676">
        <v>0.91</v>
      </c>
      <c r="D4676">
        <v>8.8000000000000007</v>
      </c>
      <c r="F4676">
        <v>21.3</v>
      </c>
      <c r="G4676" s="3">
        <f>F4676/Conversions!$C$4</f>
        <v>16.556548775748155</v>
      </c>
      <c r="H4676">
        <v>0.17</v>
      </c>
      <c r="I4676" s="3">
        <f>H4676/Conversions!$C$6</f>
        <v>0.13166047087980176</v>
      </c>
      <c r="J4676">
        <v>7.7</v>
      </c>
      <c r="K4676">
        <v>3.4</v>
      </c>
      <c r="L4676">
        <v>2.78</v>
      </c>
      <c r="M4676">
        <v>0.77</v>
      </c>
      <c r="U4676">
        <f t="shared" si="118"/>
        <v>87.63</v>
      </c>
      <c r="V4676">
        <v>9.4</v>
      </c>
      <c r="BZ4676" t="s">
        <v>2649</v>
      </c>
      <c r="CD4676" s="3" t="s">
        <v>2791</v>
      </c>
      <c r="CE4676" s="3" t="s">
        <v>2791</v>
      </c>
    </row>
    <row r="4677" spans="1:83">
      <c r="A4677" t="s">
        <v>2440</v>
      </c>
      <c r="B4677">
        <v>44.3</v>
      </c>
      <c r="C4677">
        <v>0.9</v>
      </c>
      <c r="D4677">
        <v>11.5</v>
      </c>
      <c r="F4677">
        <v>19.3</v>
      </c>
      <c r="G4677" s="3">
        <f>F4677/Conversions!$C$4</f>
        <v>15.001943256898564</v>
      </c>
      <c r="H4677">
        <v>0.18</v>
      </c>
      <c r="I4677" s="3">
        <f>H4677/Conversions!$C$6</f>
        <v>0.13940520446096655</v>
      </c>
      <c r="J4677">
        <v>7.2</v>
      </c>
      <c r="K4677">
        <v>6.3</v>
      </c>
      <c r="L4677">
        <v>2.62</v>
      </c>
      <c r="M4677">
        <v>0.59</v>
      </c>
      <c r="U4677">
        <f t="shared" si="118"/>
        <v>92.89</v>
      </c>
      <c r="V4677">
        <v>1.9</v>
      </c>
      <c r="BZ4677" t="s">
        <v>2649</v>
      </c>
      <c r="CD4677" s="3" t="s">
        <v>2791</v>
      </c>
      <c r="CE4677" s="3" t="s">
        <v>2791</v>
      </c>
    </row>
    <row r="4678" spans="1:83">
      <c r="A4678" t="s">
        <v>2440</v>
      </c>
      <c r="B4678">
        <v>36.5</v>
      </c>
      <c r="C4678">
        <v>0.96</v>
      </c>
      <c r="D4678">
        <v>7.2</v>
      </c>
      <c r="F4678">
        <v>26.9</v>
      </c>
      <c r="G4678" s="3">
        <f>F4678/Conversions!$C$4</f>
        <v>20.909444228527011</v>
      </c>
      <c r="H4678">
        <v>0.16</v>
      </c>
      <c r="I4678" s="3">
        <f>H4678/Conversions!$C$6</f>
        <v>0.12391573729863693</v>
      </c>
      <c r="J4678">
        <v>8.1</v>
      </c>
      <c r="K4678">
        <v>3.1</v>
      </c>
      <c r="L4678">
        <v>2.2799999999999998</v>
      </c>
      <c r="M4678">
        <v>0.55000000000000004</v>
      </c>
      <c r="U4678">
        <f t="shared" si="118"/>
        <v>85.75</v>
      </c>
      <c r="V4678">
        <v>6.7</v>
      </c>
      <c r="BZ4678" t="s">
        <v>2649</v>
      </c>
      <c r="CD4678" s="3" t="s">
        <v>2791</v>
      </c>
      <c r="CE4678" s="3" t="s">
        <v>2791</v>
      </c>
    </row>
    <row r="4679" spans="1:83">
      <c r="A4679" t="s">
        <v>2440</v>
      </c>
      <c r="B4679">
        <v>43.1</v>
      </c>
      <c r="C4679">
        <v>0.95</v>
      </c>
      <c r="D4679">
        <v>9.4</v>
      </c>
      <c r="F4679">
        <v>19.7</v>
      </c>
      <c r="G4679" s="3">
        <f>F4679/Conversions!$C$4</f>
        <v>15.312864360668479</v>
      </c>
      <c r="H4679">
        <v>0.15</v>
      </c>
      <c r="I4679" s="3">
        <f>H4679/Conversions!$C$6</f>
        <v>0.11617100371747212</v>
      </c>
      <c r="J4679">
        <v>7.1</v>
      </c>
      <c r="K4679">
        <v>4.5</v>
      </c>
      <c r="L4679">
        <v>2.98</v>
      </c>
      <c r="M4679">
        <v>0.95</v>
      </c>
      <c r="U4679">
        <f t="shared" si="118"/>
        <v>88.830000000000013</v>
      </c>
      <c r="V4679">
        <v>8.5</v>
      </c>
      <c r="BZ4679" t="s">
        <v>2649</v>
      </c>
      <c r="CD4679" s="3" t="s">
        <v>2791</v>
      </c>
      <c r="CE4679" s="3" t="s">
        <v>2791</v>
      </c>
    </row>
    <row r="4680" spans="1:83">
      <c r="A4680" t="s">
        <v>2440</v>
      </c>
      <c r="B4680">
        <v>45.5</v>
      </c>
      <c r="C4680">
        <v>0.75</v>
      </c>
      <c r="D4680">
        <v>10.3</v>
      </c>
      <c r="F4680">
        <v>18.100000000000001</v>
      </c>
      <c r="G4680" s="3">
        <f>F4680/Conversions!$C$4</f>
        <v>14.069179945588807</v>
      </c>
      <c r="H4680">
        <v>0.18</v>
      </c>
      <c r="I4680" s="3">
        <f>H4680/Conversions!$C$6</f>
        <v>0.13940520446096655</v>
      </c>
      <c r="J4680">
        <v>10</v>
      </c>
      <c r="K4680">
        <v>4.8</v>
      </c>
      <c r="L4680">
        <v>2.75</v>
      </c>
      <c r="M4680">
        <v>0.75</v>
      </c>
      <c r="U4680">
        <f t="shared" si="118"/>
        <v>93.13</v>
      </c>
      <c r="V4680">
        <v>11.2</v>
      </c>
      <c r="BZ4680" t="s">
        <v>2649</v>
      </c>
      <c r="CD4680" s="3" t="s">
        <v>2791</v>
      </c>
      <c r="CE4680" s="3" t="s">
        <v>2791</v>
      </c>
    </row>
    <row r="4681" spans="1:83">
      <c r="A4681" t="s">
        <v>2440</v>
      </c>
      <c r="B4681">
        <v>42.3</v>
      </c>
      <c r="C4681">
        <v>0.78</v>
      </c>
      <c r="D4681">
        <v>8.1999999999999993</v>
      </c>
      <c r="F4681">
        <v>18.5</v>
      </c>
      <c r="G4681" s="3">
        <f>F4681/Conversions!$C$4</f>
        <v>14.380101049358725</v>
      </c>
      <c r="H4681">
        <v>0.21</v>
      </c>
      <c r="I4681" s="3">
        <f>H4681/Conversions!$C$6</f>
        <v>0.16263940520446096</v>
      </c>
      <c r="J4681">
        <v>11.4</v>
      </c>
      <c r="K4681">
        <v>7.3</v>
      </c>
      <c r="L4681">
        <v>1.94</v>
      </c>
      <c r="M4681">
        <v>0.37</v>
      </c>
      <c r="U4681">
        <f t="shared" si="118"/>
        <v>91</v>
      </c>
      <c r="V4681">
        <v>11</v>
      </c>
      <c r="BZ4681" t="s">
        <v>2649</v>
      </c>
      <c r="CD4681" s="3" t="s">
        <v>2791</v>
      </c>
      <c r="CE4681" s="3" t="s">
        <v>2791</v>
      </c>
    </row>
    <row r="4682" spans="1:83">
      <c r="A4682" t="s">
        <v>2440</v>
      </c>
      <c r="B4682">
        <v>40.1</v>
      </c>
      <c r="C4682">
        <v>0.73</v>
      </c>
      <c r="D4682">
        <v>4.7</v>
      </c>
      <c r="F4682">
        <v>18.8</v>
      </c>
      <c r="G4682" s="3">
        <f>F4682/Conversions!$C$4</f>
        <v>14.613291877186164</v>
      </c>
      <c r="H4682">
        <v>0.24</v>
      </c>
      <c r="I4682" s="3">
        <f>H4682/Conversions!$C$6</f>
        <v>0.18587360594795541</v>
      </c>
      <c r="J4682">
        <v>20</v>
      </c>
      <c r="K4682">
        <v>1.8</v>
      </c>
      <c r="L4682">
        <v>1.64</v>
      </c>
      <c r="M4682">
        <v>0.27</v>
      </c>
      <c r="U4682">
        <f t="shared" si="118"/>
        <v>88.28</v>
      </c>
      <c r="V4682">
        <v>17.3</v>
      </c>
      <c r="BZ4682" t="s">
        <v>2649</v>
      </c>
      <c r="CD4682" s="3" t="s">
        <v>2791</v>
      </c>
      <c r="CE4682" s="3" t="s">
        <v>2791</v>
      </c>
    </row>
    <row r="4683" spans="1:83">
      <c r="A4683" t="s">
        <v>2440</v>
      </c>
      <c r="B4683">
        <v>40</v>
      </c>
      <c r="C4683">
        <v>1.04</v>
      </c>
      <c r="D4683">
        <v>7.9</v>
      </c>
      <c r="F4683">
        <v>21.7</v>
      </c>
      <c r="G4683" s="3">
        <f>F4683/Conversions!$C$4</f>
        <v>16.867469879518072</v>
      </c>
      <c r="H4683">
        <v>0.18</v>
      </c>
      <c r="I4683" s="3">
        <f>H4683/Conversions!$C$6</f>
        <v>0.13940520446096655</v>
      </c>
      <c r="J4683">
        <v>9.1</v>
      </c>
      <c r="K4683">
        <v>4.5999999999999996</v>
      </c>
      <c r="L4683">
        <v>2.1</v>
      </c>
      <c r="M4683">
        <v>0.47</v>
      </c>
      <c r="U4683">
        <f t="shared" si="118"/>
        <v>87.09</v>
      </c>
      <c r="V4683">
        <v>13</v>
      </c>
      <c r="BZ4683" t="s">
        <v>2649</v>
      </c>
      <c r="CD4683" s="3" t="s">
        <v>2791</v>
      </c>
      <c r="CE4683" s="3" t="s">
        <v>2791</v>
      </c>
    </row>
    <row r="4684" spans="1:83">
      <c r="A4684" t="s">
        <v>2440</v>
      </c>
      <c r="B4684">
        <v>40.200000000000003</v>
      </c>
      <c r="C4684">
        <v>0.99</v>
      </c>
      <c r="D4684">
        <v>9.5</v>
      </c>
      <c r="F4684">
        <v>21</v>
      </c>
      <c r="G4684" s="3">
        <f>F4684/Conversions!$C$4</f>
        <v>16.323357947920716</v>
      </c>
      <c r="H4684">
        <v>0.17</v>
      </c>
      <c r="I4684" s="3">
        <f>H4684/Conversions!$C$6</f>
        <v>0.13166047087980176</v>
      </c>
      <c r="J4684">
        <v>6.6</v>
      </c>
      <c r="K4684">
        <v>6.9</v>
      </c>
      <c r="L4684">
        <v>2.41</v>
      </c>
      <c r="M4684">
        <v>0.74</v>
      </c>
      <c r="U4684">
        <f t="shared" si="118"/>
        <v>88.51</v>
      </c>
      <c r="V4684">
        <v>1.6</v>
      </c>
      <c r="BZ4684" t="s">
        <v>2649</v>
      </c>
      <c r="CD4684" s="3" t="s">
        <v>2791</v>
      </c>
      <c r="CE4684" s="3" t="s">
        <v>2791</v>
      </c>
    </row>
    <row r="4685" spans="1:83">
      <c r="A4685" t="s">
        <v>2441</v>
      </c>
      <c r="B4685">
        <v>41.8</v>
      </c>
      <c r="C4685">
        <v>0.93</v>
      </c>
      <c r="D4685">
        <v>8.9</v>
      </c>
      <c r="F4685">
        <v>21.9</v>
      </c>
      <c r="G4685" s="3">
        <f>F4685/Conversions!$C$4</f>
        <v>17.022930431403029</v>
      </c>
      <c r="H4685">
        <v>0.19</v>
      </c>
      <c r="I4685" s="3">
        <f>H4685/Conversions!$C$6</f>
        <v>0.14714993804213136</v>
      </c>
      <c r="J4685">
        <v>9.1</v>
      </c>
      <c r="K4685">
        <v>4.7</v>
      </c>
      <c r="L4685">
        <v>2.4500000000000002</v>
      </c>
      <c r="M4685">
        <v>0.45</v>
      </c>
      <c r="U4685">
        <f t="shared" si="118"/>
        <v>90.419999999999987</v>
      </c>
      <c r="V4685">
        <v>1.7</v>
      </c>
      <c r="BZ4685" t="s">
        <v>2649</v>
      </c>
      <c r="CD4685" s="3" t="s">
        <v>2791</v>
      </c>
      <c r="CE4685" s="3" t="s">
        <v>2791</v>
      </c>
    </row>
    <row r="4686" spans="1:83">
      <c r="A4686" t="s">
        <v>2441</v>
      </c>
      <c r="B4686">
        <v>38.4</v>
      </c>
      <c r="C4686">
        <v>1.1499999999999999</v>
      </c>
      <c r="D4686">
        <v>7.1</v>
      </c>
      <c r="F4686">
        <v>24.7</v>
      </c>
      <c r="G4686" s="3">
        <f>F4686/Conversions!$C$4</f>
        <v>19.199378157792459</v>
      </c>
      <c r="H4686">
        <v>0.18</v>
      </c>
      <c r="I4686" s="3">
        <f>H4686/Conversions!$C$6</f>
        <v>0.13940520446096655</v>
      </c>
      <c r="J4686">
        <v>7</v>
      </c>
      <c r="K4686">
        <v>6.7</v>
      </c>
      <c r="L4686">
        <v>2.14</v>
      </c>
      <c r="M4686">
        <v>0.47</v>
      </c>
      <c r="U4686">
        <f t="shared" si="118"/>
        <v>87.84</v>
      </c>
      <c r="V4686">
        <v>13.3</v>
      </c>
      <c r="BZ4686" t="s">
        <v>2649</v>
      </c>
      <c r="CD4686" s="3" t="s">
        <v>2791</v>
      </c>
      <c r="CE4686" s="3" t="s">
        <v>2791</v>
      </c>
    </row>
    <row r="4687" spans="1:83">
      <c r="A4687" t="s">
        <v>2441</v>
      </c>
      <c r="B4687">
        <v>47.4</v>
      </c>
      <c r="C4687">
        <v>0.89</v>
      </c>
      <c r="D4687">
        <v>12.1</v>
      </c>
      <c r="F4687">
        <v>20.2</v>
      </c>
      <c r="G4687" s="3">
        <f>F4687/Conversions!$C$4</f>
        <v>15.701515740380879</v>
      </c>
      <c r="H4687">
        <v>0.18</v>
      </c>
      <c r="I4687" s="3">
        <f>H4687/Conversions!$C$6</f>
        <v>0.13940520446096655</v>
      </c>
      <c r="J4687">
        <v>9.6</v>
      </c>
      <c r="K4687">
        <v>2.5</v>
      </c>
      <c r="L4687">
        <v>3.2</v>
      </c>
      <c r="M4687">
        <v>0.72</v>
      </c>
      <c r="U4687">
        <f t="shared" si="118"/>
        <v>96.789999999999992</v>
      </c>
      <c r="V4687">
        <v>7.4</v>
      </c>
      <c r="BZ4687" t="s">
        <v>2649</v>
      </c>
      <c r="CD4687" s="3" t="s">
        <v>2791</v>
      </c>
      <c r="CE4687" s="3" t="s">
        <v>2791</v>
      </c>
    </row>
    <row r="4688" spans="1:83">
      <c r="A4688" t="s">
        <v>2441</v>
      </c>
      <c r="B4688">
        <v>40.700000000000003</v>
      </c>
      <c r="C4688">
        <v>0.88</v>
      </c>
      <c r="D4688">
        <v>6.8</v>
      </c>
      <c r="F4688">
        <v>21.1</v>
      </c>
      <c r="G4688" s="3">
        <f>F4688/Conversions!$C$4</f>
        <v>16.401088223863198</v>
      </c>
      <c r="H4688">
        <v>0.22</v>
      </c>
      <c r="I4688" s="3">
        <f>H4688/Conversions!$C$6</f>
        <v>0.17038413878562578</v>
      </c>
      <c r="J4688">
        <v>15</v>
      </c>
      <c r="K4688">
        <v>3.4</v>
      </c>
      <c r="L4688">
        <v>2.06</v>
      </c>
      <c r="M4688">
        <v>0.26</v>
      </c>
      <c r="U4688">
        <f t="shared" si="118"/>
        <v>90.420000000000016</v>
      </c>
      <c r="V4688">
        <v>12.8</v>
      </c>
      <c r="BZ4688" t="s">
        <v>2649</v>
      </c>
      <c r="CD4688" s="3" t="s">
        <v>2791</v>
      </c>
      <c r="CE4688" s="3" t="s">
        <v>2791</v>
      </c>
    </row>
    <row r="4689" spans="1:83">
      <c r="A4689" t="s">
        <v>2441</v>
      </c>
      <c r="B4689">
        <v>43.4</v>
      </c>
      <c r="C4689">
        <v>0.7</v>
      </c>
      <c r="D4689">
        <v>4.5999999999999996</v>
      </c>
      <c r="F4689">
        <v>18.8</v>
      </c>
      <c r="G4689" s="3">
        <f>F4689/Conversions!$C$4</f>
        <v>14.613291877186164</v>
      </c>
      <c r="H4689">
        <v>0.25</v>
      </c>
      <c r="I4689" s="3">
        <f>H4689/Conversions!$C$6</f>
        <v>0.19361833952912022</v>
      </c>
      <c r="J4689">
        <v>11.9</v>
      </c>
      <c r="K4689">
        <v>8.6999999999999993</v>
      </c>
      <c r="L4689">
        <v>2.29</v>
      </c>
      <c r="M4689">
        <v>0.52</v>
      </c>
      <c r="U4689">
        <f t="shared" si="118"/>
        <v>91.16</v>
      </c>
      <c r="V4689">
        <v>17.600000000000001</v>
      </c>
      <c r="X4689">
        <v>31.1</v>
      </c>
      <c r="BZ4689" t="s">
        <v>2649</v>
      </c>
      <c r="CD4689" s="3" t="s">
        <v>2791</v>
      </c>
      <c r="CE4689" s="3" t="s">
        <v>2791</v>
      </c>
    </row>
    <row r="4690" spans="1:83">
      <c r="A4690" t="s">
        <v>2441</v>
      </c>
      <c r="B4690">
        <v>42.2</v>
      </c>
      <c r="C4690">
        <v>1.04</v>
      </c>
      <c r="D4690">
        <v>8</v>
      </c>
      <c r="F4690">
        <v>21.9</v>
      </c>
      <c r="G4690" s="3">
        <f>F4690/Conversions!$C$4</f>
        <v>17.022930431403029</v>
      </c>
      <c r="H4690">
        <v>0.19</v>
      </c>
      <c r="I4690" s="3">
        <f>H4690/Conversions!$C$6</f>
        <v>0.14714993804213136</v>
      </c>
      <c r="J4690">
        <v>10.6</v>
      </c>
      <c r="K4690">
        <v>3.9</v>
      </c>
      <c r="L4690">
        <v>2.2200000000000002</v>
      </c>
      <c r="M4690">
        <v>0.35</v>
      </c>
      <c r="U4690">
        <f t="shared" si="118"/>
        <v>90.4</v>
      </c>
      <c r="V4690">
        <v>9.1</v>
      </c>
      <c r="BZ4690" t="s">
        <v>2649</v>
      </c>
      <c r="CD4690" s="3" t="s">
        <v>2791</v>
      </c>
      <c r="CE4690" s="3" t="s">
        <v>2791</v>
      </c>
    </row>
    <row r="4691" spans="1:83">
      <c r="A4691" t="s">
        <v>2441</v>
      </c>
      <c r="B4691">
        <v>43.2</v>
      </c>
      <c r="C4691">
        <v>0.97</v>
      </c>
      <c r="D4691">
        <v>9.8000000000000007</v>
      </c>
      <c r="F4691">
        <v>21.6</v>
      </c>
      <c r="G4691" s="3">
        <f>F4691/Conversions!$C$4</f>
        <v>16.789739603575594</v>
      </c>
      <c r="H4691">
        <v>0.19</v>
      </c>
      <c r="I4691" s="3">
        <f>H4691/Conversions!$C$6</f>
        <v>0.14714993804213136</v>
      </c>
      <c r="J4691">
        <v>7.7</v>
      </c>
      <c r="K4691">
        <v>6.1</v>
      </c>
      <c r="L4691">
        <v>2.4700000000000002</v>
      </c>
      <c r="M4691">
        <v>0.4</v>
      </c>
      <c r="U4691">
        <f t="shared" si="118"/>
        <v>92.43</v>
      </c>
      <c r="V4691">
        <v>12.5</v>
      </c>
      <c r="BZ4691" t="s">
        <v>2649</v>
      </c>
      <c r="CD4691" s="3" t="s">
        <v>2791</v>
      </c>
      <c r="CE4691" s="3" t="s">
        <v>2791</v>
      </c>
    </row>
    <row r="4692" spans="1:83">
      <c r="A4692" t="s">
        <v>2441</v>
      </c>
      <c r="B4692">
        <v>42.4</v>
      </c>
      <c r="C4692">
        <v>0.94</v>
      </c>
      <c r="D4692">
        <v>8</v>
      </c>
      <c r="F4692">
        <v>20.5</v>
      </c>
      <c r="G4692" s="3">
        <f>F4692/Conversions!$C$4</f>
        <v>15.934706568208318</v>
      </c>
      <c r="H4692">
        <v>0.17</v>
      </c>
      <c r="I4692" s="3">
        <f>H4692/Conversions!$C$6</f>
        <v>0.13166047087980176</v>
      </c>
      <c r="J4692">
        <v>9.6999999999999993</v>
      </c>
      <c r="K4692">
        <v>4.9000000000000004</v>
      </c>
      <c r="L4692">
        <v>2.61</v>
      </c>
      <c r="M4692">
        <v>0.53</v>
      </c>
      <c r="U4692">
        <f t="shared" si="118"/>
        <v>89.75</v>
      </c>
      <c r="V4692">
        <v>9.1</v>
      </c>
      <c r="BZ4692" t="s">
        <v>2649</v>
      </c>
      <c r="CD4692" s="3" t="s">
        <v>2791</v>
      </c>
      <c r="CE4692" s="3" t="s">
        <v>2791</v>
      </c>
    </row>
    <row r="4693" spans="1:83">
      <c r="A4693" t="s">
        <v>2441</v>
      </c>
      <c r="B4693">
        <v>42.3</v>
      </c>
      <c r="C4693">
        <v>0.92</v>
      </c>
      <c r="D4693">
        <v>7.2</v>
      </c>
      <c r="F4693">
        <v>20.6</v>
      </c>
      <c r="G4693" s="3">
        <f>F4693/Conversions!$C$4</f>
        <v>16.012436844150798</v>
      </c>
      <c r="H4693">
        <v>0.18</v>
      </c>
      <c r="I4693" s="3">
        <f>H4693/Conversions!$C$6</f>
        <v>0.13940520446096655</v>
      </c>
      <c r="J4693">
        <v>12.3</v>
      </c>
      <c r="K4693">
        <v>3.3</v>
      </c>
      <c r="L4693">
        <v>2.46</v>
      </c>
      <c r="M4693">
        <v>0.48</v>
      </c>
      <c r="U4693">
        <f t="shared" si="118"/>
        <v>89.740000000000009</v>
      </c>
      <c r="V4693">
        <v>8.8000000000000007</v>
      </c>
      <c r="BZ4693" t="s">
        <v>2649</v>
      </c>
      <c r="CD4693" s="3" t="s">
        <v>2791</v>
      </c>
      <c r="CE4693" s="3" t="s">
        <v>2791</v>
      </c>
    </row>
    <row r="4694" spans="1:83">
      <c r="A4694" t="s">
        <v>2441</v>
      </c>
      <c r="B4694">
        <v>40</v>
      </c>
      <c r="C4694">
        <v>1.0900000000000001</v>
      </c>
      <c r="D4694">
        <v>7.8</v>
      </c>
      <c r="F4694">
        <v>23.8</v>
      </c>
      <c r="G4694" s="3">
        <f>F4694/Conversions!$C$4</f>
        <v>18.499805674310146</v>
      </c>
      <c r="H4694">
        <v>0.15</v>
      </c>
      <c r="I4694" s="3">
        <f>H4694/Conversions!$C$6</f>
        <v>0.11617100371747212</v>
      </c>
      <c r="J4694">
        <v>6.7</v>
      </c>
      <c r="K4694">
        <v>4</v>
      </c>
      <c r="L4694">
        <v>2.68</v>
      </c>
      <c r="M4694">
        <v>0.56999999999999995</v>
      </c>
      <c r="U4694">
        <f t="shared" si="118"/>
        <v>86.79</v>
      </c>
      <c r="V4694">
        <v>9.1999999999999993</v>
      </c>
      <c r="BZ4694" t="s">
        <v>2649</v>
      </c>
      <c r="CD4694" s="3" t="s">
        <v>2791</v>
      </c>
      <c r="CE4694" s="3" t="s">
        <v>2791</v>
      </c>
    </row>
    <row r="4695" spans="1:83">
      <c r="A4695" t="s">
        <v>2442</v>
      </c>
      <c r="B4695">
        <v>40.5</v>
      </c>
      <c r="C4695">
        <v>0.88</v>
      </c>
      <c r="D4695">
        <v>7.2</v>
      </c>
      <c r="F4695">
        <v>21.6</v>
      </c>
      <c r="G4695" s="3">
        <f>F4695/Conversions!$C$4</f>
        <v>16.789739603575594</v>
      </c>
      <c r="H4695">
        <v>0.18</v>
      </c>
      <c r="I4695" s="3">
        <f>H4695/Conversions!$C$6</f>
        <v>0.13940520446096655</v>
      </c>
      <c r="J4695">
        <v>11.3</v>
      </c>
      <c r="K4695">
        <v>4.3</v>
      </c>
      <c r="L4695">
        <v>2.52</v>
      </c>
      <c r="M4695">
        <v>0.42</v>
      </c>
      <c r="U4695">
        <f t="shared" si="118"/>
        <v>88.9</v>
      </c>
      <c r="V4695">
        <v>11.1</v>
      </c>
      <c r="BZ4695" t="s">
        <v>2649</v>
      </c>
      <c r="CD4695" s="3" t="s">
        <v>2791</v>
      </c>
      <c r="CE4695" s="3" t="s">
        <v>2791</v>
      </c>
    </row>
    <row r="4696" spans="1:83">
      <c r="A4696" t="s">
        <v>2442</v>
      </c>
      <c r="B4696">
        <v>52.6</v>
      </c>
      <c r="C4696">
        <v>0.76</v>
      </c>
      <c r="D4696">
        <v>15.5</v>
      </c>
      <c r="F4696">
        <v>17.100000000000001</v>
      </c>
      <c r="G4696" s="3">
        <f>F4696/Conversions!$C$4</f>
        <v>13.291877186164012</v>
      </c>
      <c r="H4696">
        <v>0.16</v>
      </c>
      <c r="I4696" s="3">
        <f>H4696/Conversions!$C$6</f>
        <v>0.12391573729863693</v>
      </c>
      <c r="J4696">
        <v>5.9</v>
      </c>
      <c r="K4696">
        <v>4.2</v>
      </c>
      <c r="L4696">
        <v>4.54</v>
      </c>
      <c r="M4696">
        <v>1.02</v>
      </c>
      <c r="U4696">
        <f t="shared" si="118"/>
        <v>101.78</v>
      </c>
      <c r="V4696">
        <v>11.4</v>
      </c>
      <c r="Y4696">
        <v>229.7</v>
      </c>
      <c r="BZ4696" t="s">
        <v>2649</v>
      </c>
      <c r="CD4696" s="3" t="s">
        <v>2791</v>
      </c>
      <c r="CE4696" s="3" t="s">
        <v>2791</v>
      </c>
    </row>
    <row r="4697" spans="1:83">
      <c r="A4697" t="s">
        <v>2442</v>
      </c>
      <c r="B4697">
        <v>41.6</v>
      </c>
      <c r="C4697">
        <v>0.84</v>
      </c>
      <c r="D4697">
        <v>6.6</v>
      </c>
      <c r="F4697">
        <v>21.4</v>
      </c>
      <c r="G4697" s="3">
        <f>F4697/Conversions!$C$4</f>
        <v>16.634279051690633</v>
      </c>
      <c r="H4697">
        <v>0.26</v>
      </c>
      <c r="I4697" s="3">
        <f>H4697/Conversions!$C$6</f>
        <v>0.20136307311028503</v>
      </c>
      <c r="J4697">
        <v>14</v>
      </c>
      <c r="K4697">
        <v>4.8</v>
      </c>
      <c r="L4697">
        <v>2.2999999999999998</v>
      </c>
      <c r="M4697">
        <v>0.46</v>
      </c>
      <c r="U4697">
        <f t="shared" si="118"/>
        <v>92.259999999999991</v>
      </c>
      <c r="V4697">
        <v>12.6</v>
      </c>
      <c r="BZ4697" t="s">
        <v>2649</v>
      </c>
      <c r="CD4697" s="3" t="s">
        <v>2791</v>
      </c>
      <c r="CE4697" s="3" t="s">
        <v>2791</v>
      </c>
    </row>
    <row r="4698" spans="1:83">
      <c r="A4698" t="s">
        <v>2442</v>
      </c>
      <c r="B4698">
        <v>40.9</v>
      </c>
      <c r="C4698">
        <v>0.89</v>
      </c>
      <c r="D4698">
        <v>8.8000000000000007</v>
      </c>
      <c r="F4698">
        <v>22.1</v>
      </c>
      <c r="G4698" s="3">
        <f>F4698/Conversions!$C$4</f>
        <v>17.178390983287994</v>
      </c>
      <c r="H4698">
        <v>0.21</v>
      </c>
      <c r="I4698" s="3">
        <f>H4698/Conversions!$C$6</f>
        <v>0.16263940520446096</v>
      </c>
      <c r="J4698">
        <v>12.4</v>
      </c>
      <c r="K4698">
        <v>2.6</v>
      </c>
      <c r="L4698">
        <v>2.4700000000000002</v>
      </c>
      <c r="M4698">
        <v>0.38</v>
      </c>
      <c r="U4698">
        <f t="shared" si="118"/>
        <v>90.75</v>
      </c>
      <c r="V4698">
        <v>1</v>
      </c>
      <c r="BZ4698" t="s">
        <v>2649</v>
      </c>
      <c r="CD4698" s="3" t="s">
        <v>2791</v>
      </c>
      <c r="CE4698" s="3" t="s">
        <v>2791</v>
      </c>
    </row>
    <row r="4699" spans="1:83">
      <c r="A4699" t="s">
        <v>2442</v>
      </c>
      <c r="B4699">
        <v>42.9</v>
      </c>
      <c r="C4699">
        <v>1</v>
      </c>
      <c r="D4699">
        <v>9</v>
      </c>
      <c r="F4699">
        <v>20.9</v>
      </c>
      <c r="G4699" s="3">
        <f>F4699/Conversions!$C$4</f>
        <v>16.245627671978234</v>
      </c>
      <c r="H4699">
        <v>0.22</v>
      </c>
      <c r="I4699" s="3">
        <f>H4699/Conversions!$C$6</f>
        <v>0.17038413878562578</v>
      </c>
      <c r="J4699">
        <v>10</v>
      </c>
      <c r="K4699">
        <v>6.2</v>
      </c>
      <c r="L4699">
        <v>2.4700000000000002</v>
      </c>
      <c r="M4699">
        <v>0.6</v>
      </c>
      <c r="U4699">
        <f t="shared" si="118"/>
        <v>93.289999999999992</v>
      </c>
      <c r="V4699">
        <v>1.8</v>
      </c>
      <c r="BZ4699" t="s">
        <v>2649</v>
      </c>
      <c r="CD4699" s="3" t="s">
        <v>2791</v>
      </c>
      <c r="CE4699" s="3" t="s">
        <v>2791</v>
      </c>
    </row>
    <row r="4700" spans="1:83">
      <c r="A4700" t="s">
        <v>2443</v>
      </c>
      <c r="B4700">
        <v>43.2</v>
      </c>
      <c r="C4700">
        <v>1</v>
      </c>
      <c r="D4700">
        <v>9.9</v>
      </c>
      <c r="F4700">
        <v>21.6</v>
      </c>
      <c r="G4700" s="3">
        <f>F4700/Conversions!$C$4</f>
        <v>16.789739603575594</v>
      </c>
      <c r="H4700">
        <v>0.16</v>
      </c>
      <c r="I4700" s="3">
        <f>H4700/Conversions!$C$6</f>
        <v>0.12391573729863693</v>
      </c>
      <c r="J4700">
        <v>6.4</v>
      </c>
      <c r="K4700">
        <v>5.8</v>
      </c>
      <c r="L4700">
        <v>3.4</v>
      </c>
      <c r="M4700">
        <v>0.66</v>
      </c>
      <c r="U4700">
        <f t="shared" si="118"/>
        <v>92.12</v>
      </c>
      <c r="V4700">
        <v>11.1</v>
      </c>
      <c r="X4700">
        <v>27.3</v>
      </c>
      <c r="BZ4700" t="s">
        <v>2649</v>
      </c>
      <c r="CD4700" s="3" t="s">
        <v>2791</v>
      </c>
      <c r="CE4700" s="3" t="s">
        <v>2791</v>
      </c>
    </row>
    <row r="4701" spans="1:83">
      <c r="A4701" t="s">
        <v>2443</v>
      </c>
      <c r="B4701">
        <v>42.7</v>
      </c>
      <c r="C4701">
        <v>1.01</v>
      </c>
      <c r="D4701">
        <v>8.6999999999999993</v>
      </c>
      <c r="F4701">
        <v>24.5</v>
      </c>
      <c r="G4701" s="3">
        <f>F4701/Conversions!$C$4</f>
        <v>19.043917605907502</v>
      </c>
      <c r="H4701">
        <v>0.92</v>
      </c>
      <c r="I4701" s="3">
        <f>H4701/Conversions!$C$6</f>
        <v>0.71251548946716237</v>
      </c>
      <c r="J4701">
        <v>6.8</v>
      </c>
      <c r="K4701">
        <v>4.0999999999999996</v>
      </c>
      <c r="L4701">
        <v>3.32</v>
      </c>
      <c r="M4701">
        <v>0.6</v>
      </c>
      <c r="U4701">
        <f t="shared" si="118"/>
        <v>92.649999999999991</v>
      </c>
      <c r="V4701">
        <v>12.3</v>
      </c>
      <c r="BZ4701" t="s">
        <v>2649</v>
      </c>
      <c r="CD4701" s="3" t="s">
        <v>2791</v>
      </c>
      <c r="CE4701" s="3" t="s">
        <v>2791</v>
      </c>
    </row>
    <row r="4702" spans="1:83">
      <c r="A4702" t="s">
        <v>2443</v>
      </c>
      <c r="B4702">
        <v>42.7</v>
      </c>
      <c r="C4702">
        <v>1.03</v>
      </c>
      <c r="D4702">
        <v>8.1</v>
      </c>
      <c r="F4702">
        <v>22.6</v>
      </c>
      <c r="G4702" s="3">
        <f>F4702/Conversions!$C$4</f>
        <v>17.56704236300039</v>
      </c>
      <c r="H4702">
        <v>0.19</v>
      </c>
      <c r="I4702" s="3">
        <f>H4702/Conversions!$C$6</f>
        <v>0.14714993804213136</v>
      </c>
      <c r="J4702">
        <v>7.4</v>
      </c>
      <c r="K4702">
        <v>6.2</v>
      </c>
      <c r="L4702">
        <v>2.87</v>
      </c>
      <c r="M4702">
        <v>0.59</v>
      </c>
      <c r="U4702">
        <f t="shared" si="118"/>
        <v>91.68</v>
      </c>
      <c r="V4702">
        <v>12</v>
      </c>
      <c r="BZ4702" t="s">
        <v>2649</v>
      </c>
      <c r="CD4702" s="3" t="s">
        <v>2791</v>
      </c>
      <c r="CE4702" s="3" t="s">
        <v>2791</v>
      </c>
    </row>
    <row r="4703" spans="1:83">
      <c r="A4703" t="s">
        <v>2443</v>
      </c>
      <c r="B4703">
        <v>42.1</v>
      </c>
      <c r="C4703">
        <v>1.0900000000000001</v>
      </c>
      <c r="D4703">
        <v>9</v>
      </c>
      <c r="F4703">
        <v>22.3</v>
      </c>
      <c r="G4703" s="3">
        <f>F4703/Conversions!$C$4</f>
        <v>17.333851535172951</v>
      </c>
      <c r="H4703">
        <v>0.16</v>
      </c>
      <c r="I4703" s="3">
        <f>H4703/Conversions!$C$6</f>
        <v>0.12391573729863693</v>
      </c>
      <c r="J4703">
        <v>8.6999999999999993</v>
      </c>
      <c r="K4703">
        <v>4.0999999999999996</v>
      </c>
      <c r="L4703">
        <v>2.62</v>
      </c>
      <c r="M4703">
        <v>0.46</v>
      </c>
      <c r="U4703">
        <f t="shared" si="118"/>
        <v>90.53</v>
      </c>
      <c r="V4703">
        <v>1.7</v>
      </c>
      <c r="BZ4703" t="s">
        <v>2649</v>
      </c>
      <c r="CD4703" s="3" t="s">
        <v>2791</v>
      </c>
      <c r="CE4703" s="3" t="s">
        <v>2791</v>
      </c>
    </row>
    <row r="4704" spans="1:83">
      <c r="A4704" t="s">
        <v>2443</v>
      </c>
      <c r="B4704">
        <v>45.5</v>
      </c>
      <c r="C4704">
        <v>0.85</v>
      </c>
      <c r="D4704">
        <v>10.1</v>
      </c>
      <c r="F4704">
        <v>20.100000000000001</v>
      </c>
      <c r="G4704" s="3">
        <f>F4704/Conversions!$C$4</f>
        <v>15.6237854644384</v>
      </c>
      <c r="H4704">
        <v>0.42</v>
      </c>
      <c r="I4704" s="3">
        <f>H4704/Conversions!$C$6</f>
        <v>0.32527881040892193</v>
      </c>
      <c r="J4704">
        <v>8.6</v>
      </c>
      <c r="K4704">
        <v>5.9</v>
      </c>
      <c r="L4704">
        <v>2.39</v>
      </c>
      <c r="M4704">
        <v>0.46</v>
      </c>
      <c r="U4704">
        <f t="shared" si="118"/>
        <v>94.32</v>
      </c>
      <c r="V4704">
        <v>12.2</v>
      </c>
      <c r="BZ4704" t="s">
        <v>2649</v>
      </c>
      <c r="CD4704" s="3" t="s">
        <v>2791</v>
      </c>
      <c r="CE4704" s="3" t="s">
        <v>2791</v>
      </c>
    </row>
    <row r="4705" spans="1:83">
      <c r="A4705" t="s">
        <v>2443</v>
      </c>
      <c r="B4705">
        <v>43.8</v>
      </c>
      <c r="C4705">
        <v>0.88</v>
      </c>
      <c r="D4705">
        <v>8.1</v>
      </c>
      <c r="F4705">
        <v>21.2</v>
      </c>
      <c r="G4705" s="3">
        <f>F4705/Conversions!$C$4</f>
        <v>16.478818499805673</v>
      </c>
      <c r="H4705">
        <v>0.22</v>
      </c>
      <c r="I4705" s="3">
        <f>H4705/Conversions!$C$6</f>
        <v>0.17038413878562578</v>
      </c>
      <c r="J4705">
        <v>11.9</v>
      </c>
      <c r="K4705">
        <v>2.6</v>
      </c>
      <c r="L4705">
        <v>3.27</v>
      </c>
      <c r="M4705">
        <v>0.49</v>
      </c>
      <c r="U4705">
        <f t="shared" si="118"/>
        <v>92.46</v>
      </c>
      <c r="V4705">
        <v>11.5</v>
      </c>
      <c r="BZ4705" t="s">
        <v>2649</v>
      </c>
      <c r="CD4705" s="3" t="s">
        <v>2791</v>
      </c>
      <c r="CE4705" s="3" t="s">
        <v>2791</v>
      </c>
    </row>
    <row r="4706" spans="1:83">
      <c r="A4706" t="s">
        <v>2443</v>
      </c>
      <c r="B4706">
        <v>46.4</v>
      </c>
      <c r="C4706">
        <v>0.86</v>
      </c>
      <c r="D4706">
        <v>11.2</v>
      </c>
      <c r="F4706">
        <v>20.100000000000001</v>
      </c>
      <c r="G4706" s="3">
        <f>F4706/Conversions!$C$4</f>
        <v>15.6237854644384</v>
      </c>
      <c r="H4706">
        <v>0.17</v>
      </c>
      <c r="I4706" s="3">
        <f>H4706/Conversions!$C$6</f>
        <v>0.13166047087980176</v>
      </c>
      <c r="J4706">
        <v>8.3000000000000007</v>
      </c>
      <c r="K4706">
        <v>5</v>
      </c>
      <c r="L4706">
        <v>3.36</v>
      </c>
      <c r="M4706">
        <v>0.49</v>
      </c>
      <c r="U4706">
        <f t="shared" si="118"/>
        <v>95.88</v>
      </c>
      <c r="V4706">
        <v>11.6</v>
      </c>
      <c r="BZ4706" t="s">
        <v>2649</v>
      </c>
      <c r="CD4706" s="3" t="s">
        <v>2791</v>
      </c>
      <c r="CE4706" s="3" t="s">
        <v>2791</v>
      </c>
    </row>
    <row r="4707" spans="1:83">
      <c r="A4707" t="s">
        <v>2443</v>
      </c>
      <c r="B4707">
        <v>42.1</v>
      </c>
      <c r="C4707">
        <v>1.0900000000000001</v>
      </c>
      <c r="D4707">
        <v>9.5</v>
      </c>
      <c r="F4707">
        <v>22.6</v>
      </c>
      <c r="G4707" s="3">
        <f>F4707/Conversions!$C$4</f>
        <v>17.56704236300039</v>
      </c>
      <c r="H4707">
        <v>0.17</v>
      </c>
      <c r="I4707" s="3">
        <f>H4707/Conversions!$C$6</f>
        <v>0.13166047087980176</v>
      </c>
      <c r="J4707">
        <v>7.4</v>
      </c>
      <c r="K4707">
        <v>5.4</v>
      </c>
      <c r="L4707">
        <v>2.4900000000000002</v>
      </c>
      <c r="M4707">
        <v>0.47</v>
      </c>
      <c r="U4707">
        <f t="shared" si="118"/>
        <v>91.22</v>
      </c>
      <c r="V4707">
        <v>11</v>
      </c>
      <c r="BZ4707" t="s">
        <v>2649</v>
      </c>
      <c r="CD4707" s="3" t="s">
        <v>2791</v>
      </c>
      <c r="CE4707" s="3" t="s">
        <v>2791</v>
      </c>
    </row>
    <row r="4708" spans="1:83">
      <c r="A4708" t="s">
        <v>2443</v>
      </c>
      <c r="B4708">
        <v>45.1</v>
      </c>
      <c r="C4708">
        <v>0.92</v>
      </c>
      <c r="D4708">
        <v>8.6999999999999993</v>
      </c>
      <c r="F4708">
        <v>20.9</v>
      </c>
      <c r="G4708" s="3">
        <f>F4708/Conversions!$C$4</f>
        <v>16.245627671978234</v>
      </c>
      <c r="H4708">
        <v>0.17</v>
      </c>
      <c r="I4708" s="3">
        <f>H4708/Conversions!$C$6</f>
        <v>0.13166047087980176</v>
      </c>
      <c r="J4708">
        <v>10.4</v>
      </c>
      <c r="K4708">
        <v>4.0999999999999996</v>
      </c>
      <c r="L4708">
        <v>2.69</v>
      </c>
      <c r="M4708">
        <v>0.35</v>
      </c>
      <c r="U4708">
        <f t="shared" si="118"/>
        <v>93.330000000000013</v>
      </c>
      <c r="V4708">
        <v>1.9</v>
      </c>
      <c r="BZ4708" t="s">
        <v>2649</v>
      </c>
      <c r="CD4708" s="3" t="s">
        <v>2791</v>
      </c>
      <c r="CE4708" s="3" t="s">
        <v>2791</v>
      </c>
    </row>
    <row r="4709" spans="1:83">
      <c r="A4709" t="s">
        <v>2444</v>
      </c>
      <c r="B4709">
        <v>46.3</v>
      </c>
      <c r="C4709">
        <v>1.1299999999999999</v>
      </c>
      <c r="D4709">
        <v>13.1</v>
      </c>
      <c r="F4709">
        <v>19.5</v>
      </c>
      <c r="G4709" s="3">
        <f>F4709/Conversions!$C$4</f>
        <v>15.157403808783522</v>
      </c>
      <c r="H4709">
        <v>0.14000000000000001</v>
      </c>
      <c r="I4709" s="3">
        <f>H4709/Conversions!$C$6</f>
        <v>0.10842627013630733</v>
      </c>
      <c r="J4709">
        <v>4.3</v>
      </c>
      <c r="K4709">
        <v>5.8</v>
      </c>
      <c r="L4709">
        <v>3.99</v>
      </c>
      <c r="M4709">
        <v>1.1100000000000001</v>
      </c>
      <c r="U4709">
        <f t="shared" si="118"/>
        <v>95.37</v>
      </c>
      <c r="V4709">
        <v>6.6</v>
      </c>
      <c r="Y4709">
        <v>17.7</v>
      </c>
      <c r="BZ4709" t="s">
        <v>2649</v>
      </c>
      <c r="CD4709" s="3" t="s">
        <v>2791</v>
      </c>
      <c r="CE4709" s="3" t="s">
        <v>2791</v>
      </c>
    </row>
    <row r="4710" spans="1:83">
      <c r="A4710" t="s">
        <v>2444</v>
      </c>
      <c r="B4710">
        <v>43.1</v>
      </c>
      <c r="C4710">
        <v>0.9</v>
      </c>
      <c r="D4710">
        <v>11.3</v>
      </c>
      <c r="F4710">
        <v>21.2</v>
      </c>
      <c r="G4710" s="3">
        <f>F4710/Conversions!$C$4</f>
        <v>16.478818499805673</v>
      </c>
      <c r="H4710">
        <v>0.16</v>
      </c>
      <c r="I4710" s="3">
        <f>H4710/Conversions!$C$6</f>
        <v>0.12391573729863693</v>
      </c>
      <c r="J4710">
        <v>7.7</v>
      </c>
      <c r="K4710">
        <v>4.5999999999999996</v>
      </c>
      <c r="L4710">
        <v>3.34</v>
      </c>
      <c r="M4710">
        <v>0.67</v>
      </c>
      <c r="U4710">
        <f t="shared" si="118"/>
        <v>92.970000000000013</v>
      </c>
      <c r="V4710">
        <v>23.4</v>
      </c>
      <c r="BZ4710" t="s">
        <v>2649</v>
      </c>
      <c r="CD4710" s="3" t="s">
        <v>2791</v>
      </c>
      <c r="CE4710" s="3" t="s">
        <v>2791</v>
      </c>
    </row>
    <row r="4711" spans="1:83">
      <c r="A4711" t="s">
        <v>2444</v>
      </c>
      <c r="B4711">
        <v>43.5</v>
      </c>
      <c r="C4711">
        <v>0.88</v>
      </c>
      <c r="D4711">
        <v>8.9</v>
      </c>
      <c r="F4711">
        <v>21.2</v>
      </c>
      <c r="G4711" s="3">
        <f>F4711/Conversions!$C$4</f>
        <v>16.478818499805673</v>
      </c>
      <c r="H4711">
        <v>0.17</v>
      </c>
      <c r="I4711" s="3">
        <f>H4711/Conversions!$C$6</f>
        <v>0.13166047087980176</v>
      </c>
      <c r="J4711">
        <v>10.6</v>
      </c>
      <c r="K4711">
        <v>2.2000000000000002</v>
      </c>
      <c r="L4711">
        <v>2.81</v>
      </c>
      <c r="M4711">
        <v>0.56999999999999995</v>
      </c>
      <c r="U4711">
        <f t="shared" si="118"/>
        <v>90.830000000000013</v>
      </c>
      <c r="V4711">
        <v>8.3000000000000007</v>
      </c>
      <c r="BZ4711" t="s">
        <v>2649</v>
      </c>
      <c r="CD4711" s="3" t="s">
        <v>2791</v>
      </c>
      <c r="CE4711" s="3" t="s">
        <v>2791</v>
      </c>
    </row>
    <row r="4712" spans="1:83">
      <c r="A4712" t="s">
        <v>2444</v>
      </c>
      <c r="B4712">
        <v>41.9</v>
      </c>
      <c r="C4712">
        <v>1.4</v>
      </c>
      <c r="D4712">
        <v>9.9</v>
      </c>
      <c r="F4712">
        <v>25.3</v>
      </c>
      <c r="G4712" s="3">
        <f>F4712/Conversions!$C$4</f>
        <v>19.665759813447337</v>
      </c>
      <c r="H4712">
        <v>0.15</v>
      </c>
      <c r="I4712" s="3">
        <f>H4712/Conversions!$C$6</f>
        <v>0.11617100371747212</v>
      </c>
      <c r="J4712">
        <v>4.8</v>
      </c>
      <c r="K4712">
        <v>4.3</v>
      </c>
      <c r="L4712">
        <v>2.97</v>
      </c>
      <c r="M4712">
        <v>0.81</v>
      </c>
      <c r="U4712">
        <f t="shared" si="118"/>
        <v>91.53</v>
      </c>
      <c r="V4712">
        <v>8.1999999999999993</v>
      </c>
      <c r="BZ4712" t="s">
        <v>2649</v>
      </c>
      <c r="CD4712" s="3" t="s">
        <v>2791</v>
      </c>
      <c r="CE4712" s="3" t="s">
        <v>2791</v>
      </c>
    </row>
    <row r="4713" spans="1:83">
      <c r="A4713" t="s">
        <v>2444</v>
      </c>
      <c r="B4713">
        <v>45.9</v>
      </c>
      <c r="C4713">
        <v>0.74</v>
      </c>
      <c r="D4713">
        <v>9.1</v>
      </c>
      <c r="F4713">
        <v>19</v>
      </c>
      <c r="G4713" s="3">
        <f>F4713/Conversions!$C$4</f>
        <v>14.768752429071123</v>
      </c>
      <c r="H4713">
        <v>0.2</v>
      </c>
      <c r="I4713" s="3">
        <f>H4713/Conversions!$C$6</f>
        <v>0.15489467162329618</v>
      </c>
      <c r="J4713">
        <v>10.6</v>
      </c>
      <c r="K4713">
        <v>6.4</v>
      </c>
      <c r="L4713">
        <v>2.9</v>
      </c>
      <c r="M4713">
        <v>0.56000000000000005</v>
      </c>
      <c r="U4713">
        <f t="shared" si="118"/>
        <v>95.399999999999991</v>
      </c>
      <c r="V4713">
        <v>9.3000000000000007</v>
      </c>
      <c r="BZ4713" t="s">
        <v>2649</v>
      </c>
      <c r="CD4713" s="3" t="s">
        <v>2791</v>
      </c>
      <c r="CE4713" s="3" t="s">
        <v>2791</v>
      </c>
    </row>
    <row r="4714" spans="1:83">
      <c r="A4714" t="s">
        <v>2444</v>
      </c>
      <c r="B4714">
        <v>48.9</v>
      </c>
      <c r="C4714">
        <v>0.83</v>
      </c>
      <c r="D4714">
        <v>15.8</v>
      </c>
      <c r="F4714">
        <v>17.2</v>
      </c>
      <c r="G4714" s="3">
        <f>F4714/Conversions!$C$4</f>
        <v>13.36960746210649</v>
      </c>
      <c r="H4714">
        <v>0.15</v>
      </c>
      <c r="I4714" s="3">
        <f>H4714/Conversions!$C$6</f>
        <v>0.11617100371747212</v>
      </c>
      <c r="J4714">
        <v>4.8</v>
      </c>
      <c r="K4714">
        <v>5.9</v>
      </c>
      <c r="L4714">
        <v>4.43</v>
      </c>
      <c r="M4714">
        <v>0.6</v>
      </c>
      <c r="U4714">
        <f t="shared" si="118"/>
        <v>98.61</v>
      </c>
      <c r="V4714">
        <v>39.1</v>
      </c>
      <c r="Y4714">
        <v>243.1</v>
      </c>
      <c r="BZ4714" t="s">
        <v>2649</v>
      </c>
      <c r="CD4714" s="3" t="s">
        <v>2791</v>
      </c>
      <c r="CE4714" s="3" t="s">
        <v>2791</v>
      </c>
    </row>
    <row r="4715" spans="1:83">
      <c r="A4715" t="s">
        <v>2444</v>
      </c>
      <c r="B4715">
        <v>45</v>
      </c>
      <c r="C4715">
        <v>0.93</v>
      </c>
      <c r="D4715">
        <v>9.8000000000000007</v>
      </c>
      <c r="F4715">
        <v>20.7</v>
      </c>
      <c r="G4715" s="3">
        <f>F4715/Conversions!$C$4</f>
        <v>16.090167120093277</v>
      </c>
      <c r="H4715">
        <v>0.16</v>
      </c>
      <c r="I4715" s="3">
        <f>H4715/Conversions!$C$6</f>
        <v>0.12391573729863693</v>
      </c>
      <c r="J4715">
        <v>7.4</v>
      </c>
      <c r="K4715">
        <v>5.3</v>
      </c>
      <c r="L4715">
        <v>2.59</v>
      </c>
      <c r="M4715">
        <v>0.48</v>
      </c>
      <c r="U4715">
        <f t="shared" si="118"/>
        <v>92.36</v>
      </c>
      <c r="V4715">
        <v>6.6</v>
      </c>
      <c r="BZ4715" t="s">
        <v>2649</v>
      </c>
      <c r="CD4715" s="3" t="s">
        <v>2791</v>
      </c>
      <c r="CE4715" s="3" t="s">
        <v>2791</v>
      </c>
    </row>
    <row r="4716" spans="1:83">
      <c r="A4716" t="s">
        <v>2444</v>
      </c>
      <c r="B4716">
        <v>42.3</v>
      </c>
      <c r="C4716">
        <v>0.84</v>
      </c>
      <c r="D4716">
        <v>9.1999999999999993</v>
      </c>
      <c r="F4716">
        <v>20.399999999999999</v>
      </c>
      <c r="G4716" s="3">
        <f>F4716/Conversions!$C$4</f>
        <v>15.856976292265836</v>
      </c>
      <c r="H4716">
        <v>0.23</v>
      </c>
      <c r="I4716" s="3">
        <f>H4716/Conversions!$C$6</f>
        <v>0.17812887236679059</v>
      </c>
      <c r="J4716">
        <v>11.3</v>
      </c>
      <c r="K4716">
        <v>4.5999999999999996</v>
      </c>
      <c r="L4716">
        <v>2.66</v>
      </c>
      <c r="M4716">
        <v>0.38</v>
      </c>
      <c r="U4716">
        <f t="shared" ref="U4716:U4779" si="119">SUM(J4716:M4716,H4716,B4716:F4716)</f>
        <v>91.91</v>
      </c>
      <c r="V4716">
        <v>11.5</v>
      </c>
      <c r="BZ4716" t="s">
        <v>2649</v>
      </c>
      <c r="CD4716" s="3" t="s">
        <v>2791</v>
      </c>
      <c r="CE4716" s="3" t="s">
        <v>2791</v>
      </c>
    </row>
    <row r="4717" spans="1:83">
      <c r="A4717" t="s">
        <v>2444</v>
      </c>
      <c r="B4717">
        <v>44.7</v>
      </c>
      <c r="C4717">
        <v>0.75</v>
      </c>
      <c r="D4717">
        <v>7.7</v>
      </c>
      <c r="F4717">
        <v>19.399999999999999</v>
      </c>
      <c r="G4717" s="3">
        <f>F4717/Conversions!$C$4</f>
        <v>15.07967353284104</v>
      </c>
      <c r="H4717">
        <v>0.18</v>
      </c>
      <c r="I4717" s="3">
        <f>H4717/Conversions!$C$6</f>
        <v>0.13940520446096655</v>
      </c>
      <c r="J4717">
        <v>8.6999999999999993</v>
      </c>
      <c r="K4717">
        <v>8</v>
      </c>
      <c r="L4717">
        <v>2.63</v>
      </c>
      <c r="M4717">
        <v>0.44</v>
      </c>
      <c r="U4717">
        <f t="shared" si="119"/>
        <v>92.5</v>
      </c>
      <c r="V4717">
        <v>13.5</v>
      </c>
      <c r="BZ4717" t="s">
        <v>2649</v>
      </c>
      <c r="CD4717" s="3" t="s">
        <v>2791</v>
      </c>
      <c r="CE4717" s="3" t="s">
        <v>2791</v>
      </c>
    </row>
    <row r="4718" spans="1:83">
      <c r="A4718" t="s">
        <v>2444</v>
      </c>
      <c r="B4718">
        <v>45.3</v>
      </c>
      <c r="C4718">
        <v>0.99</v>
      </c>
      <c r="D4718">
        <v>11.3</v>
      </c>
      <c r="F4718">
        <v>20.7</v>
      </c>
      <c r="G4718" s="3">
        <f>F4718/Conversions!$C$4</f>
        <v>16.090167120093277</v>
      </c>
      <c r="H4718">
        <v>0.16</v>
      </c>
      <c r="I4718" s="3">
        <f>H4718/Conversions!$C$6</f>
        <v>0.12391573729863693</v>
      </c>
      <c r="J4718">
        <v>7.8</v>
      </c>
      <c r="K4718">
        <v>2.7</v>
      </c>
      <c r="L4718">
        <v>2.98</v>
      </c>
      <c r="M4718">
        <v>0.57999999999999996</v>
      </c>
      <c r="U4718">
        <f t="shared" si="119"/>
        <v>92.51</v>
      </c>
      <c r="V4718">
        <v>7.4</v>
      </c>
      <c r="Y4718">
        <v>174.4</v>
      </c>
      <c r="BZ4718" t="s">
        <v>2649</v>
      </c>
      <c r="CD4718" s="3" t="s">
        <v>2791</v>
      </c>
      <c r="CE4718" s="3" t="s">
        <v>2791</v>
      </c>
    </row>
    <row r="4719" spans="1:83">
      <c r="A4719" t="s">
        <v>2445</v>
      </c>
      <c r="B4719">
        <v>45.9</v>
      </c>
      <c r="C4719">
        <v>1.29</v>
      </c>
      <c r="D4719">
        <v>12.6</v>
      </c>
      <c r="F4719">
        <v>20.2</v>
      </c>
      <c r="G4719" s="3">
        <f>F4719/Conversions!$C$4</f>
        <v>15.701515740380879</v>
      </c>
      <c r="H4719">
        <v>0.15</v>
      </c>
      <c r="I4719" s="3">
        <f>H4719/Conversions!$C$6</f>
        <v>0.11617100371747212</v>
      </c>
      <c r="J4719">
        <v>4.5999999999999996</v>
      </c>
      <c r="K4719">
        <v>6.2</v>
      </c>
      <c r="L4719">
        <v>4.32</v>
      </c>
      <c r="M4719">
        <v>1.71</v>
      </c>
      <c r="U4719">
        <f t="shared" si="119"/>
        <v>96.97</v>
      </c>
      <c r="V4719">
        <v>8.5</v>
      </c>
      <c r="X4719">
        <v>34</v>
      </c>
      <c r="BZ4719" t="s">
        <v>2649</v>
      </c>
      <c r="CD4719" s="3" t="s">
        <v>2791</v>
      </c>
      <c r="CE4719" s="3" t="s">
        <v>2791</v>
      </c>
    </row>
    <row r="4720" spans="1:83">
      <c r="A4720" t="s">
        <v>2445</v>
      </c>
      <c r="B4720">
        <v>40.1</v>
      </c>
      <c r="C4720">
        <v>0.9</v>
      </c>
      <c r="D4720">
        <v>7.3</v>
      </c>
      <c r="F4720">
        <v>23.6</v>
      </c>
      <c r="G4720" s="3">
        <f>F4720/Conversions!$C$4</f>
        <v>18.344345122425185</v>
      </c>
      <c r="H4720">
        <v>0.24</v>
      </c>
      <c r="I4720" s="3">
        <f>H4720/Conversions!$C$6</f>
        <v>0.18587360594795541</v>
      </c>
      <c r="J4720">
        <v>9.4</v>
      </c>
      <c r="K4720">
        <v>3.8</v>
      </c>
      <c r="L4720">
        <v>2.38</v>
      </c>
      <c r="M4720">
        <v>0.44</v>
      </c>
      <c r="U4720">
        <f t="shared" si="119"/>
        <v>88.16</v>
      </c>
      <c r="V4720">
        <v>1.8</v>
      </c>
      <c r="BZ4720" t="s">
        <v>2649</v>
      </c>
      <c r="CD4720" s="3" t="s">
        <v>2791</v>
      </c>
      <c r="CE4720" s="3" t="s">
        <v>2791</v>
      </c>
    </row>
    <row r="4721" spans="1:83">
      <c r="A4721" t="s">
        <v>2445</v>
      </c>
      <c r="B4721">
        <v>45.9</v>
      </c>
      <c r="C4721">
        <v>0.89</v>
      </c>
      <c r="D4721">
        <v>9.6999999999999993</v>
      </c>
      <c r="F4721">
        <v>21.2</v>
      </c>
      <c r="G4721" s="3">
        <f>F4721/Conversions!$C$4</f>
        <v>16.478818499805673</v>
      </c>
      <c r="H4721">
        <v>0.19</v>
      </c>
      <c r="I4721" s="3">
        <f>H4721/Conversions!$C$6</f>
        <v>0.14714993804213136</v>
      </c>
      <c r="J4721">
        <v>9.8000000000000007</v>
      </c>
      <c r="K4721">
        <v>3.2</v>
      </c>
      <c r="L4721">
        <v>3.21</v>
      </c>
      <c r="M4721">
        <v>0.67</v>
      </c>
      <c r="U4721">
        <f t="shared" si="119"/>
        <v>94.76</v>
      </c>
      <c r="V4721">
        <v>1</v>
      </c>
      <c r="BZ4721" t="s">
        <v>2649</v>
      </c>
      <c r="CD4721" s="3" t="s">
        <v>2791</v>
      </c>
      <c r="CE4721" s="3" t="s">
        <v>2791</v>
      </c>
    </row>
    <row r="4722" spans="1:83">
      <c r="A4722" t="s">
        <v>2445</v>
      </c>
      <c r="B4722">
        <v>43.1</v>
      </c>
      <c r="C4722">
        <v>0.85</v>
      </c>
      <c r="D4722">
        <v>7.9</v>
      </c>
      <c r="F4722">
        <v>22.1</v>
      </c>
      <c r="G4722" s="3">
        <f>F4722/Conversions!$C$4</f>
        <v>17.178390983287994</v>
      </c>
      <c r="H4722">
        <v>0.18</v>
      </c>
      <c r="I4722" s="3">
        <f>H4722/Conversions!$C$6</f>
        <v>0.13940520446096655</v>
      </c>
      <c r="J4722">
        <v>11</v>
      </c>
      <c r="K4722">
        <v>3.1</v>
      </c>
      <c r="L4722">
        <v>3.18</v>
      </c>
      <c r="M4722">
        <v>0.42</v>
      </c>
      <c r="U4722">
        <f t="shared" si="119"/>
        <v>91.830000000000013</v>
      </c>
      <c r="V4722">
        <v>9.3000000000000007</v>
      </c>
      <c r="BZ4722" t="s">
        <v>2649</v>
      </c>
      <c r="CD4722" s="3" t="s">
        <v>2791</v>
      </c>
      <c r="CE4722" s="3" t="s">
        <v>2791</v>
      </c>
    </row>
    <row r="4723" spans="1:83">
      <c r="A4723" t="s">
        <v>2445</v>
      </c>
      <c r="B4723">
        <v>44.2</v>
      </c>
      <c r="C4723">
        <v>0.91</v>
      </c>
      <c r="D4723">
        <v>11.7</v>
      </c>
      <c r="F4723">
        <v>23.2</v>
      </c>
      <c r="G4723" s="3">
        <f>F4723/Conversions!$C$4</f>
        <v>18.033424018655268</v>
      </c>
      <c r="H4723">
        <v>0.14000000000000001</v>
      </c>
      <c r="I4723" s="3">
        <f>H4723/Conversions!$C$6</f>
        <v>0.10842627013630733</v>
      </c>
      <c r="J4723">
        <v>6.8</v>
      </c>
      <c r="K4723">
        <v>4</v>
      </c>
      <c r="L4723">
        <v>3.58</v>
      </c>
      <c r="M4723">
        <v>0.69</v>
      </c>
      <c r="U4723">
        <f t="shared" si="119"/>
        <v>95.22</v>
      </c>
      <c r="V4723">
        <v>5.8</v>
      </c>
      <c r="BZ4723" t="s">
        <v>2649</v>
      </c>
      <c r="CD4723" s="3" t="s">
        <v>2791</v>
      </c>
      <c r="CE4723" s="3" t="s">
        <v>2791</v>
      </c>
    </row>
    <row r="4724" spans="1:83">
      <c r="A4724" t="s">
        <v>2445</v>
      </c>
      <c r="B4724">
        <v>41.9</v>
      </c>
      <c r="C4724">
        <v>0.92</v>
      </c>
      <c r="D4724">
        <v>7.5</v>
      </c>
      <c r="F4724">
        <v>22.6</v>
      </c>
      <c r="G4724" s="3">
        <f>F4724/Conversions!$C$4</f>
        <v>17.56704236300039</v>
      </c>
      <c r="H4724">
        <v>0.2</v>
      </c>
      <c r="I4724" s="3">
        <f>H4724/Conversions!$C$6</f>
        <v>0.15489467162329618</v>
      </c>
      <c r="J4724">
        <v>8.5</v>
      </c>
      <c r="K4724">
        <v>7.5</v>
      </c>
      <c r="L4724">
        <v>2.63</v>
      </c>
      <c r="M4724">
        <v>0.31</v>
      </c>
      <c r="U4724">
        <f t="shared" si="119"/>
        <v>92.06</v>
      </c>
      <c r="V4724">
        <v>14.7</v>
      </c>
      <c r="BZ4724" t="s">
        <v>2649</v>
      </c>
      <c r="CD4724" s="3" t="s">
        <v>2791</v>
      </c>
      <c r="CE4724" s="3" t="s">
        <v>2791</v>
      </c>
    </row>
    <row r="4725" spans="1:83">
      <c r="A4725" t="s">
        <v>2445</v>
      </c>
      <c r="B4725">
        <v>40.299999999999997</v>
      </c>
      <c r="C4725">
        <v>1.71</v>
      </c>
      <c r="D4725">
        <v>8.1</v>
      </c>
      <c r="F4725">
        <v>28.8</v>
      </c>
      <c r="G4725" s="3">
        <f>F4725/Conversions!$C$4</f>
        <v>22.386319471434124</v>
      </c>
      <c r="H4725">
        <v>0.17</v>
      </c>
      <c r="I4725" s="3">
        <f>H4725/Conversions!$C$6</f>
        <v>0.13166047087980176</v>
      </c>
      <c r="J4725">
        <v>4.3</v>
      </c>
      <c r="K4725">
        <v>2.6</v>
      </c>
      <c r="L4725">
        <v>3.06</v>
      </c>
      <c r="M4725">
        <v>0.77</v>
      </c>
      <c r="U4725">
        <f t="shared" si="119"/>
        <v>89.81</v>
      </c>
      <c r="V4725">
        <v>7</v>
      </c>
      <c r="BZ4725" t="s">
        <v>2649</v>
      </c>
      <c r="CD4725" s="3" t="s">
        <v>2791</v>
      </c>
      <c r="CE4725" s="3" t="s">
        <v>2791</v>
      </c>
    </row>
    <row r="4726" spans="1:83">
      <c r="A4726" t="s">
        <v>2445</v>
      </c>
      <c r="B4726">
        <v>45.4</v>
      </c>
      <c r="C4726">
        <v>0.91</v>
      </c>
      <c r="D4726">
        <v>8.6</v>
      </c>
      <c r="F4726">
        <v>21.2</v>
      </c>
      <c r="G4726" s="3">
        <f>F4726/Conversions!$C$4</f>
        <v>16.478818499805673</v>
      </c>
      <c r="H4726">
        <v>0.2</v>
      </c>
      <c r="I4726" s="3">
        <f>H4726/Conversions!$C$6</f>
        <v>0.15489467162329618</v>
      </c>
      <c r="J4726">
        <v>8.5</v>
      </c>
      <c r="K4726">
        <v>6.4</v>
      </c>
      <c r="L4726">
        <v>2.97</v>
      </c>
      <c r="M4726">
        <v>0.68</v>
      </c>
      <c r="U4726">
        <f t="shared" si="119"/>
        <v>94.86</v>
      </c>
      <c r="V4726">
        <v>11.4</v>
      </c>
      <c r="BZ4726" t="s">
        <v>2649</v>
      </c>
      <c r="CD4726" s="3" t="s">
        <v>2791</v>
      </c>
      <c r="CE4726" s="3" t="s">
        <v>2791</v>
      </c>
    </row>
    <row r="4727" spans="1:83">
      <c r="A4727" t="s">
        <v>2446</v>
      </c>
      <c r="B4727">
        <v>42</v>
      </c>
      <c r="C4727">
        <v>0.81</v>
      </c>
      <c r="D4727">
        <v>5.6</v>
      </c>
      <c r="F4727">
        <v>21</v>
      </c>
      <c r="G4727" s="3">
        <f>F4727/Conversions!$C$4</f>
        <v>16.323357947920716</v>
      </c>
      <c r="H4727">
        <v>0.26</v>
      </c>
      <c r="I4727" s="3">
        <f>H4727/Conversions!$C$6</f>
        <v>0.20136307311028503</v>
      </c>
      <c r="J4727">
        <v>9.4</v>
      </c>
      <c r="K4727">
        <v>8.9</v>
      </c>
      <c r="L4727">
        <v>2</v>
      </c>
      <c r="M4727">
        <v>0.17</v>
      </c>
      <c r="U4727">
        <f t="shared" si="119"/>
        <v>90.14</v>
      </c>
      <c r="V4727">
        <v>18.2</v>
      </c>
      <c r="BZ4727" t="s">
        <v>2649</v>
      </c>
      <c r="CD4727" s="3" t="s">
        <v>2791</v>
      </c>
      <c r="CE4727" s="3" t="s">
        <v>2791</v>
      </c>
    </row>
    <row r="4728" spans="1:83">
      <c r="A4728" t="s">
        <v>2446</v>
      </c>
      <c r="B4728">
        <v>40.1</v>
      </c>
      <c r="C4728">
        <v>1.1100000000000001</v>
      </c>
      <c r="D4728">
        <v>7.3</v>
      </c>
      <c r="F4728">
        <v>25.1</v>
      </c>
      <c r="G4728" s="3">
        <f>F4728/Conversions!$C$4</f>
        <v>19.51029926156238</v>
      </c>
      <c r="H4728">
        <v>0.18</v>
      </c>
      <c r="I4728" s="3">
        <f>H4728/Conversions!$C$6</f>
        <v>0.13940520446096655</v>
      </c>
      <c r="J4728">
        <v>7.7</v>
      </c>
      <c r="K4728">
        <v>4.7</v>
      </c>
      <c r="L4728">
        <v>2.63</v>
      </c>
      <c r="M4728">
        <v>0.44</v>
      </c>
      <c r="U4728">
        <f t="shared" si="119"/>
        <v>89.259999999999991</v>
      </c>
      <c r="V4728">
        <v>12.7</v>
      </c>
      <c r="BZ4728" t="s">
        <v>2649</v>
      </c>
      <c r="CD4728" s="3" t="s">
        <v>2791</v>
      </c>
      <c r="CE4728" s="3" t="s">
        <v>2791</v>
      </c>
    </row>
    <row r="4729" spans="1:83">
      <c r="A4729" t="s">
        <v>2446</v>
      </c>
      <c r="B4729">
        <v>43.9</v>
      </c>
      <c r="C4729">
        <v>1.07</v>
      </c>
      <c r="D4729">
        <v>8.6</v>
      </c>
      <c r="F4729">
        <v>20.9</v>
      </c>
      <c r="G4729" s="3">
        <f>F4729/Conversions!$C$4</f>
        <v>16.245627671978234</v>
      </c>
      <c r="H4729">
        <v>0.17</v>
      </c>
      <c r="I4729" s="3">
        <f>H4729/Conversions!$C$6</f>
        <v>0.13166047087980176</v>
      </c>
      <c r="J4729">
        <v>7.9</v>
      </c>
      <c r="K4729">
        <v>4.2</v>
      </c>
      <c r="L4729">
        <v>3.1</v>
      </c>
      <c r="M4729">
        <v>0.64</v>
      </c>
      <c r="U4729">
        <f t="shared" si="119"/>
        <v>90.47999999999999</v>
      </c>
      <c r="V4729">
        <v>11.3</v>
      </c>
      <c r="X4729">
        <v>3.8</v>
      </c>
      <c r="BZ4729" t="s">
        <v>2649</v>
      </c>
      <c r="CD4729" s="3" t="s">
        <v>2791</v>
      </c>
      <c r="CE4729" s="3" t="s">
        <v>2791</v>
      </c>
    </row>
    <row r="4730" spans="1:83">
      <c r="A4730" t="s">
        <v>2446</v>
      </c>
      <c r="B4730">
        <v>44.7</v>
      </c>
      <c r="C4730">
        <v>1.05</v>
      </c>
      <c r="D4730">
        <v>9.3000000000000007</v>
      </c>
      <c r="F4730">
        <v>20.399999999999999</v>
      </c>
      <c r="G4730" s="3">
        <f>F4730/Conversions!$C$4</f>
        <v>15.856976292265836</v>
      </c>
      <c r="H4730">
        <v>0.16</v>
      </c>
      <c r="I4730" s="3">
        <f>H4730/Conversions!$C$6</f>
        <v>0.12391573729863693</v>
      </c>
      <c r="J4730">
        <v>5.8</v>
      </c>
      <c r="K4730">
        <v>5.2</v>
      </c>
      <c r="L4730">
        <v>3.14</v>
      </c>
      <c r="M4730">
        <v>0.9</v>
      </c>
      <c r="U4730">
        <f t="shared" si="119"/>
        <v>90.65</v>
      </c>
      <c r="V4730">
        <v>1.4</v>
      </c>
      <c r="X4730">
        <v>43.1</v>
      </c>
      <c r="BZ4730" t="s">
        <v>2649</v>
      </c>
      <c r="CD4730" s="3" t="s">
        <v>2791</v>
      </c>
      <c r="CE4730" s="3" t="s">
        <v>2791</v>
      </c>
    </row>
    <row r="4731" spans="1:83">
      <c r="A4731" t="s">
        <v>2446</v>
      </c>
      <c r="B4731">
        <v>42.7</v>
      </c>
      <c r="C4731">
        <v>0.88</v>
      </c>
      <c r="D4731">
        <v>8.1</v>
      </c>
      <c r="F4731">
        <v>24.6</v>
      </c>
      <c r="G4731" s="3">
        <f>F4731/Conversions!$C$4</f>
        <v>19.121647881849981</v>
      </c>
      <c r="H4731">
        <v>2.23</v>
      </c>
      <c r="I4731" s="3">
        <f>H4731/Conversions!$C$6</f>
        <v>1.7270755885997522</v>
      </c>
      <c r="J4731">
        <v>9.8000000000000007</v>
      </c>
      <c r="K4731">
        <v>2.6</v>
      </c>
      <c r="L4731">
        <v>2.61</v>
      </c>
      <c r="M4731">
        <v>0.49</v>
      </c>
      <c r="U4731">
        <f t="shared" si="119"/>
        <v>94.010000000000019</v>
      </c>
      <c r="V4731">
        <v>1.5</v>
      </c>
      <c r="BZ4731" t="s">
        <v>2649</v>
      </c>
      <c r="CD4731" s="3" t="s">
        <v>2791</v>
      </c>
      <c r="CE4731" s="3" t="s">
        <v>2791</v>
      </c>
    </row>
    <row r="4732" spans="1:83">
      <c r="A4732" t="s">
        <v>2446</v>
      </c>
      <c r="B4732">
        <v>43.8</v>
      </c>
      <c r="C4732">
        <v>0.81</v>
      </c>
      <c r="D4732">
        <v>8.3000000000000007</v>
      </c>
      <c r="F4732">
        <v>21.4</v>
      </c>
      <c r="G4732" s="3">
        <f>F4732/Conversions!$C$4</f>
        <v>16.634279051690633</v>
      </c>
      <c r="H4732">
        <v>0.22</v>
      </c>
      <c r="I4732" s="3">
        <f>H4732/Conversions!$C$6</f>
        <v>0.17038413878562578</v>
      </c>
      <c r="J4732">
        <v>9.1999999999999993</v>
      </c>
      <c r="K4732">
        <v>5.3</v>
      </c>
      <c r="L4732">
        <v>3.66</v>
      </c>
      <c r="M4732">
        <v>0.49</v>
      </c>
      <c r="U4732">
        <f t="shared" si="119"/>
        <v>93.18</v>
      </c>
      <c r="V4732">
        <v>1.3</v>
      </c>
      <c r="BZ4732" t="s">
        <v>2649</v>
      </c>
      <c r="CD4732" s="3" t="s">
        <v>2791</v>
      </c>
      <c r="CE4732" s="3" t="s">
        <v>2791</v>
      </c>
    </row>
    <row r="4733" spans="1:83">
      <c r="A4733" t="s">
        <v>2446</v>
      </c>
      <c r="B4733">
        <v>34.6</v>
      </c>
      <c r="C4733">
        <v>1.86</v>
      </c>
      <c r="D4733">
        <v>6.3</v>
      </c>
      <c r="F4733">
        <v>23.8</v>
      </c>
      <c r="G4733" s="3">
        <f>F4733/Conversions!$C$4</f>
        <v>18.499805674310146</v>
      </c>
      <c r="H4733">
        <v>0.17</v>
      </c>
      <c r="I4733" s="3">
        <f>H4733/Conversions!$C$6</f>
        <v>0.13166047087980176</v>
      </c>
      <c r="J4733">
        <v>4.9000000000000004</v>
      </c>
      <c r="K4733">
        <v>10.5</v>
      </c>
      <c r="L4733">
        <v>1.95</v>
      </c>
      <c r="M4733">
        <v>0.54</v>
      </c>
      <c r="U4733">
        <f t="shared" si="119"/>
        <v>84.62</v>
      </c>
      <c r="V4733">
        <v>16.7</v>
      </c>
      <c r="BZ4733" t="s">
        <v>2649</v>
      </c>
      <c r="CD4733" s="3" t="s">
        <v>2791</v>
      </c>
      <c r="CE4733" s="3" t="s">
        <v>2791</v>
      </c>
    </row>
    <row r="4734" spans="1:83">
      <c r="A4734" t="s">
        <v>2446</v>
      </c>
      <c r="B4734">
        <v>37.5</v>
      </c>
      <c r="C4734">
        <v>1.33</v>
      </c>
      <c r="D4734">
        <v>6.1</v>
      </c>
      <c r="F4734">
        <v>29.7</v>
      </c>
      <c r="G4734" s="3">
        <f>F4734/Conversions!$C$4</f>
        <v>23.085891954916441</v>
      </c>
      <c r="H4734">
        <v>0.21</v>
      </c>
      <c r="I4734" s="3">
        <f>H4734/Conversions!$C$6</f>
        <v>0.16263940520446096</v>
      </c>
      <c r="J4734">
        <v>6.5</v>
      </c>
      <c r="K4734">
        <v>5</v>
      </c>
      <c r="L4734">
        <v>2.2400000000000002</v>
      </c>
      <c r="M4734">
        <v>0.37</v>
      </c>
      <c r="U4734">
        <f t="shared" si="119"/>
        <v>88.95</v>
      </c>
      <c r="V4734">
        <v>1.9</v>
      </c>
      <c r="BZ4734" t="s">
        <v>2649</v>
      </c>
      <c r="CD4734" s="3" t="s">
        <v>2791</v>
      </c>
      <c r="CE4734" s="3" t="s">
        <v>2791</v>
      </c>
    </row>
    <row r="4735" spans="1:83">
      <c r="A4735" t="s">
        <v>2446</v>
      </c>
      <c r="B4735">
        <v>41.1</v>
      </c>
      <c r="C4735">
        <v>0.89</v>
      </c>
      <c r="D4735">
        <v>7.9</v>
      </c>
      <c r="F4735">
        <v>21.5</v>
      </c>
      <c r="G4735" s="3">
        <f>F4735/Conversions!$C$4</f>
        <v>16.712009327633112</v>
      </c>
      <c r="H4735">
        <v>0.17</v>
      </c>
      <c r="I4735" s="3">
        <f>H4735/Conversions!$C$6</f>
        <v>0.13166047087980176</v>
      </c>
      <c r="J4735">
        <v>8.1999999999999993</v>
      </c>
      <c r="K4735">
        <v>6.4</v>
      </c>
      <c r="L4735">
        <v>2.57</v>
      </c>
      <c r="M4735">
        <v>0.46</v>
      </c>
      <c r="U4735">
        <f t="shared" si="119"/>
        <v>89.190000000000012</v>
      </c>
      <c r="V4735">
        <v>14</v>
      </c>
      <c r="BZ4735" t="s">
        <v>2649</v>
      </c>
      <c r="CD4735" s="3" t="s">
        <v>2791</v>
      </c>
      <c r="CE4735" s="3" t="s">
        <v>2791</v>
      </c>
    </row>
    <row r="4736" spans="1:83">
      <c r="A4736" t="s">
        <v>2447</v>
      </c>
      <c r="B4736">
        <v>42.4</v>
      </c>
      <c r="C4736">
        <v>1.1299999999999999</v>
      </c>
      <c r="D4736">
        <v>11.1</v>
      </c>
      <c r="F4736">
        <v>27.3</v>
      </c>
      <c r="G4736" s="3">
        <f>F4736/Conversions!$C$4</f>
        <v>21.220365332296932</v>
      </c>
      <c r="H4736">
        <v>0.19</v>
      </c>
      <c r="I4736" s="3">
        <f>H4736/Conversions!$C$6</f>
        <v>0.14714993804213136</v>
      </c>
      <c r="J4736">
        <v>6.3</v>
      </c>
      <c r="K4736">
        <v>3.9</v>
      </c>
      <c r="L4736">
        <v>3.02</v>
      </c>
      <c r="M4736">
        <v>0.83</v>
      </c>
      <c r="U4736">
        <f t="shared" si="119"/>
        <v>96.17</v>
      </c>
      <c r="V4736">
        <v>11.1</v>
      </c>
      <c r="X4736">
        <v>39.299999999999997</v>
      </c>
      <c r="BZ4736" t="s">
        <v>2649</v>
      </c>
      <c r="CD4736" s="3" t="s">
        <v>2791</v>
      </c>
      <c r="CE4736" s="3" t="s">
        <v>2791</v>
      </c>
    </row>
    <row r="4737" spans="1:83">
      <c r="A4737" t="s">
        <v>2447</v>
      </c>
      <c r="B4737">
        <v>35.6</v>
      </c>
      <c r="C4737">
        <v>0.9</v>
      </c>
      <c r="D4737">
        <v>6.4</v>
      </c>
      <c r="F4737">
        <v>41.2</v>
      </c>
      <c r="G4737" s="3">
        <f>F4737/Conversions!$C$4</f>
        <v>32.024873688301597</v>
      </c>
      <c r="H4737">
        <v>5.5</v>
      </c>
      <c r="I4737" s="3">
        <f>H4737/Conversions!$C$6</f>
        <v>4.2596034696406448</v>
      </c>
      <c r="J4737">
        <v>4.2</v>
      </c>
      <c r="K4737">
        <v>4</v>
      </c>
      <c r="L4737">
        <v>2.33</v>
      </c>
      <c r="M4737">
        <v>0.31</v>
      </c>
      <c r="U4737">
        <f t="shared" si="119"/>
        <v>100.44</v>
      </c>
      <c r="BZ4737" t="s">
        <v>2649</v>
      </c>
      <c r="CD4737" s="3" t="s">
        <v>2791</v>
      </c>
      <c r="CE4737" s="3" t="s">
        <v>2791</v>
      </c>
    </row>
    <row r="4738" spans="1:83">
      <c r="A4738" t="s">
        <v>2447</v>
      </c>
      <c r="B4738">
        <v>42.7</v>
      </c>
      <c r="C4738">
        <v>1</v>
      </c>
      <c r="D4738">
        <v>9</v>
      </c>
      <c r="F4738">
        <v>26.6</v>
      </c>
      <c r="G4738" s="3">
        <f>F4738/Conversions!$C$4</f>
        <v>20.676253400699576</v>
      </c>
      <c r="H4738">
        <v>1.99</v>
      </c>
      <c r="I4738" s="3">
        <f>H4738/Conversions!$C$6</f>
        <v>1.5412019826517969</v>
      </c>
      <c r="J4738">
        <v>9.9</v>
      </c>
      <c r="K4738">
        <v>2.5</v>
      </c>
      <c r="L4738">
        <v>3.66</v>
      </c>
      <c r="M4738">
        <v>0.72</v>
      </c>
      <c r="U4738">
        <f t="shared" si="119"/>
        <v>98.07</v>
      </c>
      <c r="V4738">
        <v>9</v>
      </c>
      <c r="BZ4738" t="s">
        <v>2649</v>
      </c>
      <c r="CD4738" s="3" t="s">
        <v>2791</v>
      </c>
      <c r="CE4738" s="3" t="s">
        <v>2791</v>
      </c>
    </row>
    <row r="4739" spans="1:83">
      <c r="A4739" t="s">
        <v>2447</v>
      </c>
      <c r="B4739">
        <v>40</v>
      </c>
      <c r="C4739">
        <v>1.01</v>
      </c>
      <c r="D4739">
        <v>10.4</v>
      </c>
      <c r="F4739">
        <v>22</v>
      </c>
      <c r="G4739" s="3">
        <f>F4739/Conversions!$C$4</f>
        <v>17.100660707345511</v>
      </c>
      <c r="H4739">
        <v>0.21</v>
      </c>
      <c r="I4739" s="3">
        <f>H4739/Conversions!$C$6</f>
        <v>0.16263940520446096</v>
      </c>
      <c r="J4739">
        <v>6.3</v>
      </c>
      <c r="K4739">
        <v>9.1</v>
      </c>
      <c r="L4739">
        <v>2.72</v>
      </c>
      <c r="M4739">
        <v>0.8</v>
      </c>
      <c r="U4739">
        <f t="shared" si="119"/>
        <v>92.539999999999992</v>
      </c>
      <c r="V4739">
        <v>18.600000000000001</v>
      </c>
      <c r="BZ4739" t="s">
        <v>2649</v>
      </c>
      <c r="CD4739" s="3" t="s">
        <v>2791</v>
      </c>
      <c r="CE4739" s="3" t="s">
        <v>2791</v>
      </c>
    </row>
    <row r="4740" spans="1:83">
      <c r="A4740" t="s">
        <v>2447</v>
      </c>
      <c r="B4740">
        <v>40.299999999999997</v>
      </c>
      <c r="C4740">
        <v>1.03</v>
      </c>
      <c r="D4740">
        <v>7.5</v>
      </c>
      <c r="F4740">
        <v>26.9</v>
      </c>
      <c r="G4740" s="3">
        <f>F4740/Conversions!$C$4</f>
        <v>20.909444228527011</v>
      </c>
      <c r="H4740">
        <v>1.59</v>
      </c>
      <c r="I4740" s="3">
        <f>H4740/Conversions!$C$6</f>
        <v>1.2314126394052045</v>
      </c>
      <c r="J4740">
        <v>10.1</v>
      </c>
      <c r="K4740">
        <v>3.3</v>
      </c>
      <c r="L4740">
        <v>2.1800000000000002</v>
      </c>
      <c r="M4740">
        <v>0.51</v>
      </c>
      <c r="U4740">
        <f t="shared" si="119"/>
        <v>93.41</v>
      </c>
      <c r="V4740">
        <v>11.9</v>
      </c>
      <c r="BZ4740" t="s">
        <v>2649</v>
      </c>
      <c r="CD4740" s="3" t="s">
        <v>2791</v>
      </c>
      <c r="CE4740" s="3" t="s">
        <v>2791</v>
      </c>
    </row>
    <row r="4741" spans="1:83">
      <c r="A4741" t="s">
        <v>2447</v>
      </c>
      <c r="B4741">
        <v>41.3</v>
      </c>
      <c r="C4741">
        <v>1.06</v>
      </c>
      <c r="D4741">
        <v>9.8000000000000007</v>
      </c>
      <c r="F4741">
        <v>25.2</v>
      </c>
      <c r="G4741" s="3">
        <f>F4741/Conversions!$C$4</f>
        <v>19.588029537504859</v>
      </c>
      <c r="H4741">
        <v>0.17</v>
      </c>
      <c r="I4741" s="3">
        <f>H4741/Conversions!$C$6</f>
        <v>0.13166047087980176</v>
      </c>
      <c r="J4741">
        <v>6.5</v>
      </c>
      <c r="K4741">
        <v>4.5999999999999996</v>
      </c>
      <c r="L4741">
        <v>3.06</v>
      </c>
      <c r="M4741">
        <v>1.06</v>
      </c>
      <c r="U4741">
        <f t="shared" si="119"/>
        <v>92.75</v>
      </c>
      <c r="V4741">
        <v>11.9</v>
      </c>
      <c r="BZ4741" t="s">
        <v>2649</v>
      </c>
      <c r="CD4741" s="3" t="s">
        <v>2791</v>
      </c>
      <c r="CE4741" s="3" t="s">
        <v>2791</v>
      </c>
    </row>
    <row r="4742" spans="1:83">
      <c r="A4742" t="s">
        <v>2447</v>
      </c>
      <c r="B4742">
        <v>41.1</v>
      </c>
      <c r="C4742">
        <v>1.67</v>
      </c>
      <c r="D4742">
        <v>8</v>
      </c>
      <c r="F4742">
        <v>31.9</v>
      </c>
      <c r="G4742" s="3">
        <f>F4742/Conversions!$C$4</f>
        <v>24.795958025650989</v>
      </c>
      <c r="H4742">
        <v>0.21</v>
      </c>
      <c r="I4742" s="3">
        <f>H4742/Conversions!$C$6</f>
        <v>0.16263940520446096</v>
      </c>
      <c r="J4742">
        <v>5.7</v>
      </c>
      <c r="K4742">
        <v>3.6</v>
      </c>
      <c r="L4742">
        <v>2.66</v>
      </c>
      <c r="M4742">
        <v>0.54</v>
      </c>
      <c r="U4742">
        <f t="shared" si="119"/>
        <v>95.38</v>
      </c>
      <c r="V4742">
        <v>9.1999999999999993</v>
      </c>
      <c r="BZ4742" t="s">
        <v>2649</v>
      </c>
      <c r="CD4742" s="3" t="s">
        <v>2791</v>
      </c>
      <c r="CE4742" s="3" t="s">
        <v>2791</v>
      </c>
    </row>
    <row r="4743" spans="1:83">
      <c r="A4743" t="s">
        <v>2447</v>
      </c>
      <c r="B4743">
        <v>46</v>
      </c>
      <c r="C4743">
        <v>0.89</v>
      </c>
      <c r="D4743">
        <v>13.6</v>
      </c>
      <c r="F4743">
        <v>24.2</v>
      </c>
      <c r="G4743" s="3">
        <f>F4743/Conversions!$C$4</f>
        <v>18.810726778080063</v>
      </c>
      <c r="H4743">
        <v>2.36</v>
      </c>
      <c r="I4743" s="3">
        <f>H4743/Conversions!$C$6</f>
        <v>1.8277571251548947</v>
      </c>
      <c r="J4743">
        <v>5.9</v>
      </c>
      <c r="K4743">
        <v>2.6</v>
      </c>
      <c r="L4743">
        <v>3.71</v>
      </c>
      <c r="M4743">
        <v>1.01</v>
      </c>
      <c r="U4743">
        <f t="shared" si="119"/>
        <v>100.27</v>
      </c>
      <c r="V4743">
        <v>12.7</v>
      </c>
      <c r="Y4743">
        <v>174.1</v>
      </c>
      <c r="BZ4743" t="s">
        <v>2649</v>
      </c>
      <c r="CD4743" s="3" t="s">
        <v>2791</v>
      </c>
      <c r="CE4743" s="3" t="s">
        <v>2791</v>
      </c>
    </row>
    <row r="4744" spans="1:83">
      <c r="A4744" t="s">
        <v>2447</v>
      </c>
      <c r="B4744">
        <v>44.4</v>
      </c>
      <c r="C4744">
        <v>1.1000000000000001</v>
      </c>
      <c r="D4744">
        <v>12.9</v>
      </c>
      <c r="F4744">
        <v>25</v>
      </c>
      <c r="G4744" s="3">
        <f>F4744/Conversions!$C$4</f>
        <v>19.432568985619898</v>
      </c>
      <c r="H4744">
        <v>0.15</v>
      </c>
      <c r="I4744" s="3">
        <f>H4744/Conversions!$C$6</f>
        <v>0.11617100371747212</v>
      </c>
      <c r="J4744">
        <v>5.0999999999999996</v>
      </c>
      <c r="K4744">
        <v>5</v>
      </c>
      <c r="L4744">
        <v>3.45</v>
      </c>
      <c r="M4744">
        <v>1.2</v>
      </c>
      <c r="U4744">
        <f t="shared" si="119"/>
        <v>98.3</v>
      </c>
      <c r="V4744">
        <v>17.399999999999999</v>
      </c>
      <c r="BZ4744" t="s">
        <v>2649</v>
      </c>
      <c r="CD4744" s="3" t="s">
        <v>2791</v>
      </c>
      <c r="CE4744" s="3" t="s">
        <v>2791</v>
      </c>
    </row>
    <row r="4745" spans="1:83">
      <c r="A4745" t="s">
        <v>2447</v>
      </c>
      <c r="B4745">
        <v>46.4</v>
      </c>
      <c r="C4745">
        <v>0.93</v>
      </c>
      <c r="D4745">
        <v>14.3</v>
      </c>
      <c r="F4745">
        <v>22.2</v>
      </c>
      <c r="G4745" s="3">
        <f>F4745/Conversions!$C$4</f>
        <v>17.256121259230468</v>
      </c>
      <c r="H4745">
        <v>0.17</v>
      </c>
      <c r="I4745" s="3">
        <f>H4745/Conversions!$C$6</f>
        <v>0.13166047087980176</v>
      </c>
      <c r="J4745">
        <v>5.5</v>
      </c>
      <c r="K4745">
        <v>4.4000000000000004</v>
      </c>
      <c r="L4745">
        <v>4.08</v>
      </c>
      <c r="M4745">
        <v>0.83</v>
      </c>
      <c r="U4745">
        <f t="shared" si="119"/>
        <v>98.81</v>
      </c>
      <c r="V4745">
        <v>15.4</v>
      </c>
      <c r="Y4745">
        <v>122.1</v>
      </c>
      <c r="BZ4745" t="s">
        <v>2649</v>
      </c>
      <c r="CD4745" s="3" t="s">
        <v>2791</v>
      </c>
      <c r="CE4745" s="3" t="s">
        <v>2791</v>
      </c>
    </row>
    <row r="4746" spans="1:83">
      <c r="A4746" t="s">
        <v>2448</v>
      </c>
      <c r="B4746">
        <v>44.6</v>
      </c>
      <c r="C4746">
        <v>0.76</v>
      </c>
      <c r="D4746">
        <v>10.1</v>
      </c>
      <c r="F4746">
        <v>18.100000000000001</v>
      </c>
      <c r="G4746" s="3">
        <f>F4746/Conversions!$C$4</f>
        <v>14.069179945588807</v>
      </c>
      <c r="H4746">
        <v>0.19</v>
      </c>
      <c r="I4746" s="3">
        <f>H4746/Conversions!$C$6</f>
        <v>0.14714993804213136</v>
      </c>
      <c r="J4746">
        <v>10.5</v>
      </c>
      <c r="K4746">
        <v>4.5</v>
      </c>
      <c r="L4746">
        <v>2.78</v>
      </c>
      <c r="M4746">
        <v>0.6</v>
      </c>
      <c r="U4746">
        <f t="shared" si="119"/>
        <v>92.13</v>
      </c>
      <c r="V4746">
        <v>12.9</v>
      </c>
      <c r="X4746">
        <v>35.1</v>
      </c>
      <c r="BZ4746" t="s">
        <v>2649</v>
      </c>
      <c r="CD4746" s="3" t="s">
        <v>2791</v>
      </c>
      <c r="CE4746" s="3" t="s">
        <v>2791</v>
      </c>
    </row>
    <row r="4747" spans="1:83">
      <c r="A4747" t="s">
        <v>2448</v>
      </c>
      <c r="B4747">
        <v>40.4</v>
      </c>
      <c r="C4747">
        <v>0.89</v>
      </c>
      <c r="D4747">
        <v>7.1</v>
      </c>
      <c r="F4747">
        <v>22.2</v>
      </c>
      <c r="G4747" s="3">
        <f>F4747/Conversions!$C$4</f>
        <v>17.256121259230468</v>
      </c>
      <c r="H4747">
        <v>0.16</v>
      </c>
      <c r="I4747" s="3">
        <f>H4747/Conversions!$C$6</f>
        <v>0.12391573729863693</v>
      </c>
      <c r="J4747">
        <v>7.8</v>
      </c>
      <c r="K4747">
        <v>4.9000000000000004</v>
      </c>
      <c r="L4747">
        <v>3.15</v>
      </c>
      <c r="M4747">
        <v>0.46</v>
      </c>
      <c r="U4747">
        <f t="shared" si="119"/>
        <v>87.06</v>
      </c>
      <c r="V4747">
        <v>1.1000000000000001</v>
      </c>
      <c r="BZ4747" t="s">
        <v>2649</v>
      </c>
      <c r="CD4747" s="3" t="s">
        <v>2791</v>
      </c>
      <c r="CE4747" s="3" t="s">
        <v>2791</v>
      </c>
    </row>
    <row r="4748" spans="1:83">
      <c r="A4748" t="s">
        <v>2448</v>
      </c>
      <c r="B4748">
        <v>43.6</v>
      </c>
      <c r="C4748">
        <v>0.81</v>
      </c>
      <c r="D4748">
        <v>10.1</v>
      </c>
      <c r="F4748">
        <v>19.399999999999999</v>
      </c>
      <c r="G4748" s="3">
        <f>F4748/Conversions!$C$4</f>
        <v>15.07967353284104</v>
      </c>
      <c r="H4748">
        <v>0.18</v>
      </c>
      <c r="I4748" s="3">
        <f>H4748/Conversions!$C$6</f>
        <v>0.13940520446096655</v>
      </c>
      <c r="J4748">
        <v>9.4</v>
      </c>
      <c r="K4748">
        <v>3.9</v>
      </c>
      <c r="L4748">
        <v>3</v>
      </c>
      <c r="M4748">
        <v>0.49</v>
      </c>
      <c r="U4748">
        <f t="shared" si="119"/>
        <v>90.88</v>
      </c>
      <c r="V4748">
        <v>16.8</v>
      </c>
      <c r="BZ4748" t="s">
        <v>2649</v>
      </c>
      <c r="CD4748" s="3" t="s">
        <v>2791</v>
      </c>
      <c r="CE4748" s="3" t="s">
        <v>2791</v>
      </c>
    </row>
    <row r="4749" spans="1:83">
      <c r="A4749" t="s">
        <v>2448</v>
      </c>
      <c r="B4749">
        <v>41.6</v>
      </c>
      <c r="C4749">
        <v>0.9</v>
      </c>
      <c r="D4749">
        <v>6.8</v>
      </c>
      <c r="F4749">
        <v>20.7</v>
      </c>
      <c r="G4749" s="3">
        <f>F4749/Conversions!$C$4</f>
        <v>16.090167120093277</v>
      </c>
      <c r="H4749">
        <v>0.17</v>
      </c>
      <c r="I4749" s="3">
        <f>H4749/Conversions!$C$6</f>
        <v>0.13166047087980176</v>
      </c>
      <c r="J4749">
        <v>10.8</v>
      </c>
      <c r="K4749">
        <v>3</v>
      </c>
      <c r="L4749">
        <v>2.31</v>
      </c>
      <c r="M4749">
        <v>0.42</v>
      </c>
      <c r="U4749">
        <f t="shared" si="119"/>
        <v>86.7</v>
      </c>
      <c r="V4749">
        <v>13.5</v>
      </c>
      <c r="BZ4749" t="s">
        <v>2649</v>
      </c>
      <c r="CD4749" s="3" t="s">
        <v>2791</v>
      </c>
      <c r="CE4749" s="3" t="s">
        <v>2791</v>
      </c>
    </row>
    <row r="4750" spans="1:83">
      <c r="A4750" t="s">
        <v>2448</v>
      </c>
      <c r="B4750">
        <v>42.1</v>
      </c>
      <c r="C4750">
        <v>0.87</v>
      </c>
      <c r="D4750">
        <v>7.9</v>
      </c>
      <c r="F4750">
        <v>19.899999999999999</v>
      </c>
      <c r="G4750" s="3">
        <f>F4750/Conversions!$C$4</f>
        <v>15.468324912553438</v>
      </c>
      <c r="H4750">
        <v>0.14000000000000001</v>
      </c>
      <c r="I4750" s="3">
        <f>H4750/Conversions!$C$6</f>
        <v>0.10842627013630733</v>
      </c>
      <c r="J4750">
        <v>8.1</v>
      </c>
      <c r="K4750">
        <v>4.0999999999999996</v>
      </c>
      <c r="L4750">
        <v>3.06</v>
      </c>
      <c r="M4750">
        <v>0.7</v>
      </c>
      <c r="U4750">
        <f t="shared" si="119"/>
        <v>86.87</v>
      </c>
      <c r="V4750">
        <v>11.7</v>
      </c>
      <c r="BZ4750" t="s">
        <v>2649</v>
      </c>
      <c r="CD4750" s="3" t="s">
        <v>2791</v>
      </c>
      <c r="CE4750" s="3" t="s">
        <v>2791</v>
      </c>
    </row>
    <row r="4751" spans="1:83">
      <c r="A4751" t="s">
        <v>2448</v>
      </c>
      <c r="B4751">
        <v>40.799999999999997</v>
      </c>
      <c r="C4751">
        <v>0.81</v>
      </c>
      <c r="D4751">
        <v>6.7</v>
      </c>
      <c r="F4751">
        <v>20.399999999999999</v>
      </c>
      <c r="G4751" s="3">
        <f>F4751/Conversions!$C$4</f>
        <v>15.856976292265836</v>
      </c>
      <c r="H4751">
        <v>0.17</v>
      </c>
      <c r="I4751" s="3">
        <f>H4751/Conversions!$C$6</f>
        <v>0.13166047087980176</v>
      </c>
      <c r="J4751">
        <v>9.8000000000000007</v>
      </c>
      <c r="K4751">
        <v>4.9000000000000004</v>
      </c>
      <c r="L4751">
        <v>2.67</v>
      </c>
      <c r="M4751">
        <v>0.49</v>
      </c>
      <c r="U4751">
        <f t="shared" si="119"/>
        <v>86.740000000000009</v>
      </c>
      <c r="V4751">
        <v>14</v>
      </c>
      <c r="BZ4751" t="s">
        <v>2649</v>
      </c>
      <c r="CD4751" s="3" t="s">
        <v>2791</v>
      </c>
      <c r="CE4751" s="3" t="s">
        <v>2791</v>
      </c>
    </row>
    <row r="4752" spans="1:83">
      <c r="A4752" t="s">
        <v>2448</v>
      </c>
      <c r="B4752">
        <v>41.7</v>
      </c>
      <c r="C4752">
        <v>0.87</v>
      </c>
      <c r="D4752">
        <v>7.5</v>
      </c>
      <c r="F4752">
        <v>19.899999999999999</v>
      </c>
      <c r="G4752" s="3">
        <f>F4752/Conversions!$C$4</f>
        <v>15.468324912553438</v>
      </c>
      <c r="H4752">
        <v>0.18</v>
      </c>
      <c r="I4752" s="3">
        <f>H4752/Conversions!$C$6</f>
        <v>0.13940520446096655</v>
      </c>
      <c r="J4752">
        <v>7.5</v>
      </c>
      <c r="K4752">
        <v>7.7</v>
      </c>
      <c r="L4752">
        <v>2.3199999999999998</v>
      </c>
      <c r="M4752">
        <v>0.5</v>
      </c>
      <c r="U4752">
        <f t="shared" si="119"/>
        <v>88.170000000000016</v>
      </c>
      <c r="V4752">
        <v>12.7</v>
      </c>
      <c r="BZ4752" t="s">
        <v>2649</v>
      </c>
      <c r="CD4752" s="3" t="s">
        <v>2791</v>
      </c>
      <c r="CE4752" s="3" t="s">
        <v>2791</v>
      </c>
    </row>
    <row r="4753" spans="1:83">
      <c r="A4753" t="s">
        <v>2448</v>
      </c>
      <c r="B4753">
        <v>40</v>
      </c>
      <c r="C4753">
        <v>0.74</v>
      </c>
      <c r="D4753">
        <v>7.9</v>
      </c>
      <c r="F4753">
        <v>20.6</v>
      </c>
      <c r="G4753" s="3">
        <f>F4753/Conversions!$C$4</f>
        <v>16.012436844150798</v>
      </c>
      <c r="H4753">
        <v>0.24</v>
      </c>
      <c r="I4753" s="3">
        <f>H4753/Conversions!$C$6</f>
        <v>0.18587360594795541</v>
      </c>
      <c r="J4753">
        <v>14.1</v>
      </c>
      <c r="K4753">
        <v>3.9</v>
      </c>
      <c r="L4753">
        <v>2.06</v>
      </c>
      <c r="M4753">
        <v>0.25</v>
      </c>
      <c r="U4753">
        <f t="shared" si="119"/>
        <v>89.789999999999992</v>
      </c>
      <c r="V4753">
        <v>12.3</v>
      </c>
      <c r="BZ4753" t="s">
        <v>2649</v>
      </c>
      <c r="CD4753" s="3" t="s">
        <v>2791</v>
      </c>
      <c r="CE4753" s="3" t="s">
        <v>2791</v>
      </c>
    </row>
    <row r="4754" spans="1:83">
      <c r="A4754" t="s">
        <v>2448</v>
      </c>
      <c r="B4754">
        <v>38.299999999999997</v>
      </c>
      <c r="C4754">
        <v>0.79</v>
      </c>
      <c r="D4754">
        <v>6.4</v>
      </c>
      <c r="F4754">
        <v>23.5</v>
      </c>
      <c r="G4754" s="3">
        <f>F4754/Conversions!$C$4</f>
        <v>18.266614846482707</v>
      </c>
      <c r="H4754">
        <v>2.2599999999999998</v>
      </c>
      <c r="I4754" s="3">
        <f>H4754/Conversions!$C$6</f>
        <v>1.7503097893432467</v>
      </c>
      <c r="J4754">
        <v>12.2</v>
      </c>
      <c r="K4754">
        <v>3.4</v>
      </c>
      <c r="L4754">
        <v>2.3199999999999998</v>
      </c>
      <c r="M4754">
        <v>0.17</v>
      </c>
      <c r="U4754">
        <f t="shared" si="119"/>
        <v>89.34</v>
      </c>
      <c r="V4754">
        <v>14.8</v>
      </c>
      <c r="BZ4754" t="s">
        <v>2649</v>
      </c>
      <c r="CD4754" s="3" t="s">
        <v>2791</v>
      </c>
      <c r="CE4754" s="3" t="s">
        <v>2791</v>
      </c>
    </row>
    <row r="4755" spans="1:83">
      <c r="A4755" t="s">
        <v>2448</v>
      </c>
      <c r="B4755">
        <v>40.9</v>
      </c>
      <c r="C4755">
        <v>1.1000000000000001</v>
      </c>
      <c r="D4755">
        <v>10.1</v>
      </c>
      <c r="F4755">
        <v>21.9</v>
      </c>
      <c r="G4755" s="3">
        <f>F4755/Conversions!$C$4</f>
        <v>17.022930431403029</v>
      </c>
      <c r="H4755">
        <v>0.14000000000000001</v>
      </c>
      <c r="I4755" s="3">
        <f>H4755/Conversions!$C$6</f>
        <v>0.10842627013630733</v>
      </c>
      <c r="J4755">
        <v>5.9</v>
      </c>
      <c r="K4755">
        <v>5.3</v>
      </c>
      <c r="L4755">
        <v>2.86</v>
      </c>
      <c r="M4755">
        <v>0.61</v>
      </c>
      <c r="U4755">
        <f t="shared" si="119"/>
        <v>88.81</v>
      </c>
      <c r="V4755">
        <v>13.2</v>
      </c>
      <c r="X4755">
        <v>41.1</v>
      </c>
      <c r="BZ4755" t="s">
        <v>2649</v>
      </c>
      <c r="CD4755" s="3" t="s">
        <v>2791</v>
      </c>
      <c r="CE4755" s="3" t="s">
        <v>2791</v>
      </c>
    </row>
    <row r="4756" spans="1:83">
      <c r="A4756" t="s">
        <v>2449</v>
      </c>
      <c r="B4756">
        <v>41.4</v>
      </c>
      <c r="C4756">
        <v>0.76</v>
      </c>
      <c r="D4756">
        <v>7.9</v>
      </c>
      <c r="F4756">
        <v>21.5</v>
      </c>
      <c r="G4756" s="3">
        <f>F4756/Conversions!$C$4</f>
        <v>16.712009327633112</v>
      </c>
      <c r="H4756">
        <v>0.19</v>
      </c>
      <c r="I4756" s="3">
        <f>H4756/Conversions!$C$6</f>
        <v>0.14714993804213136</v>
      </c>
      <c r="J4756">
        <v>10.6</v>
      </c>
      <c r="K4756">
        <v>2.8</v>
      </c>
      <c r="L4756">
        <v>2.2799999999999998</v>
      </c>
      <c r="M4756">
        <v>0.72</v>
      </c>
      <c r="U4756">
        <f t="shared" si="119"/>
        <v>88.149999999999991</v>
      </c>
      <c r="V4756">
        <v>12.9</v>
      </c>
      <c r="BZ4756" t="s">
        <v>2649</v>
      </c>
      <c r="CD4756" s="3" t="s">
        <v>2791</v>
      </c>
      <c r="CE4756" s="3" t="s">
        <v>2791</v>
      </c>
    </row>
    <row r="4757" spans="1:83">
      <c r="A4757" t="s">
        <v>2449</v>
      </c>
      <c r="B4757">
        <v>40</v>
      </c>
      <c r="C4757">
        <v>1.01</v>
      </c>
      <c r="D4757">
        <v>9</v>
      </c>
      <c r="F4757">
        <v>25.9</v>
      </c>
      <c r="G4757" s="3">
        <f>F4757/Conversions!$C$4</f>
        <v>20.132141469102216</v>
      </c>
      <c r="H4757">
        <v>0.18</v>
      </c>
      <c r="I4757" s="3">
        <f>H4757/Conversions!$C$6</f>
        <v>0.13940520446096655</v>
      </c>
      <c r="J4757">
        <v>5.5</v>
      </c>
      <c r="K4757">
        <v>5.0999999999999996</v>
      </c>
      <c r="L4757">
        <v>2.63</v>
      </c>
      <c r="M4757">
        <v>0.48</v>
      </c>
      <c r="U4757">
        <f t="shared" si="119"/>
        <v>89.8</v>
      </c>
      <c r="V4757">
        <v>9.1</v>
      </c>
      <c r="BZ4757" t="s">
        <v>2649</v>
      </c>
      <c r="CD4757" s="3" t="s">
        <v>2791</v>
      </c>
      <c r="CE4757" s="3" t="s">
        <v>2791</v>
      </c>
    </row>
    <row r="4758" spans="1:83">
      <c r="A4758" t="s">
        <v>2449</v>
      </c>
      <c r="B4758">
        <v>40.799999999999997</v>
      </c>
      <c r="C4758">
        <v>0.77</v>
      </c>
      <c r="D4758">
        <v>8.1999999999999993</v>
      </c>
      <c r="F4758">
        <v>21.4</v>
      </c>
      <c r="G4758" s="3">
        <f>F4758/Conversions!$C$4</f>
        <v>16.634279051690633</v>
      </c>
      <c r="H4758">
        <v>0.23</v>
      </c>
      <c r="I4758" s="3">
        <f>H4758/Conversions!$C$6</f>
        <v>0.17812887236679059</v>
      </c>
      <c r="J4758">
        <v>9.8000000000000007</v>
      </c>
      <c r="K4758">
        <v>3.6</v>
      </c>
      <c r="L4758">
        <v>2.36</v>
      </c>
      <c r="M4758">
        <v>0.5</v>
      </c>
      <c r="U4758">
        <f t="shared" si="119"/>
        <v>87.66</v>
      </c>
      <c r="V4758">
        <v>8.5</v>
      </c>
      <c r="BZ4758" t="s">
        <v>2649</v>
      </c>
      <c r="CD4758" s="3" t="s">
        <v>2791</v>
      </c>
      <c r="CE4758" s="3" t="s">
        <v>2791</v>
      </c>
    </row>
    <row r="4759" spans="1:83">
      <c r="A4759" t="s">
        <v>2449</v>
      </c>
      <c r="B4759">
        <v>42.1</v>
      </c>
      <c r="C4759">
        <v>0.85</v>
      </c>
      <c r="D4759">
        <v>8.6</v>
      </c>
      <c r="F4759">
        <v>21</v>
      </c>
      <c r="G4759" s="3">
        <f>F4759/Conversions!$C$4</f>
        <v>16.323357947920716</v>
      </c>
      <c r="H4759">
        <v>0.16</v>
      </c>
      <c r="I4759" s="3">
        <f>H4759/Conversions!$C$6</f>
        <v>0.12391573729863693</v>
      </c>
      <c r="J4759">
        <v>7.2</v>
      </c>
      <c r="K4759">
        <v>5.3</v>
      </c>
      <c r="L4759">
        <v>2.69</v>
      </c>
      <c r="M4759">
        <v>0.64</v>
      </c>
      <c r="U4759">
        <f t="shared" si="119"/>
        <v>88.54</v>
      </c>
      <c r="V4759">
        <v>1</v>
      </c>
      <c r="X4759">
        <v>44.6</v>
      </c>
      <c r="BZ4759" t="s">
        <v>2649</v>
      </c>
      <c r="CD4759" s="3" t="s">
        <v>2791</v>
      </c>
      <c r="CE4759" s="3" t="s">
        <v>2791</v>
      </c>
    </row>
    <row r="4760" spans="1:83">
      <c r="A4760" t="s">
        <v>2449</v>
      </c>
      <c r="B4760">
        <v>44.2</v>
      </c>
      <c r="C4760">
        <v>0.68</v>
      </c>
      <c r="D4760">
        <v>9.1999999999999993</v>
      </c>
      <c r="F4760">
        <v>20.2</v>
      </c>
      <c r="G4760" s="3">
        <f>F4760/Conversions!$C$4</f>
        <v>15.701515740380879</v>
      </c>
      <c r="H4760">
        <v>0.19</v>
      </c>
      <c r="I4760" s="3">
        <f>H4760/Conversions!$C$6</f>
        <v>0.14714993804213136</v>
      </c>
      <c r="J4760">
        <v>10.9</v>
      </c>
      <c r="K4760">
        <v>2.5</v>
      </c>
      <c r="L4760">
        <v>2.4</v>
      </c>
      <c r="M4760">
        <v>0.5</v>
      </c>
      <c r="U4760">
        <f t="shared" si="119"/>
        <v>90.77000000000001</v>
      </c>
      <c r="V4760">
        <v>1.2</v>
      </c>
      <c r="X4760">
        <v>44.6</v>
      </c>
      <c r="BZ4760" t="s">
        <v>2649</v>
      </c>
      <c r="CD4760" s="3" t="s">
        <v>2791</v>
      </c>
      <c r="CE4760" s="3" t="s">
        <v>2791</v>
      </c>
    </row>
    <row r="4761" spans="1:83">
      <c r="A4761" t="s">
        <v>2449</v>
      </c>
      <c r="B4761">
        <v>37.299999999999997</v>
      </c>
      <c r="C4761">
        <v>0.97</v>
      </c>
      <c r="D4761">
        <v>7.9</v>
      </c>
      <c r="F4761">
        <v>27.2</v>
      </c>
      <c r="G4761" s="3">
        <f>F4761/Conversions!$C$4</f>
        <v>21.14263505635445</v>
      </c>
      <c r="H4761">
        <v>0.24</v>
      </c>
      <c r="I4761" s="3">
        <f>H4761/Conversions!$C$6</f>
        <v>0.18587360594795541</v>
      </c>
      <c r="J4761">
        <v>7.9</v>
      </c>
      <c r="K4761">
        <v>4.2</v>
      </c>
      <c r="L4761">
        <v>1.93</v>
      </c>
      <c r="M4761">
        <v>0.28000000000000003</v>
      </c>
      <c r="U4761">
        <f t="shared" si="119"/>
        <v>87.919999999999987</v>
      </c>
      <c r="V4761">
        <v>9.6999999999999993</v>
      </c>
      <c r="BZ4761" t="s">
        <v>2649</v>
      </c>
      <c r="CD4761" s="3" t="s">
        <v>2791</v>
      </c>
      <c r="CE4761" s="3" t="s">
        <v>2791</v>
      </c>
    </row>
    <row r="4762" spans="1:83">
      <c r="A4762" t="s">
        <v>2449</v>
      </c>
      <c r="B4762">
        <v>38.5</v>
      </c>
      <c r="C4762">
        <v>0.79</v>
      </c>
      <c r="D4762">
        <v>8.1</v>
      </c>
      <c r="F4762">
        <v>24.9</v>
      </c>
      <c r="G4762" s="3">
        <f>F4762/Conversions!$C$4</f>
        <v>19.35483870967742</v>
      </c>
      <c r="H4762">
        <v>0.21</v>
      </c>
      <c r="I4762" s="3">
        <f>H4762/Conversions!$C$6</f>
        <v>0.16263940520446096</v>
      </c>
      <c r="J4762">
        <v>9.1</v>
      </c>
      <c r="K4762">
        <v>4.0999999999999996</v>
      </c>
      <c r="L4762">
        <v>1.89</v>
      </c>
      <c r="M4762">
        <v>0.27</v>
      </c>
      <c r="U4762">
        <f t="shared" si="119"/>
        <v>87.86</v>
      </c>
      <c r="V4762">
        <v>7.8</v>
      </c>
      <c r="BZ4762" t="s">
        <v>2649</v>
      </c>
      <c r="CD4762" s="3" t="s">
        <v>2791</v>
      </c>
      <c r="CE4762" s="3" t="s">
        <v>2791</v>
      </c>
    </row>
    <row r="4763" spans="1:83">
      <c r="A4763" t="s">
        <v>2449</v>
      </c>
      <c r="B4763">
        <v>39.9</v>
      </c>
      <c r="C4763">
        <v>0.79</v>
      </c>
      <c r="D4763">
        <v>8.1999999999999993</v>
      </c>
      <c r="F4763">
        <v>21.1</v>
      </c>
      <c r="G4763" s="3">
        <f>F4763/Conversions!$C$4</f>
        <v>16.401088223863198</v>
      </c>
      <c r="H4763">
        <v>0.19</v>
      </c>
      <c r="I4763" s="3">
        <f>H4763/Conversions!$C$6</f>
        <v>0.14714993804213136</v>
      </c>
      <c r="J4763">
        <v>9.6</v>
      </c>
      <c r="K4763">
        <v>3.3</v>
      </c>
      <c r="L4763">
        <v>2.21</v>
      </c>
      <c r="M4763">
        <v>0.37</v>
      </c>
      <c r="U4763">
        <f t="shared" si="119"/>
        <v>85.66</v>
      </c>
      <c r="V4763">
        <v>8.3000000000000007</v>
      </c>
      <c r="BZ4763" t="s">
        <v>2649</v>
      </c>
      <c r="CD4763" s="3" t="s">
        <v>2791</v>
      </c>
      <c r="CE4763" s="3" t="s">
        <v>2791</v>
      </c>
    </row>
    <row r="4764" spans="1:83">
      <c r="A4764" t="s">
        <v>2449</v>
      </c>
      <c r="B4764">
        <v>36.9</v>
      </c>
      <c r="C4764">
        <v>1.42</v>
      </c>
      <c r="D4764">
        <v>7.5</v>
      </c>
      <c r="F4764">
        <v>26.4</v>
      </c>
      <c r="G4764" s="3">
        <f>F4764/Conversions!$C$4</f>
        <v>20.520792848814612</v>
      </c>
      <c r="H4764">
        <v>0.18</v>
      </c>
      <c r="I4764" s="3">
        <f>H4764/Conversions!$C$6</f>
        <v>0.13940520446096655</v>
      </c>
      <c r="J4764">
        <v>8.6999999999999993</v>
      </c>
      <c r="K4764">
        <v>2.8</v>
      </c>
      <c r="L4764">
        <v>1.94</v>
      </c>
      <c r="M4764">
        <v>0.28000000000000003</v>
      </c>
      <c r="U4764">
        <f t="shared" si="119"/>
        <v>86.12</v>
      </c>
      <c r="V4764">
        <v>7.3</v>
      </c>
      <c r="BZ4764" t="s">
        <v>2649</v>
      </c>
      <c r="CD4764" s="3" t="s">
        <v>2791</v>
      </c>
      <c r="CE4764" s="3" t="s">
        <v>2791</v>
      </c>
    </row>
    <row r="4765" spans="1:83">
      <c r="A4765" t="s">
        <v>2449</v>
      </c>
      <c r="B4765">
        <v>40.200000000000003</v>
      </c>
      <c r="C4765">
        <v>0.71</v>
      </c>
      <c r="D4765">
        <v>6.8</v>
      </c>
      <c r="F4765">
        <v>21.3</v>
      </c>
      <c r="G4765" s="3">
        <f>F4765/Conversions!$C$4</f>
        <v>16.556548775748155</v>
      </c>
      <c r="H4765">
        <v>0.2</v>
      </c>
      <c r="I4765" s="3">
        <f>H4765/Conversions!$C$6</f>
        <v>0.15489467162329618</v>
      </c>
      <c r="J4765">
        <v>13.1</v>
      </c>
      <c r="K4765">
        <v>3.4</v>
      </c>
      <c r="L4765">
        <v>1.82</v>
      </c>
      <c r="M4765">
        <v>0.28000000000000003</v>
      </c>
      <c r="U4765">
        <f t="shared" si="119"/>
        <v>87.81</v>
      </c>
      <c r="V4765">
        <v>9.6999999999999993</v>
      </c>
      <c r="BZ4765" t="s">
        <v>2649</v>
      </c>
      <c r="CD4765" s="3" t="s">
        <v>2791</v>
      </c>
      <c r="CE4765" s="3" t="s">
        <v>2791</v>
      </c>
    </row>
    <row r="4766" spans="1:83">
      <c r="A4766" t="s">
        <v>2450</v>
      </c>
      <c r="B4766">
        <v>42.5</v>
      </c>
      <c r="C4766">
        <v>1</v>
      </c>
      <c r="D4766">
        <v>9.1</v>
      </c>
      <c r="F4766">
        <v>21.6</v>
      </c>
      <c r="G4766" s="3">
        <f>F4766/Conversions!$C$4</f>
        <v>16.789739603575594</v>
      </c>
      <c r="H4766">
        <v>0.21</v>
      </c>
      <c r="I4766" s="3">
        <f>H4766/Conversions!$C$6</f>
        <v>0.16263940520446096</v>
      </c>
      <c r="J4766">
        <v>8.1</v>
      </c>
      <c r="K4766">
        <v>5.5</v>
      </c>
      <c r="L4766">
        <v>2.5099999999999998</v>
      </c>
      <c r="M4766">
        <v>0.4</v>
      </c>
      <c r="U4766">
        <f t="shared" si="119"/>
        <v>90.919999999999987</v>
      </c>
      <c r="V4766">
        <v>12.8</v>
      </c>
      <c r="BZ4766" t="s">
        <v>2649</v>
      </c>
      <c r="CD4766" s="3" t="s">
        <v>2791</v>
      </c>
      <c r="CE4766" s="3" t="s">
        <v>2791</v>
      </c>
    </row>
    <row r="4767" spans="1:83">
      <c r="A4767" t="s">
        <v>2450</v>
      </c>
      <c r="B4767">
        <v>42</v>
      </c>
      <c r="C4767">
        <v>0.68</v>
      </c>
      <c r="D4767">
        <v>5.3</v>
      </c>
      <c r="F4767">
        <v>19.399999999999999</v>
      </c>
      <c r="G4767" s="3">
        <f>F4767/Conversions!$C$4</f>
        <v>15.07967353284104</v>
      </c>
      <c r="H4767">
        <v>0.28999999999999998</v>
      </c>
      <c r="I4767" s="3">
        <f>H4767/Conversions!$C$6</f>
        <v>0.22459727385377942</v>
      </c>
      <c r="J4767">
        <v>6.5</v>
      </c>
      <c r="K4767">
        <v>13.2</v>
      </c>
      <c r="L4767">
        <v>1.83</v>
      </c>
      <c r="M4767">
        <v>0.14000000000000001</v>
      </c>
      <c r="U4767">
        <f t="shared" si="119"/>
        <v>89.34</v>
      </c>
      <c r="V4767">
        <v>24.2</v>
      </c>
      <c r="BZ4767" t="s">
        <v>2649</v>
      </c>
      <c r="CD4767" s="3" t="s">
        <v>2791</v>
      </c>
      <c r="CE4767" s="3" t="s">
        <v>2791</v>
      </c>
    </row>
    <row r="4768" spans="1:83">
      <c r="A4768" t="s">
        <v>2450</v>
      </c>
      <c r="B4768">
        <v>42.8</v>
      </c>
      <c r="C4768">
        <v>0.81</v>
      </c>
      <c r="D4768">
        <v>8.1999999999999993</v>
      </c>
      <c r="F4768">
        <v>21.2</v>
      </c>
      <c r="G4768" s="3">
        <f>F4768/Conversions!$C$4</f>
        <v>16.478818499805673</v>
      </c>
      <c r="H4768">
        <v>0.25</v>
      </c>
      <c r="I4768" s="3">
        <f>H4768/Conversions!$C$6</f>
        <v>0.19361833952912022</v>
      </c>
      <c r="J4768">
        <v>11.4</v>
      </c>
      <c r="K4768">
        <v>3.9</v>
      </c>
      <c r="L4768">
        <v>2.08</v>
      </c>
      <c r="M4768">
        <v>0.37</v>
      </c>
      <c r="U4768">
        <f t="shared" si="119"/>
        <v>91.01</v>
      </c>
      <c r="V4768">
        <v>13.1</v>
      </c>
      <c r="BZ4768" t="s">
        <v>2649</v>
      </c>
      <c r="CD4768" s="3" t="s">
        <v>2791</v>
      </c>
      <c r="CE4768" s="3" t="s">
        <v>2791</v>
      </c>
    </row>
    <row r="4769" spans="1:83">
      <c r="A4769" t="s">
        <v>2450</v>
      </c>
      <c r="B4769">
        <v>53.7</v>
      </c>
      <c r="C4769">
        <v>0.77</v>
      </c>
      <c r="D4769">
        <v>15.6</v>
      </c>
      <c r="F4769">
        <v>14.3</v>
      </c>
      <c r="G4769" s="3">
        <f>F4769/Conversions!$C$4</f>
        <v>11.115429459774584</v>
      </c>
      <c r="H4769">
        <v>0.13</v>
      </c>
      <c r="I4769" s="3">
        <f>H4769/Conversions!$C$6</f>
        <v>0.10068153655514252</v>
      </c>
      <c r="J4769">
        <v>4.5</v>
      </c>
      <c r="K4769">
        <v>4.9000000000000004</v>
      </c>
      <c r="L4769">
        <v>4.87</v>
      </c>
      <c r="M4769">
        <v>1.02</v>
      </c>
      <c r="U4769">
        <f t="shared" si="119"/>
        <v>99.789999999999992</v>
      </c>
      <c r="BZ4769" t="s">
        <v>2649</v>
      </c>
      <c r="CD4769" s="3" t="s">
        <v>2791</v>
      </c>
      <c r="CE4769" s="3" t="s">
        <v>2791</v>
      </c>
    </row>
    <row r="4770" spans="1:83">
      <c r="A4770" t="s">
        <v>2450</v>
      </c>
      <c r="B4770">
        <v>40.5</v>
      </c>
      <c r="C4770">
        <v>0.91</v>
      </c>
      <c r="D4770">
        <v>7.6</v>
      </c>
      <c r="F4770">
        <v>25</v>
      </c>
      <c r="G4770" s="3">
        <f>F4770/Conversions!$C$4</f>
        <v>19.432568985619898</v>
      </c>
      <c r="H4770">
        <v>0.19</v>
      </c>
      <c r="I4770" s="3">
        <f>H4770/Conversions!$C$6</f>
        <v>0.14714993804213136</v>
      </c>
      <c r="J4770">
        <v>9.5</v>
      </c>
      <c r="K4770">
        <v>4</v>
      </c>
      <c r="L4770">
        <v>2.46</v>
      </c>
      <c r="M4770">
        <v>0.28999999999999998</v>
      </c>
      <c r="U4770">
        <f t="shared" si="119"/>
        <v>90.449999999999989</v>
      </c>
      <c r="BZ4770" t="s">
        <v>2649</v>
      </c>
      <c r="CD4770" s="3" t="s">
        <v>2791</v>
      </c>
      <c r="CE4770" s="3" t="s">
        <v>2791</v>
      </c>
    </row>
    <row r="4771" spans="1:83">
      <c r="A4771" t="s">
        <v>2450</v>
      </c>
      <c r="B4771">
        <v>39.4</v>
      </c>
      <c r="C4771">
        <v>0.93</v>
      </c>
      <c r="D4771">
        <v>8.6999999999999993</v>
      </c>
      <c r="F4771">
        <v>26.2</v>
      </c>
      <c r="G4771" s="3">
        <f>F4771/Conversions!$C$4</f>
        <v>20.365332296929655</v>
      </c>
      <c r="H4771">
        <v>0.16</v>
      </c>
      <c r="I4771" s="3">
        <f>H4771/Conversions!$C$6</f>
        <v>0.12391573729863693</v>
      </c>
      <c r="J4771">
        <v>6.4</v>
      </c>
      <c r="K4771">
        <v>5</v>
      </c>
      <c r="L4771">
        <v>2.2599999999999998</v>
      </c>
      <c r="M4771">
        <v>0.46</v>
      </c>
      <c r="U4771">
        <f t="shared" si="119"/>
        <v>89.51</v>
      </c>
      <c r="V4771">
        <v>11.1</v>
      </c>
      <c r="BZ4771" t="s">
        <v>2649</v>
      </c>
      <c r="CD4771" s="3" t="s">
        <v>2791</v>
      </c>
      <c r="CE4771" s="3" t="s">
        <v>2791</v>
      </c>
    </row>
    <row r="4772" spans="1:83">
      <c r="A4772" t="s">
        <v>2451</v>
      </c>
      <c r="B4772">
        <v>42.7</v>
      </c>
      <c r="C4772">
        <v>0.94</v>
      </c>
      <c r="D4772">
        <v>9</v>
      </c>
      <c r="F4772">
        <v>21.6</v>
      </c>
      <c r="G4772" s="3">
        <f>F4772/Conversions!$C$4</f>
        <v>16.789739603575594</v>
      </c>
      <c r="H4772">
        <v>0.13</v>
      </c>
      <c r="I4772" s="3">
        <f>H4772/Conversions!$C$6</f>
        <v>0.10068153655514252</v>
      </c>
      <c r="J4772">
        <v>7.3</v>
      </c>
      <c r="K4772">
        <v>2.6</v>
      </c>
      <c r="L4772">
        <v>3.11</v>
      </c>
      <c r="M4772">
        <v>0.63</v>
      </c>
      <c r="U4772">
        <f t="shared" si="119"/>
        <v>88.009999999999991</v>
      </c>
      <c r="V4772">
        <v>1.4</v>
      </c>
      <c r="BZ4772" t="s">
        <v>2649</v>
      </c>
      <c r="CD4772" s="3" t="s">
        <v>2791</v>
      </c>
      <c r="CE4772" s="3" t="s">
        <v>2791</v>
      </c>
    </row>
    <row r="4773" spans="1:83">
      <c r="A4773" t="s">
        <v>2451</v>
      </c>
      <c r="B4773">
        <v>45</v>
      </c>
      <c r="C4773">
        <v>0.93</v>
      </c>
      <c r="D4773">
        <v>9.6999999999999993</v>
      </c>
      <c r="F4773">
        <v>20.3</v>
      </c>
      <c r="G4773" s="3">
        <f>F4773/Conversions!$C$4</f>
        <v>15.779246016323359</v>
      </c>
      <c r="H4773">
        <v>0.16</v>
      </c>
      <c r="I4773" s="3">
        <f>H4773/Conversions!$C$6</f>
        <v>0.12391573729863693</v>
      </c>
      <c r="J4773">
        <v>8.9</v>
      </c>
      <c r="K4773">
        <v>3.1</v>
      </c>
      <c r="L4773">
        <v>3.1</v>
      </c>
      <c r="M4773">
        <v>0.59</v>
      </c>
      <c r="U4773">
        <f t="shared" si="119"/>
        <v>91.78</v>
      </c>
      <c r="V4773">
        <v>11.7</v>
      </c>
      <c r="BZ4773" t="s">
        <v>2649</v>
      </c>
      <c r="CD4773" s="3" t="s">
        <v>2791</v>
      </c>
      <c r="CE4773" s="3" t="s">
        <v>2791</v>
      </c>
    </row>
    <row r="4774" spans="1:83">
      <c r="A4774" t="s">
        <v>2451</v>
      </c>
      <c r="B4774">
        <v>45.8</v>
      </c>
      <c r="C4774">
        <v>0.98</v>
      </c>
      <c r="D4774">
        <v>11.8</v>
      </c>
      <c r="F4774">
        <v>20.6</v>
      </c>
      <c r="G4774" s="3">
        <f>F4774/Conversions!$C$4</f>
        <v>16.012436844150798</v>
      </c>
      <c r="H4774">
        <v>0.15</v>
      </c>
      <c r="I4774" s="3">
        <f>H4774/Conversions!$C$6</f>
        <v>0.11617100371747212</v>
      </c>
      <c r="J4774">
        <v>5</v>
      </c>
      <c r="K4774">
        <v>3.7</v>
      </c>
      <c r="L4774">
        <v>3.79</v>
      </c>
      <c r="M4774">
        <v>1</v>
      </c>
      <c r="U4774">
        <f t="shared" si="119"/>
        <v>92.82</v>
      </c>
      <c r="V4774">
        <v>7.3</v>
      </c>
      <c r="X4774">
        <v>43.6</v>
      </c>
      <c r="Y4774">
        <v>185.6</v>
      </c>
      <c r="BZ4774" t="s">
        <v>2649</v>
      </c>
      <c r="CD4774" s="3" t="s">
        <v>2791</v>
      </c>
      <c r="CE4774" s="3" t="s">
        <v>2791</v>
      </c>
    </row>
    <row r="4775" spans="1:83">
      <c r="A4775" t="s">
        <v>2451</v>
      </c>
      <c r="B4775">
        <v>42.9</v>
      </c>
      <c r="C4775">
        <v>0.9</v>
      </c>
      <c r="D4775">
        <v>8.9</v>
      </c>
      <c r="F4775">
        <v>21.3</v>
      </c>
      <c r="G4775" s="3">
        <f>F4775/Conversions!$C$4</f>
        <v>16.556548775748155</v>
      </c>
      <c r="H4775">
        <v>0.16</v>
      </c>
      <c r="I4775" s="3">
        <f>H4775/Conversions!$C$6</f>
        <v>0.12391573729863693</v>
      </c>
      <c r="J4775">
        <v>7.1</v>
      </c>
      <c r="K4775">
        <v>4.7</v>
      </c>
      <c r="L4775">
        <v>3.22</v>
      </c>
      <c r="M4775">
        <v>0.64</v>
      </c>
      <c r="U4775">
        <f t="shared" si="119"/>
        <v>89.82</v>
      </c>
      <c r="V4775">
        <v>9.3000000000000007</v>
      </c>
      <c r="BZ4775" t="s">
        <v>2649</v>
      </c>
      <c r="CD4775" s="3" t="s">
        <v>2791</v>
      </c>
      <c r="CE4775" s="3" t="s">
        <v>2791</v>
      </c>
    </row>
    <row r="4776" spans="1:83">
      <c r="A4776" t="s">
        <v>2451</v>
      </c>
      <c r="B4776">
        <v>44.1</v>
      </c>
      <c r="C4776">
        <v>0.87</v>
      </c>
      <c r="D4776">
        <v>8.1</v>
      </c>
      <c r="F4776">
        <v>20.9</v>
      </c>
      <c r="G4776" s="3">
        <f>F4776/Conversions!$C$4</f>
        <v>16.245627671978234</v>
      </c>
      <c r="H4776">
        <v>0.16</v>
      </c>
      <c r="I4776" s="3">
        <f>H4776/Conversions!$C$6</f>
        <v>0.12391573729863693</v>
      </c>
      <c r="J4776">
        <v>9.1</v>
      </c>
      <c r="K4776">
        <v>3.1</v>
      </c>
      <c r="L4776">
        <v>3.19</v>
      </c>
      <c r="M4776">
        <v>0.56000000000000005</v>
      </c>
      <c r="U4776">
        <f t="shared" si="119"/>
        <v>90.079999999999984</v>
      </c>
      <c r="V4776">
        <v>12.9</v>
      </c>
      <c r="BZ4776" t="s">
        <v>2649</v>
      </c>
      <c r="CD4776" s="3" t="s">
        <v>2791</v>
      </c>
      <c r="CE4776" s="3" t="s">
        <v>2791</v>
      </c>
    </row>
    <row r="4777" spans="1:83">
      <c r="A4777" t="s">
        <v>2451</v>
      </c>
      <c r="B4777">
        <v>51</v>
      </c>
      <c r="C4777">
        <v>0.74</v>
      </c>
      <c r="D4777">
        <v>13.8</v>
      </c>
      <c r="F4777">
        <v>17.2</v>
      </c>
      <c r="G4777" s="3">
        <f>F4777/Conversions!$C$4</f>
        <v>13.36960746210649</v>
      </c>
      <c r="H4777">
        <v>0.14000000000000001</v>
      </c>
      <c r="I4777" s="3">
        <f>H4777/Conversions!$C$6</f>
        <v>0.10842627013630733</v>
      </c>
      <c r="J4777">
        <v>9.8000000000000007</v>
      </c>
      <c r="K4777">
        <v>1.4</v>
      </c>
      <c r="L4777">
        <v>4.1900000000000004</v>
      </c>
      <c r="M4777">
        <v>0.98</v>
      </c>
      <c r="U4777">
        <f t="shared" si="119"/>
        <v>99.25</v>
      </c>
      <c r="V4777">
        <v>11.1</v>
      </c>
      <c r="Y4777">
        <v>182.8</v>
      </c>
      <c r="BZ4777" t="s">
        <v>2649</v>
      </c>
      <c r="CD4777" s="3" t="s">
        <v>2791</v>
      </c>
      <c r="CE4777" s="3" t="s">
        <v>2791</v>
      </c>
    </row>
    <row r="4778" spans="1:83">
      <c r="A4778" t="s">
        <v>2451</v>
      </c>
      <c r="B4778">
        <v>42.8</v>
      </c>
      <c r="C4778">
        <v>1.07</v>
      </c>
      <c r="D4778">
        <v>9.9</v>
      </c>
      <c r="F4778">
        <v>21.3</v>
      </c>
      <c r="G4778" s="3">
        <f>F4778/Conversions!$C$4</f>
        <v>16.556548775748155</v>
      </c>
      <c r="H4778">
        <v>0.14000000000000001</v>
      </c>
      <c r="I4778" s="3">
        <f>H4778/Conversions!$C$6</f>
        <v>0.10842627013630733</v>
      </c>
      <c r="J4778">
        <v>5</v>
      </c>
      <c r="K4778">
        <v>6.7</v>
      </c>
      <c r="L4778">
        <v>2.96</v>
      </c>
      <c r="M4778">
        <v>0.67</v>
      </c>
      <c r="U4778">
        <f t="shared" si="119"/>
        <v>90.539999999999992</v>
      </c>
      <c r="V4778">
        <v>1.8</v>
      </c>
      <c r="BZ4778" t="s">
        <v>2649</v>
      </c>
      <c r="CD4778" s="3" t="s">
        <v>2791</v>
      </c>
      <c r="CE4778" s="3" t="s">
        <v>2791</v>
      </c>
    </row>
    <row r="4779" spans="1:83">
      <c r="A4779" t="s">
        <v>2451</v>
      </c>
      <c r="B4779">
        <v>46.6</v>
      </c>
      <c r="C4779">
        <v>0.73</v>
      </c>
      <c r="D4779">
        <v>9.5</v>
      </c>
      <c r="F4779">
        <v>17.7</v>
      </c>
      <c r="G4779" s="3">
        <f>F4779/Conversions!$C$4</f>
        <v>13.758258841818888</v>
      </c>
      <c r="H4779">
        <v>0.18</v>
      </c>
      <c r="I4779" s="3">
        <f>H4779/Conversions!$C$6</f>
        <v>0.13940520446096655</v>
      </c>
      <c r="J4779">
        <v>9.5</v>
      </c>
      <c r="K4779">
        <v>6.9</v>
      </c>
      <c r="L4779">
        <v>3.44</v>
      </c>
      <c r="M4779">
        <v>0.49</v>
      </c>
      <c r="U4779">
        <f t="shared" si="119"/>
        <v>95.04</v>
      </c>
      <c r="V4779">
        <v>22.4</v>
      </c>
      <c r="BZ4779" t="s">
        <v>2649</v>
      </c>
      <c r="CD4779" s="3" t="s">
        <v>2791</v>
      </c>
      <c r="CE4779" s="3" t="s">
        <v>2791</v>
      </c>
    </row>
    <row r="4780" spans="1:83">
      <c r="A4780" t="s">
        <v>2451</v>
      </c>
      <c r="B4780">
        <v>44.6</v>
      </c>
      <c r="C4780">
        <v>0.62</v>
      </c>
      <c r="D4780">
        <v>5.0999999999999996</v>
      </c>
      <c r="F4780">
        <v>16</v>
      </c>
      <c r="G4780" s="3">
        <f>F4780/Conversions!$C$4</f>
        <v>12.436844150796736</v>
      </c>
      <c r="H4780">
        <v>0.2</v>
      </c>
      <c r="I4780" s="3">
        <f>H4780/Conversions!$C$6</f>
        <v>0.15489467162329618</v>
      </c>
      <c r="J4780">
        <v>10.9</v>
      </c>
      <c r="K4780">
        <v>11.1</v>
      </c>
      <c r="L4780">
        <v>2.09</v>
      </c>
      <c r="M4780">
        <v>0.25</v>
      </c>
      <c r="U4780">
        <f t="shared" ref="U4780:U4843" si="120">SUM(J4780:M4780,H4780,B4780:F4780)</f>
        <v>90.86</v>
      </c>
      <c r="V4780">
        <v>9.4</v>
      </c>
      <c r="BZ4780" t="s">
        <v>2649</v>
      </c>
      <c r="CD4780" s="3" t="s">
        <v>2791</v>
      </c>
      <c r="CE4780" s="3" t="s">
        <v>2791</v>
      </c>
    </row>
    <row r="4781" spans="1:83">
      <c r="A4781" t="s">
        <v>2451</v>
      </c>
      <c r="B4781">
        <v>43.3</v>
      </c>
      <c r="C4781">
        <v>1.0900000000000001</v>
      </c>
      <c r="D4781">
        <v>10.199999999999999</v>
      </c>
      <c r="F4781">
        <v>22.1</v>
      </c>
      <c r="G4781" s="3">
        <f>F4781/Conversions!$C$4</f>
        <v>17.178390983287994</v>
      </c>
      <c r="H4781">
        <v>0.13</v>
      </c>
      <c r="I4781" s="3">
        <f>H4781/Conversions!$C$6</f>
        <v>0.10068153655514252</v>
      </c>
      <c r="J4781">
        <v>5.9</v>
      </c>
      <c r="K4781">
        <v>3.1</v>
      </c>
      <c r="L4781">
        <v>3.27</v>
      </c>
      <c r="M4781">
        <v>0.81</v>
      </c>
      <c r="U4781">
        <f t="shared" si="120"/>
        <v>89.9</v>
      </c>
      <c r="V4781">
        <v>7.6</v>
      </c>
      <c r="BZ4781" t="s">
        <v>2649</v>
      </c>
      <c r="CD4781" s="3" t="s">
        <v>2791</v>
      </c>
      <c r="CE4781" s="3" t="s">
        <v>2791</v>
      </c>
    </row>
    <row r="4782" spans="1:83">
      <c r="A4782" t="s">
        <v>2452</v>
      </c>
      <c r="B4782">
        <v>43.6</v>
      </c>
      <c r="C4782">
        <v>0.87</v>
      </c>
      <c r="D4782">
        <v>9</v>
      </c>
      <c r="F4782">
        <v>19.600000000000001</v>
      </c>
      <c r="G4782" s="3">
        <f>F4782/Conversions!$C$4</f>
        <v>15.235134084726003</v>
      </c>
      <c r="H4782">
        <v>0.18</v>
      </c>
      <c r="I4782" s="3">
        <f>H4782/Conversions!$C$6</f>
        <v>0.13940520446096655</v>
      </c>
      <c r="J4782">
        <v>9</v>
      </c>
      <c r="K4782">
        <v>4.3</v>
      </c>
      <c r="L4782">
        <v>2.67</v>
      </c>
      <c r="M4782">
        <v>0.51</v>
      </c>
      <c r="U4782">
        <f t="shared" si="120"/>
        <v>89.72999999999999</v>
      </c>
      <c r="V4782">
        <v>14.6</v>
      </c>
      <c r="BZ4782" t="s">
        <v>2649</v>
      </c>
      <c r="CD4782" s="3" t="s">
        <v>2791</v>
      </c>
      <c r="CE4782" s="3" t="s">
        <v>2791</v>
      </c>
    </row>
    <row r="4783" spans="1:83">
      <c r="A4783" t="s">
        <v>2452</v>
      </c>
      <c r="B4783">
        <v>42.3</v>
      </c>
      <c r="C4783">
        <v>0.84</v>
      </c>
      <c r="D4783">
        <v>7.3</v>
      </c>
      <c r="F4783">
        <v>20.5</v>
      </c>
      <c r="G4783" s="3">
        <f>F4783/Conversions!$C$4</f>
        <v>15.934706568208318</v>
      </c>
      <c r="H4783">
        <v>0.17</v>
      </c>
      <c r="I4783" s="3">
        <f>H4783/Conversions!$C$6</f>
        <v>0.13166047087980176</v>
      </c>
      <c r="J4783">
        <v>10</v>
      </c>
      <c r="K4783">
        <v>4.9000000000000004</v>
      </c>
      <c r="L4783">
        <v>2.35</v>
      </c>
      <c r="M4783">
        <v>0.43</v>
      </c>
      <c r="U4783">
        <f t="shared" si="120"/>
        <v>88.79</v>
      </c>
      <c r="V4783">
        <v>15.2</v>
      </c>
      <c r="BZ4783" t="s">
        <v>2649</v>
      </c>
      <c r="CD4783" s="3" t="s">
        <v>2791</v>
      </c>
      <c r="CE4783" s="3" t="s">
        <v>2791</v>
      </c>
    </row>
    <row r="4784" spans="1:83">
      <c r="A4784" t="s">
        <v>2452</v>
      </c>
      <c r="B4784">
        <v>45.4</v>
      </c>
      <c r="C4784">
        <v>0.89</v>
      </c>
      <c r="D4784">
        <v>8.4</v>
      </c>
      <c r="F4784">
        <v>18.3</v>
      </c>
      <c r="G4784" s="3">
        <f>F4784/Conversions!$C$4</f>
        <v>14.224640497473766</v>
      </c>
      <c r="H4784">
        <v>0.13</v>
      </c>
      <c r="I4784" s="3">
        <f>H4784/Conversions!$C$6</f>
        <v>0.10068153655514252</v>
      </c>
      <c r="J4784">
        <v>7.9</v>
      </c>
      <c r="K4784">
        <v>5.8</v>
      </c>
      <c r="L4784">
        <v>2.99</v>
      </c>
      <c r="M4784">
        <v>0.53</v>
      </c>
      <c r="U4784">
        <f t="shared" si="120"/>
        <v>90.34</v>
      </c>
      <c r="V4784">
        <v>12.7</v>
      </c>
      <c r="BZ4784" t="s">
        <v>2649</v>
      </c>
      <c r="CD4784" s="3" t="s">
        <v>2791</v>
      </c>
      <c r="CE4784" s="3" t="s">
        <v>2791</v>
      </c>
    </row>
    <row r="4785" spans="1:83">
      <c r="A4785" t="s">
        <v>2452</v>
      </c>
      <c r="B4785">
        <v>40.9</v>
      </c>
      <c r="C4785">
        <v>0.88</v>
      </c>
      <c r="D4785">
        <v>7.5</v>
      </c>
      <c r="F4785">
        <v>20.399999999999999</v>
      </c>
      <c r="G4785" s="3">
        <f>F4785/Conversions!$C$4</f>
        <v>15.856976292265836</v>
      </c>
      <c r="H4785">
        <v>0.2</v>
      </c>
      <c r="I4785" s="3">
        <f>H4785/Conversions!$C$6</f>
        <v>0.15489467162329618</v>
      </c>
      <c r="J4785">
        <v>13.8</v>
      </c>
      <c r="K4785">
        <v>3.2</v>
      </c>
      <c r="L4785">
        <v>2.2000000000000002</v>
      </c>
      <c r="M4785">
        <v>0.19</v>
      </c>
      <c r="U4785">
        <f t="shared" si="120"/>
        <v>89.27000000000001</v>
      </c>
      <c r="V4785">
        <v>14.6</v>
      </c>
      <c r="BZ4785" t="s">
        <v>2649</v>
      </c>
      <c r="CD4785" s="3" t="s">
        <v>2791</v>
      </c>
      <c r="CE4785" s="3" t="s">
        <v>2791</v>
      </c>
    </row>
    <row r="4786" spans="1:83">
      <c r="A4786" t="s">
        <v>2452</v>
      </c>
      <c r="B4786">
        <v>40.1</v>
      </c>
      <c r="C4786">
        <v>0.83</v>
      </c>
      <c r="D4786">
        <v>7.8</v>
      </c>
      <c r="F4786">
        <v>20.2</v>
      </c>
      <c r="G4786" s="3">
        <f>F4786/Conversions!$C$4</f>
        <v>15.701515740380879</v>
      </c>
      <c r="H4786">
        <v>0.18</v>
      </c>
      <c r="I4786" s="3">
        <f>H4786/Conversions!$C$6</f>
        <v>0.13940520446096655</v>
      </c>
      <c r="J4786">
        <v>8.1999999999999993</v>
      </c>
      <c r="K4786">
        <v>7.2</v>
      </c>
      <c r="L4786">
        <v>2.64</v>
      </c>
      <c r="M4786">
        <v>0.49</v>
      </c>
      <c r="U4786">
        <f t="shared" si="120"/>
        <v>87.64</v>
      </c>
      <c r="V4786">
        <v>13.9</v>
      </c>
      <c r="BZ4786" t="s">
        <v>2649</v>
      </c>
      <c r="CD4786" s="3" t="s">
        <v>2791</v>
      </c>
      <c r="CE4786" s="3" t="s">
        <v>2791</v>
      </c>
    </row>
    <row r="4787" spans="1:83">
      <c r="A4787" t="s">
        <v>2452</v>
      </c>
      <c r="B4787">
        <v>30</v>
      </c>
      <c r="C4787">
        <v>3.31</v>
      </c>
      <c r="D4787">
        <v>5.0999999999999996</v>
      </c>
      <c r="F4787">
        <v>29.4</v>
      </c>
      <c r="G4787" s="3">
        <f>F4787/Conversions!$C$4</f>
        <v>22.852701127089002</v>
      </c>
      <c r="H4787">
        <v>0.13</v>
      </c>
      <c r="I4787" s="3">
        <f>H4787/Conversions!$C$6</f>
        <v>0.10068153655514252</v>
      </c>
      <c r="J4787">
        <v>3.8</v>
      </c>
      <c r="K4787">
        <v>3.5</v>
      </c>
      <c r="L4787">
        <v>1.83</v>
      </c>
      <c r="M4787">
        <v>0.19</v>
      </c>
      <c r="U4787">
        <f t="shared" si="120"/>
        <v>77.260000000000005</v>
      </c>
      <c r="V4787">
        <v>9.5</v>
      </c>
      <c r="BZ4787" t="s">
        <v>2649</v>
      </c>
      <c r="CD4787" s="3" t="s">
        <v>2791</v>
      </c>
      <c r="CE4787" s="3" t="s">
        <v>2791</v>
      </c>
    </row>
    <row r="4788" spans="1:83">
      <c r="A4788" t="s">
        <v>2452</v>
      </c>
      <c r="B4788">
        <v>40.9</v>
      </c>
      <c r="C4788">
        <v>0.83</v>
      </c>
      <c r="D4788">
        <v>7.3</v>
      </c>
      <c r="F4788">
        <v>20.9</v>
      </c>
      <c r="G4788" s="3">
        <f>F4788/Conversions!$C$4</f>
        <v>16.245627671978234</v>
      </c>
      <c r="H4788">
        <v>0.17</v>
      </c>
      <c r="I4788" s="3">
        <f>H4788/Conversions!$C$6</f>
        <v>0.13166047087980176</v>
      </c>
      <c r="J4788">
        <v>10.9</v>
      </c>
      <c r="K4788">
        <v>4.2</v>
      </c>
      <c r="L4788">
        <v>2.19</v>
      </c>
      <c r="M4788">
        <v>0.31</v>
      </c>
      <c r="U4788">
        <f t="shared" si="120"/>
        <v>87.699999999999989</v>
      </c>
      <c r="V4788">
        <v>14.1</v>
      </c>
      <c r="BZ4788" t="s">
        <v>2649</v>
      </c>
      <c r="CD4788" s="3" t="s">
        <v>2791</v>
      </c>
      <c r="CE4788" s="3" t="s">
        <v>2791</v>
      </c>
    </row>
    <row r="4789" spans="1:83">
      <c r="A4789" t="s">
        <v>2452</v>
      </c>
      <c r="B4789">
        <v>43.1</v>
      </c>
      <c r="C4789">
        <v>0.79</v>
      </c>
      <c r="D4789">
        <v>6.4</v>
      </c>
      <c r="F4789">
        <v>20.6</v>
      </c>
      <c r="G4789" s="3">
        <f>F4789/Conversions!$C$4</f>
        <v>16.012436844150798</v>
      </c>
      <c r="H4789">
        <v>0.17</v>
      </c>
      <c r="I4789" s="3">
        <f>H4789/Conversions!$C$6</f>
        <v>0.13166047087980176</v>
      </c>
      <c r="J4789">
        <v>13.9</v>
      </c>
      <c r="K4789">
        <v>3.1</v>
      </c>
      <c r="L4789">
        <v>2.16</v>
      </c>
      <c r="M4789">
        <v>0.28000000000000003</v>
      </c>
      <c r="U4789">
        <f t="shared" si="120"/>
        <v>90.5</v>
      </c>
      <c r="V4789">
        <v>15.6</v>
      </c>
      <c r="BZ4789" t="s">
        <v>2649</v>
      </c>
      <c r="CD4789" s="3" t="s">
        <v>2791</v>
      </c>
      <c r="CE4789" s="3" t="s">
        <v>2791</v>
      </c>
    </row>
    <row r="4790" spans="1:83">
      <c r="A4790" t="s">
        <v>2452</v>
      </c>
      <c r="B4790">
        <v>44.9</v>
      </c>
      <c r="C4790">
        <v>0.92</v>
      </c>
      <c r="D4790">
        <v>9.5</v>
      </c>
      <c r="F4790">
        <v>19.5</v>
      </c>
      <c r="G4790" s="3">
        <f>F4790/Conversions!$C$4</f>
        <v>15.157403808783522</v>
      </c>
      <c r="H4790">
        <v>0.13</v>
      </c>
      <c r="I4790" s="3">
        <f>H4790/Conversions!$C$6</f>
        <v>0.10068153655514252</v>
      </c>
      <c r="J4790">
        <v>6.1</v>
      </c>
      <c r="K4790">
        <v>6</v>
      </c>
      <c r="L4790">
        <v>3.46</v>
      </c>
      <c r="M4790">
        <v>1.05</v>
      </c>
      <c r="U4790">
        <f t="shared" si="120"/>
        <v>91.56</v>
      </c>
      <c r="V4790">
        <v>12.6</v>
      </c>
      <c r="X4790">
        <v>16.8</v>
      </c>
      <c r="BZ4790" t="s">
        <v>2649</v>
      </c>
      <c r="CD4790" s="3" t="s">
        <v>2791</v>
      </c>
      <c r="CE4790" s="3" t="s">
        <v>2791</v>
      </c>
    </row>
    <row r="4791" spans="1:83">
      <c r="A4791" t="s">
        <v>2453</v>
      </c>
      <c r="B4791">
        <v>43.7</v>
      </c>
      <c r="C4791">
        <v>0.82</v>
      </c>
      <c r="D4791">
        <v>7.6</v>
      </c>
      <c r="F4791">
        <v>20.8</v>
      </c>
      <c r="G4791" s="3">
        <f>F4791/Conversions!$C$4</f>
        <v>16.167897396035755</v>
      </c>
      <c r="H4791">
        <v>0.19</v>
      </c>
      <c r="I4791" s="3">
        <f>H4791/Conversions!$C$6</f>
        <v>0.14714993804213136</v>
      </c>
      <c r="J4791">
        <v>9.1</v>
      </c>
      <c r="K4791">
        <v>5.4</v>
      </c>
      <c r="L4791">
        <v>2.9</v>
      </c>
      <c r="M4791">
        <v>0.52</v>
      </c>
      <c r="U4791">
        <f t="shared" si="120"/>
        <v>91.03</v>
      </c>
      <c r="V4791">
        <v>14.1</v>
      </c>
      <c r="BZ4791" t="s">
        <v>2649</v>
      </c>
      <c r="CD4791" s="3" t="s">
        <v>2791</v>
      </c>
      <c r="CE4791" s="3" t="s">
        <v>2791</v>
      </c>
    </row>
    <row r="4792" spans="1:83">
      <c r="A4792" t="s">
        <v>2453</v>
      </c>
      <c r="B4792">
        <v>40.1</v>
      </c>
      <c r="C4792">
        <v>1.08</v>
      </c>
      <c r="D4792">
        <v>6.8</v>
      </c>
      <c r="F4792">
        <v>26.8</v>
      </c>
      <c r="G4792" s="3">
        <f>F4792/Conversions!$C$4</f>
        <v>20.831713952584533</v>
      </c>
      <c r="H4792">
        <v>0.15</v>
      </c>
      <c r="I4792" s="3">
        <f>H4792/Conversions!$C$6</f>
        <v>0.11617100371747212</v>
      </c>
      <c r="J4792">
        <v>6.6</v>
      </c>
      <c r="K4792">
        <v>3</v>
      </c>
      <c r="L4792">
        <v>2.54</v>
      </c>
      <c r="M4792">
        <v>0.59</v>
      </c>
      <c r="U4792">
        <f t="shared" si="120"/>
        <v>87.66</v>
      </c>
      <c r="V4792">
        <v>13.3</v>
      </c>
      <c r="BZ4792" t="s">
        <v>2649</v>
      </c>
      <c r="CD4792" s="3" t="s">
        <v>2791</v>
      </c>
      <c r="CE4792" s="3" t="s">
        <v>2791</v>
      </c>
    </row>
    <row r="4793" spans="1:83">
      <c r="A4793" t="s">
        <v>2453</v>
      </c>
      <c r="B4793">
        <v>41.5</v>
      </c>
      <c r="C4793">
        <v>1.05</v>
      </c>
      <c r="D4793">
        <v>7.3</v>
      </c>
      <c r="F4793">
        <v>23.7</v>
      </c>
      <c r="G4793" s="3">
        <f>F4793/Conversions!$C$4</f>
        <v>18.422075398367664</v>
      </c>
      <c r="H4793">
        <v>0.2</v>
      </c>
      <c r="I4793" s="3">
        <f>H4793/Conversions!$C$6</f>
        <v>0.15489467162329618</v>
      </c>
      <c r="J4793">
        <v>11.2</v>
      </c>
      <c r="K4793">
        <v>2.5</v>
      </c>
      <c r="L4793">
        <v>2.25</v>
      </c>
      <c r="M4793">
        <v>0.36</v>
      </c>
      <c r="U4793">
        <f t="shared" si="120"/>
        <v>90.06</v>
      </c>
      <c r="V4793">
        <v>15.2</v>
      </c>
      <c r="BZ4793" t="s">
        <v>2649</v>
      </c>
      <c r="CD4793" s="3" t="s">
        <v>2791</v>
      </c>
      <c r="CE4793" s="3" t="s">
        <v>2791</v>
      </c>
    </row>
    <row r="4794" spans="1:83">
      <c r="A4794" t="s">
        <v>2453</v>
      </c>
      <c r="B4794">
        <v>43.7</v>
      </c>
      <c r="C4794">
        <v>0.91</v>
      </c>
      <c r="D4794">
        <v>9.4</v>
      </c>
      <c r="F4794">
        <v>20.3</v>
      </c>
      <c r="G4794" s="3">
        <f>F4794/Conversions!$C$4</f>
        <v>15.779246016323359</v>
      </c>
      <c r="H4794">
        <v>0.15</v>
      </c>
      <c r="I4794" s="3">
        <f>H4794/Conversions!$C$6</f>
        <v>0.11617100371747212</v>
      </c>
      <c r="J4794">
        <v>5.7</v>
      </c>
      <c r="K4794">
        <v>6.2</v>
      </c>
      <c r="L4794">
        <v>2.73</v>
      </c>
      <c r="M4794">
        <v>0.72</v>
      </c>
      <c r="U4794">
        <f t="shared" si="120"/>
        <v>89.81</v>
      </c>
      <c r="V4794">
        <v>12</v>
      </c>
      <c r="BZ4794" t="s">
        <v>2649</v>
      </c>
      <c r="CD4794" s="3" t="s">
        <v>2791</v>
      </c>
      <c r="CE4794" s="3" t="s">
        <v>2791</v>
      </c>
    </row>
    <row r="4795" spans="1:83">
      <c r="A4795" t="s">
        <v>2453</v>
      </c>
      <c r="B4795">
        <v>29.6</v>
      </c>
      <c r="C4795">
        <v>0.63</v>
      </c>
      <c r="D4795">
        <v>3.1</v>
      </c>
      <c r="F4795">
        <v>16.3</v>
      </c>
      <c r="G4795" s="3">
        <f>F4795/Conversions!$C$4</f>
        <v>12.670034978624175</v>
      </c>
      <c r="H4795">
        <v>0.38</v>
      </c>
      <c r="I4795" s="3">
        <f>H4795/Conversions!$C$6</f>
        <v>0.29429987608426272</v>
      </c>
      <c r="J4795">
        <v>7</v>
      </c>
      <c r="K4795">
        <v>20.8</v>
      </c>
      <c r="L4795">
        <v>1.05</v>
      </c>
      <c r="M4795">
        <v>0.04</v>
      </c>
      <c r="U4795">
        <f t="shared" si="120"/>
        <v>78.900000000000006</v>
      </c>
      <c r="V4795">
        <v>12.5</v>
      </c>
      <c r="Y4795">
        <v>187.2</v>
      </c>
      <c r="BZ4795" t="s">
        <v>2649</v>
      </c>
      <c r="CD4795" s="3" t="s">
        <v>2791</v>
      </c>
      <c r="CE4795" s="3" t="s">
        <v>2791</v>
      </c>
    </row>
    <row r="4796" spans="1:83">
      <c r="A4796" t="s">
        <v>2453</v>
      </c>
      <c r="B4796">
        <v>44.3</v>
      </c>
      <c r="C4796">
        <v>1</v>
      </c>
      <c r="D4796">
        <v>7.7</v>
      </c>
      <c r="F4796">
        <v>20.3</v>
      </c>
      <c r="G4796" s="3">
        <f>F4796/Conversions!$C$4</f>
        <v>15.779246016323359</v>
      </c>
      <c r="H4796">
        <v>0.21</v>
      </c>
      <c r="I4796" s="3">
        <f>H4796/Conversions!$C$6</f>
        <v>0.16263940520446096</v>
      </c>
      <c r="J4796">
        <v>11.5</v>
      </c>
      <c r="K4796">
        <v>3.9</v>
      </c>
      <c r="L4796">
        <v>2.69</v>
      </c>
      <c r="M4796">
        <v>0.73</v>
      </c>
      <c r="U4796">
        <f t="shared" si="120"/>
        <v>92.33</v>
      </c>
      <c r="V4796">
        <v>17.899999999999999</v>
      </c>
      <c r="X4796">
        <v>61.9</v>
      </c>
      <c r="BZ4796" t="s">
        <v>2649</v>
      </c>
      <c r="CD4796" s="3" t="s">
        <v>2791</v>
      </c>
      <c r="CE4796" s="3" t="s">
        <v>2791</v>
      </c>
    </row>
    <row r="4797" spans="1:83">
      <c r="A4797" t="s">
        <v>2453</v>
      </c>
      <c r="B4797">
        <v>50.5</v>
      </c>
      <c r="C4797">
        <v>0.76</v>
      </c>
      <c r="D4797">
        <v>12.9</v>
      </c>
      <c r="F4797">
        <v>19.5</v>
      </c>
      <c r="G4797" s="3">
        <f>F4797/Conversions!$C$4</f>
        <v>15.157403808783522</v>
      </c>
      <c r="H4797">
        <v>0.45</v>
      </c>
      <c r="I4797" s="3">
        <f>H4797/Conversions!$C$6</f>
        <v>0.3485130111524164</v>
      </c>
      <c r="J4797">
        <v>7.4</v>
      </c>
      <c r="K4797">
        <v>2.4</v>
      </c>
      <c r="L4797">
        <v>3.39</v>
      </c>
      <c r="M4797">
        <v>1.07</v>
      </c>
      <c r="U4797">
        <f t="shared" si="120"/>
        <v>98.370000000000019</v>
      </c>
      <c r="V4797">
        <v>13.7</v>
      </c>
      <c r="X4797">
        <v>72</v>
      </c>
      <c r="Y4797">
        <v>152.30000000000001</v>
      </c>
      <c r="BZ4797" t="s">
        <v>2649</v>
      </c>
      <c r="CD4797" s="3" t="s">
        <v>2791</v>
      </c>
      <c r="CE4797" s="3" t="s">
        <v>2791</v>
      </c>
    </row>
    <row r="4798" spans="1:83">
      <c r="A4798" t="s">
        <v>2453</v>
      </c>
      <c r="B4798">
        <v>42.3</v>
      </c>
      <c r="C4798">
        <v>1.07</v>
      </c>
      <c r="D4798">
        <v>8.9</v>
      </c>
      <c r="F4798">
        <v>23</v>
      </c>
      <c r="G4798" s="3">
        <f>F4798/Conversions!$C$4</f>
        <v>17.877963466770307</v>
      </c>
      <c r="H4798">
        <v>0.15</v>
      </c>
      <c r="I4798" s="3">
        <f>H4798/Conversions!$C$6</f>
        <v>0.11617100371747212</v>
      </c>
      <c r="J4798">
        <v>7</v>
      </c>
      <c r="K4798">
        <v>4.3</v>
      </c>
      <c r="L4798">
        <v>2.5499999999999998</v>
      </c>
      <c r="M4798">
        <v>0.62</v>
      </c>
      <c r="U4798">
        <f t="shared" si="120"/>
        <v>89.89</v>
      </c>
      <c r="V4798">
        <v>14.6</v>
      </c>
      <c r="X4798">
        <v>33.700000000000003</v>
      </c>
      <c r="BZ4798" t="s">
        <v>2649</v>
      </c>
      <c r="CD4798" s="3" t="s">
        <v>2791</v>
      </c>
      <c r="CE4798" s="3" t="s">
        <v>2791</v>
      </c>
    </row>
    <row r="4799" spans="1:83">
      <c r="A4799" t="s">
        <v>2453</v>
      </c>
      <c r="B4799">
        <v>39.9</v>
      </c>
      <c r="C4799">
        <v>1.19</v>
      </c>
      <c r="D4799">
        <v>7.3</v>
      </c>
      <c r="F4799">
        <v>23.7</v>
      </c>
      <c r="G4799" s="3">
        <f>F4799/Conversions!$C$4</f>
        <v>18.422075398367664</v>
      </c>
      <c r="H4799">
        <v>0.14000000000000001</v>
      </c>
      <c r="I4799" s="3">
        <f>H4799/Conversions!$C$6</f>
        <v>0.10842627013630733</v>
      </c>
      <c r="J4799">
        <v>7.6</v>
      </c>
      <c r="K4799">
        <v>2.7</v>
      </c>
      <c r="L4799">
        <v>2.4700000000000002</v>
      </c>
      <c r="M4799">
        <v>0.85</v>
      </c>
      <c r="U4799">
        <f t="shared" si="120"/>
        <v>85.85</v>
      </c>
      <c r="V4799">
        <v>11.9</v>
      </c>
      <c r="BZ4799" t="s">
        <v>2649</v>
      </c>
      <c r="CD4799" s="3" t="s">
        <v>2791</v>
      </c>
      <c r="CE4799" s="3" t="s">
        <v>2791</v>
      </c>
    </row>
    <row r="4800" spans="1:83">
      <c r="A4800" t="s">
        <v>2453</v>
      </c>
      <c r="B4800">
        <v>43.3</v>
      </c>
      <c r="C4800">
        <v>1.03</v>
      </c>
      <c r="D4800">
        <v>9.6</v>
      </c>
      <c r="F4800">
        <v>21.2</v>
      </c>
      <c r="G4800" s="3">
        <f>F4800/Conversions!$C$4</f>
        <v>16.478818499805673</v>
      </c>
      <c r="H4800">
        <v>0.17</v>
      </c>
      <c r="I4800" s="3">
        <f>H4800/Conversions!$C$6</f>
        <v>0.13166047087980176</v>
      </c>
      <c r="J4800">
        <v>8.1999999999999993</v>
      </c>
      <c r="K4800">
        <v>3.5</v>
      </c>
      <c r="L4800">
        <v>2.46</v>
      </c>
      <c r="M4800">
        <v>0.7</v>
      </c>
      <c r="U4800">
        <f t="shared" si="120"/>
        <v>90.16</v>
      </c>
      <c r="V4800">
        <v>13.8</v>
      </c>
      <c r="X4800">
        <v>34.9</v>
      </c>
      <c r="BZ4800" t="s">
        <v>2649</v>
      </c>
      <c r="CD4800" s="3" t="s">
        <v>2791</v>
      </c>
      <c r="CE4800" s="3" t="s">
        <v>2791</v>
      </c>
    </row>
    <row r="4801" spans="1:83">
      <c r="A4801" t="s">
        <v>2454</v>
      </c>
      <c r="B4801">
        <v>42.4</v>
      </c>
      <c r="C4801">
        <v>0.91</v>
      </c>
      <c r="D4801">
        <v>8.6999999999999993</v>
      </c>
      <c r="F4801">
        <v>21.8</v>
      </c>
      <c r="G4801" s="3">
        <f>F4801/Conversions!$C$4</f>
        <v>16.945200155460554</v>
      </c>
      <c r="H4801">
        <v>0.21</v>
      </c>
      <c r="I4801" s="3">
        <f>H4801/Conversions!$C$6</f>
        <v>0.16263940520446096</v>
      </c>
      <c r="J4801">
        <v>8.9</v>
      </c>
      <c r="K4801">
        <v>5.7</v>
      </c>
      <c r="L4801">
        <v>2.56</v>
      </c>
      <c r="M4801">
        <v>0.67</v>
      </c>
      <c r="U4801">
        <f t="shared" si="120"/>
        <v>91.85</v>
      </c>
      <c r="V4801">
        <v>2</v>
      </c>
      <c r="X4801">
        <v>5.3</v>
      </c>
      <c r="BZ4801" t="s">
        <v>2649</v>
      </c>
      <c r="CD4801" s="3" t="s">
        <v>2791</v>
      </c>
      <c r="CE4801" s="3" t="s">
        <v>2791</v>
      </c>
    </row>
    <row r="4802" spans="1:83">
      <c r="A4802" t="s">
        <v>2454</v>
      </c>
      <c r="B4802">
        <v>42.9</v>
      </c>
      <c r="C4802">
        <v>0.78</v>
      </c>
      <c r="D4802">
        <v>6.4</v>
      </c>
      <c r="F4802">
        <v>21.5</v>
      </c>
      <c r="G4802" s="3">
        <f>F4802/Conversions!$C$4</f>
        <v>16.712009327633112</v>
      </c>
      <c r="H4802">
        <v>3.16</v>
      </c>
      <c r="I4802" s="3">
        <f>H4802/Conversions!$C$6</f>
        <v>2.4473358116480797</v>
      </c>
      <c r="J4802">
        <v>15.9</v>
      </c>
      <c r="K4802">
        <v>1.5</v>
      </c>
      <c r="L4802">
        <v>3.59</v>
      </c>
      <c r="M4802">
        <v>0.56999999999999995</v>
      </c>
      <c r="U4802">
        <f t="shared" si="120"/>
        <v>96.300000000000011</v>
      </c>
      <c r="V4802">
        <v>17.7</v>
      </c>
      <c r="BZ4802" t="s">
        <v>2649</v>
      </c>
      <c r="CD4802" s="3" t="s">
        <v>2791</v>
      </c>
      <c r="CE4802" s="3" t="s">
        <v>2791</v>
      </c>
    </row>
    <row r="4803" spans="1:83">
      <c r="A4803" t="s">
        <v>2454</v>
      </c>
      <c r="B4803">
        <v>43.9</v>
      </c>
      <c r="C4803">
        <v>1.1000000000000001</v>
      </c>
      <c r="D4803">
        <v>10.4</v>
      </c>
      <c r="F4803">
        <v>22.5</v>
      </c>
      <c r="G4803" s="3">
        <f>F4803/Conversions!$C$4</f>
        <v>17.489312087057911</v>
      </c>
      <c r="H4803">
        <v>0.16</v>
      </c>
      <c r="I4803" s="3">
        <f>H4803/Conversions!$C$6</f>
        <v>0.12391573729863693</v>
      </c>
      <c r="J4803">
        <v>6</v>
      </c>
      <c r="K4803">
        <v>3.3</v>
      </c>
      <c r="L4803">
        <v>3.12</v>
      </c>
      <c r="M4803">
        <v>1.22</v>
      </c>
      <c r="U4803">
        <f t="shared" si="120"/>
        <v>91.7</v>
      </c>
      <c r="V4803">
        <v>13.7</v>
      </c>
      <c r="X4803">
        <v>35.5</v>
      </c>
      <c r="Y4803">
        <v>157</v>
      </c>
      <c r="BZ4803" t="s">
        <v>2649</v>
      </c>
      <c r="CD4803" s="3" t="s">
        <v>2791</v>
      </c>
      <c r="CE4803" s="3" t="s">
        <v>2791</v>
      </c>
    </row>
    <row r="4804" spans="1:83">
      <c r="A4804" t="s">
        <v>2454</v>
      </c>
      <c r="B4804">
        <v>44.1</v>
      </c>
      <c r="C4804">
        <v>0.99</v>
      </c>
      <c r="D4804">
        <v>11.9</v>
      </c>
      <c r="F4804">
        <v>21.9</v>
      </c>
      <c r="G4804" s="3">
        <f>F4804/Conversions!$C$4</f>
        <v>17.022930431403029</v>
      </c>
      <c r="H4804">
        <v>0.35</v>
      </c>
      <c r="I4804" s="3">
        <f>H4804/Conversions!$C$6</f>
        <v>0.27106567534076831</v>
      </c>
      <c r="J4804">
        <v>6.2</v>
      </c>
      <c r="K4804">
        <v>3.4</v>
      </c>
      <c r="L4804">
        <v>3.21</v>
      </c>
      <c r="M4804">
        <v>0.9</v>
      </c>
      <c r="U4804">
        <f t="shared" si="120"/>
        <v>92.949999999999989</v>
      </c>
      <c r="V4804">
        <v>23.7</v>
      </c>
      <c r="X4804">
        <v>38.4</v>
      </c>
      <c r="BZ4804" t="s">
        <v>2649</v>
      </c>
      <c r="CD4804" s="3" t="s">
        <v>2791</v>
      </c>
      <c r="CE4804" s="3" t="s">
        <v>2791</v>
      </c>
    </row>
    <row r="4805" spans="1:83">
      <c r="A4805" t="s">
        <v>2454</v>
      </c>
      <c r="B4805">
        <v>44.6</v>
      </c>
      <c r="C4805">
        <v>1.04</v>
      </c>
      <c r="D4805">
        <v>14</v>
      </c>
      <c r="F4805">
        <v>20.399999999999999</v>
      </c>
      <c r="G4805" s="3">
        <f>F4805/Conversions!$C$4</f>
        <v>15.856976292265836</v>
      </c>
      <c r="H4805">
        <v>0.17</v>
      </c>
      <c r="I4805" s="3">
        <f>H4805/Conversions!$C$6</f>
        <v>0.13166047087980176</v>
      </c>
      <c r="J4805">
        <v>5.8</v>
      </c>
      <c r="K4805">
        <v>4.2</v>
      </c>
      <c r="L4805">
        <v>3.36</v>
      </c>
      <c r="M4805">
        <v>1.17</v>
      </c>
      <c r="U4805">
        <f t="shared" si="120"/>
        <v>94.740000000000009</v>
      </c>
      <c r="V4805">
        <v>158.4</v>
      </c>
      <c r="X4805">
        <v>52.9</v>
      </c>
      <c r="BZ4805" t="s">
        <v>2649</v>
      </c>
      <c r="CD4805" s="3" t="s">
        <v>2791</v>
      </c>
      <c r="CE4805" s="3" t="s">
        <v>2791</v>
      </c>
    </row>
    <row r="4806" spans="1:83">
      <c r="A4806" t="s">
        <v>2454</v>
      </c>
      <c r="B4806">
        <v>41.6</v>
      </c>
      <c r="C4806">
        <v>1.29</v>
      </c>
      <c r="D4806">
        <v>9.6</v>
      </c>
      <c r="F4806">
        <v>27.8</v>
      </c>
      <c r="G4806" s="3">
        <f>F4806/Conversions!$C$4</f>
        <v>21.609016712009328</v>
      </c>
      <c r="H4806">
        <v>0.13</v>
      </c>
      <c r="I4806" s="3">
        <f>H4806/Conversions!$C$6</f>
        <v>0.10068153655514252</v>
      </c>
      <c r="J4806">
        <v>4.3</v>
      </c>
      <c r="K4806">
        <v>2.4</v>
      </c>
      <c r="L4806">
        <v>2.94</v>
      </c>
      <c r="M4806">
        <v>0.9</v>
      </c>
      <c r="U4806">
        <f t="shared" si="120"/>
        <v>90.960000000000008</v>
      </c>
      <c r="V4806">
        <v>17</v>
      </c>
      <c r="Y4806">
        <v>152.30000000000001</v>
      </c>
      <c r="BZ4806" t="s">
        <v>2649</v>
      </c>
      <c r="CD4806" s="3" t="s">
        <v>2791</v>
      </c>
      <c r="CE4806" s="3" t="s">
        <v>2791</v>
      </c>
    </row>
    <row r="4807" spans="1:83">
      <c r="A4807" t="s">
        <v>2454</v>
      </c>
      <c r="B4807">
        <v>42.3</v>
      </c>
      <c r="C4807">
        <v>0.92</v>
      </c>
      <c r="D4807">
        <v>9.5</v>
      </c>
      <c r="F4807">
        <v>23.5</v>
      </c>
      <c r="G4807" s="3">
        <f>F4807/Conversions!$C$4</f>
        <v>18.266614846482707</v>
      </c>
      <c r="H4807">
        <v>0.22</v>
      </c>
      <c r="I4807" s="3">
        <f>H4807/Conversions!$C$6</f>
        <v>0.17038413878562578</v>
      </c>
      <c r="J4807">
        <v>6.6</v>
      </c>
      <c r="K4807">
        <v>7.1</v>
      </c>
      <c r="L4807">
        <v>2.72</v>
      </c>
      <c r="M4807">
        <v>0.69</v>
      </c>
      <c r="U4807">
        <f t="shared" si="120"/>
        <v>93.55</v>
      </c>
      <c r="V4807">
        <v>17.7</v>
      </c>
      <c r="BZ4807" t="s">
        <v>2649</v>
      </c>
      <c r="CD4807" s="3" t="s">
        <v>2791</v>
      </c>
      <c r="CE4807" s="3" t="s">
        <v>2791</v>
      </c>
    </row>
    <row r="4808" spans="1:83">
      <c r="A4808" t="s">
        <v>2454</v>
      </c>
      <c r="B4808">
        <v>44.9</v>
      </c>
      <c r="C4808">
        <v>0.96</v>
      </c>
      <c r="D4808">
        <v>10.9</v>
      </c>
      <c r="F4808">
        <v>20.9</v>
      </c>
      <c r="G4808" s="3">
        <f>F4808/Conversions!$C$4</f>
        <v>16.245627671978234</v>
      </c>
      <c r="H4808">
        <v>0.17</v>
      </c>
      <c r="I4808" s="3">
        <f>H4808/Conversions!$C$6</f>
        <v>0.13166047087980176</v>
      </c>
      <c r="J4808">
        <v>7.3</v>
      </c>
      <c r="K4808">
        <v>4.7</v>
      </c>
      <c r="L4808">
        <v>3.08</v>
      </c>
      <c r="M4808">
        <v>0.92</v>
      </c>
      <c r="U4808">
        <f t="shared" si="120"/>
        <v>93.830000000000013</v>
      </c>
      <c r="V4808">
        <v>15.3</v>
      </c>
      <c r="Y4808">
        <v>121.8</v>
      </c>
      <c r="BZ4808" t="s">
        <v>2649</v>
      </c>
      <c r="CD4808" s="3" t="s">
        <v>2791</v>
      </c>
      <c r="CE4808" s="3" t="s">
        <v>2791</v>
      </c>
    </row>
    <row r="4809" spans="1:83">
      <c r="A4809" t="s">
        <v>2455</v>
      </c>
      <c r="B4809">
        <v>39.299999999999997</v>
      </c>
      <c r="C4809">
        <v>0.75</v>
      </c>
      <c r="D4809">
        <v>6.7</v>
      </c>
      <c r="F4809">
        <v>20.8</v>
      </c>
      <c r="G4809" s="3">
        <f>F4809/Conversions!$C$4</f>
        <v>16.167897396035755</v>
      </c>
      <c r="H4809">
        <v>0.28999999999999998</v>
      </c>
      <c r="I4809" s="3">
        <f>H4809/Conversions!$C$6</f>
        <v>0.22459727385377942</v>
      </c>
      <c r="J4809">
        <v>13.3</v>
      </c>
      <c r="K4809">
        <v>4.0999999999999996</v>
      </c>
      <c r="L4809">
        <v>1.53</v>
      </c>
      <c r="M4809">
        <v>0.25</v>
      </c>
      <c r="U4809">
        <f t="shared" si="120"/>
        <v>87.02</v>
      </c>
      <c r="V4809">
        <v>12.7</v>
      </c>
      <c r="BZ4809" t="s">
        <v>2649</v>
      </c>
      <c r="CD4809" s="3" t="s">
        <v>2791</v>
      </c>
      <c r="CE4809" s="3" t="s">
        <v>2791</v>
      </c>
    </row>
    <row r="4810" spans="1:83">
      <c r="A4810" t="s">
        <v>2455</v>
      </c>
      <c r="B4810">
        <v>35.299999999999997</v>
      </c>
      <c r="C4810">
        <v>0.85</v>
      </c>
      <c r="D4810">
        <v>7.5</v>
      </c>
      <c r="F4810">
        <v>29.8</v>
      </c>
      <c r="G4810" s="3">
        <f>F4810/Conversions!$C$4</f>
        <v>23.16362223085892</v>
      </c>
      <c r="H4810">
        <v>2.5</v>
      </c>
      <c r="I4810" s="3">
        <f>H4810/Conversions!$C$6</f>
        <v>1.9361833952912022</v>
      </c>
      <c r="J4810">
        <v>5.9</v>
      </c>
      <c r="K4810">
        <v>4.3</v>
      </c>
      <c r="L4810">
        <v>2.04</v>
      </c>
      <c r="M4810">
        <v>0.28999999999999998</v>
      </c>
      <c r="U4810">
        <f t="shared" si="120"/>
        <v>88.48</v>
      </c>
      <c r="V4810">
        <v>12.2</v>
      </c>
      <c r="BZ4810" t="s">
        <v>2649</v>
      </c>
      <c r="CD4810" s="3" t="s">
        <v>2791</v>
      </c>
      <c r="CE4810" s="3" t="s">
        <v>2791</v>
      </c>
    </row>
    <row r="4811" spans="1:83">
      <c r="A4811" t="s">
        <v>2455</v>
      </c>
      <c r="B4811">
        <v>44.1</v>
      </c>
      <c r="C4811">
        <v>0.83</v>
      </c>
      <c r="D4811">
        <v>9.6999999999999993</v>
      </c>
      <c r="F4811">
        <v>23</v>
      </c>
      <c r="G4811" s="3">
        <f>F4811/Conversions!$C$4</f>
        <v>17.877963466770307</v>
      </c>
      <c r="H4811">
        <v>0.24</v>
      </c>
      <c r="I4811" s="3">
        <f>H4811/Conversions!$C$6</f>
        <v>0.18587360594795541</v>
      </c>
      <c r="J4811">
        <v>8.4</v>
      </c>
      <c r="K4811">
        <v>4.0999999999999996</v>
      </c>
      <c r="L4811">
        <v>2.48</v>
      </c>
      <c r="M4811">
        <v>0.43</v>
      </c>
      <c r="U4811">
        <f t="shared" si="120"/>
        <v>93.28</v>
      </c>
      <c r="V4811">
        <v>12.7</v>
      </c>
      <c r="BZ4811" t="s">
        <v>2649</v>
      </c>
      <c r="CD4811" s="3" t="s">
        <v>2791</v>
      </c>
      <c r="CE4811" s="3" t="s">
        <v>2791</v>
      </c>
    </row>
    <row r="4812" spans="1:83">
      <c r="A4812" t="s">
        <v>2455</v>
      </c>
      <c r="B4812">
        <v>38.9</v>
      </c>
      <c r="C4812">
        <v>0.74</v>
      </c>
      <c r="D4812">
        <v>7.7</v>
      </c>
      <c r="F4812">
        <v>23.1</v>
      </c>
      <c r="G4812" s="3">
        <f>F4812/Conversions!$C$4</f>
        <v>17.955693742712789</v>
      </c>
      <c r="H4812">
        <v>0.27</v>
      </c>
      <c r="I4812" s="3">
        <f>H4812/Conversions!$C$6</f>
        <v>0.20910780669144985</v>
      </c>
      <c r="J4812">
        <v>9.1</v>
      </c>
      <c r="K4812">
        <v>4.2</v>
      </c>
      <c r="L4812">
        <v>2.0299999999999998</v>
      </c>
      <c r="M4812">
        <v>0.25</v>
      </c>
      <c r="U4812">
        <f t="shared" si="120"/>
        <v>86.29</v>
      </c>
      <c r="V4812">
        <v>11.2</v>
      </c>
      <c r="BZ4812" t="s">
        <v>2649</v>
      </c>
      <c r="CD4812" s="3" t="s">
        <v>2791</v>
      </c>
      <c r="CE4812" s="3" t="s">
        <v>2791</v>
      </c>
    </row>
    <row r="4813" spans="1:83">
      <c r="A4813" t="s">
        <v>2455</v>
      </c>
      <c r="B4813">
        <v>40.4</v>
      </c>
      <c r="C4813">
        <v>0.72</v>
      </c>
      <c r="D4813">
        <v>8.3000000000000007</v>
      </c>
      <c r="F4813">
        <v>20.3</v>
      </c>
      <c r="G4813" s="3">
        <f>F4813/Conversions!$C$4</f>
        <v>15.779246016323359</v>
      </c>
      <c r="H4813">
        <v>0.17</v>
      </c>
      <c r="I4813" s="3">
        <f>H4813/Conversions!$C$6</f>
        <v>0.13166047087980176</v>
      </c>
      <c r="J4813">
        <v>9</v>
      </c>
      <c r="K4813">
        <v>5.2</v>
      </c>
      <c r="L4813">
        <v>2.0299999999999998</v>
      </c>
      <c r="M4813">
        <v>0.33</v>
      </c>
      <c r="U4813">
        <f t="shared" si="120"/>
        <v>86.449999999999989</v>
      </c>
      <c r="V4813">
        <v>1</v>
      </c>
      <c r="X4813">
        <v>3.4</v>
      </c>
      <c r="BZ4813" t="s">
        <v>2649</v>
      </c>
      <c r="CD4813" s="3" t="s">
        <v>2791</v>
      </c>
      <c r="CE4813" s="3" t="s">
        <v>2791</v>
      </c>
    </row>
    <row r="4814" spans="1:83">
      <c r="A4814" t="s">
        <v>2456</v>
      </c>
      <c r="B4814">
        <v>42.8</v>
      </c>
      <c r="C4814">
        <v>0.94</v>
      </c>
      <c r="D4814">
        <v>7.7</v>
      </c>
      <c r="F4814">
        <v>24</v>
      </c>
      <c r="G4814" s="3">
        <f>F4814/Conversions!$C$4</f>
        <v>18.655266226195103</v>
      </c>
      <c r="H4814">
        <v>0.22</v>
      </c>
      <c r="I4814" s="3">
        <f>H4814/Conversions!$C$6</f>
        <v>0.17038413878562578</v>
      </c>
      <c r="J4814">
        <v>9.5</v>
      </c>
      <c r="K4814">
        <v>3.7</v>
      </c>
      <c r="L4814">
        <v>2.61</v>
      </c>
      <c r="M4814">
        <v>0.74</v>
      </c>
      <c r="U4814">
        <f t="shared" si="120"/>
        <v>92.21</v>
      </c>
      <c r="V4814">
        <v>15.6</v>
      </c>
      <c r="BZ4814" t="s">
        <v>2649</v>
      </c>
      <c r="CD4814" s="3" t="s">
        <v>2791</v>
      </c>
      <c r="CE4814" s="3" t="s">
        <v>2791</v>
      </c>
    </row>
    <row r="4815" spans="1:83">
      <c r="A4815" t="s">
        <v>2456</v>
      </c>
      <c r="B4815">
        <v>40.5</v>
      </c>
      <c r="C4815">
        <v>0.92</v>
      </c>
      <c r="D4815">
        <v>8.1999999999999993</v>
      </c>
      <c r="F4815">
        <v>23.2</v>
      </c>
      <c r="G4815" s="3">
        <f>F4815/Conversions!$C$4</f>
        <v>18.033424018655268</v>
      </c>
      <c r="H4815">
        <v>0.19</v>
      </c>
      <c r="I4815" s="3">
        <f>H4815/Conversions!$C$6</f>
        <v>0.14714993804213136</v>
      </c>
      <c r="J4815">
        <v>9.1999999999999993</v>
      </c>
      <c r="K4815">
        <v>3.7</v>
      </c>
      <c r="L4815">
        <v>2.81</v>
      </c>
      <c r="M4815">
        <v>0.96</v>
      </c>
      <c r="U4815">
        <f t="shared" si="120"/>
        <v>89.68</v>
      </c>
      <c r="V4815">
        <v>17.100000000000001</v>
      </c>
      <c r="BZ4815" t="s">
        <v>2649</v>
      </c>
      <c r="CD4815" s="3" t="s">
        <v>2791</v>
      </c>
      <c r="CE4815" s="3" t="s">
        <v>2791</v>
      </c>
    </row>
    <row r="4816" spans="1:83">
      <c r="A4816" t="s">
        <v>2456</v>
      </c>
      <c r="B4816">
        <v>47.4</v>
      </c>
      <c r="C4816">
        <v>1.1499999999999999</v>
      </c>
      <c r="D4816">
        <v>15</v>
      </c>
      <c r="F4816">
        <v>21.1</v>
      </c>
      <c r="G4816" s="3">
        <f>F4816/Conversions!$C$4</f>
        <v>16.401088223863198</v>
      </c>
      <c r="H4816">
        <v>0.36</v>
      </c>
      <c r="I4816" s="3">
        <f>H4816/Conversions!$C$6</f>
        <v>0.27881040892193309</v>
      </c>
      <c r="J4816">
        <v>3.9</v>
      </c>
      <c r="K4816">
        <v>2.7</v>
      </c>
      <c r="L4816">
        <v>4.62</v>
      </c>
      <c r="M4816">
        <v>1.6</v>
      </c>
      <c r="U4816">
        <f t="shared" si="120"/>
        <v>97.829999999999984</v>
      </c>
      <c r="V4816">
        <v>2.2999999999999998</v>
      </c>
      <c r="X4816">
        <v>85.2</v>
      </c>
      <c r="Y4816">
        <v>254.7</v>
      </c>
      <c r="BZ4816" t="s">
        <v>2649</v>
      </c>
      <c r="CD4816" s="3" t="s">
        <v>2791</v>
      </c>
      <c r="CE4816" s="3" t="s">
        <v>2791</v>
      </c>
    </row>
    <row r="4817" spans="1:83">
      <c r="A4817" t="s">
        <v>2456</v>
      </c>
      <c r="B4817">
        <v>51.8</v>
      </c>
      <c r="C4817">
        <v>0.76</v>
      </c>
      <c r="D4817">
        <v>15.5</v>
      </c>
      <c r="F4817">
        <v>15.1</v>
      </c>
      <c r="G4817" s="3">
        <f>F4817/Conversions!$C$4</f>
        <v>11.737271667314419</v>
      </c>
      <c r="H4817">
        <v>0.17</v>
      </c>
      <c r="I4817" s="3">
        <f>H4817/Conversions!$C$6</f>
        <v>0.13166047087980176</v>
      </c>
      <c r="J4817">
        <v>6.4</v>
      </c>
      <c r="K4817">
        <v>2.8</v>
      </c>
      <c r="L4817">
        <v>4.46</v>
      </c>
      <c r="M4817">
        <v>0.99</v>
      </c>
      <c r="U4817">
        <f t="shared" si="120"/>
        <v>97.98</v>
      </c>
      <c r="V4817">
        <v>15.8</v>
      </c>
      <c r="X4817">
        <v>3</v>
      </c>
      <c r="Y4817">
        <v>2.5</v>
      </c>
      <c r="BZ4817" t="s">
        <v>2649</v>
      </c>
      <c r="CD4817" s="3" t="s">
        <v>2791</v>
      </c>
      <c r="CE4817" s="3" t="s">
        <v>2791</v>
      </c>
    </row>
    <row r="4818" spans="1:83">
      <c r="A4818" t="s">
        <v>2456</v>
      </c>
      <c r="B4818">
        <v>52.5</v>
      </c>
      <c r="C4818">
        <v>0.79</v>
      </c>
      <c r="D4818">
        <v>15</v>
      </c>
      <c r="F4818">
        <v>14.5</v>
      </c>
      <c r="G4818" s="3">
        <f>F4818/Conversions!$C$4</f>
        <v>11.270890011659542</v>
      </c>
      <c r="H4818">
        <v>0.16</v>
      </c>
      <c r="I4818" s="3">
        <f>H4818/Conversions!$C$6</f>
        <v>0.12391573729863693</v>
      </c>
      <c r="J4818">
        <v>5.2</v>
      </c>
      <c r="K4818">
        <v>2.7</v>
      </c>
      <c r="L4818">
        <v>5.61</v>
      </c>
      <c r="M4818">
        <v>1.56</v>
      </c>
      <c r="U4818">
        <f t="shared" si="120"/>
        <v>98.02000000000001</v>
      </c>
      <c r="V4818">
        <v>88.3</v>
      </c>
      <c r="X4818">
        <v>69.400000000000006</v>
      </c>
      <c r="Y4818">
        <v>218.3</v>
      </c>
      <c r="BZ4818" t="s">
        <v>2649</v>
      </c>
      <c r="CD4818" s="3" t="s">
        <v>2791</v>
      </c>
      <c r="CE4818" s="3" t="s">
        <v>2791</v>
      </c>
    </row>
    <row r="4819" spans="1:83">
      <c r="A4819" t="s">
        <v>2456</v>
      </c>
      <c r="B4819">
        <v>40.1</v>
      </c>
      <c r="C4819">
        <v>1.19</v>
      </c>
      <c r="D4819">
        <v>8.1999999999999993</v>
      </c>
      <c r="F4819">
        <v>27.5</v>
      </c>
      <c r="G4819" s="3">
        <f>F4819/Conversions!$C$4</f>
        <v>21.375825884181889</v>
      </c>
      <c r="H4819">
        <v>0.18</v>
      </c>
      <c r="I4819" s="3">
        <f>H4819/Conversions!$C$6</f>
        <v>0.13940520446096655</v>
      </c>
      <c r="J4819">
        <v>6.9</v>
      </c>
      <c r="K4819">
        <v>3.5</v>
      </c>
      <c r="L4819">
        <v>2.56</v>
      </c>
      <c r="M4819">
        <v>0.66</v>
      </c>
      <c r="U4819">
        <f t="shared" si="120"/>
        <v>90.79</v>
      </c>
      <c r="V4819">
        <v>18.3</v>
      </c>
      <c r="BZ4819" t="s">
        <v>2649</v>
      </c>
      <c r="CD4819" s="3" t="s">
        <v>2791</v>
      </c>
      <c r="CE4819" s="3" t="s">
        <v>2791</v>
      </c>
    </row>
    <row r="4820" spans="1:83">
      <c r="A4820" t="s">
        <v>2456</v>
      </c>
      <c r="B4820">
        <v>38.4</v>
      </c>
      <c r="C4820">
        <v>1.1100000000000001</v>
      </c>
      <c r="D4820">
        <v>5.7</v>
      </c>
      <c r="F4820">
        <v>25</v>
      </c>
      <c r="G4820" s="3">
        <f>F4820/Conversions!$C$4</f>
        <v>19.432568985619898</v>
      </c>
      <c r="H4820">
        <v>0.57999999999999996</v>
      </c>
      <c r="I4820" s="3">
        <f>H4820/Conversions!$C$6</f>
        <v>0.44919454770755884</v>
      </c>
      <c r="J4820">
        <v>6</v>
      </c>
      <c r="K4820">
        <v>8.8000000000000007</v>
      </c>
      <c r="L4820">
        <v>1.69</v>
      </c>
      <c r="M4820">
        <v>0.33</v>
      </c>
      <c r="U4820">
        <f t="shared" si="120"/>
        <v>87.61</v>
      </c>
      <c r="V4820">
        <v>17.2</v>
      </c>
      <c r="BZ4820" t="s">
        <v>2649</v>
      </c>
      <c r="CD4820" s="3" t="s">
        <v>2791</v>
      </c>
      <c r="CE4820" s="3" t="s">
        <v>2791</v>
      </c>
    </row>
    <row r="4821" spans="1:83">
      <c r="A4821" t="s">
        <v>2456</v>
      </c>
      <c r="B4821">
        <v>45.3</v>
      </c>
      <c r="C4821">
        <v>0.8</v>
      </c>
      <c r="D4821">
        <v>8</v>
      </c>
      <c r="F4821">
        <v>20.5</v>
      </c>
      <c r="G4821" s="3">
        <f>F4821/Conversions!$C$4</f>
        <v>15.934706568208318</v>
      </c>
      <c r="H4821">
        <v>0.21</v>
      </c>
      <c r="I4821" s="3">
        <f>H4821/Conversions!$C$6</f>
        <v>0.16263940520446096</v>
      </c>
      <c r="J4821">
        <v>12.2</v>
      </c>
      <c r="K4821">
        <v>2.8</v>
      </c>
      <c r="L4821">
        <v>3.22</v>
      </c>
      <c r="M4821">
        <v>0.91</v>
      </c>
      <c r="U4821">
        <f t="shared" si="120"/>
        <v>93.94</v>
      </c>
      <c r="V4821">
        <v>24.1</v>
      </c>
      <c r="X4821">
        <v>44.5</v>
      </c>
      <c r="Y4821">
        <v>131</v>
      </c>
      <c r="BZ4821" t="s">
        <v>2649</v>
      </c>
      <c r="CD4821" s="3" t="s">
        <v>2791</v>
      </c>
      <c r="CE4821" s="3" t="s">
        <v>2791</v>
      </c>
    </row>
    <row r="4822" spans="1:83">
      <c r="A4822" t="s">
        <v>2456</v>
      </c>
      <c r="B4822">
        <v>41.8</v>
      </c>
      <c r="C4822">
        <v>1.04</v>
      </c>
      <c r="D4822">
        <v>8.6999999999999993</v>
      </c>
      <c r="F4822">
        <v>23.9</v>
      </c>
      <c r="G4822" s="3">
        <f>F4822/Conversions!$C$4</f>
        <v>18.577535950252624</v>
      </c>
      <c r="H4822">
        <v>0.17</v>
      </c>
      <c r="I4822" s="3">
        <f>H4822/Conversions!$C$6</f>
        <v>0.13166047087980176</v>
      </c>
      <c r="J4822">
        <v>7.3</v>
      </c>
      <c r="K4822">
        <v>3.9</v>
      </c>
      <c r="L4822">
        <v>2.4900000000000002</v>
      </c>
      <c r="M4822">
        <v>0.66</v>
      </c>
      <c r="U4822">
        <f t="shared" si="120"/>
        <v>89.95999999999998</v>
      </c>
      <c r="V4822">
        <v>15.7</v>
      </c>
      <c r="BZ4822" t="s">
        <v>2649</v>
      </c>
      <c r="CD4822" s="3" t="s">
        <v>2791</v>
      </c>
      <c r="CE4822" s="3" t="s">
        <v>2791</v>
      </c>
    </row>
    <row r="4823" spans="1:83">
      <c r="A4823" t="s">
        <v>2456</v>
      </c>
      <c r="B4823">
        <v>42.2</v>
      </c>
      <c r="C4823">
        <v>0.83</v>
      </c>
      <c r="D4823">
        <v>6.5</v>
      </c>
      <c r="F4823">
        <v>20.3</v>
      </c>
      <c r="G4823" s="3">
        <f>F4823/Conversions!$C$4</f>
        <v>15.779246016323359</v>
      </c>
      <c r="H4823">
        <v>0.2</v>
      </c>
      <c r="I4823" s="3">
        <f>H4823/Conversions!$C$6</f>
        <v>0.15489467162329618</v>
      </c>
      <c r="J4823">
        <v>9.6999999999999993</v>
      </c>
      <c r="K4823">
        <v>7.4</v>
      </c>
      <c r="L4823">
        <v>2.58</v>
      </c>
      <c r="M4823">
        <v>0.63</v>
      </c>
      <c r="U4823">
        <f t="shared" si="120"/>
        <v>90.339999999999989</v>
      </c>
      <c r="V4823">
        <v>19.7</v>
      </c>
      <c r="X4823">
        <v>55.4</v>
      </c>
      <c r="BZ4823" t="s">
        <v>2649</v>
      </c>
      <c r="CD4823" s="3" t="s">
        <v>2791</v>
      </c>
      <c r="CE4823" s="3" t="s">
        <v>2791</v>
      </c>
    </row>
    <row r="4824" spans="1:83">
      <c r="A4824" t="s">
        <v>2457</v>
      </c>
      <c r="B4824">
        <v>44.1</v>
      </c>
      <c r="C4824">
        <v>0.68</v>
      </c>
      <c r="D4824">
        <v>8.8000000000000007</v>
      </c>
      <c r="F4824">
        <v>17.399999999999999</v>
      </c>
      <c r="G4824" s="3">
        <f>F4824/Conversions!$C$4</f>
        <v>13.525068013991449</v>
      </c>
      <c r="H4824">
        <v>0.25</v>
      </c>
      <c r="I4824" s="3">
        <f>H4824/Conversions!$C$6</f>
        <v>0.19361833952912022</v>
      </c>
      <c r="J4824">
        <v>13.2</v>
      </c>
      <c r="K4824">
        <v>6.1</v>
      </c>
      <c r="L4824">
        <v>2.35</v>
      </c>
      <c r="M4824">
        <v>0.41</v>
      </c>
      <c r="U4824">
        <f t="shared" si="120"/>
        <v>93.289999999999992</v>
      </c>
      <c r="V4824">
        <v>12.8</v>
      </c>
      <c r="BZ4824" t="s">
        <v>2649</v>
      </c>
      <c r="CD4824" s="3" t="s">
        <v>2791</v>
      </c>
      <c r="CE4824" s="3" t="s">
        <v>2791</v>
      </c>
    </row>
    <row r="4825" spans="1:83">
      <c r="A4825" t="s">
        <v>2457</v>
      </c>
      <c r="B4825">
        <v>40.700000000000003</v>
      </c>
      <c r="C4825">
        <v>0.99</v>
      </c>
      <c r="D4825">
        <v>10.5</v>
      </c>
      <c r="F4825">
        <v>22.2</v>
      </c>
      <c r="G4825" s="3">
        <f>F4825/Conversions!$C$4</f>
        <v>17.256121259230468</v>
      </c>
      <c r="H4825">
        <v>0.16</v>
      </c>
      <c r="I4825" s="3">
        <f>H4825/Conversions!$C$6</f>
        <v>0.12391573729863693</v>
      </c>
      <c r="J4825">
        <v>7</v>
      </c>
      <c r="K4825">
        <v>5.6</v>
      </c>
      <c r="L4825">
        <v>2.52</v>
      </c>
      <c r="M4825">
        <v>0.32</v>
      </c>
      <c r="U4825">
        <f t="shared" si="120"/>
        <v>89.990000000000009</v>
      </c>
      <c r="V4825">
        <v>8.4</v>
      </c>
      <c r="X4825">
        <v>29.5</v>
      </c>
      <c r="BZ4825" t="s">
        <v>2649</v>
      </c>
      <c r="CD4825" s="3" t="s">
        <v>2791</v>
      </c>
      <c r="CE4825" s="3" t="s">
        <v>2791</v>
      </c>
    </row>
    <row r="4826" spans="1:83">
      <c r="A4826" t="s">
        <v>2457</v>
      </c>
      <c r="B4826">
        <v>43.5</v>
      </c>
      <c r="C4826">
        <v>0.85</v>
      </c>
      <c r="D4826">
        <v>8.1999999999999993</v>
      </c>
      <c r="F4826">
        <v>19.3</v>
      </c>
      <c r="G4826" s="3">
        <f>F4826/Conversions!$C$4</f>
        <v>15.001943256898564</v>
      </c>
      <c r="H4826">
        <v>0.19</v>
      </c>
      <c r="I4826" s="3">
        <f>H4826/Conversions!$C$6</f>
        <v>0.14714993804213136</v>
      </c>
      <c r="J4826">
        <v>12</v>
      </c>
      <c r="K4826">
        <v>2.7</v>
      </c>
      <c r="L4826">
        <v>3.09</v>
      </c>
      <c r="M4826">
        <v>0.62</v>
      </c>
      <c r="U4826">
        <f t="shared" si="120"/>
        <v>90.45</v>
      </c>
      <c r="V4826">
        <v>18.399999999999999</v>
      </c>
      <c r="X4826">
        <v>29.8</v>
      </c>
      <c r="BZ4826" t="s">
        <v>2649</v>
      </c>
      <c r="CD4826" s="3" t="s">
        <v>2791</v>
      </c>
      <c r="CE4826" s="3" t="s">
        <v>2791</v>
      </c>
    </row>
    <row r="4827" spans="1:83">
      <c r="A4827" t="s">
        <v>2457</v>
      </c>
      <c r="B4827">
        <v>34.799999999999997</v>
      </c>
      <c r="C4827">
        <v>0.79</v>
      </c>
      <c r="D4827">
        <v>7.3</v>
      </c>
      <c r="F4827">
        <v>18.399999999999999</v>
      </c>
      <c r="G4827" s="3">
        <f>F4827/Conversions!$C$4</f>
        <v>14.302370773416245</v>
      </c>
      <c r="H4827">
        <v>0.18</v>
      </c>
      <c r="I4827" s="3">
        <f>H4827/Conversions!$C$6</f>
        <v>0.13940520446096655</v>
      </c>
      <c r="J4827">
        <v>6.1</v>
      </c>
      <c r="K4827">
        <v>11.8</v>
      </c>
      <c r="L4827">
        <v>2.0299999999999998</v>
      </c>
      <c r="M4827">
        <v>0.26</v>
      </c>
      <c r="U4827">
        <f t="shared" si="120"/>
        <v>81.66</v>
      </c>
      <c r="V4827">
        <v>16</v>
      </c>
      <c r="BZ4827" t="s">
        <v>2649</v>
      </c>
      <c r="CD4827" s="3" t="s">
        <v>2791</v>
      </c>
      <c r="CE4827" s="3" t="s">
        <v>2791</v>
      </c>
    </row>
    <row r="4828" spans="1:83">
      <c r="A4828" t="s">
        <v>2457</v>
      </c>
      <c r="B4828">
        <v>43.1</v>
      </c>
      <c r="C4828">
        <v>1</v>
      </c>
      <c r="D4828">
        <v>8.1</v>
      </c>
      <c r="F4828">
        <v>20.7</v>
      </c>
      <c r="G4828" s="3">
        <f>F4828/Conversions!$C$4</f>
        <v>16.090167120093277</v>
      </c>
      <c r="H4828">
        <v>0.13</v>
      </c>
      <c r="I4828" s="3">
        <f>H4828/Conversions!$C$6</f>
        <v>0.10068153655514252</v>
      </c>
      <c r="J4828">
        <v>6.5</v>
      </c>
      <c r="K4828">
        <v>4.8</v>
      </c>
      <c r="L4828">
        <v>2.81</v>
      </c>
      <c r="M4828">
        <v>0.7</v>
      </c>
      <c r="U4828">
        <f t="shared" si="120"/>
        <v>87.84</v>
      </c>
      <c r="V4828">
        <v>8.4</v>
      </c>
      <c r="BZ4828" t="s">
        <v>2649</v>
      </c>
      <c r="CD4828" s="3" t="s">
        <v>2791</v>
      </c>
      <c r="CE4828" s="3" t="s">
        <v>2791</v>
      </c>
    </row>
    <row r="4829" spans="1:83">
      <c r="A4829" t="s">
        <v>2457</v>
      </c>
      <c r="B4829">
        <v>41.7</v>
      </c>
      <c r="C4829">
        <v>0.73</v>
      </c>
      <c r="D4829">
        <v>2.9</v>
      </c>
      <c r="F4829">
        <v>17.5</v>
      </c>
      <c r="G4829" s="3">
        <f>F4829/Conversions!$C$4</f>
        <v>13.602798289933929</v>
      </c>
      <c r="H4829">
        <v>0.22</v>
      </c>
      <c r="I4829" s="3">
        <f>H4829/Conversions!$C$6</f>
        <v>0.17038413878562578</v>
      </c>
      <c r="J4829">
        <v>9</v>
      </c>
      <c r="K4829">
        <v>13.1</v>
      </c>
      <c r="L4829">
        <v>1.85</v>
      </c>
      <c r="M4829">
        <v>0.03</v>
      </c>
      <c r="U4829">
        <f t="shared" si="120"/>
        <v>87.030000000000015</v>
      </c>
      <c r="V4829">
        <v>2.7</v>
      </c>
      <c r="BZ4829" t="s">
        <v>2649</v>
      </c>
      <c r="CD4829" s="3" t="s">
        <v>2791</v>
      </c>
      <c r="CE4829" s="3" t="s">
        <v>2791</v>
      </c>
    </row>
    <row r="4830" spans="1:83">
      <c r="A4830" t="s">
        <v>2457</v>
      </c>
      <c r="B4830">
        <v>42.4</v>
      </c>
      <c r="C4830">
        <v>1.1000000000000001</v>
      </c>
      <c r="D4830">
        <v>8.1999999999999993</v>
      </c>
      <c r="F4830">
        <v>21.5</v>
      </c>
      <c r="G4830" s="3">
        <f>F4830/Conversions!$C$4</f>
        <v>16.712009327633112</v>
      </c>
      <c r="H4830">
        <v>0.13</v>
      </c>
      <c r="I4830" s="3">
        <f>H4830/Conversions!$C$6</f>
        <v>0.10068153655514252</v>
      </c>
      <c r="J4830">
        <v>6.1</v>
      </c>
      <c r="K4830">
        <v>4.0999999999999996</v>
      </c>
      <c r="L4830">
        <v>2.77</v>
      </c>
      <c r="M4830">
        <v>0.63</v>
      </c>
      <c r="U4830">
        <f t="shared" si="120"/>
        <v>86.929999999999993</v>
      </c>
      <c r="V4830">
        <v>6.3</v>
      </c>
      <c r="BZ4830" t="s">
        <v>2649</v>
      </c>
      <c r="CD4830" s="3" t="s">
        <v>2791</v>
      </c>
      <c r="CE4830" s="3" t="s">
        <v>2791</v>
      </c>
    </row>
    <row r="4831" spans="1:83">
      <c r="A4831" t="s">
        <v>2457</v>
      </c>
      <c r="B4831">
        <v>39.700000000000003</v>
      </c>
      <c r="C4831">
        <v>1</v>
      </c>
      <c r="D4831">
        <v>7.9</v>
      </c>
      <c r="F4831">
        <v>22.4</v>
      </c>
      <c r="G4831" s="3">
        <f>F4831/Conversions!$C$4</f>
        <v>17.411581811115429</v>
      </c>
      <c r="H4831">
        <v>0.17</v>
      </c>
      <c r="I4831" s="3">
        <f>H4831/Conversions!$C$6</f>
        <v>0.13166047087980176</v>
      </c>
      <c r="J4831">
        <v>11</v>
      </c>
      <c r="K4831">
        <v>3.2</v>
      </c>
      <c r="L4831">
        <v>2.29</v>
      </c>
      <c r="M4831">
        <v>0.38</v>
      </c>
      <c r="U4831">
        <f t="shared" si="120"/>
        <v>88.039999999999992</v>
      </c>
      <c r="V4831">
        <v>1.7</v>
      </c>
      <c r="BZ4831" t="s">
        <v>2649</v>
      </c>
      <c r="CD4831" s="3" t="s">
        <v>2791</v>
      </c>
      <c r="CE4831" s="3" t="s">
        <v>2791</v>
      </c>
    </row>
    <row r="4832" spans="1:83">
      <c r="A4832" t="s">
        <v>2457</v>
      </c>
      <c r="B4832">
        <v>53.6</v>
      </c>
      <c r="C4832">
        <v>0.8</v>
      </c>
      <c r="D4832">
        <v>16.899999999999999</v>
      </c>
      <c r="F4832">
        <v>10.199999999999999</v>
      </c>
      <c r="G4832" s="3">
        <f>F4832/Conversions!$C$4</f>
        <v>7.928488146132918</v>
      </c>
      <c r="H4832">
        <v>0.15</v>
      </c>
      <c r="I4832" s="3">
        <f>H4832/Conversions!$C$6</f>
        <v>0.11617100371747212</v>
      </c>
      <c r="J4832">
        <v>2.7</v>
      </c>
      <c r="K4832">
        <v>5.3</v>
      </c>
      <c r="L4832">
        <v>5.71</v>
      </c>
      <c r="M4832">
        <v>0.5</v>
      </c>
      <c r="U4832">
        <f t="shared" si="120"/>
        <v>95.86</v>
      </c>
      <c r="V4832">
        <v>41.9</v>
      </c>
      <c r="X4832">
        <v>37.5</v>
      </c>
      <c r="Y4832">
        <v>351.5</v>
      </c>
      <c r="BZ4832" t="s">
        <v>2649</v>
      </c>
      <c r="CD4832" s="3" t="s">
        <v>2791</v>
      </c>
      <c r="CE4832" s="3" t="s">
        <v>2791</v>
      </c>
    </row>
    <row r="4833" spans="1:83">
      <c r="A4833" t="s">
        <v>2458</v>
      </c>
      <c r="B4833">
        <v>42.3</v>
      </c>
      <c r="C4833">
        <v>0.76</v>
      </c>
      <c r="D4833">
        <v>8.1999999999999993</v>
      </c>
      <c r="F4833">
        <v>18.600000000000001</v>
      </c>
      <c r="G4833" s="3">
        <f>F4833/Conversions!$C$4</f>
        <v>14.457831325301207</v>
      </c>
      <c r="H4833">
        <v>0.21</v>
      </c>
      <c r="I4833" s="3">
        <f>H4833/Conversions!$C$6</f>
        <v>0.16263940520446096</v>
      </c>
      <c r="J4833">
        <v>14.1</v>
      </c>
      <c r="K4833">
        <v>2.4</v>
      </c>
      <c r="L4833">
        <v>3.26</v>
      </c>
      <c r="M4833">
        <v>0.54</v>
      </c>
      <c r="U4833">
        <f t="shared" si="120"/>
        <v>90.37</v>
      </c>
      <c r="V4833">
        <v>28.5</v>
      </c>
      <c r="BZ4833" t="s">
        <v>2649</v>
      </c>
      <c r="CD4833" s="3" t="s">
        <v>2791</v>
      </c>
      <c r="CE4833" s="3" t="s">
        <v>2791</v>
      </c>
    </row>
    <row r="4834" spans="1:83">
      <c r="A4834" t="s">
        <v>2458</v>
      </c>
      <c r="B4834">
        <v>42.3</v>
      </c>
      <c r="C4834">
        <v>0.91</v>
      </c>
      <c r="D4834">
        <v>7.8</v>
      </c>
      <c r="F4834">
        <v>20.3</v>
      </c>
      <c r="G4834" s="3">
        <f>F4834/Conversions!$C$4</f>
        <v>15.779246016323359</v>
      </c>
      <c r="H4834">
        <v>0.18</v>
      </c>
      <c r="I4834" s="3">
        <f>H4834/Conversions!$C$6</f>
        <v>0.13940520446096655</v>
      </c>
      <c r="J4834">
        <v>10.199999999999999</v>
      </c>
      <c r="K4834">
        <v>4.0999999999999996</v>
      </c>
      <c r="L4834">
        <v>2.5299999999999998</v>
      </c>
      <c r="M4834">
        <v>0.41</v>
      </c>
      <c r="U4834">
        <f t="shared" si="120"/>
        <v>88.72999999999999</v>
      </c>
      <c r="V4834">
        <v>11.7</v>
      </c>
      <c r="BZ4834" t="s">
        <v>2649</v>
      </c>
      <c r="CD4834" s="3" t="s">
        <v>2791</v>
      </c>
      <c r="CE4834" s="3" t="s">
        <v>2791</v>
      </c>
    </row>
    <row r="4835" spans="1:83">
      <c r="A4835" t="s">
        <v>2458</v>
      </c>
      <c r="B4835">
        <v>43.7</v>
      </c>
      <c r="C4835">
        <v>0.7</v>
      </c>
      <c r="D4835">
        <v>5.3</v>
      </c>
      <c r="F4835">
        <v>16.7</v>
      </c>
      <c r="G4835" s="3">
        <f>F4835/Conversions!$C$4</f>
        <v>12.980956082394092</v>
      </c>
      <c r="H4835">
        <v>0.17</v>
      </c>
      <c r="I4835" s="3">
        <f>H4835/Conversions!$C$6</f>
        <v>0.13166047087980176</v>
      </c>
      <c r="J4835">
        <v>6.6</v>
      </c>
      <c r="K4835">
        <v>13.4</v>
      </c>
      <c r="L4835">
        <v>2.3199999999999998</v>
      </c>
      <c r="M4835">
        <v>0.38</v>
      </c>
      <c r="U4835">
        <f t="shared" si="120"/>
        <v>89.27000000000001</v>
      </c>
      <c r="V4835">
        <v>16.5</v>
      </c>
      <c r="BZ4835" t="s">
        <v>2649</v>
      </c>
      <c r="CD4835" s="3" t="s">
        <v>2791</v>
      </c>
      <c r="CE4835" s="3" t="s">
        <v>2791</v>
      </c>
    </row>
    <row r="4836" spans="1:83">
      <c r="A4836" t="s">
        <v>2458</v>
      </c>
      <c r="B4836">
        <v>41.7</v>
      </c>
      <c r="C4836">
        <v>1.01</v>
      </c>
      <c r="D4836">
        <v>8.1</v>
      </c>
      <c r="F4836">
        <v>21.5</v>
      </c>
      <c r="G4836" s="3">
        <f>F4836/Conversions!$C$4</f>
        <v>16.712009327633112</v>
      </c>
      <c r="H4836">
        <v>0.14000000000000001</v>
      </c>
      <c r="I4836" s="3">
        <f>H4836/Conversions!$C$6</f>
        <v>0.10842627013630733</v>
      </c>
      <c r="J4836">
        <v>6.5</v>
      </c>
      <c r="K4836">
        <v>5</v>
      </c>
      <c r="L4836">
        <v>2.94</v>
      </c>
      <c r="M4836">
        <v>0.66</v>
      </c>
      <c r="U4836">
        <f t="shared" si="120"/>
        <v>87.55</v>
      </c>
      <c r="V4836">
        <v>11.1</v>
      </c>
      <c r="BZ4836" t="s">
        <v>2649</v>
      </c>
      <c r="CD4836" s="3" t="s">
        <v>2791</v>
      </c>
      <c r="CE4836" s="3" t="s">
        <v>2791</v>
      </c>
    </row>
    <row r="4837" spans="1:83">
      <c r="A4837" t="s">
        <v>2458</v>
      </c>
      <c r="B4837">
        <v>45</v>
      </c>
      <c r="C4837">
        <v>0.86</v>
      </c>
      <c r="D4837">
        <v>11.4</v>
      </c>
      <c r="F4837">
        <v>19.100000000000001</v>
      </c>
      <c r="G4837" s="3">
        <f>F4837/Conversions!$C$4</f>
        <v>14.846482705013605</v>
      </c>
      <c r="H4837">
        <v>0.19</v>
      </c>
      <c r="I4837" s="3">
        <f>H4837/Conversions!$C$6</f>
        <v>0.14714993804213136</v>
      </c>
      <c r="J4837">
        <v>8.9</v>
      </c>
      <c r="K4837">
        <v>4.5</v>
      </c>
      <c r="L4837">
        <v>2.71</v>
      </c>
      <c r="M4837">
        <v>0.6</v>
      </c>
      <c r="U4837">
        <f t="shared" si="120"/>
        <v>93.260000000000019</v>
      </c>
      <c r="V4837">
        <v>9.8000000000000007</v>
      </c>
      <c r="X4837">
        <v>38.6</v>
      </c>
      <c r="Y4837">
        <v>145.80000000000001</v>
      </c>
      <c r="BZ4837" t="s">
        <v>2649</v>
      </c>
      <c r="CD4837" s="3" t="s">
        <v>2791</v>
      </c>
      <c r="CE4837" s="3" t="s">
        <v>2791</v>
      </c>
    </row>
    <row r="4838" spans="1:83">
      <c r="A4838" t="s">
        <v>2458</v>
      </c>
      <c r="B4838">
        <v>40.5</v>
      </c>
      <c r="C4838">
        <v>0.99</v>
      </c>
      <c r="D4838">
        <v>8</v>
      </c>
      <c r="F4838">
        <v>22.6</v>
      </c>
      <c r="G4838" s="3">
        <f>F4838/Conversions!$C$4</f>
        <v>17.56704236300039</v>
      </c>
      <c r="H4838">
        <v>0.18</v>
      </c>
      <c r="I4838" s="3">
        <f>H4838/Conversions!$C$6</f>
        <v>0.13940520446096655</v>
      </c>
      <c r="J4838">
        <v>9.6999999999999993</v>
      </c>
      <c r="K4838">
        <v>2.2999999999999998</v>
      </c>
      <c r="L4838">
        <v>3.51</v>
      </c>
      <c r="M4838">
        <v>0.71</v>
      </c>
      <c r="U4838">
        <f t="shared" si="120"/>
        <v>88.490000000000009</v>
      </c>
      <c r="V4838">
        <v>13.6</v>
      </c>
      <c r="BZ4838" t="s">
        <v>2649</v>
      </c>
      <c r="CD4838" s="3" t="s">
        <v>2791</v>
      </c>
      <c r="CE4838" s="3" t="s">
        <v>2791</v>
      </c>
    </row>
    <row r="4839" spans="1:83">
      <c r="A4839" t="s">
        <v>2458</v>
      </c>
      <c r="B4839">
        <v>44.9</v>
      </c>
      <c r="C4839">
        <v>0.75</v>
      </c>
      <c r="D4839">
        <v>12.8</v>
      </c>
      <c r="F4839">
        <v>18.600000000000001</v>
      </c>
      <c r="G4839" s="3">
        <f>F4839/Conversions!$C$4</f>
        <v>14.457831325301207</v>
      </c>
      <c r="H4839">
        <v>0.2</v>
      </c>
      <c r="I4839" s="3">
        <f>H4839/Conversions!$C$6</f>
        <v>0.15489467162329618</v>
      </c>
      <c r="J4839">
        <v>10</v>
      </c>
      <c r="K4839">
        <v>3.4</v>
      </c>
      <c r="L4839">
        <v>3.28</v>
      </c>
      <c r="M4839">
        <v>0.45</v>
      </c>
      <c r="U4839">
        <f t="shared" si="120"/>
        <v>94.38</v>
      </c>
      <c r="V4839">
        <v>14.4</v>
      </c>
      <c r="Y4839">
        <v>12.1</v>
      </c>
      <c r="BZ4839" t="s">
        <v>2649</v>
      </c>
      <c r="CD4839" s="3" t="s">
        <v>2791</v>
      </c>
      <c r="CE4839" s="3" t="s">
        <v>2791</v>
      </c>
    </row>
    <row r="4840" spans="1:83">
      <c r="A4840" t="s">
        <v>2458</v>
      </c>
      <c r="B4840">
        <v>41.1</v>
      </c>
      <c r="C4840">
        <v>0.89</v>
      </c>
      <c r="D4840">
        <v>6.5</v>
      </c>
      <c r="F4840">
        <v>20.399999999999999</v>
      </c>
      <c r="G4840" s="3">
        <f>F4840/Conversions!$C$4</f>
        <v>15.856976292265836</v>
      </c>
      <c r="H4840">
        <v>0.18</v>
      </c>
      <c r="I4840" s="3">
        <f>H4840/Conversions!$C$6</f>
        <v>0.13940520446096655</v>
      </c>
      <c r="J4840">
        <v>10.9</v>
      </c>
      <c r="K4840">
        <v>6.2</v>
      </c>
      <c r="L4840">
        <v>2.02</v>
      </c>
      <c r="M4840">
        <v>0.28999999999999998</v>
      </c>
      <c r="U4840">
        <f t="shared" si="120"/>
        <v>88.47999999999999</v>
      </c>
      <c r="V4840">
        <v>12</v>
      </c>
      <c r="BZ4840" t="s">
        <v>2649</v>
      </c>
      <c r="CD4840" s="3" t="s">
        <v>2791</v>
      </c>
      <c r="CE4840" s="3" t="s">
        <v>2791</v>
      </c>
    </row>
    <row r="4841" spans="1:83">
      <c r="A4841" t="s">
        <v>2458</v>
      </c>
      <c r="B4841">
        <v>50.9</v>
      </c>
      <c r="C4841">
        <v>0.79</v>
      </c>
      <c r="D4841">
        <v>16.2</v>
      </c>
      <c r="F4841">
        <v>17.7</v>
      </c>
      <c r="G4841" s="3">
        <f>F4841/Conversions!$C$4</f>
        <v>13.758258841818888</v>
      </c>
      <c r="H4841">
        <v>0.17</v>
      </c>
      <c r="I4841" s="3">
        <f>H4841/Conversions!$C$6</f>
        <v>0.13166047087980176</v>
      </c>
      <c r="J4841">
        <v>5.6</v>
      </c>
      <c r="K4841">
        <v>2.6</v>
      </c>
      <c r="L4841">
        <v>4.26</v>
      </c>
      <c r="M4841">
        <v>0.92</v>
      </c>
      <c r="U4841">
        <f t="shared" si="120"/>
        <v>99.140000000000015</v>
      </c>
      <c r="V4841">
        <v>19.600000000000001</v>
      </c>
      <c r="X4841">
        <v>79.599999999999994</v>
      </c>
      <c r="Y4841">
        <v>231.4</v>
      </c>
      <c r="BZ4841" t="s">
        <v>2649</v>
      </c>
      <c r="CD4841" s="3" t="s">
        <v>2791</v>
      </c>
      <c r="CE4841" s="3" t="s">
        <v>2791</v>
      </c>
    </row>
    <row r="4842" spans="1:83">
      <c r="A4842" t="s">
        <v>2458</v>
      </c>
      <c r="B4842">
        <v>39.5</v>
      </c>
      <c r="C4842">
        <v>0.93</v>
      </c>
      <c r="D4842">
        <v>6.7</v>
      </c>
      <c r="F4842">
        <v>20.399999999999999</v>
      </c>
      <c r="G4842" s="3">
        <f>F4842/Conversions!$C$4</f>
        <v>15.856976292265836</v>
      </c>
      <c r="H4842">
        <v>0.21</v>
      </c>
      <c r="I4842" s="3">
        <f>H4842/Conversions!$C$6</f>
        <v>0.16263940520446096</v>
      </c>
      <c r="J4842">
        <v>9.1999999999999993</v>
      </c>
      <c r="K4842">
        <v>8.6999999999999993</v>
      </c>
      <c r="L4842">
        <v>1.73</v>
      </c>
      <c r="M4842">
        <v>0.24</v>
      </c>
      <c r="U4842">
        <f t="shared" si="120"/>
        <v>87.609999999999985</v>
      </c>
      <c r="V4842">
        <v>1.9</v>
      </c>
      <c r="BZ4842" t="s">
        <v>2649</v>
      </c>
      <c r="CD4842" s="3" t="s">
        <v>2791</v>
      </c>
      <c r="CE4842" s="3" t="s">
        <v>2791</v>
      </c>
    </row>
    <row r="4843" spans="1:83">
      <c r="A4843" t="s">
        <v>2459</v>
      </c>
      <c r="B4843">
        <v>43.2</v>
      </c>
      <c r="C4843">
        <v>0.99</v>
      </c>
      <c r="D4843">
        <v>9.8000000000000007</v>
      </c>
      <c r="F4843">
        <v>20.5</v>
      </c>
      <c r="G4843" s="3">
        <f>F4843/Conversions!$C$4</f>
        <v>15.934706568208318</v>
      </c>
      <c r="H4843">
        <v>0.18</v>
      </c>
      <c r="I4843" s="3">
        <f>H4843/Conversions!$C$6</f>
        <v>0.13940520446096655</v>
      </c>
      <c r="J4843">
        <v>8.1</v>
      </c>
      <c r="K4843">
        <v>5.8</v>
      </c>
      <c r="L4843">
        <v>2.9</v>
      </c>
      <c r="M4843">
        <v>0.51</v>
      </c>
      <c r="U4843">
        <f t="shared" si="120"/>
        <v>91.98</v>
      </c>
      <c r="V4843">
        <v>11.2</v>
      </c>
      <c r="BZ4843" t="s">
        <v>2649</v>
      </c>
      <c r="CD4843" s="3" t="s">
        <v>2791</v>
      </c>
      <c r="CE4843" s="3" t="s">
        <v>2791</v>
      </c>
    </row>
    <row r="4844" spans="1:83">
      <c r="A4844" t="s">
        <v>2459</v>
      </c>
      <c r="B4844">
        <v>43.3</v>
      </c>
      <c r="C4844">
        <v>0.86</v>
      </c>
      <c r="D4844">
        <v>7.9</v>
      </c>
      <c r="F4844">
        <v>19.8</v>
      </c>
      <c r="G4844" s="3">
        <f>F4844/Conversions!$C$4</f>
        <v>15.390594636610961</v>
      </c>
      <c r="H4844">
        <v>0.14000000000000001</v>
      </c>
      <c r="I4844" s="3">
        <f>H4844/Conversions!$C$6</f>
        <v>0.10842627013630733</v>
      </c>
      <c r="J4844">
        <v>8.5</v>
      </c>
      <c r="K4844">
        <v>5.4</v>
      </c>
      <c r="L4844">
        <v>2.41</v>
      </c>
      <c r="M4844">
        <v>0.47</v>
      </c>
      <c r="U4844">
        <f t="shared" ref="U4844:U4907" si="121">SUM(J4844:M4844,H4844,B4844:F4844)</f>
        <v>88.78</v>
      </c>
      <c r="V4844">
        <v>13.5</v>
      </c>
      <c r="BZ4844" t="s">
        <v>2649</v>
      </c>
      <c r="CD4844" s="3" t="s">
        <v>2791</v>
      </c>
      <c r="CE4844" s="3" t="s">
        <v>2791</v>
      </c>
    </row>
    <row r="4845" spans="1:83">
      <c r="A4845" t="s">
        <v>2459</v>
      </c>
      <c r="B4845">
        <v>50.6</v>
      </c>
      <c r="C4845">
        <v>0.83</v>
      </c>
      <c r="D4845">
        <v>16.3</v>
      </c>
      <c r="F4845">
        <v>15</v>
      </c>
      <c r="G4845" s="3">
        <f>F4845/Conversions!$C$4</f>
        <v>11.65954139137194</v>
      </c>
      <c r="H4845">
        <v>0.13</v>
      </c>
      <c r="I4845" s="3">
        <f>H4845/Conversions!$C$6</f>
        <v>0.10068153655514252</v>
      </c>
      <c r="J4845">
        <v>3.8</v>
      </c>
      <c r="K4845">
        <v>6.9</v>
      </c>
      <c r="L4845">
        <v>4.2</v>
      </c>
      <c r="M4845">
        <v>0.56999999999999995</v>
      </c>
      <c r="U4845">
        <f t="shared" si="121"/>
        <v>98.33</v>
      </c>
      <c r="V4845">
        <v>67.5</v>
      </c>
      <c r="Y4845">
        <v>171.7</v>
      </c>
      <c r="BZ4845" t="s">
        <v>2649</v>
      </c>
      <c r="CD4845" s="3" t="s">
        <v>2791</v>
      </c>
      <c r="CE4845" s="3" t="s">
        <v>2791</v>
      </c>
    </row>
    <row r="4846" spans="1:83">
      <c r="A4846" t="s">
        <v>2459</v>
      </c>
      <c r="B4846">
        <v>42.1</v>
      </c>
      <c r="C4846">
        <v>0.97</v>
      </c>
      <c r="D4846">
        <v>8.1999999999999993</v>
      </c>
      <c r="F4846">
        <v>20.8</v>
      </c>
      <c r="G4846" s="3">
        <f>F4846/Conversions!$C$4</f>
        <v>16.167897396035755</v>
      </c>
      <c r="H4846">
        <v>0.14000000000000001</v>
      </c>
      <c r="I4846" s="3">
        <f>H4846/Conversions!$C$6</f>
        <v>0.10842627013630733</v>
      </c>
      <c r="J4846">
        <v>6.2</v>
      </c>
      <c r="K4846">
        <v>6.9</v>
      </c>
      <c r="L4846">
        <v>2.58</v>
      </c>
      <c r="M4846">
        <v>0.67</v>
      </c>
      <c r="U4846">
        <f t="shared" si="121"/>
        <v>88.56</v>
      </c>
      <c r="V4846">
        <v>7.9</v>
      </c>
      <c r="BZ4846" t="s">
        <v>2649</v>
      </c>
      <c r="CD4846" s="3" t="s">
        <v>2791</v>
      </c>
      <c r="CE4846" s="3" t="s">
        <v>2791</v>
      </c>
    </row>
    <row r="4847" spans="1:83">
      <c r="A4847" t="s">
        <v>2459</v>
      </c>
      <c r="B4847">
        <v>43.1</v>
      </c>
      <c r="C4847">
        <v>0.74</v>
      </c>
      <c r="D4847">
        <v>6.1</v>
      </c>
      <c r="F4847">
        <v>17.600000000000001</v>
      </c>
      <c r="G4847" s="3">
        <f>F4847/Conversions!$C$4</f>
        <v>13.68052856587641</v>
      </c>
      <c r="H4847">
        <v>0.17</v>
      </c>
      <c r="I4847" s="3">
        <f>H4847/Conversions!$C$6</f>
        <v>0.13166047087980176</v>
      </c>
      <c r="J4847">
        <v>9</v>
      </c>
      <c r="K4847">
        <v>9.8000000000000007</v>
      </c>
      <c r="L4847">
        <v>1.87</v>
      </c>
      <c r="M4847">
        <v>0.52</v>
      </c>
      <c r="U4847">
        <f t="shared" si="121"/>
        <v>88.9</v>
      </c>
      <c r="V4847">
        <v>11.3</v>
      </c>
      <c r="BZ4847" t="s">
        <v>2649</v>
      </c>
      <c r="CD4847" s="3" t="s">
        <v>2791</v>
      </c>
      <c r="CE4847" s="3" t="s">
        <v>2791</v>
      </c>
    </row>
    <row r="4848" spans="1:83">
      <c r="A4848" t="s">
        <v>2459</v>
      </c>
      <c r="B4848">
        <v>46.1</v>
      </c>
      <c r="C4848">
        <v>0.75</v>
      </c>
      <c r="D4848">
        <v>11.2</v>
      </c>
      <c r="F4848">
        <v>16.8</v>
      </c>
      <c r="G4848" s="3">
        <f>F4848/Conversions!$C$4</f>
        <v>13.058686358336573</v>
      </c>
      <c r="H4848">
        <v>0.13</v>
      </c>
      <c r="I4848" s="3">
        <f>H4848/Conversions!$C$6</f>
        <v>0.10068153655514252</v>
      </c>
      <c r="J4848">
        <v>6.2</v>
      </c>
      <c r="K4848">
        <v>9.3000000000000007</v>
      </c>
      <c r="L4848">
        <v>2.69</v>
      </c>
      <c r="M4848">
        <v>0.53</v>
      </c>
      <c r="U4848">
        <f t="shared" si="121"/>
        <v>93.7</v>
      </c>
      <c r="V4848">
        <v>16.8</v>
      </c>
      <c r="BZ4848" t="s">
        <v>2649</v>
      </c>
      <c r="CD4848" s="3" t="s">
        <v>2791</v>
      </c>
      <c r="CE4848" s="3" t="s">
        <v>2791</v>
      </c>
    </row>
    <row r="4849" spans="1:83">
      <c r="A4849" t="s">
        <v>2459</v>
      </c>
      <c r="B4849">
        <v>45.5</v>
      </c>
      <c r="C4849">
        <v>0.92</v>
      </c>
      <c r="D4849">
        <v>10.1</v>
      </c>
      <c r="F4849">
        <v>21</v>
      </c>
      <c r="G4849" s="3">
        <f>F4849/Conversions!$C$4</f>
        <v>16.323357947920716</v>
      </c>
      <c r="H4849">
        <v>0.17</v>
      </c>
      <c r="I4849" s="3">
        <f>H4849/Conversions!$C$6</f>
        <v>0.13166047087980176</v>
      </c>
      <c r="J4849">
        <v>8</v>
      </c>
      <c r="K4849">
        <v>4.3</v>
      </c>
      <c r="L4849">
        <v>2.73</v>
      </c>
      <c r="M4849">
        <v>0.55000000000000004</v>
      </c>
      <c r="U4849">
        <f t="shared" si="121"/>
        <v>93.27</v>
      </c>
      <c r="V4849">
        <v>13.4</v>
      </c>
      <c r="BZ4849" t="s">
        <v>2649</v>
      </c>
      <c r="CD4849" s="3" t="s">
        <v>2791</v>
      </c>
      <c r="CE4849" s="3" t="s">
        <v>2791</v>
      </c>
    </row>
    <row r="4850" spans="1:83">
      <c r="A4850" t="s">
        <v>2459</v>
      </c>
      <c r="B4850">
        <v>44.1</v>
      </c>
      <c r="C4850">
        <v>0.79</v>
      </c>
      <c r="D4850">
        <v>13.4</v>
      </c>
      <c r="F4850">
        <v>19.399999999999999</v>
      </c>
      <c r="G4850" s="3">
        <f>F4850/Conversions!$C$4</f>
        <v>15.07967353284104</v>
      </c>
      <c r="H4850">
        <v>3.38</v>
      </c>
      <c r="I4850" s="3">
        <f>H4850/Conversions!$C$6</f>
        <v>2.6177199504337052</v>
      </c>
      <c r="J4850">
        <v>6</v>
      </c>
      <c r="K4850">
        <v>4.9000000000000004</v>
      </c>
      <c r="L4850">
        <v>3.89</v>
      </c>
      <c r="M4850">
        <v>0.61</v>
      </c>
      <c r="U4850">
        <f t="shared" si="121"/>
        <v>96.47</v>
      </c>
      <c r="V4850">
        <v>37</v>
      </c>
      <c r="BZ4850" t="s">
        <v>2649</v>
      </c>
      <c r="CD4850" s="3" t="s">
        <v>2791</v>
      </c>
      <c r="CE4850" s="3" t="s">
        <v>2791</v>
      </c>
    </row>
    <row r="4851" spans="1:83">
      <c r="A4851" t="s">
        <v>2459</v>
      </c>
      <c r="B4851">
        <v>41.4</v>
      </c>
      <c r="C4851">
        <v>1.06</v>
      </c>
      <c r="D4851">
        <v>9.1999999999999993</v>
      </c>
      <c r="F4851">
        <v>23.9</v>
      </c>
      <c r="G4851" s="3">
        <f>F4851/Conversions!$C$4</f>
        <v>18.577535950252624</v>
      </c>
      <c r="H4851">
        <v>0.2</v>
      </c>
      <c r="I4851" s="3">
        <f>H4851/Conversions!$C$6</f>
        <v>0.15489467162329618</v>
      </c>
      <c r="J4851">
        <v>7.7</v>
      </c>
      <c r="K4851">
        <v>3.5</v>
      </c>
      <c r="L4851">
        <v>2.8</v>
      </c>
      <c r="M4851">
        <v>0.87</v>
      </c>
      <c r="U4851">
        <f t="shared" si="121"/>
        <v>90.63</v>
      </c>
      <c r="V4851">
        <v>13.2</v>
      </c>
      <c r="X4851">
        <v>3</v>
      </c>
      <c r="BZ4851" t="s">
        <v>2649</v>
      </c>
      <c r="CD4851" s="3" t="s">
        <v>2791</v>
      </c>
      <c r="CE4851" s="3" t="s">
        <v>2791</v>
      </c>
    </row>
    <row r="4852" spans="1:83">
      <c r="A4852" t="s">
        <v>2459</v>
      </c>
      <c r="B4852">
        <v>39.4</v>
      </c>
      <c r="C4852">
        <v>1.08</v>
      </c>
      <c r="D4852">
        <v>8.1999999999999993</v>
      </c>
      <c r="F4852">
        <v>24</v>
      </c>
      <c r="G4852" s="3">
        <f>F4852/Conversions!$C$4</f>
        <v>18.655266226195103</v>
      </c>
      <c r="H4852">
        <v>0.13</v>
      </c>
      <c r="I4852" s="3">
        <f>H4852/Conversions!$C$6</f>
        <v>0.10068153655514252</v>
      </c>
      <c r="J4852">
        <v>6.6</v>
      </c>
      <c r="K4852">
        <v>4</v>
      </c>
      <c r="L4852">
        <v>2.34</v>
      </c>
      <c r="M4852">
        <v>0.44</v>
      </c>
      <c r="U4852">
        <f t="shared" si="121"/>
        <v>86.19</v>
      </c>
      <c r="V4852">
        <v>1.3</v>
      </c>
      <c r="BZ4852" t="s">
        <v>2649</v>
      </c>
      <c r="CD4852" s="3" t="s">
        <v>2791</v>
      </c>
      <c r="CE4852" s="3" t="s">
        <v>2791</v>
      </c>
    </row>
    <row r="4853" spans="1:83">
      <c r="A4853" t="s">
        <v>2460</v>
      </c>
      <c r="B4853">
        <v>40.4</v>
      </c>
      <c r="C4853">
        <v>0.73</v>
      </c>
      <c r="D4853">
        <v>6.5</v>
      </c>
      <c r="F4853">
        <v>20.6</v>
      </c>
      <c r="G4853" s="3">
        <f>F4853/Conversions!$C$4</f>
        <v>16.012436844150798</v>
      </c>
      <c r="H4853">
        <v>0.24</v>
      </c>
      <c r="I4853" s="3">
        <f>H4853/Conversions!$C$6</f>
        <v>0.18587360594795541</v>
      </c>
      <c r="J4853">
        <v>14.8</v>
      </c>
      <c r="K4853">
        <v>2.5</v>
      </c>
      <c r="L4853">
        <v>3.12</v>
      </c>
      <c r="M4853">
        <v>0.52</v>
      </c>
      <c r="U4853">
        <f t="shared" si="121"/>
        <v>89.41</v>
      </c>
      <c r="V4853">
        <v>14.6</v>
      </c>
      <c r="BZ4853" t="s">
        <v>2649</v>
      </c>
      <c r="CD4853" s="3" t="s">
        <v>2791</v>
      </c>
      <c r="CE4853" s="3" t="s">
        <v>2791</v>
      </c>
    </row>
    <row r="4854" spans="1:83">
      <c r="A4854" t="s">
        <v>2460</v>
      </c>
      <c r="B4854">
        <v>44.8</v>
      </c>
      <c r="C4854">
        <v>0.82</v>
      </c>
      <c r="D4854">
        <v>11.8</v>
      </c>
      <c r="F4854">
        <v>20</v>
      </c>
      <c r="G4854" s="3">
        <f>F4854/Conversions!$C$4</f>
        <v>15.54605518849592</v>
      </c>
      <c r="H4854">
        <v>0.2</v>
      </c>
      <c r="I4854" s="3">
        <f>H4854/Conversions!$C$6</f>
        <v>0.15489467162329618</v>
      </c>
      <c r="J4854">
        <v>8.3000000000000007</v>
      </c>
      <c r="K4854">
        <v>4.2</v>
      </c>
      <c r="L4854">
        <v>3.67</v>
      </c>
      <c r="M4854">
        <v>0.71</v>
      </c>
      <c r="U4854">
        <f t="shared" si="121"/>
        <v>94.5</v>
      </c>
      <c r="V4854">
        <v>33.700000000000003</v>
      </c>
      <c r="Y4854">
        <v>12.4</v>
      </c>
      <c r="BZ4854" t="s">
        <v>2649</v>
      </c>
      <c r="CD4854" s="3" t="s">
        <v>2791</v>
      </c>
      <c r="CE4854" s="3" t="s">
        <v>2791</v>
      </c>
    </row>
    <row r="4855" spans="1:83">
      <c r="A4855" t="s">
        <v>2460</v>
      </c>
      <c r="B4855">
        <v>42.6</v>
      </c>
      <c r="C4855">
        <v>0.86</v>
      </c>
      <c r="D4855">
        <v>9.4</v>
      </c>
      <c r="F4855">
        <v>22.4</v>
      </c>
      <c r="G4855" s="3">
        <f>F4855/Conversions!$C$4</f>
        <v>17.411581811115429</v>
      </c>
      <c r="H4855">
        <v>0.19</v>
      </c>
      <c r="I4855" s="3">
        <f>H4855/Conversions!$C$6</f>
        <v>0.14714993804213136</v>
      </c>
      <c r="J4855">
        <v>8.1</v>
      </c>
      <c r="K4855">
        <v>3.5</v>
      </c>
      <c r="L4855">
        <v>3.41</v>
      </c>
      <c r="M4855">
        <v>0.69</v>
      </c>
      <c r="U4855">
        <f t="shared" si="121"/>
        <v>91.15</v>
      </c>
      <c r="V4855">
        <v>8.4</v>
      </c>
      <c r="Y4855">
        <v>143.4</v>
      </c>
      <c r="BZ4855" t="s">
        <v>2649</v>
      </c>
      <c r="CD4855" s="3" t="s">
        <v>2791</v>
      </c>
      <c r="CE4855" s="3" t="s">
        <v>2791</v>
      </c>
    </row>
    <row r="4856" spans="1:83">
      <c r="A4856" t="s">
        <v>2460</v>
      </c>
      <c r="B4856">
        <v>44.4</v>
      </c>
      <c r="C4856">
        <v>0.88</v>
      </c>
      <c r="D4856">
        <v>11</v>
      </c>
      <c r="F4856">
        <v>20.5</v>
      </c>
      <c r="G4856" s="3">
        <f>F4856/Conversions!$C$4</f>
        <v>15.934706568208318</v>
      </c>
      <c r="H4856">
        <v>0.17</v>
      </c>
      <c r="I4856" s="3">
        <f>H4856/Conversions!$C$6</f>
        <v>0.13166047087980176</v>
      </c>
      <c r="J4856">
        <v>7.6</v>
      </c>
      <c r="K4856">
        <v>4.2</v>
      </c>
      <c r="L4856">
        <v>3.3</v>
      </c>
      <c r="M4856">
        <v>0.73</v>
      </c>
      <c r="U4856">
        <f t="shared" si="121"/>
        <v>92.78</v>
      </c>
      <c r="V4856">
        <v>11.9</v>
      </c>
      <c r="Y4856">
        <v>135.9</v>
      </c>
      <c r="BZ4856" t="s">
        <v>2649</v>
      </c>
      <c r="CD4856" s="3" t="s">
        <v>2791</v>
      </c>
      <c r="CE4856" s="3" t="s">
        <v>2791</v>
      </c>
    </row>
    <row r="4857" spans="1:83">
      <c r="A4857" t="s">
        <v>2460</v>
      </c>
      <c r="B4857">
        <v>41.3</v>
      </c>
      <c r="C4857">
        <v>0.88</v>
      </c>
      <c r="D4857">
        <v>7.3</v>
      </c>
      <c r="F4857">
        <v>22.3</v>
      </c>
      <c r="G4857" s="3">
        <f>F4857/Conversions!$C$4</f>
        <v>17.333851535172951</v>
      </c>
      <c r="H4857">
        <v>0.21</v>
      </c>
      <c r="I4857" s="3">
        <f>H4857/Conversions!$C$6</f>
        <v>0.16263940520446096</v>
      </c>
      <c r="J4857">
        <v>10.8</v>
      </c>
      <c r="K4857">
        <v>4.2</v>
      </c>
      <c r="L4857">
        <v>2.59</v>
      </c>
      <c r="M4857">
        <v>0.48</v>
      </c>
      <c r="U4857">
        <f t="shared" si="121"/>
        <v>90.06</v>
      </c>
      <c r="V4857">
        <v>12.2</v>
      </c>
      <c r="BZ4857" t="s">
        <v>2649</v>
      </c>
      <c r="CD4857" s="3" t="s">
        <v>2791</v>
      </c>
      <c r="CE4857" s="3" t="s">
        <v>2791</v>
      </c>
    </row>
    <row r="4858" spans="1:83">
      <c r="A4858" t="s">
        <v>2460</v>
      </c>
      <c r="B4858">
        <v>40.299999999999997</v>
      </c>
      <c r="C4858">
        <v>0.94</v>
      </c>
      <c r="D4858">
        <v>7</v>
      </c>
      <c r="F4858">
        <v>24.1</v>
      </c>
      <c r="G4858" s="3">
        <f>F4858/Conversions!$C$4</f>
        <v>18.732996502137585</v>
      </c>
      <c r="H4858">
        <v>0.28000000000000003</v>
      </c>
      <c r="I4858" s="3">
        <f>H4858/Conversions!$C$6</f>
        <v>0.21685254027261466</v>
      </c>
      <c r="J4858">
        <v>10.4</v>
      </c>
      <c r="K4858">
        <v>3.4</v>
      </c>
      <c r="L4858">
        <v>2.5</v>
      </c>
      <c r="M4858">
        <v>0.39</v>
      </c>
      <c r="U4858">
        <f t="shared" si="121"/>
        <v>89.31</v>
      </c>
      <c r="V4858">
        <v>13</v>
      </c>
      <c r="BZ4858" t="s">
        <v>2649</v>
      </c>
      <c r="CD4858" s="3" t="s">
        <v>2791</v>
      </c>
      <c r="CE4858" s="3" t="s">
        <v>2791</v>
      </c>
    </row>
    <row r="4859" spans="1:83">
      <c r="A4859" t="s">
        <v>2460</v>
      </c>
      <c r="B4859">
        <v>36.700000000000003</v>
      </c>
      <c r="C4859">
        <v>0.94</v>
      </c>
      <c r="D4859">
        <v>5.7</v>
      </c>
      <c r="F4859">
        <v>28.8</v>
      </c>
      <c r="G4859" s="3">
        <f>F4859/Conversions!$C$4</f>
        <v>22.386319471434124</v>
      </c>
      <c r="H4859">
        <v>0.2</v>
      </c>
      <c r="I4859" s="3">
        <f>H4859/Conversions!$C$6</f>
        <v>0.15489467162329618</v>
      </c>
      <c r="J4859">
        <v>8.1999999999999993</v>
      </c>
      <c r="K4859">
        <v>6</v>
      </c>
      <c r="L4859">
        <v>2.2400000000000002</v>
      </c>
      <c r="M4859">
        <v>0.35</v>
      </c>
      <c r="U4859">
        <f t="shared" si="121"/>
        <v>89.13</v>
      </c>
      <c r="BZ4859" t="s">
        <v>2649</v>
      </c>
      <c r="CD4859" s="3" t="s">
        <v>2791</v>
      </c>
      <c r="CE4859" s="3" t="s">
        <v>2791</v>
      </c>
    </row>
    <row r="4860" spans="1:83">
      <c r="A4860" t="s">
        <v>2460</v>
      </c>
      <c r="B4860">
        <v>41.9</v>
      </c>
      <c r="C4860">
        <v>0.89</v>
      </c>
      <c r="D4860">
        <v>8.1999999999999993</v>
      </c>
      <c r="F4860">
        <v>21.6</v>
      </c>
      <c r="G4860" s="3">
        <f>F4860/Conversions!$C$4</f>
        <v>16.789739603575594</v>
      </c>
      <c r="H4860">
        <v>0.19</v>
      </c>
      <c r="I4860" s="3">
        <f>H4860/Conversions!$C$6</f>
        <v>0.14714993804213136</v>
      </c>
      <c r="J4860">
        <v>10.7</v>
      </c>
      <c r="K4860">
        <v>4.3</v>
      </c>
      <c r="L4860">
        <v>2.65</v>
      </c>
      <c r="M4860">
        <v>0.42</v>
      </c>
      <c r="U4860">
        <f t="shared" si="121"/>
        <v>90.85</v>
      </c>
      <c r="V4860">
        <v>12.6</v>
      </c>
      <c r="BZ4860" t="s">
        <v>2649</v>
      </c>
      <c r="CD4860" s="3" t="s">
        <v>2791</v>
      </c>
      <c r="CE4860" s="3" t="s">
        <v>2791</v>
      </c>
    </row>
    <row r="4861" spans="1:83">
      <c r="A4861" t="s">
        <v>2460</v>
      </c>
      <c r="B4861">
        <v>40.5</v>
      </c>
      <c r="C4861">
        <v>0.78</v>
      </c>
      <c r="D4861">
        <v>5</v>
      </c>
      <c r="F4861">
        <v>20.8</v>
      </c>
      <c r="G4861" s="3">
        <f>F4861/Conversions!$C$4</f>
        <v>16.167897396035755</v>
      </c>
      <c r="H4861">
        <v>1.56</v>
      </c>
      <c r="I4861" s="3">
        <f>H4861/Conversions!$C$6</f>
        <v>1.2081784386617103</v>
      </c>
      <c r="J4861">
        <v>16.2</v>
      </c>
      <c r="K4861">
        <v>2.2999999999999998</v>
      </c>
      <c r="L4861">
        <v>2.4700000000000002</v>
      </c>
      <c r="M4861">
        <v>0.41</v>
      </c>
      <c r="U4861">
        <f t="shared" si="121"/>
        <v>90.02</v>
      </c>
      <c r="V4861">
        <v>15.8</v>
      </c>
      <c r="BZ4861" t="s">
        <v>2649</v>
      </c>
      <c r="CD4861" s="3" t="s">
        <v>2791</v>
      </c>
      <c r="CE4861" s="3" t="s">
        <v>2791</v>
      </c>
    </row>
    <row r="4862" spans="1:83">
      <c r="A4862" t="s">
        <v>2460</v>
      </c>
      <c r="B4862">
        <v>38.299999999999997</v>
      </c>
      <c r="C4862">
        <v>0.95</v>
      </c>
      <c r="D4862">
        <v>6.9</v>
      </c>
      <c r="F4862">
        <v>26.7</v>
      </c>
      <c r="G4862" s="3">
        <f>F4862/Conversions!$C$4</f>
        <v>20.753983676642051</v>
      </c>
      <c r="H4862">
        <v>0.96</v>
      </c>
      <c r="I4862" s="3">
        <f>H4862/Conversions!$C$6</f>
        <v>0.74349442379182162</v>
      </c>
      <c r="J4862">
        <v>10.1</v>
      </c>
      <c r="K4862">
        <v>2.9</v>
      </c>
      <c r="L4862">
        <v>2.75</v>
      </c>
      <c r="M4862">
        <v>0.43</v>
      </c>
      <c r="U4862">
        <f t="shared" si="121"/>
        <v>89.99</v>
      </c>
      <c r="V4862">
        <v>14.1</v>
      </c>
      <c r="BZ4862" t="s">
        <v>2649</v>
      </c>
      <c r="CD4862" s="3" t="s">
        <v>2791</v>
      </c>
      <c r="CE4862" s="3" t="s">
        <v>2791</v>
      </c>
    </row>
    <row r="4863" spans="1:83">
      <c r="A4863" t="s">
        <v>2461</v>
      </c>
      <c r="B4863">
        <v>42.9</v>
      </c>
      <c r="C4863">
        <v>0.84</v>
      </c>
      <c r="D4863">
        <v>7.9</v>
      </c>
      <c r="F4863">
        <v>20.399999999999999</v>
      </c>
      <c r="G4863" s="3">
        <f>F4863/Conversions!$C$4</f>
        <v>15.856976292265836</v>
      </c>
      <c r="H4863">
        <v>0.17</v>
      </c>
      <c r="I4863" s="3">
        <f>H4863/Conversions!$C$6</f>
        <v>0.13166047087980176</v>
      </c>
      <c r="J4863">
        <v>11</v>
      </c>
      <c r="K4863">
        <v>3.5</v>
      </c>
      <c r="L4863">
        <v>2.79</v>
      </c>
      <c r="M4863">
        <v>0.79</v>
      </c>
      <c r="U4863">
        <f t="shared" si="121"/>
        <v>90.289999999999992</v>
      </c>
      <c r="V4863">
        <v>1.4</v>
      </c>
      <c r="X4863">
        <v>29.1</v>
      </c>
      <c r="BZ4863" t="s">
        <v>2649</v>
      </c>
      <c r="CD4863" s="3" t="s">
        <v>2791</v>
      </c>
      <c r="CE4863" s="3" t="s">
        <v>2791</v>
      </c>
    </row>
    <row r="4864" spans="1:83">
      <c r="A4864" t="s">
        <v>2461</v>
      </c>
      <c r="B4864">
        <v>48.7</v>
      </c>
      <c r="C4864">
        <v>0.97</v>
      </c>
      <c r="D4864">
        <v>16.5</v>
      </c>
      <c r="F4864">
        <v>17.8</v>
      </c>
      <c r="G4864" s="3">
        <f>F4864/Conversions!$C$4</f>
        <v>13.835989117761368</v>
      </c>
      <c r="H4864">
        <v>0.16</v>
      </c>
      <c r="I4864" s="3">
        <f>H4864/Conversions!$C$6</f>
        <v>0.12391573729863693</v>
      </c>
      <c r="J4864">
        <v>4.7</v>
      </c>
      <c r="K4864">
        <v>4.2</v>
      </c>
      <c r="L4864">
        <v>4.3</v>
      </c>
      <c r="M4864">
        <v>0.71</v>
      </c>
      <c r="U4864">
        <f t="shared" si="121"/>
        <v>98.04</v>
      </c>
      <c r="V4864">
        <v>33.200000000000003</v>
      </c>
      <c r="X4864">
        <v>31.4</v>
      </c>
      <c r="Y4864">
        <v>283.60000000000002</v>
      </c>
      <c r="BZ4864" t="s">
        <v>2649</v>
      </c>
      <c r="CD4864" s="3" t="s">
        <v>2791</v>
      </c>
      <c r="CE4864" s="3" t="s">
        <v>2791</v>
      </c>
    </row>
    <row r="4865" spans="1:83">
      <c r="A4865" t="s">
        <v>2461</v>
      </c>
      <c r="B4865">
        <v>47.1</v>
      </c>
      <c r="C4865">
        <v>0.82</v>
      </c>
      <c r="D4865">
        <v>17.2</v>
      </c>
      <c r="F4865">
        <v>17.399999999999999</v>
      </c>
      <c r="G4865" s="3">
        <f>F4865/Conversions!$C$4</f>
        <v>13.525068013991449</v>
      </c>
      <c r="H4865">
        <v>0.16</v>
      </c>
      <c r="I4865" s="3">
        <f>H4865/Conversions!$C$6</f>
        <v>0.12391573729863693</v>
      </c>
      <c r="J4865">
        <v>4.7</v>
      </c>
      <c r="K4865">
        <v>6</v>
      </c>
      <c r="L4865">
        <v>4.33</v>
      </c>
      <c r="M4865">
        <v>0.7</v>
      </c>
      <c r="U4865">
        <f t="shared" si="121"/>
        <v>98.41</v>
      </c>
      <c r="V4865">
        <v>38.4</v>
      </c>
      <c r="X4865">
        <v>36</v>
      </c>
      <c r="Y4865">
        <v>181.1</v>
      </c>
      <c r="BZ4865" t="s">
        <v>2649</v>
      </c>
      <c r="CD4865" s="3" t="s">
        <v>2791</v>
      </c>
      <c r="CE4865" s="3" t="s">
        <v>2791</v>
      </c>
    </row>
    <row r="4866" spans="1:83">
      <c r="A4866" t="s">
        <v>2461</v>
      </c>
      <c r="B4866">
        <v>45.6</v>
      </c>
      <c r="C4866">
        <v>0.84</v>
      </c>
      <c r="D4866">
        <v>9.5</v>
      </c>
      <c r="F4866">
        <v>19.899999999999999</v>
      </c>
      <c r="G4866" s="3">
        <f>F4866/Conversions!$C$4</f>
        <v>15.468324912553438</v>
      </c>
      <c r="H4866">
        <v>0.2</v>
      </c>
      <c r="I4866" s="3">
        <f>H4866/Conversions!$C$6</f>
        <v>0.15489467162329618</v>
      </c>
      <c r="J4866">
        <v>12</v>
      </c>
      <c r="K4866">
        <v>2.4</v>
      </c>
      <c r="L4866">
        <v>3.01</v>
      </c>
      <c r="M4866">
        <v>0.49</v>
      </c>
      <c r="U4866">
        <f t="shared" si="121"/>
        <v>93.94</v>
      </c>
      <c r="V4866">
        <v>25</v>
      </c>
      <c r="BZ4866" t="s">
        <v>2649</v>
      </c>
      <c r="CD4866" s="3" t="s">
        <v>2791</v>
      </c>
      <c r="CE4866" s="3" t="s">
        <v>2791</v>
      </c>
    </row>
    <row r="4867" spans="1:83">
      <c r="A4867" t="s">
        <v>2461</v>
      </c>
      <c r="B4867">
        <v>43</v>
      </c>
      <c r="C4867">
        <v>1.02</v>
      </c>
      <c r="D4867">
        <v>9.6</v>
      </c>
      <c r="F4867">
        <v>20.9</v>
      </c>
      <c r="G4867" s="3">
        <f>F4867/Conversions!$C$4</f>
        <v>16.245627671978234</v>
      </c>
      <c r="H4867">
        <v>0.18</v>
      </c>
      <c r="I4867" s="3">
        <f>H4867/Conversions!$C$6</f>
        <v>0.13940520446096655</v>
      </c>
      <c r="J4867">
        <v>10.1</v>
      </c>
      <c r="K4867">
        <v>3.6</v>
      </c>
      <c r="L4867">
        <v>2.73</v>
      </c>
      <c r="M4867">
        <v>0.73</v>
      </c>
      <c r="U4867">
        <f t="shared" si="121"/>
        <v>91.860000000000014</v>
      </c>
      <c r="V4867">
        <v>12.7</v>
      </c>
      <c r="BZ4867" t="s">
        <v>2649</v>
      </c>
      <c r="CD4867" s="3" t="s">
        <v>2791</v>
      </c>
      <c r="CE4867" s="3" t="s">
        <v>2791</v>
      </c>
    </row>
    <row r="4868" spans="1:83">
      <c r="A4868" t="s">
        <v>2461</v>
      </c>
      <c r="B4868">
        <v>42.1</v>
      </c>
      <c r="C4868">
        <v>1.0900000000000001</v>
      </c>
      <c r="D4868">
        <v>8.8000000000000007</v>
      </c>
      <c r="F4868">
        <v>20.9</v>
      </c>
      <c r="G4868" s="3">
        <f>F4868/Conversions!$C$4</f>
        <v>16.245627671978234</v>
      </c>
      <c r="H4868">
        <v>0.17</v>
      </c>
      <c r="I4868" s="3">
        <f>H4868/Conversions!$C$6</f>
        <v>0.13166047087980176</v>
      </c>
      <c r="J4868">
        <v>7</v>
      </c>
      <c r="K4868">
        <v>5.0999999999999996</v>
      </c>
      <c r="L4868">
        <v>2.78</v>
      </c>
      <c r="M4868">
        <v>0.94</v>
      </c>
      <c r="U4868">
        <f t="shared" si="121"/>
        <v>88.88</v>
      </c>
      <c r="V4868">
        <v>12.1</v>
      </c>
      <c r="X4868">
        <v>46</v>
      </c>
      <c r="BZ4868" t="s">
        <v>2649</v>
      </c>
      <c r="CD4868" s="3" t="s">
        <v>2791</v>
      </c>
      <c r="CE4868" s="3" t="s">
        <v>2791</v>
      </c>
    </row>
    <row r="4869" spans="1:83">
      <c r="A4869" t="s">
        <v>2461</v>
      </c>
      <c r="B4869">
        <v>42.4</v>
      </c>
      <c r="C4869">
        <v>1.08</v>
      </c>
      <c r="D4869">
        <v>9.3000000000000007</v>
      </c>
      <c r="F4869">
        <v>21.6</v>
      </c>
      <c r="G4869" s="3">
        <f>F4869/Conversions!$C$4</f>
        <v>16.789739603575594</v>
      </c>
      <c r="H4869">
        <v>0.15</v>
      </c>
      <c r="I4869" s="3">
        <f>H4869/Conversions!$C$6</f>
        <v>0.11617100371747212</v>
      </c>
      <c r="J4869">
        <v>7.9</v>
      </c>
      <c r="K4869">
        <v>2.4</v>
      </c>
      <c r="L4869">
        <v>2.98</v>
      </c>
      <c r="M4869">
        <v>1.03</v>
      </c>
      <c r="U4869">
        <f t="shared" si="121"/>
        <v>88.84</v>
      </c>
      <c r="V4869">
        <v>11.5</v>
      </c>
      <c r="X4869">
        <v>46.2</v>
      </c>
      <c r="Y4869">
        <v>134.30000000000001</v>
      </c>
      <c r="BZ4869" t="s">
        <v>2649</v>
      </c>
      <c r="CD4869" s="3" t="s">
        <v>2791</v>
      </c>
      <c r="CE4869" s="3" t="s">
        <v>2791</v>
      </c>
    </row>
    <row r="4870" spans="1:83">
      <c r="A4870" t="s">
        <v>2461</v>
      </c>
      <c r="B4870">
        <v>44.8</v>
      </c>
      <c r="C4870">
        <v>1.03</v>
      </c>
      <c r="D4870">
        <v>10.7</v>
      </c>
      <c r="F4870">
        <v>20.7</v>
      </c>
      <c r="G4870" s="3">
        <f>F4870/Conversions!$C$4</f>
        <v>16.090167120093277</v>
      </c>
      <c r="H4870">
        <v>0.13</v>
      </c>
      <c r="I4870" s="3">
        <f>H4870/Conversions!$C$6</f>
        <v>0.10068153655514252</v>
      </c>
      <c r="J4870">
        <v>6.3</v>
      </c>
      <c r="K4870">
        <v>5.2</v>
      </c>
      <c r="L4870">
        <v>3.54</v>
      </c>
      <c r="M4870">
        <v>1.33</v>
      </c>
      <c r="U4870">
        <f t="shared" si="121"/>
        <v>93.73</v>
      </c>
      <c r="V4870">
        <v>9.9</v>
      </c>
      <c r="X4870">
        <v>31.7</v>
      </c>
      <c r="Y4870">
        <v>125.9</v>
      </c>
      <c r="BZ4870" t="s">
        <v>2649</v>
      </c>
      <c r="CD4870" s="3" t="s">
        <v>2791</v>
      </c>
      <c r="CE4870" s="3" t="s">
        <v>2791</v>
      </c>
    </row>
    <row r="4871" spans="1:83">
      <c r="A4871" t="s">
        <v>2462</v>
      </c>
      <c r="B4871">
        <v>42.5</v>
      </c>
      <c r="C4871">
        <v>1.07</v>
      </c>
      <c r="D4871">
        <v>9.1</v>
      </c>
      <c r="F4871">
        <v>20.399999999999999</v>
      </c>
      <c r="G4871" s="3">
        <f>F4871/Conversions!$C$4</f>
        <v>15.856976292265836</v>
      </c>
      <c r="H4871">
        <v>0.16</v>
      </c>
      <c r="I4871" s="3">
        <f>H4871/Conversions!$C$6</f>
        <v>0.12391573729863693</v>
      </c>
      <c r="J4871">
        <v>7.3</v>
      </c>
      <c r="K4871">
        <v>5.6</v>
      </c>
      <c r="L4871">
        <v>2.31</v>
      </c>
      <c r="M4871">
        <v>0.54</v>
      </c>
      <c r="U4871">
        <f t="shared" si="121"/>
        <v>88.97999999999999</v>
      </c>
      <c r="V4871">
        <v>1.4</v>
      </c>
      <c r="BZ4871" t="s">
        <v>2649</v>
      </c>
      <c r="CD4871" s="3" t="s">
        <v>2791</v>
      </c>
      <c r="CE4871" s="3" t="s">
        <v>2791</v>
      </c>
    </row>
    <row r="4872" spans="1:83">
      <c r="A4872" t="s">
        <v>2462</v>
      </c>
      <c r="B4872">
        <v>40.200000000000003</v>
      </c>
      <c r="C4872">
        <v>1.02</v>
      </c>
      <c r="D4872">
        <v>8.4</v>
      </c>
      <c r="F4872">
        <v>20.7</v>
      </c>
      <c r="G4872" s="3">
        <f>F4872/Conversions!$C$4</f>
        <v>16.090167120093277</v>
      </c>
      <c r="H4872">
        <v>0.15</v>
      </c>
      <c r="I4872" s="3">
        <f>H4872/Conversions!$C$6</f>
        <v>0.11617100371747212</v>
      </c>
      <c r="J4872">
        <v>7.1</v>
      </c>
      <c r="K4872">
        <v>5.2</v>
      </c>
      <c r="L4872">
        <v>2.58</v>
      </c>
      <c r="M4872">
        <v>0.72</v>
      </c>
      <c r="U4872">
        <f t="shared" si="121"/>
        <v>86.070000000000007</v>
      </c>
      <c r="V4872">
        <v>8.8000000000000007</v>
      </c>
      <c r="X4872">
        <v>54.4</v>
      </c>
      <c r="BZ4872" t="s">
        <v>2649</v>
      </c>
      <c r="CD4872" s="3" t="s">
        <v>2791</v>
      </c>
      <c r="CE4872" s="3" t="s">
        <v>2791</v>
      </c>
    </row>
    <row r="4873" spans="1:83">
      <c r="A4873" t="s">
        <v>2462</v>
      </c>
      <c r="B4873">
        <v>39.6</v>
      </c>
      <c r="C4873">
        <v>0.9</v>
      </c>
      <c r="D4873">
        <v>6.9</v>
      </c>
      <c r="F4873">
        <v>20.7</v>
      </c>
      <c r="G4873" s="3">
        <f>F4873/Conversions!$C$4</f>
        <v>16.090167120093277</v>
      </c>
      <c r="H4873">
        <v>0.2</v>
      </c>
      <c r="I4873" s="3">
        <f>H4873/Conversions!$C$6</f>
        <v>0.15489467162329618</v>
      </c>
      <c r="J4873">
        <v>12.4</v>
      </c>
      <c r="K4873">
        <v>2.8</v>
      </c>
      <c r="L4873">
        <v>2</v>
      </c>
      <c r="M4873">
        <v>0.47</v>
      </c>
      <c r="U4873">
        <f t="shared" si="121"/>
        <v>85.97</v>
      </c>
      <c r="V4873">
        <v>14.6</v>
      </c>
      <c r="BZ4873" t="s">
        <v>2649</v>
      </c>
      <c r="CD4873" s="3" t="s">
        <v>2791</v>
      </c>
      <c r="CE4873" s="3" t="s">
        <v>2791</v>
      </c>
    </row>
    <row r="4874" spans="1:83">
      <c r="A4874" t="s">
        <v>2462</v>
      </c>
      <c r="B4874">
        <v>40.299999999999997</v>
      </c>
      <c r="C4874">
        <v>0.79</v>
      </c>
      <c r="D4874">
        <v>7.7</v>
      </c>
      <c r="F4874">
        <v>20.2</v>
      </c>
      <c r="G4874" s="3">
        <f>F4874/Conversions!$C$4</f>
        <v>15.701515740380879</v>
      </c>
      <c r="H4874">
        <v>0.2</v>
      </c>
      <c r="I4874" s="3">
        <f>H4874/Conversions!$C$6</f>
        <v>0.15489467162329618</v>
      </c>
      <c r="J4874">
        <v>9.6</v>
      </c>
      <c r="K4874">
        <v>6</v>
      </c>
      <c r="L4874">
        <v>2.16</v>
      </c>
      <c r="M4874">
        <v>0.45</v>
      </c>
      <c r="U4874">
        <f t="shared" si="121"/>
        <v>87.399999999999991</v>
      </c>
      <c r="V4874">
        <v>1.4</v>
      </c>
      <c r="BZ4874" t="s">
        <v>2649</v>
      </c>
      <c r="CD4874" s="3" t="s">
        <v>2791</v>
      </c>
      <c r="CE4874" s="3" t="s">
        <v>2791</v>
      </c>
    </row>
    <row r="4875" spans="1:83">
      <c r="A4875" t="s">
        <v>2462</v>
      </c>
      <c r="B4875">
        <v>41.9</v>
      </c>
      <c r="C4875">
        <v>0.85</v>
      </c>
      <c r="D4875">
        <v>7.6</v>
      </c>
      <c r="F4875">
        <v>20.8</v>
      </c>
      <c r="G4875" s="3">
        <f>F4875/Conversions!$C$4</f>
        <v>16.167897396035755</v>
      </c>
      <c r="H4875">
        <v>0.19</v>
      </c>
      <c r="I4875" s="3">
        <f>H4875/Conversions!$C$6</f>
        <v>0.14714993804213136</v>
      </c>
      <c r="J4875">
        <v>10.5</v>
      </c>
      <c r="K4875">
        <v>4.5999999999999996</v>
      </c>
      <c r="L4875">
        <v>2.39</v>
      </c>
      <c r="M4875">
        <v>0.42</v>
      </c>
      <c r="U4875">
        <f t="shared" si="121"/>
        <v>89.25</v>
      </c>
      <c r="V4875">
        <v>9.9</v>
      </c>
      <c r="BZ4875" t="s">
        <v>2649</v>
      </c>
      <c r="CD4875" s="3" t="s">
        <v>2791</v>
      </c>
      <c r="CE4875" s="3" t="s">
        <v>2791</v>
      </c>
    </row>
    <row r="4876" spans="1:83">
      <c r="A4876" t="s">
        <v>2463</v>
      </c>
      <c r="B4876">
        <v>39.700000000000003</v>
      </c>
      <c r="C4876">
        <v>0.99</v>
      </c>
      <c r="D4876">
        <v>7.9</v>
      </c>
      <c r="F4876">
        <v>23</v>
      </c>
      <c r="G4876" s="3">
        <f>F4876/Conversions!$C$4</f>
        <v>17.877963466770307</v>
      </c>
      <c r="H4876">
        <v>0.15</v>
      </c>
      <c r="I4876" s="3">
        <f>H4876/Conversions!$C$6</f>
        <v>0.11617100371747212</v>
      </c>
      <c r="J4876">
        <v>7.6</v>
      </c>
      <c r="K4876">
        <v>3.8</v>
      </c>
      <c r="L4876">
        <v>2.68</v>
      </c>
      <c r="M4876">
        <v>0.64</v>
      </c>
      <c r="U4876">
        <f t="shared" si="121"/>
        <v>86.460000000000008</v>
      </c>
      <c r="V4876">
        <v>1.3</v>
      </c>
      <c r="BZ4876" t="s">
        <v>2649</v>
      </c>
      <c r="CD4876" s="3" t="s">
        <v>2791</v>
      </c>
      <c r="CE4876" s="3" t="s">
        <v>2791</v>
      </c>
    </row>
    <row r="4877" spans="1:83">
      <c r="A4877" t="s">
        <v>2463</v>
      </c>
      <c r="B4877">
        <v>41.3</v>
      </c>
      <c r="C4877">
        <v>0.84</v>
      </c>
      <c r="D4877">
        <v>7.6</v>
      </c>
      <c r="F4877">
        <v>20.2</v>
      </c>
      <c r="G4877" s="3">
        <f>F4877/Conversions!$C$4</f>
        <v>15.701515740380879</v>
      </c>
      <c r="H4877">
        <v>0.22</v>
      </c>
      <c r="I4877" s="3">
        <f>H4877/Conversions!$C$6</f>
        <v>0.17038413878562578</v>
      </c>
      <c r="J4877">
        <v>12.7</v>
      </c>
      <c r="K4877">
        <v>3.8</v>
      </c>
      <c r="L4877">
        <v>2.79</v>
      </c>
      <c r="M4877">
        <v>0.64</v>
      </c>
      <c r="U4877">
        <f t="shared" si="121"/>
        <v>90.09</v>
      </c>
      <c r="V4877">
        <v>13.2</v>
      </c>
      <c r="X4877">
        <v>38.5</v>
      </c>
      <c r="BZ4877" t="s">
        <v>2649</v>
      </c>
      <c r="CD4877" s="3" t="s">
        <v>2791</v>
      </c>
      <c r="CE4877" s="3" t="s">
        <v>2791</v>
      </c>
    </row>
    <row r="4878" spans="1:83">
      <c r="A4878" t="s">
        <v>2463</v>
      </c>
      <c r="B4878">
        <v>42.2</v>
      </c>
      <c r="C4878">
        <v>0.8</v>
      </c>
      <c r="D4878">
        <v>8.9</v>
      </c>
      <c r="F4878">
        <v>19.600000000000001</v>
      </c>
      <c r="G4878" s="3">
        <f>F4878/Conversions!$C$4</f>
        <v>15.235134084726003</v>
      </c>
      <c r="H4878">
        <v>0.2</v>
      </c>
      <c r="I4878" s="3">
        <f>H4878/Conversions!$C$6</f>
        <v>0.15489467162329618</v>
      </c>
      <c r="J4878">
        <v>8.5</v>
      </c>
      <c r="K4878">
        <v>6.7</v>
      </c>
      <c r="L4878">
        <v>2.68</v>
      </c>
      <c r="M4878">
        <v>0.53</v>
      </c>
      <c r="U4878">
        <f t="shared" si="121"/>
        <v>90.110000000000014</v>
      </c>
      <c r="V4878">
        <v>8.3000000000000007</v>
      </c>
      <c r="BZ4878" t="s">
        <v>2649</v>
      </c>
      <c r="CD4878" s="3" t="s">
        <v>2791</v>
      </c>
      <c r="CE4878" s="3" t="s">
        <v>2791</v>
      </c>
    </row>
    <row r="4879" spans="1:83">
      <c r="A4879" t="s">
        <v>2463</v>
      </c>
      <c r="B4879">
        <v>44.9</v>
      </c>
      <c r="C4879">
        <v>0.95</v>
      </c>
      <c r="D4879">
        <v>9</v>
      </c>
      <c r="F4879">
        <v>20.3</v>
      </c>
      <c r="G4879" s="3">
        <f>F4879/Conversions!$C$4</f>
        <v>15.779246016323359</v>
      </c>
      <c r="H4879">
        <v>0.13</v>
      </c>
      <c r="I4879" s="3">
        <f>H4879/Conversions!$C$6</f>
        <v>0.10068153655514252</v>
      </c>
      <c r="J4879">
        <v>7.2</v>
      </c>
      <c r="K4879">
        <v>4</v>
      </c>
      <c r="L4879">
        <v>3</v>
      </c>
      <c r="M4879">
        <v>0.61</v>
      </c>
      <c r="U4879">
        <f t="shared" si="121"/>
        <v>90.089999999999989</v>
      </c>
      <c r="V4879">
        <v>9.8000000000000007</v>
      </c>
      <c r="BZ4879" t="s">
        <v>2649</v>
      </c>
      <c r="CD4879" s="3" t="s">
        <v>2791</v>
      </c>
      <c r="CE4879" s="3" t="s">
        <v>2791</v>
      </c>
    </row>
    <row r="4880" spans="1:83">
      <c r="A4880" t="s">
        <v>2463</v>
      </c>
      <c r="B4880">
        <v>42</v>
      </c>
      <c r="C4880">
        <v>0.96</v>
      </c>
      <c r="D4880">
        <v>8.6999999999999993</v>
      </c>
      <c r="F4880">
        <v>19.8</v>
      </c>
      <c r="G4880" s="3">
        <f>F4880/Conversions!$C$4</f>
        <v>15.390594636610961</v>
      </c>
      <c r="H4880">
        <v>0.16</v>
      </c>
      <c r="I4880" s="3">
        <f>H4880/Conversions!$C$6</f>
        <v>0.12391573729863693</v>
      </c>
      <c r="J4880">
        <v>8.5</v>
      </c>
      <c r="K4880">
        <v>5</v>
      </c>
      <c r="L4880">
        <v>2.86</v>
      </c>
      <c r="M4880">
        <v>0.51</v>
      </c>
      <c r="U4880">
        <f t="shared" si="121"/>
        <v>88.49</v>
      </c>
      <c r="V4880">
        <v>9.9</v>
      </c>
      <c r="BZ4880" t="s">
        <v>2649</v>
      </c>
      <c r="CD4880" s="3" t="s">
        <v>2791</v>
      </c>
      <c r="CE4880" s="3" t="s">
        <v>2791</v>
      </c>
    </row>
    <row r="4881" spans="1:83">
      <c r="A4881" t="s">
        <v>2463</v>
      </c>
      <c r="B4881">
        <v>46.3</v>
      </c>
      <c r="C4881">
        <v>0.81</v>
      </c>
      <c r="D4881">
        <v>17.2</v>
      </c>
      <c r="F4881">
        <v>17</v>
      </c>
      <c r="G4881" s="3">
        <f>F4881/Conversions!$C$4</f>
        <v>13.214146910221531</v>
      </c>
      <c r="H4881">
        <v>0.16</v>
      </c>
      <c r="I4881" s="3">
        <f>H4881/Conversions!$C$6</f>
        <v>0.12391573729863693</v>
      </c>
      <c r="J4881">
        <v>6.7</v>
      </c>
      <c r="K4881">
        <v>5.4</v>
      </c>
      <c r="L4881">
        <v>3.95</v>
      </c>
      <c r="M4881">
        <v>0.63</v>
      </c>
      <c r="U4881">
        <f t="shared" si="121"/>
        <v>98.15</v>
      </c>
      <c r="V4881">
        <v>25.4</v>
      </c>
      <c r="X4881">
        <v>42.6</v>
      </c>
      <c r="Y4881">
        <v>144.80000000000001</v>
      </c>
      <c r="BZ4881" t="s">
        <v>2649</v>
      </c>
      <c r="CD4881" s="3" t="s">
        <v>2791</v>
      </c>
      <c r="CE4881" s="3" t="s">
        <v>2791</v>
      </c>
    </row>
    <row r="4882" spans="1:83">
      <c r="A4882" t="s">
        <v>2463</v>
      </c>
      <c r="B4882">
        <v>44.1</v>
      </c>
      <c r="C4882">
        <v>0.83</v>
      </c>
      <c r="D4882">
        <v>8.1999999999999993</v>
      </c>
      <c r="F4882">
        <v>19.7</v>
      </c>
      <c r="G4882" s="3">
        <f>F4882/Conversions!$C$4</f>
        <v>15.312864360668479</v>
      </c>
      <c r="H4882">
        <v>0.18</v>
      </c>
      <c r="I4882" s="3">
        <f>H4882/Conversions!$C$6</f>
        <v>0.13940520446096655</v>
      </c>
      <c r="J4882">
        <v>8.8000000000000007</v>
      </c>
      <c r="K4882">
        <v>5.3</v>
      </c>
      <c r="L4882">
        <v>2.7</v>
      </c>
      <c r="M4882">
        <v>0.43</v>
      </c>
      <c r="U4882">
        <f t="shared" si="121"/>
        <v>90.240000000000009</v>
      </c>
      <c r="V4882">
        <v>9.6</v>
      </c>
      <c r="BZ4882" t="s">
        <v>2649</v>
      </c>
      <c r="CD4882" s="3" t="s">
        <v>2791</v>
      </c>
      <c r="CE4882" s="3" t="s">
        <v>2791</v>
      </c>
    </row>
    <row r="4883" spans="1:83">
      <c r="A4883" t="s">
        <v>2463</v>
      </c>
      <c r="B4883">
        <v>44.8</v>
      </c>
      <c r="C4883">
        <v>0.83</v>
      </c>
      <c r="D4883">
        <v>10.9</v>
      </c>
      <c r="F4883">
        <v>18.5</v>
      </c>
      <c r="G4883" s="3">
        <f>F4883/Conversions!$C$4</f>
        <v>14.380101049358725</v>
      </c>
      <c r="H4883">
        <v>0.16</v>
      </c>
      <c r="I4883" s="3">
        <f>H4883/Conversions!$C$6</f>
        <v>0.12391573729863693</v>
      </c>
      <c r="J4883">
        <v>6.7</v>
      </c>
      <c r="K4883">
        <v>6.5</v>
      </c>
      <c r="L4883">
        <v>3.16</v>
      </c>
      <c r="M4883">
        <v>0.77</v>
      </c>
      <c r="U4883">
        <f t="shared" si="121"/>
        <v>92.32</v>
      </c>
      <c r="V4883">
        <v>1.4</v>
      </c>
      <c r="BZ4883" t="s">
        <v>2649</v>
      </c>
      <c r="CD4883" s="3" t="s">
        <v>2791</v>
      </c>
      <c r="CE4883" s="3" t="s">
        <v>2791</v>
      </c>
    </row>
    <row r="4884" spans="1:83">
      <c r="A4884" t="s">
        <v>2463</v>
      </c>
      <c r="B4884">
        <v>41.3</v>
      </c>
      <c r="C4884">
        <v>0.72</v>
      </c>
      <c r="D4884">
        <v>7.5</v>
      </c>
      <c r="F4884">
        <v>19.100000000000001</v>
      </c>
      <c r="G4884" s="3">
        <f>F4884/Conversions!$C$4</f>
        <v>14.846482705013605</v>
      </c>
      <c r="H4884">
        <v>0.28999999999999998</v>
      </c>
      <c r="I4884" s="3">
        <f>H4884/Conversions!$C$6</f>
        <v>0.22459727385377942</v>
      </c>
      <c r="J4884">
        <v>9.1</v>
      </c>
      <c r="K4884">
        <v>8.4</v>
      </c>
      <c r="L4884">
        <v>2.4500000000000002</v>
      </c>
      <c r="M4884">
        <v>0.39</v>
      </c>
      <c r="U4884">
        <f t="shared" si="121"/>
        <v>89.25</v>
      </c>
      <c r="V4884">
        <v>1.9</v>
      </c>
      <c r="BZ4884" t="s">
        <v>2649</v>
      </c>
      <c r="CD4884" s="3" t="s">
        <v>2791</v>
      </c>
      <c r="CE4884" s="3" t="s">
        <v>2791</v>
      </c>
    </row>
    <row r="4885" spans="1:83">
      <c r="A4885" t="s">
        <v>2464</v>
      </c>
      <c r="B4885">
        <v>44</v>
      </c>
      <c r="C4885">
        <v>0.77</v>
      </c>
      <c r="D4885">
        <v>8.6999999999999993</v>
      </c>
      <c r="F4885">
        <v>19.8</v>
      </c>
      <c r="G4885" s="3">
        <f>F4885/Conversions!$C$4</f>
        <v>15.390594636610961</v>
      </c>
      <c r="H4885">
        <v>0.22</v>
      </c>
      <c r="I4885" s="3">
        <f>H4885/Conversions!$C$6</f>
        <v>0.17038413878562578</v>
      </c>
      <c r="J4885">
        <v>10.7</v>
      </c>
      <c r="K4885">
        <v>6.1</v>
      </c>
      <c r="L4885">
        <v>2.84</v>
      </c>
      <c r="M4885">
        <v>0.4</v>
      </c>
      <c r="U4885">
        <f t="shared" si="121"/>
        <v>93.529999999999987</v>
      </c>
      <c r="V4885">
        <v>12.4</v>
      </c>
      <c r="BZ4885" t="s">
        <v>2649</v>
      </c>
      <c r="CD4885" s="3" t="s">
        <v>2791</v>
      </c>
      <c r="CE4885" s="3" t="s">
        <v>2791</v>
      </c>
    </row>
    <row r="4886" spans="1:83">
      <c r="A4886" t="s">
        <v>2464</v>
      </c>
      <c r="B4886">
        <v>43.4</v>
      </c>
      <c r="C4886">
        <v>0.9</v>
      </c>
      <c r="D4886">
        <v>8.3000000000000007</v>
      </c>
      <c r="F4886">
        <v>20.9</v>
      </c>
      <c r="G4886" s="3">
        <f>F4886/Conversions!$C$4</f>
        <v>16.245627671978234</v>
      </c>
      <c r="H4886">
        <v>0.16</v>
      </c>
      <c r="I4886" s="3">
        <f>H4886/Conversions!$C$6</f>
        <v>0.12391573729863693</v>
      </c>
      <c r="J4886">
        <v>7.6</v>
      </c>
      <c r="K4886">
        <v>6</v>
      </c>
      <c r="L4886">
        <v>3.08</v>
      </c>
      <c r="M4886">
        <v>0.41</v>
      </c>
      <c r="U4886">
        <f t="shared" si="121"/>
        <v>90.75</v>
      </c>
      <c r="V4886">
        <v>1.1000000000000001</v>
      </c>
      <c r="BZ4886" t="s">
        <v>2649</v>
      </c>
      <c r="CD4886" s="3" t="s">
        <v>2791</v>
      </c>
      <c r="CE4886" s="3" t="s">
        <v>2791</v>
      </c>
    </row>
    <row r="4887" spans="1:83">
      <c r="A4887" t="s">
        <v>2464</v>
      </c>
      <c r="B4887">
        <v>42.9</v>
      </c>
      <c r="C4887">
        <v>0.82</v>
      </c>
      <c r="D4887">
        <v>8.1</v>
      </c>
      <c r="F4887">
        <v>18.899999999999999</v>
      </c>
      <c r="G4887" s="3">
        <f>F4887/Conversions!$C$4</f>
        <v>14.691022153128642</v>
      </c>
      <c r="H4887">
        <v>0.18</v>
      </c>
      <c r="I4887" s="3">
        <f>H4887/Conversions!$C$6</f>
        <v>0.13940520446096655</v>
      </c>
      <c r="J4887">
        <v>8.1</v>
      </c>
      <c r="K4887">
        <v>9</v>
      </c>
      <c r="L4887">
        <v>2.7</v>
      </c>
      <c r="M4887">
        <v>0.43</v>
      </c>
      <c r="U4887">
        <f t="shared" si="121"/>
        <v>91.13</v>
      </c>
      <c r="V4887">
        <v>17</v>
      </c>
      <c r="BZ4887" t="s">
        <v>2649</v>
      </c>
      <c r="CD4887" s="3" t="s">
        <v>2791</v>
      </c>
      <c r="CE4887" s="3" t="s">
        <v>2791</v>
      </c>
    </row>
    <row r="4888" spans="1:83">
      <c r="A4888" t="s">
        <v>2464</v>
      </c>
      <c r="B4888">
        <v>41</v>
      </c>
      <c r="C4888">
        <v>0.84</v>
      </c>
      <c r="D4888">
        <v>5.8</v>
      </c>
      <c r="F4888">
        <v>20</v>
      </c>
      <c r="G4888" s="3">
        <f>F4888/Conversions!$C$4</f>
        <v>15.54605518849592</v>
      </c>
      <c r="H4888">
        <v>0.2</v>
      </c>
      <c r="I4888" s="3">
        <f>H4888/Conversions!$C$6</f>
        <v>0.15489467162329618</v>
      </c>
      <c r="J4888">
        <v>8</v>
      </c>
      <c r="K4888">
        <v>9.9</v>
      </c>
      <c r="L4888">
        <v>2.0299999999999998</v>
      </c>
      <c r="M4888">
        <v>0.15</v>
      </c>
      <c r="U4888">
        <f t="shared" si="121"/>
        <v>87.92</v>
      </c>
      <c r="V4888">
        <v>13.2</v>
      </c>
      <c r="BZ4888" t="s">
        <v>2649</v>
      </c>
      <c r="CD4888" s="3" t="s">
        <v>2791</v>
      </c>
      <c r="CE4888" s="3" t="s">
        <v>2791</v>
      </c>
    </row>
    <row r="4889" spans="1:83">
      <c r="A4889" t="s">
        <v>2464</v>
      </c>
      <c r="B4889">
        <v>43.5</v>
      </c>
      <c r="C4889">
        <v>0.73</v>
      </c>
      <c r="D4889">
        <v>7.4</v>
      </c>
      <c r="F4889">
        <v>19.7</v>
      </c>
      <c r="G4889" s="3">
        <f>F4889/Conversions!$C$4</f>
        <v>15.312864360668479</v>
      </c>
      <c r="H4889">
        <v>0.21</v>
      </c>
      <c r="I4889" s="3">
        <f>H4889/Conversions!$C$6</f>
        <v>0.16263940520446096</v>
      </c>
      <c r="J4889">
        <v>12.9</v>
      </c>
      <c r="K4889">
        <v>4.3</v>
      </c>
      <c r="L4889">
        <v>3.01</v>
      </c>
      <c r="M4889">
        <v>0.45</v>
      </c>
      <c r="U4889">
        <f t="shared" si="121"/>
        <v>92.200000000000017</v>
      </c>
      <c r="V4889">
        <v>11.9</v>
      </c>
      <c r="BZ4889" t="s">
        <v>2649</v>
      </c>
      <c r="CD4889" s="3" t="s">
        <v>2791</v>
      </c>
      <c r="CE4889" s="3" t="s">
        <v>2791</v>
      </c>
    </row>
    <row r="4890" spans="1:83">
      <c r="A4890" t="s">
        <v>2464</v>
      </c>
      <c r="B4890">
        <v>41.8</v>
      </c>
      <c r="C4890">
        <v>0.8</v>
      </c>
      <c r="D4890">
        <v>8.6</v>
      </c>
      <c r="F4890">
        <v>21.6</v>
      </c>
      <c r="G4890" s="3">
        <f>F4890/Conversions!$C$4</f>
        <v>16.789739603575594</v>
      </c>
      <c r="H4890">
        <v>0.17</v>
      </c>
      <c r="I4890" s="3">
        <f>H4890/Conversions!$C$6</f>
        <v>0.13166047087980176</v>
      </c>
      <c r="J4890">
        <v>9.4</v>
      </c>
      <c r="K4890">
        <v>4</v>
      </c>
      <c r="L4890">
        <v>2.91</v>
      </c>
      <c r="M4890">
        <v>0.43</v>
      </c>
      <c r="U4890">
        <f t="shared" si="121"/>
        <v>89.710000000000008</v>
      </c>
      <c r="V4890">
        <v>11</v>
      </c>
      <c r="BZ4890" t="s">
        <v>2649</v>
      </c>
      <c r="CD4890" s="3" t="s">
        <v>2791</v>
      </c>
      <c r="CE4890" s="3" t="s">
        <v>2791</v>
      </c>
    </row>
    <row r="4891" spans="1:83">
      <c r="A4891" t="s">
        <v>2464</v>
      </c>
      <c r="B4891">
        <v>43.9</v>
      </c>
      <c r="C4891">
        <v>0.78</v>
      </c>
      <c r="D4891">
        <v>9.3000000000000007</v>
      </c>
      <c r="F4891">
        <v>19.100000000000001</v>
      </c>
      <c r="G4891" s="3">
        <f>F4891/Conversions!$C$4</f>
        <v>14.846482705013605</v>
      </c>
      <c r="H4891">
        <v>0.19</v>
      </c>
      <c r="I4891" s="3">
        <f>H4891/Conversions!$C$6</f>
        <v>0.14714993804213136</v>
      </c>
      <c r="J4891">
        <v>8.6999999999999993</v>
      </c>
      <c r="K4891">
        <v>8.1</v>
      </c>
      <c r="L4891">
        <v>2.64</v>
      </c>
      <c r="M4891">
        <v>0.3</v>
      </c>
      <c r="U4891">
        <f t="shared" si="121"/>
        <v>93.009999999999991</v>
      </c>
      <c r="V4891">
        <v>11.4</v>
      </c>
      <c r="BZ4891" t="s">
        <v>2649</v>
      </c>
      <c r="CD4891" s="3" t="s">
        <v>2791</v>
      </c>
      <c r="CE4891" s="3" t="s">
        <v>2791</v>
      </c>
    </row>
    <row r="4892" spans="1:83">
      <c r="A4892" t="s">
        <v>2464</v>
      </c>
      <c r="B4892">
        <v>42.1</v>
      </c>
      <c r="C4892">
        <v>0.95</v>
      </c>
      <c r="D4892">
        <v>8.5</v>
      </c>
      <c r="F4892">
        <v>22.3</v>
      </c>
      <c r="G4892" s="3">
        <f>F4892/Conversions!$C$4</f>
        <v>17.333851535172951</v>
      </c>
      <c r="H4892">
        <v>0.15</v>
      </c>
      <c r="I4892" s="3">
        <f>H4892/Conversions!$C$6</f>
        <v>0.11617100371747212</v>
      </c>
      <c r="J4892">
        <v>8.8000000000000007</v>
      </c>
      <c r="K4892">
        <v>3.5</v>
      </c>
      <c r="L4892">
        <v>2.71</v>
      </c>
      <c r="M4892">
        <v>0.38</v>
      </c>
      <c r="U4892">
        <f t="shared" si="121"/>
        <v>89.39</v>
      </c>
      <c r="V4892">
        <v>8.6999999999999993</v>
      </c>
      <c r="BZ4892" t="s">
        <v>2649</v>
      </c>
      <c r="CD4892" s="3" t="s">
        <v>2791</v>
      </c>
      <c r="CE4892" s="3" t="s">
        <v>2791</v>
      </c>
    </row>
    <row r="4893" spans="1:83">
      <c r="A4893" t="s">
        <v>2464</v>
      </c>
      <c r="B4893">
        <v>41.5</v>
      </c>
      <c r="C4893">
        <v>0.83</v>
      </c>
      <c r="D4893">
        <v>6.3</v>
      </c>
      <c r="F4893">
        <v>20.6</v>
      </c>
      <c r="G4893" s="3">
        <f>F4893/Conversions!$C$4</f>
        <v>16.012436844150798</v>
      </c>
      <c r="H4893">
        <v>0.19</v>
      </c>
      <c r="I4893" s="3">
        <f>H4893/Conversions!$C$6</f>
        <v>0.14714993804213136</v>
      </c>
      <c r="J4893">
        <v>10.7</v>
      </c>
      <c r="K4893">
        <v>6.2</v>
      </c>
      <c r="L4893">
        <v>2.39</v>
      </c>
      <c r="M4893">
        <v>0.27</v>
      </c>
      <c r="U4893">
        <f t="shared" si="121"/>
        <v>88.97999999999999</v>
      </c>
      <c r="V4893">
        <v>8.6</v>
      </c>
      <c r="BZ4893" t="s">
        <v>2649</v>
      </c>
      <c r="CD4893" s="3" t="s">
        <v>2791</v>
      </c>
      <c r="CE4893" s="3" t="s">
        <v>2791</v>
      </c>
    </row>
    <row r="4894" spans="1:83">
      <c r="A4894" t="s">
        <v>2464</v>
      </c>
      <c r="B4894">
        <v>44.2</v>
      </c>
      <c r="C4894">
        <v>0.89</v>
      </c>
      <c r="D4894">
        <v>8.1</v>
      </c>
      <c r="F4894">
        <v>20.5</v>
      </c>
      <c r="G4894" s="3">
        <f>F4894/Conversions!$C$4</f>
        <v>15.934706568208318</v>
      </c>
      <c r="H4894">
        <v>0.18</v>
      </c>
      <c r="I4894" s="3">
        <f>H4894/Conversions!$C$6</f>
        <v>0.13940520446096655</v>
      </c>
      <c r="J4894">
        <v>10.3</v>
      </c>
      <c r="K4894">
        <v>4.7</v>
      </c>
      <c r="L4894">
        <v>2.79</v>
      </c>
      <c r="M4894">
        <v>0.46</v>
      </c>
      <c r="U4894">
        <f t="shared" si="121"/>
        <v>92.12</v>
      </c>
      <c r="V4894">
        <v>1.7</v>
      </c>
      <c r="BZ4894" t="s">
        <v>2649</v>
      </c>
      <c r="CD4894" s="3" t="s">
        <v>2791</v>
      </c>
      <c r="CE4894" s="3" t="s">
        <v>2791</v>
      </c>
    </row>
    <row r="4895" spans="1:83">
      <c r="A4895" t="s">
        <v>2465</v>
      </c>
      <c r="B4895">
        <v>37.299999999999997</v>
      </c>
      <c r="C4895">
        <v>0.99</v>
      </c>
      <c r="D4895">
        <v>6.5</v>
      </c>
      <c r="F4895">
        <v>22.7</v>
      </c>
      <c r="G4895" s="3">
        <f>F4895/Conversions!$C$4</f>
        <v>17.644772638942868</v>
      </c>
      <c r="H4895">
        <v>0.26</v>
      </c>
      <c r="I4895" s="3">
        <f>H4895/Conversions!$C$6</f>
        <v>0.20136307311028503</v>
      </c>
      <c r="J4895">
        <v>9.8000000000000007</v>
      </c>
      <c r="K4895">
        <v>5.3</v>
      </c>
      <c r="L4895">
        <v>1.71</v>
      </c>
      <c r="M4895">
        <v>0.38</v>
      </c>
      <c r="U4895">
        <f t="shared" si="121"/>
        <v>84.94</v>
      </c>
      <c r="V4895">
        <v>12.8</v>
      </c>
      <c r="BZ4895" t="s">
        <v>2649</v>
      </c>
      <c r="CD4895" s="3" t="s">
        <v>2791</v>
      </c>
      <c r="CE4895" s="3" t="s">
        <v>2791</v>
      </c>
    </row>
    <row r="4896" spans="1:83">
      <c r="A4896" t="s">
        <v>2465</v>
      </c>
      <c r="B4896">
        <v>39.1</v>
      </c>
      <c r="C4896">
        <v>0.88</v>
      </c>
      <c r="D4896">
        <v>8</v>
      </c>
      <c r="F4896">
        <v>23.4</v>
      </c>
      <c r="G4896" s="3">
        <f>F4896/Conversions!$C$4</f>
        <v>18.188884570540225</v>
      </c>
      <c r="H4896">
        <v>2.81</v>
      </c>
      <c r="I4896" s="3">
        <f>H4896/Conversions!$C$6</f>
        <v>2.1762701363073114</v>
      </c>
      <c r="J4896">
        <v>7.2</v>
      </c>
      <c r="K4896">
        <v>4.7</v>
      </c>
      <c r="L4896">
        <v>2.09</v>
      </c>
      <c r="M4896">
        <v>0.35</v>
      </c>
      <c r="U4896">
        <f t="shared" si="121"/>
        <v>88.53</v>
      </c>
      <c r="V4896">
        <v>9.3000000000000007</v>
      </c>
      <c r="BZ4896" t="s">
        <v>2649</v>
      </c>
      <c r="CD4896" s="3" t="s">
        <v>2791</v>
      </c>
      <c r="CE4896" s="3" t="s">
        <v>2791</v>
      </c>
    </row>
    <row r="4897" spans="1:83">
      <c r="A4897" t="s">
        <v>2465</v>
      </c>
      <c r="B4897">
        <v>39.700000000000003</v>
      </c>
      <c r="C4897">
        <v>1.2</v>
      </c>
      <c r="D4897">
        <v>7.5</v>
      </c>
      <c r="F4897">
        <v>21.1</v>
      </c>
      <c r="G4897" s="3">
        <f>F4897/Conversions!$C$4</f>
        <v>16.401088223863198</v>
      </c>
      <c r="H4897">
        <v>0.22</v>
      </c>
      <c r="I4897" s="3">
        <f>H4897/Conversions!$C$6</f>
        <v>0.17038413878562578</v>
      </c>
      <c r="J4897">
        <v>9.4</v>
      </c>
      <c r="K4897">
        <v>4.3</v>
      </c>
      <c r="L4897">
        <v>2.09</v>
      </c>
      <c r="M4897">
        <v>0.6</v>
      </c>
      <c r="U4897">
        <f t="shared" si="121"/>
        <v>86.110000000000014</v>
      </c>
      <c r="V4897">
        <v>17.2</v>
      </c>
      <c r="X4897">
        <v>33.799999999999997</v>
      </c>
      <c r="BZ4897" t="s">
        <v>2649</v>
      </c>
      <c r="CD4897" s="3" t="s">
        <v>2791</v>
      </c>
      <c r="CE4897" s="3" t="s">
        <v>2791</v>
      </c>
    </row>
    <row r="4898" spans="1:83">
      <c r="A4898" t="s">
        <v>2465</v>
      </c>
      <c r="B4898">
        <v>40.4</v>
      </c>
      <c r="C4898">
        <v>0.83</v>
      </c>
      <c r="D4898">
        <v>8.1</v>
      </c>
      <c r="F4898">
        <v>20.9</v>
      </c>
      <c r="G4898" s="3">
        <f>F4898/Conversions!$C$4</f>
        <v>16.245627671978234</v>
      </c>
      <c r="H4898">
        <v>0.16</v>
      </c>
      <c r="I4898" s="3">
        <f>H4898/Conversions!$C$6</f>
        <v>0.12391573729863693</v>
      </c>
      <c r="J4898">
        <v>8.6</v>
      </c>
      <c r="K4898">
        <v>4.2</v>
      </c>
      <c r="L4898">
        <v>2.27</v>
      </c>
      <c r="M4898">
        <v>0.66</v>
      </c>
      <c r="U4898">
        <f t="shared" si="121"/>
        <v>86.12</v>
      </c>
      <c r="V4898">
        <v>11.2</v>
      </c>
      <c r="X4898">
        <v>4</v>
      </c>
      <c r="BZ4898" t="s">
        <v>2649</v>
      </c>
      <c r="CD4898" s="3" t="s">
        <v>2791</v>
      </c>
      <c r="CE4898" s="3" t="s">
        <v>2791</v>
      </c>
    </row>
    <row r="4899" spans="1:83">
      <c r="A4899" t="s">
        <v>2465</v>
      </c>
      <c r="B4899">
        <v>40.200000000000003</v>
      </c>
      <c r="C4899">
        <v>0.78</v>
      </c>
      <c r="D4899">
        <v>7.5</v>
      </c>
      <c r="F4899">
        <v>20.5</v>
      </c>
      <c r="G4899" s="3">
        <f>F4899/Conversions!$C$4</f>
        <v>15.934706568208318</v>
      </c>
      <c r="H4899">
        <v>0.26</v>
      </c>
      <c r="I4899" s="3">
        <f>H4899/Conversions!$C$6</f>
        <v>0.20136307311028503</v>
      </c>
      <c r="J4899">
        <v>11.2</v>
      </c>
      <c r="K4899">
        <v>4.5999999999999996</v>
      </c>
      <c r="L4899">
        <v>2.21</v>
      </c>
      <c r="M4899">
        <v>0.62</v>
      </c>
      <c r="U4899">
        <f t="shared" si="121"/>
        <v>87.87</v>
      </c>
      <c r="V4899">
        <v>14</v>
      </c>
      <c r="BZ4899" t="s">
        <v>2649</v>
      </c>
      <c r="CD4899" s="3" t="s">
        <v>2791</v>
      </c>
      <c r="CE4899" s="3" t="s">
        <v>2791</v>
      </c>
    </row>
    <row r="4900" spans="1:83">
      <c r="A4900" t="s">
        <v>2465</v>
      </c>
      <c r="B4900">
        <v>37.1</v>
      </c>
      <c r="C4900">
        <v>0.83</v>
      </c>
      <c r="D4900">
        <v>8.1</v>
      </c>
      <c r="F4900">
        <v>22.1</v>
      </c>
      <c r="G4900" s="3">
        <f>F4900/Conversions!$C$4</f>
        <v>17.178390983287994</v>
      </c>
      <c r="H4900">
        <v>0.18</v>
      </c>
      <c r="I4900" s="3">
        <f>H4900/Conversions!$C$6</f>
        <v>0.13940520446096655</v>
      </c>
      <c r="J4900">
        <v>7.9</v>
      </c>
      <c r="K4900">
        <v>5.2</v>
      </c>
      <c r="L4900">
        <v>2.11</v>
      </c>
      <c r="M4900">
        <v>0.41</v>
      </c>
      <c r="U4900">
        <f t="shared" si="121"/>
        <v>83.93</v>
      </c>
      <c r="V4900">
        <v>14.2</v>
      </c>
      <c r="BZ4900" t="s">
        <v>2649</v>
      </c>
      <c r="CD4900" s="3" t="s">
        <v>2791</v>
      </c>
      <c r="CE4900" s="3" t="s">
        <v>2791</v>
      </c>
    </row>
    <row r="4901" spans="1:83">
      <c r="A4901" t="s">
        <v>2466</v>
      </c>
      <c r="B4901">
        <v>53.7</v>
      </c>
      <c r="C4901">
        <v>0.73</v>
      </c>
      <c r="D4901">
        <v>15.3</v>
      </c>
      <c r="F4901">
        <v>8.6</v>
      </c>
      <c r="G4901" s="3">
        <f>F4901/Conversions!$C$4</f>
        <v>6.6848037310532451</v>
      </c>
      <c r="H4901">
        <v>0.13</v>
      </c>
      <c r="I4901" s="3">
        <f>H4901/Conversions!$C$6</f>
        <v>0.10068153655514252</v>
      </c>
      <c r="J4901">
        <v>4.2</v>
      </c>
      <c r="K4901">
        <v>4.9000000000000004</v>
      </c>
      <c r="L4901">
        <v>4.75</v>
      </c>
      <c r="M4901">
        <v>0.37</v>
      </c>
      <c r="U4901">
        <f t="shared" si="121"/>
        <v>92.68</v>
      </c>
      <c r="V4901">
        <v>27.6</v>
      </c>
      <c r="Y4901">
        <v>23</v>
      </c>
      <c r="BZ4901" t="s">
        <v>2649</v>
      </c>
      <c r="CD4901" s="3" t="s">
        <v>2791</v>
      </c>
      <c r="CE4901" s="3" t="s">
        <v>2791</v>
      </c>
    </row>
    <row r="4902" spans="1:83">
      <c r="A4902" t="s">
        <v>2466</v>
      </c>
      <c r="B4902">
        <v>40.299999999999997</v>
      </c>
      <c r="C4902">
        <v>0.94</v>
      </c>
      <c r="D4902">
        <v>9.1999999999999993</v>
      </c>
      <c r="F4902">
        <v>21.4</v>
      </c>
      <c r="G4902" s="3">
        <f>F4902/Conversions!$C$4</f>
        <v>16.634279051690633</v>
      </c>
      <c r="H4902">
        <v>0.22</v>
      </c>
      <c r="I4902" s="3">
        <f>H4902/Conversions!$C$6</f>
        <v>0.17038413878562578</v>
      </c>
      <c r="J4902">
        <v>7.8</v>
      </c>
      <c r="K4902">
        <v>5.6</v>
      </c>
      <c r="L4902">
        <v>2.71</v>
      </c>
      <c r="M4902">
        <v>0.63</v>
      </c>
      <c r="U4902">
        <f t="shared" si="121"/>
        <v>88.799999999999983</v>
      </c>
      <c r="V4902">
        <v>14</v>
      </c>
      <c r="X4902">
        <v>28.2</v>
      </c>
      <c r="BZ4902" t="s">
        <v>2649</v>
      </c>
      <c r="CD4902" s="3" t="s">
        <v>2791</v>
      </c>
      <c r="CE4902" s="3" t="s">
        <v>2791</v>
      </c>
    </row>
    <row r="4903" spans="1:83">
      <c r="A4903" t="s">
        <v>2466</v>
      </c>
      <c r="B4903">
        <v>42.4</v>
      </c>
      <c r="C4903">
        <v>0.87</v>
      </c>
      <c r="D4903">
        <v>7.9</v>
      </c>
      <c r="F4903">
        <v>20.100000000000001</v>
      </c>
      <c r="G4903" s="3">
        <f>F4903/Conversions!$C$4</f>
        <v>15.6237854644384</v>
      </c>
      <c r="H4903">
        <v>0.16</v>
      </c>
      <c r="I4903" s="3">
        <f>H4903/Conversions!$C$6</f>
        <v>0.12391573729863693</v>
      </c>
      <c r="J4903">
        <v>10.3</v>
      </c>
      <c r="K4903">
        <v>3.5</v>
      </c>
      <c r="L4903">
        <v>2.78</v>
      </c>
      <c r="M4903">
        <v>0.54</v>
      </c>
      <c r="U4903">
        <f t="shared" si="121"/>
        <v>88.550000000000011</v>
      </c>
      <c r="V4903">
        <v>14.2</v>
      </c>
      <c r="BZ4903" t="s">
        <v>2649</v>
      </c>
      <c r="CD4903" s="3" t="s">
        <v>2791</v>
      </c>
      <c r="CE4903" s="3" t="s">
        <v>2791</v>
      </c>
    </row>
    <row r="4904" spans="1:83">
      <c r="A4904" t="s">
        <v>2466</v>
      </c>
      <c r="B4904">
        <v>43.6</v>
      </c>
      <c r="C4904">
        <v>0.93</v>
      </c>
      <c r="D4904">
        <v>7.8</v>
      </c>
      <c r="F4904">
        <v>20.7</v>
      </c>
      <c r="G4904" s="3">
        <f>F4904/Conversions!$C$4</f>
        <v>16.090167120093277</v>
      </c>
      <c r="H4904">
        <v>0.13</v>
      </c>
      <c r="I4904" s="3">
        <f>H4904/Conversions!$C$6</f>
        <v>0.10068153655514252</v>
      </c>
      <c r="J4904">
        <v>7.1</v>
      </c>
      <c r="K4904">
        <v>4.3</v>
      </c>
      <c r="L4904">
        <v>3.07</v>
      </c>
      <c r="M4904">
        <v>0.76</v>
      </c>
      <c r="U4904">
        <f t="shared" si="121"/>
        <v>88.39</v>
      </c>
      <c r="V4904">
        <v>12.8</v>
      </c>
      <c r="BZ4904" t="s">
        <v>2649</v>
      </c>
      <c r="CD4904" s="3" t="s">
        <v>2791</v>
      </c>
      <c r="CE4904" s="3" t="s">
        <v>2791</v>
      </c>
    </row>
    <row r="4905" spans="1:83">
      <c r="A4905" t="s">
        <v>2466</v>
      </c>
      <c r="B4905">
        <v>42.9</v>
      </c>
      <c r="C4905">
        <v>0.88</v>
      </c>
      <c r="D4905">
        <v>8.1999999999999993</v>
      </c>
      <c r="F4905">
        <v>20.6</v>
      </c>
      <c r="G4905" s="3">
        <f>F4905/Conversions!$C$4</f>
        <v>16.012436844150798</v>
      </c>
      <c r="H4905">
        <v>0.17</v>
      </c>
      <c r="I4905" s="3">
        <f>H4905/Conversions!$C$6</f>
        <v>0.13166047087980176</v>
      </c>
      <c r="J4905">
        <v>8.9</v>
      </c>
      <c r="K4905">
        <v>5.8</v>
      </c>
      <c r="L4905">
        <v>2.27</v>
      </c>
      <c r="M4905">
        <v>0.35</v>
      </c>
      <c r="U4905">
        <f t="shared" si="121"/>
        <v>90.07</v>
      </c>
      <c r="V4905">
        <v>11.8</v>
      </c>
      <c r="BZ4905" t="s">
        <v>2649</v>
      </c>
      <c r="CD4905" s="3" t="s">
        <v>2791</v>
      </c>
      <c r="CE4905" s="3" t="s">
        <v>2791</v>
      </c>
    </row>
    <row r="4906" spans="1:83">
      <c r="A4906" t="s">
        <v>2466</v>
      </c>
      <c r="B4906">
        <v>42</v>
      </c>
      <c r="C4906">
        <v>0.87</v>
      </c>
      <c r="D4906">
        <v>8.8000000000000007</v>
      </c>
      <c r="F4906">
        <v>20.8</v>
      </c>
      <c r="G4906" s="3">
        <f>F4906/Conversions!$C$4</f>
        <v>16.167897396035755</v>
      </c>
      <c r="H4906">
        <v>0.17</v>
      </c>
      <c r="I4906" s="3">
        <f>H4906/Conversions!$C$6</f>
        <v>0.13166047087980176</v>
      </c>
      <c r="J4906">
        <v>9.4</v>
      </c>
      <c r="K4906">
        <v>4.5999999999999996</v>
      </c>
      <c r="L4906">
        <v>2.6</v>
      </c>
      <c r="M4906">
        <v>0.51</v>
      </c>
      <c r="U4906">
        <f t="shared" si="121"/>
        <v>89.75</v>
      </c>
      <c r="V4906">
        <v>13.4</v>
      </c>
      <c r="BZ4906" t="s">
        <v>2649</v>
      </c>
      <c r="CD4906" s="3" t="s">
        <v>2791</v>
      </c>
      <c r="CE4906" s="3" t="s">
        <v>2791</v>
      </c>
    </row>
    <row r="4907" spans="1:83">
      <c r="A4907" t="s">
        <v>2467</v>
      </c>
      <c r="B4907">
        <v>41.1</v>
      </c>
      <c r="C4907">
        <v>0.89</v>
      </c>
      <c r="D4907">
        <v>7.8</v>
      </c>
      <c r="F4907">
        <v>20.3</v>
      </c>
      <c r="G4907" s="3">
        <f>F4907/Conversions!$C$4</f>
        <v>15.779246016323359</v>
      </c>
      <c r="H4907">
        <v>0.17</v>
      </c>
      <c r="I4907" s="3">
        <f>H4907/Conversions!$C$6</f>
        <v>0.13166047087980176</v>
      </c>
      <c r="J4907">
        <v>9.3000000000000007</v>
      </c>
      <c r="K4907">
        <v>5.4</v>
      </c>
      <c r="L4907">
        <v>2.14</v>
      </c>
      <c r="M4907">
        <v>0.52</v>
      </c>
      <c r="U4907">
        <f t="shared" si="121"/>
        <v>87.62</v>
      </c>
      <c r="V4907">
        <v>14.3</v>
      </c>
      <c r="BZ4907" t="s">
        <v>2649</v>
      </c>
      <c r="CD4907" s="3" t="s">
        <v>2791</v>
      </c>
      <c r="CE4907" s="3" t="s">
        <v>2791</v>
      </c>
    </row>
    <row r="4908" spans="1:83">
      <c r="A4908" t="s">
        <v>2467</v>
      </c>
      <c r="B4908">
        <v>40.4</v>
      </c>
      <c r="C4908">
        <v>0.92</v>
      </c>
      <c r="D4908">
        <v>7.4</v>
      </c>
      <c r="F4908">
        <v>21.3</v>
      </c>
      <c r="G4908" s="3">
        <f>F4908/Conversions!$C$4</f>
        <v>16.556548775748155</v>
      </c>
      <c r="H4908">
        <v>0.18</v>
      </c>
      <c r="I4908" s="3">
        <f>H4908/Conversions!$C$6</f>
        <v>0.13940520446096655</v>
      </c>
      <c r="J4908">
        <v>8.8000000000000007</v>
      </c>
      <c r="K4908">
        <v>5.8</v>
      </c>
      <c r="L4908">
        <v>1.93</v>
      </c>
      <c r="M4908">
        <v>0.44</v>
      </c>
      <c r="U4908">
        <f t="shared" ref="U4908:U4971" si="122">SUM(J4908:M4908,H4908,B4908:F4908)</f>
        <v>87.17</v>
      </c>
      <c r="V4908">
        <v>1.3</v>
      </c>
      <c r="BZ4908" t="s">
        <v>2649</v>
      </c>
      <c r="CD4908" s="3" t="s">
        <v>2791</v>
      </c>
      <c r="CE4908" s="3" t="s">
        <v>2791</v>
      </c>
    </row>
    <row r="4909" spans="1:83">
      <c r="A4909" t="s">
        <v>2467</v>
      </c>
      <c r="B4909">
        <v>37</v>
      </c>
      <c r="C4909">
        <v>1.26</v>
      </c>
      <c r="D4909">
        <v>6.6</v>
      </c>
      <c r="F4909">
        <v>22.8</v>
      </c>
      <c r="G4909" s="3">
        <f>F4909/Conversions!$C$4</f>
        <v>17.72250291488535</v>
      </c>
      <c r="H4909">
        <v>0.14000000000000001</v>
      </c>
      <c r="I4909" s="3">
        <f>H4909/Conversions!$C$6</f>
        <v>0.10842627013630733</v>
      </c>
      <c r="J4909">
        <v>7</v>
      </c>
      <c r="K4909">
        <v>5.5</v>
      </c>
      <c r="L4909">
        <v>2.2200000000000002</v>
      </c>
      <c r="M4909">
        <v>0.7</v>
      </c>
      <c r="U4909">
        <f t="shared" si="122"/>
        <v>83.22</v>
      </c>
      <c r="V4909">
        <v>12.8</v>
      </c>
      <c r="X4909">
        <v>38.9</v>
      </c>
      <c r="BZ4909" t="s">
        <v>2649</v>
      </c>
      <c r="CD4909" s="3" t="s">
        <v>2791</v>
      </c>
      <c r="CE4909" s="3" t="s">
        <v>2791</v>
      </c>
    </row>
    <row r="4910" spans="1:83">
      <c r="A4910" t="s">
        <v>2467</v>
      </c>
      <c r="B4910">
        <v>39.1</v>
      </c>
      <c r="C4910">
        <v>0.87</v>
      </c>
      <c r="D4910">
        <v>7.4</v>
      </c>
      <c r="F4910">
        <v>21.5</v>
      </c>
      <c r="G4910" s="3">
        <f>F4910/Conversions!$C$4</f>
        <v>16.712009327633112</v>
      </c>
      <c r="H4910">
        <v>0.15</v>
      </c>
      <c r="I4910" s="3">
        <f>H4910/Conversions!$C$6</f>
        <v>0.11617100371747212</v>
      </c>
      <c r="J4910">
        <v>8.6999999999999993</v>
      </c>
      <c r="K4910">
        <v>4.9000000000000004</v>
      </c>
      <c r="L4910">
        <v>2.08</v>
      </c>
      <c r="M4910">
        <v>0.55000000000000004</v>
      </c>
      <c r="U4910">
        <f t="shared" si="122"/>
        <v>85.25</v>
      </c>
      <c r="V4910">
        <v>12</v>
      </c>
      <c r="BZ4910" t="s">
        <v>2649</v>
      </c>
      <c r="CD4910" s="3" t="s">
        <v>2791</v>
      </c>
      <c r="CE4910" s="3" t="s">
        <v>2791</v>
      </c>
    </row>
    <row r="4911" spans="1:83">
      <c r="A4911" t="s">
        <v>2468</v>
      </c>
      <c r="B4911">
        <v>37</v>
      </c>
      <c r="C4911">
        <v>0.7</v>
      </c>
      <c r="D4911">
        <v>7.4</v>
      </c>
      <c r="F4911">
        <v>19.899999999999999</v>
      </c>
      <c r="G4911" s="3">
        <f>F4911/Conversions!$C$4</f>
        <v>15.468324912553438</v>
      </c>
      <c r="H4911">
        <v>0.18</v>
      </c>
      <c r="I4911" s="3">
        <f>H4911/Conversions!$C$6</f>
        <v>0.13940520446096655</v>
      </c>
      <c r="J4911">
        <v>8.3000000000000007</v>
      </c>
      <c r="K4911">
        <v>6.4</v>
      </c>
      <c r="L4911">
        <v>1.84</v>
      </c>
      <c r="M4911">
        <v>0.27</v>
      </c>
      <c r="U4911">
        <f t="shared" si="122"/>
        <v>81.990000000000009</v>
      </c>
      <c r="BZ4911" t="s">
        <v>2649</v>
      </c>
      <c r="CD4911" s="3" t="s">
        <v>2791</v>
      </c>
      <c r="CE4911" s="3" t="s">
        <v>2791</v>
      </c>
    </row>
    <row r="4912" spans="1:83">
      <c r="A4912" t="s">
        <v>2468</v>
      </c>
      <c r="B4912">
        <v>37</v>
      </c>
      <c r="C4912">
        <v>0.68</v>
      </c>
      <c r="D4912">
        <v>7.3</v>
      </c>
      <c r="F4912">
        <v>20</v>
      </c>
      <c r="G4912" s="3">
        <f>F4912/Conversions!$C$4</f>
        <v>15.54605518849592</v>
      </c>
      <c r="H4912">
        <v>0.17</v>
      </c>
      <c r="I4912" s="3">
        <f>H4912/Conversions!$C$6</f>
        <v>0.13166047087980176</v>
      </c>
      <c r="J4912">
        <v>8.5</v>
      </c>
      <c r="K4912">
        <v>6.2</v>
      </c>
      <c r="L4912">
        <v>1.77</v>
      </c>
      <c r="M4912">
        <v>0.27</v>
      </c>
      <c r="U4912">
        <f t="shared" si="122"/>
        <v>81.889999999999986</v>
      </c>
      <c r="V4912">
        <v>7.6</v>
      </c>
      <c r="BZ4912" t="s">
        <v>2649</v>
      </c>
      <c r="CD4912" s="3" t="s">
        <v>2791</v>
      </c>
      <c r="CE4912" s="3" t="s">
        <v>2791</v>
      </c>
    </row>
    <row r="4913" spans="1:83">
      <c r="A4913" t="s">
        <v>2468</v>
      </c>
      <c r="B4913">
        <v>37</v>
      </c>
      <c r="C4913">
        <v>0.71</v>
      </c>
      <c r="D4913">
        <v>7.6</v>
      </c>
      <c r="F4913">
        <v>20.3</v>
      </c>
      <c r="G4913" s="3">
        <f>F4913/Conversions!$C$4</f>
        <v>15.779246016323359</v>
      </c>
      <c r="H4913">
        <v>0.19</v>
      </c>
      <c r="I4913" s="3">
        <f>H4913/Conversions!$C$6</f>
        <v>0.14714993804213136</v>
      </c>
      <c r="J4913">
        <v>7.6</v>
      </c>
      <c r="K4913">
        <v>6.3</v>
      </c>
      <c r="L4913">
        <v>1.81</v>
      </c>
      <c r="M4913">
        <v>0.28000000000000003</v>
      </c>
      <c r="U4913">
        <f t="shared" si="122"/>
        <v>81.790000000000006</v>
      </c>
      <c r="V4913">
        <v>5.6</v>
      </c>
      <c r="BZ4913" t="s">
        <v>2649</v>
      </c>
      <c r="CD4913" s="3" t="s">
        <v>2791</v>
      </c>
      <c r="CE4913" s="3" t="s">
        <v>2791</v>
      </c>
    </row>
    <row r="4914" spans="1:83">
      <c r="A4914" t="s">
        <v>2468</v>
      </c>
      <c r="B4914">
        <v>37.9</v>
      </c>
      <c r="C4914">
        <v>0.69</v>
      </c>
      <c r="D4914">
        <v>7.6</v>
      </c>
      <c r="F4914">
        <v>19.399999999999999</v>
      </c>
      <c r="G4914" s="3">
        <f>F4914/Conversions!$C$4</f>
        <v>15.07967353284104</v>
      </c>
      <c r="H4914">
        <v>0.16</v>
      </c>
      <c r="I4914" s="3">
        <f>H4914/Conversions!$C$6</f>
        <v>0.12391573729863693</v>
      </c>
      <c r="J4914">
        <v>8.3000000000000007</v>
      </c>
      <c r="K4914">
        <v>6.7</v>
      </c>
      <c r="L4914">
        <v>1.79</v>
      </c>
      <c r="M4914">
        <v>0.27</v>
      </c>
      <c r="U4914">
        <f t="shared" si="122"/>
        <v>82.81</v>
      </c>
      <c r="V4914">
        <v>6.1</v>
      </c>
      <c r="BZ4914" t="s">
        <v>2649</v>
      </c>
      <c r="CD4914" s="3" t="s">
        <v>2791</v>
      </c>
      <c r="CE4914" s="3" t="s">
        <v>2791</v>
      </c>
    </row>
    <row r="4915" spans="1:83">
      <c r="A4915" t="s">
        <v>2468</v>
      </c>
      <c r="B4915">
        <v>36.6</v>
      </c>
      <c r="C4915">
        <v>0.7</v>
      </c>
      <c r="D4915">
        <v>7.2</v>
      </c>
      <c r="F4915">
        <v>19.600000000000001</v>
      </c>
      <c r="G4915" s="3">
        <f>F4915/Conversions!$C$4</f>
        <v>15.235134084726003</v>
      </c>
      <c r="H4915">
        <v>0.14000000000000001</v>
      </c>
      <c r="I4915" s="3">
        <f>H4915/Conversions!$C$6</f>
        <v>0.10842627013630733</v>
      </c>
      <c r="J4915">
        <v>8.1999999999999993</v>
      </c>
      <c r="K4915">
        <v>6.8</v>
      </c>
      <c r="L4915">
        <v>1.73</v>
      </c>
      <c r="M4915">
        <v>0.25</v>
      </c>
      <c r="U4915">
        <f t="shared" si="122"/>
        <v>81.22</v>
      </c>
      <c r="V4915">
        <v>6.1</v>
      </c>
      <c r="BZ4915" t="s">
        <v>2649</v>
      </c>
      <c r="CD4915" s="3" t="s">
        <v>2791</v>
      </c>
      <c r="CE4915" s="3" t="s">
        <v>2791</v>
      </c>
    </row>
    <row r="4916" spans="1:83">
      <c r="A4916" t="s">
        <v>2469</v>
      </c>
      <c r="B4916">
        <v>42.3</v>
      </c>
      <c r="C4916">
        <v>0.81</v>
      </c>
      <c r="D4916">
        <v>8.3000000000000007</v>
      </c>
      <c r="F4916">
        <v>20.2</v>
      </c>
      <c r="G4916" s="3">
        <f>F4916/Conversions!$C$4</f>
        <v>15.701515740380879</v>
      </c>
      <c r="H4916">
        <v>0.14000000000000001</v>
      </c>
      <c r="I4916" s="3">
        <f>H4916/Conversions!$C$6</f>
        <v>0.10842627013630733</v>
      </c>
      <c r="J4916">
        <v>6.7</v>
      </c>
      <c r="K4916">
        <v>5.8</v>
      </c>
      <c r="L4916">
        <v>2.59</v>
      </c>
      <c r="M4916">
        <v>0.79</v>
      </c>
      <c r="U4916">
        <f t="shared" si="122"/>
        <v>87.63</v>
      </c>
      <c r="V4916">
        <v>9</v>
      </c>
      <c r="X4916">
        <v>54.4</v>
      </c>
      <c r="BZ4916" t="s">
        <v>2649</v>
      </c>
      <c r="CD4916" s="3" t="s">
        <v>2791</v>
      </c>
      <c r="CE4916" s="3" t="s">
        <v>2791</v>
      </c>
    </row>
    <row r="4917" spans="1:83">
      <c r="A4917" t="s">
        <v>2469</v>
      </c>
      <c r="B4917">
        <v>44.8</v>
      </c>
      <c r="C4917">
        <v>0.89</v>
      </c>
      <c r="D4917">
        <v>10</v>
      </c>
      <c r="F4917">
        <v>20.6</v>
      </c>
      <c r="G4917" s="3">
        <f>F4917/Conversions!$C$4</f>
        <v>16.012436844150798</v>
      </c>
      <c r="H4917">
        <v>0.14000000000000001</v>
      </c>
      <c r="I4917" s="3">
        <f>H4917/Conversions!$C$6</f>
        <v>0.10842627013630733</v>
      </c>
      <c r="J4917">
        <v>7</v>
      </c>
      <c r="K4917">
        <v>4.2</v>
      </c>
      <c r="L4917">
        <v>2.66</v>
      </c>
      <c r="M4917">
        <v>0.52</v>
      </c>
      <c r="U4917">
        <f t="shared" si="122"/>
        <v>90.81</v>
      </c>
      <c r="V4917">
        <v>14</v>
      </c>
      <c r="BZ4917" t="s">
        <v>2649</v>
      </c>
      <c r="CD4917" s="3" t="s">
        <v>2791</v>
      </c>
      <c r="CE4917" s="3" t="s">
        <v>2791</v>
      </c>
    </row>
    <row r="4918" spans="1:83">
      <c r="A4918" t="s">
        <v>2469</v>
      </c>
      <c r="B4918">
        <v>41.5</v>
      </c>
      <c r="C4918">
        <v>0.9</v>
      </c>
      <c r="D4918">
        <v>8.5</v>
      </c>
      <c r="F4918">
        <v>21.4</v>
      </c>
      <c r="G4918" s="3">
        <f>F4918/Conversions!$C$4</f>
        <v>16.634279051690633</v>
      </c>
      <c r="H4918">
        <v>0.13</v>
      </c>
      <c r="I4918" s="3">
        <f>H4918/Conversions!$C$6</f>
        <v>0.10068153655514252</v>
      </c>
      <c r="J4918">
        <v>7</v>
      </c>
      <c r="K4918">
        <v>4.7</v>
      </c>
      <c r="L4918">
        <v>2.44</v>
      </c>
      <c r="M4918">
        <v>0.55000000000000004</v>
      </c>
      <c r="U4918">
        <f t="shared" si="122"/>
        <v>87.12</v>
      </c>
      <c r="V4918">
        <v>14.9</v>
      </c>
      <c r="BZ4918" t="s">
        <v>2649</v>
      </c>
      <c r="CD4918" s="3" t="s">
        <v>2791</v>
      </c>
      <c r="CE4918" s="3" t="s">
        <v>2791</v>
      </c>
    </row>
    <row r="4919" spans="1:83">
      <c r="A4919" t="s">
        <v>2469</v>
      </c>
      <c r="B4919">
        <v>40.799999999999997</v>
      </c>
      <c r="C4919">
        <v>0.83</v>
      </c>
      <c r="D4919">
        <v>7.6</v>
      </c>
      <c r="F4919">
        <v>20.8</v>
      </c>
      <c r="G4919" s="3">
        <f>F4919/Conversions!$C$4</f>
        <v>16.167897396035755</v>
      </c>
      <c r="H4919">
        <v>0.17</v>
      </c>
      <c r="I4919" s="3">
        <f>H4919/Conversions!$C$6</f>
        <v>0.13166047087980176</v>
      </c>
      <c r="J4919">
        <v>10.1</v>
      </c>
      <c r="K4919">
        <v>5.0999999999999996</v>
      </c>
      <c r="L4919">
        <v>1.74</v>
      </c>
      <c r="M4919">
        <v>0.28000000000000003</v>
      </c>
      <c r="U4919">
        <f t="shared" si="122"/>
        <v>87.419999999999987</v>
      </c>
      <c r="V4919">
        <v>16.399999999999999</v>
      </c>
      <c r="BZ4919" t="s">
        <v>2649</v>
      </c>
      <c r="CD4919" s="3" t="s">
        <v>2791</v>
      </c>
      <c r="CE4919" s="3" t="s">
        <v>2791</v>
      </c>
    </row>
    <row r="4920" spans="1:83">
      <c r="A4920" t="s">
        <v>2470</v>
      </c>
      <c r="B4920">
        <v>46.7</v>
      </c>
      <c r="C4920">
        <v>0.65</v>
      </c>
      <c r="D4920">
        <v>9.8000000000000007</v>
      </c>
      <c r="F4920">
        <v>17.5</v>
      </c>
      <c r="G4920" s="3">
        <f>F4920/Conversions!$C$4</f>
        <v>13.602798289933929</v>
      </c>
      <c r="H4920">
        <v>0.15</v>
      </c>
      <c r="I4920" s="3">
        <f>H4920/Conversions!$C$6</f>
        <v>0.11617100371747212</v>
      </c>
      <c r="J4920">
        <v>9.6</v>
      </c>
      <c r="K4920">
        <v>4.9000000000000004</v>
      </c>
      <c r="L4920">
        <v>2.48</v>
      </c>
      <c r="M4920">
        <v>0.51</v>
      </c>
      <c r="U4920">
        <f t="shared" si="122"/>
        <v>92.29</v>
      </c>
      <c r="V4920">
        <v>12</v>
      </c>
      <c r="X4920">
        <v>33</v>
      </c>
      <c r="BZ4920" t="s">
        <v>2649</v>
      </c>
      <c r="CD4920" s="3" t="s">
        <v>2791</v>
      </c>
      <c r="CE4920" s="3" t="s">
        <v>2791</v>
      </c>
    </row>
    <row r="4921" spans="1:83">
      <c r="A4921" t="s">
        <v>2470</v>
      </c>
      <c r="B4921">
        <v>39.6</v>
      </c>
      <c r="C4921">
        <v>0.78</v>
      </c>
      <c r="D4921">
        <v>7.8</v>
      </c>
      <c r="F4921">
        <v>22.1</v>
      </c>
      <c r="G4921" s="3">
        <f>F4921/Conversions!$C$4</f>
        <v>17.178390983287994</v>
      </c>
      <c r="H4921">
        <v>0.25</v>
      </c>
      <c r="I4921" s="3">
        <f>H4921/Conversions!$C$6</f>
        <v>0.19361833952912022</v>
      </c>
      <c r="J4921">
        <v>10.1</v>
      </c>
      <c r="K4921">
        <v>3.4</v>
      </c>
      <c r="L4921">
        <v>2.0299999999999998</v>
      </c>
      <c r="M4921">
        <v>0.3</v>
      </c>
      <c r="U4921">
        <f t="shared" si="122"/>
        <v>86.360000000000014</v>
      </c>
      <c r="V4921">
        <v>14.2</v>
      </c>
      <c r="BZ4921" t="s">
        <v>2649</v>
      </c>
      <c r="CD4921" s="3" t="s">
        <v>2791</v>
      </c>
      <c r="CE4921" s="3" t="s">
        <v>2791</v>
      </c>
    </row>
    <row r="4922" spans="1:83">
      <c r="A4922" t="s">
        <v>2470</v>
      </c>
      <c r="B4922">
        <v>40.799999999999997</v>
      </c>
      <c r="C4922">
        <v>0.85</v>
      </c>
      <c r="D4922">
        <v>7.9</v>
      </c>
      <c r="F4922">
        <v>21.3</v>
      </c>
      <c r="G4922" s="3">
        <f>F4922/Conversions!$C$4</f>
        <v>16.556548775748155</v>
      </c>
      <c r="H4922">
        <v>0.2</v>
      </c>
      <c r="I4922" s="3">
        <f>H4922/Conversions!$C$6</f>
        <v>0.15489467162329618</v>
      </c>
      <c r="J4922">
        <v>10.1</v>
      </c>
      <c r="K4922">
        <v>4.4000000000000004</v>
      </c>
      <c r="L4922">
        <v>2.16</v>
      </c>
      <c r="M4922">
        <v>0.46</v>
      </c>
      <c r="U4922">
        <f t="shared" si="122"/>
        <v>88.17</v>
      </c>
      <c r="V4922">
        <v>12.8</v>
      </c>
      <c r="BZ4922" t="s">
        <v>2649</v>
      </c>
      <c r="CD4922" s="3" t="s">
        <v>2791</v>
      </c>
      <c r="CE4922" s="3" t="s">
        <v>2791</v>
      </c>
    </row>
    <row r="4923" spans="1:83">
      <c r="A4923" t="s">
        <v>2470</v>
      </c>
      <c r="B4923">
        <v>44.6</v>
      </c>
      <c r="C4923">
        <v>0.63</v>
      </c>
      <c r="D4923">
        <v>8.6999999999999993</v>
      </c>
      <c r="F4923">
        <v>18</v>
      </c>
      <c r="G4923" s="3">
        <f>F4923/Conversions!$C$4</f>
        <v>13.991449669646327</v>
      </c>
      <c r="H4923">
        <v>0.23</v>
      </c>
      <c r="I4923" s="3">
        <f>H4923/Conversions!$C$6</f>
        <v>0.17812887236679059</v>
      </c>
      <c r="J4923">
        <v>12.3</v>
      </c>
      <c r="K4923">
        <v>5.8</v>
      </c>
      <c r="L4923">
        <v>1.78</v>
      </c>
      <c r="M4923">
        <v>0.33</v>
      </c>
      <c r="U4923">
        <f t="shared" si="122"/>
        <v>92.37</v>
      </c>
      <c r="V4923">
        <v>12.3</v>
      </c>
      <c r="BZ4923" t="s">
        <v>2649</v>
      </c>
      <c r="CD4923" s="3" t="s">
        <v>2791</v>
      </c>
      <c r="CE4923" s="3" t="s">
        <v>2791</v>
      </c>
    </row>
    <row r="4924" spans="1:83">
      <c r="A4924" t="s">
        <v>2470</v>
      </c>
      <c r="B4924">
        <v>36.200000000000003</v>
      </c>
      <c r="C4924">
        <v>0.81</v>
      </c>
      <c r="D4924">
        <v>7.3</v>
      </c>
      <c r="F4924">
        <v>20.3</v>
      </c>
      <c r="G4924" s="3">
        <f>F4924/Conversions!$C$4</f>
        <v>15.779246016323359</v>
      </c>
      <c r="H4924">
        <v>0.16</v>
      </c>
      <c r="I4924" s="3">
        <f>H4924/Conversions!$C$6</f>
        <v>0.12391573729863693</v>
      </c>
      <c r="J4924">
        <v>6.5</v>
      </c>
      <c r="K4924">
        <v>10.4</v>
      </c>
      <c r="L4924">
        <v>1.81</v>
      </c>
      <c r="M4924">
        <v>0.44</v>
      </c>
      <c r="U4924">
        <f t="shared" si="122"/>
        <v>83.92</v>
      </c>
      <c r="V4924">
        <v>8.1999999999999993</v>
      </c>
      <c r="BZ4924" t="s">
        <v>2649</v>
      </c>
      <c r="CD4924" s="3" t="s">
        <v>2791</v>
      </c>
      <c r="CE4924" s="3" t="s">
        <v>2791</v>
      </c>
    </row>
    <row r="4925" spans="1:83">
      <c r="A4925" t="s">
        <v>2471</v>
      </c>
      <c r="B4925">
        <v>41.5</v>
      </c>
      <c r="C4925">
        <v>0.81</v>
      </c>
      <c r="D4925">
        <v>7.3</v>
      </c>
      <c r="F4925">
        <v>21</v>
      </c>
      <c r="G4925" s="3">
        <f>F4925/Conversions!$C$4</f>
        <v>16.323357947920716</v>
      </c>
      <c r="H4925">
        <v>0.27</v>
      </c>
      <c r="I4925" s="3">
        <f>H4925/Conversions!$C$6</f>
        <v>0.20910780669144985</v>
      </c>
      <c r="J4925">
        <v>15.8</v>
      </c>
      <c r="K4925">
        <v>2.8</v>
      </c>
      <c r="L4925">
        <v>2.06</v>
      </c>
      <c r="M4925">
        <v>0.45</v>
      </c>
      <c r="U4925">
        <f t="shared" si="122"/>
        <v>91.99</v>
      </c>
      <c r="V4925">
        <v>18.5</v>
      </c>
      <c r="BZ4925" t="s">
        <v>2649</v>
      </c>
      <c r="CD4925" s="3" t="s">
        <v>2791</v>
      </c>
      <c r="CE4925" s="3" t="s">
        <v>2791</v>
      </c>
    </row>
    <row r="4926" spans="1:83">
      <c r="A4926" t="s">
        <v>2471</v>
      </c>
      <c r="B4926">
        <v>41.7</v>
      </c>
      <c r="C4926">
        <v>0.86</v>
      </c>
      <c r="D4926">
        <v>7.4</v>
      </c>
      <c r="F4926">
        <v>21.2</v>
      </c>
      <c r="G4926" s="3">
        <f>F4926/Conversions!$C$4</f>
        <v>16.478818499805673</v>
      </c>
      <c r="H4926">
        <v>0.22</v>
      </c>
      <c r="I4926" s="3">
        <f>H4926/Conversions!$C$6</f>
        <v>0.17038413878562578</v>
      </c>
      <c r="J4926">
        <v>10.8</v>
      </c>
      <c r="K4926">
        <v>4.7</v>
      </c>
      <c r="L4926">
        <v>2.2400000000000002</v>
      </c>
      <c r="M4926">
        <v>0.66</v>
      </c>
      <c r="U4926">
        <f t="shared" si="122"/>
        <v>89.780000000000015</v>
      </c>
      <c r="V4926">
        <v>17.2</v>
      </c>
      <c r="BZ4926" t="s">
        <v>2649</v>
      </c>
      <c r="CD4926" s="3" t="s">
        <v>2791</v>
      </c>
      <c r="CE4926" s="3" t="s">
        <v>2791</v>
      </c>
    </row>
    <row r="4927" spans="1:83">
      <c r="A4927" t="s">
        <v>2471</v>
      </c>
      <c r="B4927">
        <v>42.6</v>
      </c>
      <c r="C4927">
        <v>0.86</v>
      </c>
      <c r="D4927">
        <v>9.1999999999999993</v>
      </c>
      <c r="F4927">
        <v>21.4</v>
      </c>
      <c r="G4927" s="3">
        <f>F4927/Conversions!$C$4</f>
        <v>16.634279051690633</v>
      </c>
      <c r="H4927">
        <v>0.21</v>
      </c>
      <c r="I4927" s="3">
        <f>H4927/Conversions!$C$6</f>
        <v>0.16263940520446096</v>
      </c>
      <c r="J4927">
        <v>11.5</v>
      </c>
      <c r="K4927">
        <v>3.4</v>
      </c>
      <c r="L4927">
        <v>2.61</v>
      </c>
      <c r="M4927">
        <v>0.68</v>
      </c>
      <c r="U4927">
        <f t="shared" si="122"/>
        <v>92.460000000000008</v>
      </c>
      <c r="V4927">
        <v>2.5</v>
      </c>
      <c r="Y4927">
        <v>133.69999999999999</v>
      </c>
      <c r="BZ4927" t="s">
        <v>2649</v>
      </c>
      <c r="CD4927" s="3" t="s">
        <v>2791</v>
      </c>
      <c r="CE4927" s="3" t="s">
        <v>2791</v>
      </c>
    </row>
    <row r="4928" spans="1:83">
      <c r="A4928" t="s">
        <v>2471</v>
      </c>
      <c r="B4928">
        <v>45.8</v>
      </c>
      <c r="C4928">
        <v>0.82</v>
      </c>
      <c r="D4928">
        <v>9.6</v>
      </c>
      <c r="F4928">
        <v>20.399999999999999</v>
      </c>
      <c r="G4928" s="3">
        <f>F4928/Conversions!$C$4</f>
        <v>15.856976292265836</v>
      </c>
      <c r="H4928">
        <v>0.2</v>
      </c>
      <c r="I4928" s="3">
        <f>H4928/Conversions!$C$6</f>
        <v>0.15489467162329618</v>
      </c>
      <c r="J4928">
        <v>9.5</v>
      </c>
      <c r="K4928">
        <v>4.7</v>
      </c>
      <c r="L4928">
        <v>2.95</v>
      </c>
      <c r="M4928">
        <v>0.93</v>
      </c>
      <c r="U4928">
        <f t="shared" si="122"/>
        <v>94.899999999999977</v>
      </c>
      <c r="V4928">
        <v>26.3</v>
      </c>
      <c r="BZ4928" t="s">
        <v>2649</v>
      </c>
      <c r="CD4928" s="3" t="s">
        <v>2791</v>
      </c>
      <c r="CE4928" s="3" t="s">
        <v>2791</v>
      </c>
    </row>
    <row r="4929" spans="1:83">
      <c r="A4929" t="s">
        <v>2471</v>
      </c>
      <c r="B4929">
        <v>41.9</v>
      </c>
      <c r="C4929">
        <v>0.9</v>
      </c>
      <c r="D4929">
        <v>9.6</v>
      </c>
      <c r="F4929">
        <v>22</v>
      </c>
      <c r="G4929" s="3">
        <f>F4929/Conversions!$C$4</f>
        <v>17.100660707345511</v>
      </c>
      <c r="H4929">
        <v>0.2</v>
      </c>
      <c r="I4929" s="3">
        <f>H4929/Conversions!$C$6</f>
        <v>0.15489467162329618</v>
      </c>
      <c r="J4929">
        <v>7.3</v>
      </c>
      <c r="K4929">
        <v>5.9</v>
      </c>
      <c r="L4929">
        <v>2.7</v>
      </c>
      <c r="M4929">
        <v>0.82</v>
      </c>
      <c r="U4929">
        <f t="shared" si="122"/>
        <v>91.32</v>
      </c>
      <c r="V4929">
        <v>15.7</v>
      </c>
      <c r="BZ4929" t="s">
        <v>2649</v>
      </c>
      <c r="CD4929" s="3" t="s">
        <v>2791</v>
      </c>
      <c r="CE4929" s="3" t="s">
        <v>2791</v>
      </c>
    </row>
    <row r="4930" spans="1:83">
      <c r="A4930" t="s">
        <v>2471</v>
      </c>
      <c r="B4930">
        <v>41.6</v>
      </c>
      <c r="C4930">
        <v>0.9</v>
      </c>
      <c r="D4930">
        <v>9.1999999999999993</v>
      </c>
      <c r="F4930">
        <v>21.9</v>
      </c>
      <c r="G4930" s="3">
        <f>F4930/Conversions!$C$4</f>
        <v>17.022930431403029</v>
      </c>
      <c r="H4930">
        <v>0.2</v>
      </c>
      <c r="I4930" s="3">
        <f>H4930/Conversions!$C$6</f>
        <v>0.15489467162329618</v>
      </c>
      <c r="J4930">
        <v>8.5</v>
      </c>
      <c r="K4930">
        <v>4.0999999999999996</v>
      </c>
      <c r="L4930">
        <v>2.8</v>
      </c>
      <c r="M4930">
        <v>0.99</v>
      </c>
      <c r="U4930">
        <f t="shared" si="122"/>
        <v>90.19</v>
      </c>
      <c r="V4930">
        <v>19.7</v>
      </c>
      <c r="X4930">
        <v>17.7</v>
      </c>
      <c r="BZ4930" t="s">
        <v>2649</v>
      </c>
      <c r="CD4930" s="3" t="s">
        <v>2791</v>
      </c>
      <c r="CE4930" s="3" t="s">
        <v>2791</v>
      </c>
    </row>
    <row r="4931" spans="1:83">
      <c r="A4931" t="s">
        <v>2471</v>
      </c>
      <c r="B4931">
        <v>47.2</v>
      </c>
      <c r="C4931">
        <v>0.86</v>
      </c>
      <c r="D4931">
        <v>14.5</v>
      </c>
      <c r="F4931">
        <v>19.5</v>
      </c>
      <c r="G4931" s="3">
        <f>F4931/Conversions!$C$4</f>
        <v>15.157403808783522</v>
      </c>
      <c r="H4931">
        <v>0.2</v>
      </c>
      <c r="I4931" s="3">
        <f>H4931/Conversions!$C$6</f>
        <v>0.15489467162329618</v>
      </c>
      <c r="J4931">
        <v>8.4</v>
      </c>
      <c r="K4931">
        <v>3.7</v>
      </c>
      <c r="L4931">
        <v>3.14</v>
      </c>
      <c r="M4931">
        <v>0.86</v>
      </c>
      <c r="U4931">
        <f t="shared" si="122"/>
        <v>98.36</v>
      </c>
      <c r="V4931">
        <v>24.6</v>
      </c>
      <c r="X4931">
        <v>69.900000000000006</v>
      </c>
      <c r="Y4931">
        <v>19.399999999999999</v>
      </c>
      <c r="BZ4931" t="s">
        <v>2649</v>
      </c>
      <c r="CD4931" s="3" t="s">
        <v>2791</v>
      </c>
      <c r="CE4931" s="3" t="s">
        <v>2791</v>
      </c>
    </row>
    <row r="4932" spans="1:83">
      <c r="A4932" t="s">
        <v>2471</v>
      </c>
      <c r="B4932">
        <v>40.799999999999997</v>
      </c>
      <c r="C4932">
        <v>0.96</v>
      </c>
      <c r="D4932">
        <v>9.1</v>
      </c>
      <c r="F4932">
        <v>22.3</v>
      </c>
      <c r="G4932" s="3">
        <f>F4932/Conversions!$C$4</f>
        <v>17.333851535172951</v>
      </c>
      <c r="H4932">
        <v>0.2</v>
      </c>
      <c r="I4932" s="3">
        <f>H4932/Conversions!$C$6</f>
        <v>0.15489467162329618</v>
      </c>
      <c r="J4932">
        <v>9.1</v>
      </c>
      <c r="K4932">
        <v>4.0999999999999996</v>
      </c>
      <c r="L4932">
        <v>2.27</v>
      </c>
      <c r="M4932">
        <v>0.55000000000000004</v>
      </c>
      <c r="U4932">
        <f t="shared" si="122"/>
        <v>89.38</v>
      </c>
      <c r="V4932">
        <v>13.3</v>
      </c>
      <c r="Y4932">
        <v>147.4</v>
      </c>
      <c r="BZ4932" t="s">
        <v>2649</v>
      </c>
      <c r="CD4932" s="3" t="s">
        <v>2791</v>
      </c>
      <c r="CE4932" s="3" t="s">
        <v>2791</v>
      </c>
    </row>
    <row r="4933" spans="1:83">
      <c r="A4933" t="s">
        <v>2471</v>
      </c>
      <c r="B4933">
        <v>38.799999999999997</v>
      </c>
      <c r="C4933">
        <v>0.77</v>
      </c>
      <c r="D4933">
        <v>7.4</v>
      </c>
      <c r="F4933">
        <v>25.5</v>
      </c>
      <c r="G4933" s="3">
        <f>F4933/Conversions!$C$4</f>
        <v>19.821220365332298</v>
      </c>
      <c r="H4933">
        <v>3.96</v>
      </c>
      <c r="I4933" s="3">
        <f>H4933/Conversions!$C$6</f>
        <v>3.0669144981412639</v>
      </c>
      <c r="J4933">
        <v>8.6999999999999993</v>
      </c>
      <c r="K4933">
        <v>4.0999999999999996</v>
      </c>
      <c r="L4933">
        <v>2.69</v>
      </c>
      <c r="M4933">
        <v>0.92</v>
      </c>
      <c r="U4933">
        <f t="shared" si="122"/>
        <v>92.84</v>
      </c>
      <c r="V4933">
        <v>21</v>
      </c>
      <c r="X4933">
        <v>35.4</v>
      </c>
      <c r="BZ4933" t="s">
        <v>2649</v>
      </c>
      <c r="CD4933" s="3" t="s">
        <v>2791</v>
      </c>
      <c r="CE4933" s="3" t="s">
        <v>2791</v>
      </c>
    </row>
    <row r="4934" spans="1:83">
      <c r="A4934" t="s">
        <v>2472</v>
      </c>
      <c r="B4934">
        <v>43.5</v>
      </c>
      <c r="C4934">
        <v>0.85</v>
      </c>
      <c r="D4934">
        <v>9.3000000000000007</v>
      </c>
      <c r="F4934">
        <v>20.5</v>
      </c>
      <c r="G4934" s="3">
        <f>F4934/Conversions!$C$4</f>
        <v>15.934706568208318</v>
      </c>
      <c r="H4934">
        <v>0.22</v>
      </c>
      <c r="I4934" s="3">
        <f>H4934/Conversions!$C$6</f>
        <v>0.17038413878562578</v>
      </c>
      <c r="J4934">
        <v>8.4</v>
      </c>
      <c r="K4934">
        <v>4.0999999999999996</v>
      </c>
      <c r="L4934">
        <v>3.13</v>
      </c>
      <c r="M4934">
        <v>0.76</v>
      </c>
      <c r="U4934">
        <f t="shared" si="122"/>
        <v>90.76</v>
      </c>
      <c r="V4934">
        <v>1.4</v>
      </c>
      <c r="X4934">
        <v>29.7</v>
      </c>
      <c r="BZ4934" t="s">
        <v>2649</v>
      </c>
      <c r="CD4934" s="3" t="s">
        <v>2791</v>
      </c>
      <c r="CE4934" s="3" t="s">
        <v>2791</v>
      </c>
    </row>
    <row r="4935" spans="1:83">
      <c r="A4935" t="s">
        <v>2472</v>
      </c>
      <c r="B4935">
        <v>46.1</v>
      </c>
      <c r="C4935">
        <v>0.78</v>
      </c>
      <c r="D4935">
        <v>11.8</v>
      </c>
      <c r="F4935">
        <v>16.399999999999999</v>
      </c>
      <c r="G4935" s="3">
        <f>F4935/Conversions!$C$4</f>
        <v>12.747765254566653</v>
      </c>
      <c r="H4935">
        <v>0.13</v>
      </c>
      <c r="I4935" s="3">
        <f>H4935/Conversions!$C$6</f>
        <v>0.10068153655514252</v>
      </c>
      <c r="J4935">
        <v>6.1</v>
      </c>
      <c r="K4935">
        <v>8</v>
      </c>
      <c r="L4935">
        <v>4.12</v>
      </c>
      <c r="M4935">
        <v>0.83</v>
      </c>
      <c r="U4935">
        <f t="shared" si="122"/>
        <v>94.259999999999991</v>
      </c>
      <c r="V4935">
        <v>18.8</v>
      </c>
      <c r="BZ4935" t="s">
        <v>2649</v>
      </c>
      <c r="CD4935" s="3" t="s">
        <v>2791</v>
      </c>
      <c r="CE4935" s="3" t="s">
        <v>2791</v>
      </c>
    </row>
    <row r="4936" spans="1:83">
      <c r="A4936" t="s">
        <v>2472</v>
      </c>
      <c r="B4936">
        <v>43</v>
      </c>
      <c r="C4936">
        <v>0.94</v>
      </c>
      <c r="D4936">
        <v>7.9</v>
      </c>
      <c r="F4936">
        <v>20.6</v>
      </c>
      <c r="G4936" s="3">
        <f>F4936/Conversions!$C$4</f>
        <v>16.012436844150798</v>
      </c>
      <c r="H4936">
        <v>0.14000000000000001</v>
      </c>
      <c r="I4936" s="3">
        <f>H4936/Conversions!$C$6</f>
        <v>0.10842627013630733</v>
      </c>
      <c r="J4936">
        <v>8</v>
      </c>
      <c r="K4936">
        <v>4.9000000000000004</v>
      </c>
      <c r="L4936">
        <v>2.52</v>
      </c>
      <c r="M4936">
        <v>0.61</v>
      </c>
      <c r="U4936">
        <f t="shared" si="122"/>
        <v>88.610000000000014</v>
      </c>
      <c r="V4936">
        <v>11</v>
      </c>
      <c r="BZ4936" t="s">
        <v>2649</v>
      </c>
      <c r="CD4936" s="3" t="s">
        <v>2791</v>
      </c>
      <c r="CE4936" s="3" t="s">
        <v>2791</v>
      </c>
    </row>
    <row r="4937" spans="1:83">
      <c r="A4937" t="s">
        <v>2472</v>
      </c>
      <c r="B4937">
        <v>41.6</v>
      </c>
      <c r="C4937">
        <v>0.83</v>
      </c>
      <c r="D4937">
        <v>6.7</v>
      </c>
      <c r="F4937">
        <v>20.6</v>
      </c>
      <c r="G4937" s="3">
        <f>F4937/Conversions!$C$4</f>
        <v>16.012436844150798</v>
      </c>
      <c r="H4937">
        <v>0.19</v>
      </c>
      <c r="I4937" s="3">
        <f>H4937/Conversions!$C$6</f>
        <v>0.14714993804213136</v>
      </c>
      <c r="J4937">
        <v>10.7</v>
      </c>
      <c r="K4937">
        <v>4.8</v>
      </c>
      <c r="L4937">
        <v>2.67</v>
      </c>
      <c r="M4937">
        <v>0.74</v>
      </c>
      <c r="U4937">
        <f t="shared" si="122"/>
        <v>88.830000000000013</v>
      </c>
      <c r="V4937">
        <v>13.8</v>
      </c>
      <c r="BZ4937" t="s">
        <v>2649</v>
      </c>
      <c r="CD4937" s="3" t="s">
        <v>2791</v>
      </c>
      <c r="CE4937" s="3" t="s">
        <v>2791</v>
      </c>
    </row>
    <row r="4938" spans="1:83">
      <c r="A4938" t="s">
        <v>2472</v>
      </c>
      <c r="B4938">
        <v>39.4</v>
      </c>
      <c r="C4938">
        <v>0.85</v>
      </c>
      <c r="D4938">
        <v>8.1</v>
      </c>
      <c r="F4938">
        <v>21.4</v>
      </c>
      <c r="G4938" s="3">
        <f>F4938/Conversions!$C$4</f>
        <v>16.634279051690633</v>
      </c>
      <c r="H4938">
        <v>0.18</v>
      </c>
      <c r="I4938" s="3">
        <f>H4938/Conversions!$C$6</f>
        <v>0.13940520446096655</v>
      </c>
      <c r="J4938">
        <v>12</v>
      </c>
      <c r="K4938">
        <v>2.5</v>
      </c>
      <c r="L4938">
        <v>2.67</v>
      </c>
      <c r="M4938">
        <v>0.6</v>
      </c>
      <c r="U4938">
        <f t="shared" si="122"/>
        <v>87.699999999999989</v>
      </c>
      <c r="V4938">
        <v>13.4</v>
      </c>
      <c r="BZ4938" t="s">
        <v>2649</v>
      </c>
      <c r="CD4938" s="3" t="s">
        <v>2791</v>
      </c>
      <c r="CE4938" s="3" t="s">
        <v>2791</v>
      </c>
    </row>
    <row r="4939" spans="1:83">
      <c r="A4939" t="s">
        <v>2473</v>
      </c>
      <c r="B4939">
        <v>39.1</v>
      </c>
      <c r="C4939">
        <v>0.86</v>
      </c>
      <c r="D4939">
        <v>6.9</v>
      </c>
      <c r="F4939">
        <v>22.6</v>
      </c>
      <c r="G4939" s="3">
        <f>F4939/Conversions!$C$4</f>
        <v>17.56704236300039</v>
      </c>
      <c r="H4939">
        <v>0.19</v>
      </c>
      <c r="I4939" s="3">
        <f>H4939/Conversions!$C$6</f>
        <v>0.14714993804213136</v>
      </c>
      <c r="J4939">
        <v>10</v>
      </c>
      <c r="K4939">
        <v>6.1</v>
      </c>
      <c r="L4939">
        <v>2.27</v>
      </c>
      <c r="M4939">
        <v>0.47</v>
      </c>
      <c r="U4939">
        <f t="shared" si="122"/>
        <v>88.490000000000009</v>
      </c>
      <c r="V4939">
        <v>14.2</v>
      </c>
      <c r="BZ4939" t="s">
        <v>2649</v>
      </c>
      <c r="CD4939" s="3" t="s">
        <v>2791</v>
      </c>
      <c r="CE4939" s="3" t="s">
        <v>2791</v>
      </c>
    </row>
    <row r="4940" spans="1:83">
      <c r="A4940" t="s">
        <v>2473</v>
      </c>
      <c r="B4940">
        <v>39</v>
      </c>
      <c r="C4940">
        <v>0.84</v>
      </c>
      <c r="D4940">
        <v>8</v>
      </c>
      <c r="F4940">
        <v>24</v>
      </c>
      <c r="G4940" s="3">
        <f>F4940/Conversions!$C$4</f>
        <v>18.655266226195103</v>
      </c>
      <c r="H4940">
        <v>3.09</v>
      </c>
      <c r="I4940" s="3">
        <f>H4940/Conversions!$C$6</f>
        <v>2.3931226765799258</v>
      </c>
      <c r="J4940">
        <v>9</v>
      </c>
      <c r="K4940">
        <v>4.4000000000000004</v>
      </c>
      <c r="L4940">
        <v>2.5299999999999998</v>
      </c>
      <c r="M4940">
        <v>0.55000000000000004</v>
      </c>
      <c r="U4940">
        <f t="shared" si="122"/>
        <v>91.41</v>
      </c>
      <c r="V4940">
        <v>14.7</v>
      </c>
      <c r="BZ4940" t="s">
        <v>2649</v>
      </c>
      <c r="CD4940" s="3" t="s">
        <v>2791</v>
      </c>
      <c r="CE4940" s="3" t="s">
        <v>2791</v>
      </c>
    </row>
    <row r="4941" spans="1:83">
      <c r="A4941" t="s">
        <v>2473</v>
      </c>
      <c r="B4941">
        <v>37.4</v>
      </c>
      <c r="C4941">
        <v>0.87</v>
      </c>
      <c r="D4941">
        <v>7.3</v>
      </c>
      <c r="F4941">
        <v>23.2</v>
      </c>
      <c r="G4941" s="3">
        <f>F4941/Conversions!$C$4</f>
        <v>18.033424018655268</v>
      </c>
      <c r="H4941">
        <v>1.73</v>
      </c>
      <c r="I4941" s="3">
        <f>H4941/Conversions!$C$6</f>
        <v>1.339838909541512</v>
      </c>
      <c r="J4941">
        <v>11.5</v>
      </c>
      <c r="K4941">
        <v>3.1</v>
      </c>
      <c r="L4941">
        <v>1.9</v>
      </c>
      <c r="M4941">
        <v>0.28000000000000003</v>
      </c>
      <c r="U4941">
        <f t="shared" si="122"/>
        <v>87.28</v>
      </c>
      <c r="V4941">
        <v>12.8</v>
      </c>
      <c r="BZ4941" t="s">
        <v>2649</v>
      </c>
      <c r="CD4941" s="3" t="s">
        <v>2791</v>
      </c>
      <c r="CE4941" s="3" t="s">
        <v>2791</v>
      </c>
    </row>
    <row r="4942" spans="1:83">
      <c r="A4942" t="s">
        <v>2473</v>
      </c>
      <c r="B4942">
        <v>43.2</v>
      </c>
      <c r="C4942">
        <v>0.88</v>
      </c>
      <c r="D4942">
        <v>10.8</v>
      </c>
      <c r="F4942">
        <v>21.2</v>
      </c>
      <c r="G4942" s="3">
        <f>F4942/Conversions!$C$4</f>
        <v>16.478818499805673</v>
      </c>
      <c r="H4942">
        <v>0.16</v>
      </c>
      <c r="I4942" s="3">
        <f>H4942/Conversions!$C$6</f>
        <v>0.12391573729863693</v>
      </c>
      <c r="J4942">
        <v>8</v>
      </c>
      <c r="K4942">
        <v>4</v>
      </c>
      <c r="L4942">
        <v>3.1</v>
      </c>
      <c r="M4942">
        <v>0.94</v>
      </c>
      <c r="U4942">
        <f t="shared" si="122"/>
        <v>92.280000000000015</v>
      </c>
      <c r="V4942">
        <v>12.9</v>
      </c>
      <c r="Y4942">
        <v>155.1</v>
      </c>
      <c r="BZ4942" t="s">
        <v>2649</v>
      </c>
      <c r="CD4942" s="3" t="s">
        <v>2791</v>
      </c>
      <c r="CE4942" s="3" t="s">
        <v>2791</v>
      </c>
    </row>
    <row r="4943" spans="1:83">
      <c r="A4943" t="s">
        <v>2473</v>
      </c>
      <c r="B4943">
        <v>40.6</v>
      </c>
      <c r="C4943">
        <v>0.87</v>
      </c>
      <c r="D4943">
        <v>8.3000000000000007</v>
      </c>
      <c r="F4943">
        <v>21.1</v>
      </c>
      <c r="G4943" s="3">
        <f>F4943/Conversions!$C$4</f>
        <v>16.401088223863198</v>
      </c>
      <c r="H4943">
        <v>0.21</v>
      </c>
      <c r="I4943" s="3">
        <f>H4943/Conversions!$C$6</f>
        <v>0.16263940520446096</v>
      </c>
      <c r="J4943">
        <v>12.4</v>
      </c>
      <c r="K4943">
        <v>4.0999999999999996</v>
      </c>
      <c r="L4943">
        <v>2.2200000000000002</v>
      </c>
      <c r="M4943">
        <v>0.49</v>
      </c>
      <c r="U4943">
        <f t="shared" si="122"/>
        <v>90.289999999999992</v>
      </c>
      <c r="V4943">
        <v>17.8</v>
      </c>
      <c r="BZ4943" t="s">
        <v>2649</v>
      </c>
      <c r="CD4943" s="3" t="s">
        <v>2791</v>
      </c>
      <c r="CE4943" s="3" t="s">
        <v>2791</v>
      </c>
    </row>
    <row r="4944" spans="1:83">
      <c r="A4944" t="s">
        <v>2474</v>
      </c>
      <c r="B4944">
        <v>48.6</v>
      </c>
      <c r="C4944">
        <v>0.82</v>
      </c>
      <c r="D4944">
        <v>13.4</v>
      </c>
      <c r="F4944">
        <v>17.8</v>
      </c>
      <c r="G4944" s="3">
        <f>F4944/Conversions!$C$4</f>
        <v>13.835989117761368</v>
      </c>
      <c r="H4944">
        <v>0.17</v>
      </c>
      <c r="I4944" s="3">
        <f>H4944/Conversions!$C$6</f>
        <v>0.13166047087980176</v>
      </c>
      <c r="J4944">
        <v>7.4</v>
      </c>
      <c r="K4944">
        <v>6.5</v>
      </c>
      <c r="L4944">
        <v>3.62</v>
      </c>
      <c r="M4944">
        <v>0.44</v>
      </c>
      <c r="U4944">
        <f t="shared" si="122"/>
        <v>98.75</v>
      </c>
      <c r="V4944">
        <v>15.2</v>
      </c>
      <c r="Y4944">
        <v>166</v>
      </c>
      <c r="BZ4944" t="s">
        <v>2649</v>
      </c>
      <c r="CD4944" s="3" t="s">
        <v>2791</v>
      </c>
      <c r="CE4944" s="3" t="s">
        <v>2791</v>
      </c>
    </row>
    <row r="4945" spans="1:83">
      <c r="A4945" t="s">
        <v>2474</v>
      </c>
      <c r="B4945">
        <v>41.7</v>
      </c>
      <c r="C4945">
        <v>1.04</v>
      </c>
      <c r="D4945">
        <v>11.5</v>
      </c>
      <c r="F4945">
        <v>21.2</v>
      </c>
      <c r="G4945" s="3">
        <f>F4945/Conversions!$C$4</f>
        <v>16.478818499805673</v>
      </c>
      <c r="H4945">
        <v>0.14000000000000001</v>
      </c>
      <c r="I4945" s="3">
        <f>H4945/Conversions!$C$6</f>
        <v>0.10842627013630733</v>
      </c>
      <c r="J4945">
        <v>6.4</v>
      </c>
      <c r="K4945">
        <v>6.8</v>
      </c>
      <c r="L4945">
        <v>3.23</v>
      </c>
      <c r="M4945">
        <v>0.56000000000000005</v>
      </c>
      <c r="U4945">
        <f t="shared" si="122"/>
        <v>92.570000000000007</v>
      </c>
      <c r="V4945">
        <v>18.7</v>
      </c>
      <c r="Y4945">
        <v>155.4</v>
      </c>
      <c r="BZ4945" t="s">
        <v>2649</v>
      </c>
      <c r="CD4945" s="3" t="s">
        <v>2791</v>
      </c>
      <c r="CE4945" s="3" t="s">
        <v>2791</v>
      </c>
    </row>
    <row r="4946" spans="1:83">
      <c r="A4946" t="s">
        <v>2474</v>
      </c>
      <c r="B4946">
        <v>46.4</v>
      </c>
      <c r="C4946">
        <v>0.91</v>
      </c>
      <c r="D4946">
        <v>9.9</v>
      </c>
      <c r="F4946">
        <v>18.899999999999999</v>
      </c>
      <c r="G4946" s="3">
        <f>F4946/Conversions!$C$4</f>
        <v>14.691022153128642</v>
      </c>
      <c r="H4946">
        <v>0.13</v>
      </c>
      <c r="I4946" s="3">
        <f>H4946/Conversions!$C$6</f>
        <v>0.10068153655514252</v>
      </c>
      <c r="J4946">
        <v>9.6</v>
      </c>
      <c r="K4946">
        <v>5</v>
      </c>
      <c r="L4946">
        <v>3.11</v>
      </c>
      <c r="M4946">
        <v>0.71</v>
      </c>
      <c r="U4946">
        <f t="shared" si="122"/>
        <v>94.66</v>
      </c>
      <c r="V4946">
        <v>11.8</v>
      </c>
      <c r="X4946">
        <v>88.1</v>
      </c>
      <c r="BZ4946" t="s">
        <v>2649</v>
      </c>
      <c r="CD4946" s="3" t="s">
        <v>2791</v>
      </c>
      <c r="CE4946" s="3" t="s">
        <v>2791</v>
      </c>
    </row>
    <row r="4947" spans="1:83">
      <c r="A4947" t="s">
        <v>2475</v>
      </c>
      <c r="B4947">
        <v>46.5</v>
      </c>
      <c r="C4947">
        <v>0.8</v>
      </c>
      <c r="D4947">
        <v>6.8</v>
      </c>
      <c r="F4947">
        <v>19.5</v>
      </c>
      <c r="G4947" s="3">
        <f>F4947/Conversions!$C$4</f>
        <v>15.157403808783522</v>
      </c>
      <c r="H4947">
        <v>0.2</v>
      </c>
      <c r="I4947" s="3">
        <f>H4947/Conversions!$C$6</f>
        <v>0.15489467162329618</v>
      </c>
      <c r="J4947">
        <v>14.4</v>
      </c>
      <c r="K4947">
        <v>4.5999999999999996</v>
      </c>
      <c r="L4947">
        <v>1.94</v>
      </c>
      <c r="M4947">
        <v>0.16</v>
      </c>
      <c r="U4947">
        <f t="shared" si="122"/>
        <v>94.899999999999991</v>
      </c>
      <c r="V4947">
        <v>15.1</v>
      </c>
      <c r="BZ4947" t="s">
        <v>2649</v>
      </c>
      <c r="CD4947" s="3" t="s">
        <v>2791</v>
      </c>
      <c r="CE4947" s="3" t="s">
        <v>2791</v>
      </c>
    </row>
    <row r="4948" spans="1:83">
      <c r="A4948" t="s">
        <v>2475</v>
      </c>
      <c r="B4948">
        <v>45.4</v>
      </c>
      <c r="C4948">
        <v>0.95</v>
      </c>
      <c r="D4948">
        <v>9.1</v>
      </c>
      <c r="F4948">
        <v>20.100000000000001</v>
      </c>
      <c r="G4948" s="3">
        <f>F4948/Conversions!$C$4</f>
        <v>15.6237854644384</v>
      </c>
      <c r="H4948">
        <v>0.16</v>
      </c>
      <c r="I4948" s="3">
        <f>H4948/Conversions!$C$6</f>
        <v>0.12391573729863693</v>
      </c>
      <c r="J4948">
        <v>7</v>
      </c>
      <c r="K4948">
        <v>8.1999999999999993</v>
      </c>
      <c r="L4948">
        <v>3.02</v>
      </c>
      <c r="M4948">
        <v>0.25</v>
      </c>
      <c r="U4948">
        <f t="shared" si="122"/>
        <v>94.18</v>
      </c>
      <c r="V4948">
        <v>21.9</v>
      </c>
      <c r="BZ4948" t="s">
        <v>2649</v>
      </c>
      <c r="CD4948" s="3" t="s">
        <v>2791</v>
      </c>
      <c r="CE4948" s="3" t="s">
        <v>2791</v>
      </c>
    </row>
    <row r="4949" spans="1:83">
      <c r="A4949" t="s">
        <v>2475</v>
      </c>
      <c r="B4949">
        <v>47.4</v>
      </c>
      <c r="C4949">
        <v>0.75</v>
      </c>
      <c r="D4949">
        <v>6.6</v>
      </c>
      <c r="F4949">
        <v>18.100000000000001</v>
      </c>
      <c r="G4949" s="3">
        <f>F4949/Conversions!$C$4</f>
        <v>14.069179945588807</v>
      </c>
      <c r="H4949">
        <v>0.2</v>
      </c>
      <c r="I4949" s="3">
        <f>H4949/Conversions!$C$6</f>
        <v>0.15489467162329618</v>
      </c>
      <c r="J4949">
        <v>9</v>
      </c>
      <c r="K4949">
        <v>10.6</v>
      </c>
      <c r="L4949">
        <v>2.02</v>
      </c>
      <c r="M4949">
        <v>0.31</v>
      </c>
      <c r="U4949">
        <f t="shared" si="122"/>
        <v>94.97999999999999</v>
      </c>
      <c r="V4949">
        <v>18.8</v>
      </c>
      <c r="X4949">
        <v>27.8</v>
      </c>
      <c r="BZ4949" t="s">
        <v>2649</v>
      </c>
      <c r="CD4949" s="3" t="s">
        <v>2791</v>
      </c>
      <c r="CE4949" s="3" t="s">
        <v>2791</v>
      </c>
    </row>
    <row r="4950" spans="1:83">
      <c r="A4950" t="s">
        <v>2475</v>
      </c>
      <c r="B4950">
        <v>43.5</v>
      </c>
      <c r="C4950">
        <v>0.84</v>
      </c>
      <c r="D4950">
        <v>9.9</v>
      </c>
      <c r="F4950">
        <v>18.899999999999999</v>
      </c>
      <c r="G4950" s="3">
        <f>F4950/Conversions!$C$4</f>
        <v>14.691022153128642</v>
      </c>
      <c r="H4950">
        <v>0.16</v>
      </c>
      <c r="I4950" s="3">
        <f>H4950/Conversions!$C$6</f>
        <v>0.12391573729863693</v>
      </c>
      <c r="J4950">
        <v>8.1999999999999993</v>
      </c>
      <c r="K4950">
        <v>7.5</v>
      </c>
      <c r="L4950">
        <v>2.76</v>
      </c>
      <c r="M4950">
        <v>0.39</v>
      </c>
      <c r="U4950">
        <f t="shared" si="122"/>
        <v>92.15</v>
      </c>
      <c r="V4950">
        <v>17.399999999999999</v>
      </c>
      <c r="BZ4950" t="s">
        <v>2649</v>
      </c>
      <c r="CD4950" s="3" t="s">
        <v>2791</v>
      </c>
      <c r="CE4950" s="3" t="s">
        <v>2791</v>
      </c>
    </row>
    <row r="4951" spans="1:83">
      <c r="A4951" t="s">
        <v>2475</v>
      </c>
      <c r="B4951">
        <v>46.4</v>
      </c>
      <c r="C4951">
        <v>0.94</v>
      </c>
      <c r="D4951">
        <v>16.399999999999999</v>
      </c>
      <c r="F4951">
        <v>18.5</v>
      </c>
      <c r="G4951" s="3">
        <f>F4951/Conversions!$C$4</f>
        <v>14.380101049358725</v>
      </c>
      <c r="H4951">
        <v>0.13</v>
      </c>
      <c r="I4951" s="3">
        <f>H4951/Conversions!$C$6</f>
        <v>0.10068153655514252</v>
      </c>
      <c r="J4951">
        <v>6</v>
      </c>
      <c r="K4951">
        <v>7.8</v>
      </c>
      <c r="L4951">
        <v>3.52</v>
      </c>
      <c r="M4951">
        <v>0.35</v>
      </c>
      <c r="U4951">
        <f t="shared" si="122"/>
        <v>100.03999999999999</v>
      </c>
      <c r="V4951">
        <v>17.3</v>
      </c>
      <c r="Y4951">
        <v>2.6</v>
      </c>
      <c r="BZ4951" t="s">
        <v>2649</v>
      </c>
      <c r="CD4951" s="3" t="s">
        <v>2791</v>
      </c>
      <c r="CE4951" s="3" t="s">
        <v>2791</v>
      </c>
    </row>
    <row r="4952" spans="1:83">
      <c r="A4952" t="s">
        <v>2475</v>
      </c>
      <c r="B4952">
        <v>44.4</v>
      </c>
      <c r="C4952">
        <v>1.04</v>
      </c>
      <c r="D4952">
        <v>9</v>
      </c>
      <c r="F4952">
        <v>19.8</v>
      </c>
      <c r="G4952" s="3">
        <f>F4952/Conversions!$C$4</f>
        <v>15.390594636610961</v>
      </c>
      <c r="H4952">
        <v>0.13</v>
      </c>
      <c r="I4952" s="3">
        <f>H4952/Conversions!$C$6</f>
        <v>0.10068153655514252</v>
      </c>
      <c r="J4952">
        <v>7.5</v>
      </c>
      <c r="K4952">
        <v>4.8</v>
      </c>
      <c r="L4952">
        <v>3.35</v>
      </c>
      <c r="M4952">
        <v>0.82</v>
      </c>
      <c r="U4952">
        <f t="shared" si="122"/>
        <v>90.839999999999989</v>
      </c>
      <c r="V4952">
        <v>16</v>
      </c>
      <c r="X4952">
        <v>7</v>
      </c>
      <c r="BZ4952" t="s">
        <v>2649</v>
      </c>
      <c r="CD4952" s="3" t="s">
        <v>2791</v>
      </c>
      <c r="CE4952" s="3" t="s">
        <v>2791</v>
      </c>
    </row>
    <row r="4953" spans="1:83">
      <c r="A4953" t="s">
        <v>2475</v>
      </c>
      <c r="B4953">
        <v>47.1</v>
      </c>
      <c r="C4953">
        <v>0.81</v>
      </c>
      <c r="D4953">
        <v>9.1</v>
      </c>
      <c r="F4953">
        <v>18.2</v>
      </c>
      <c r="G4953" s="3">
        <f>F4953/Conversions!$C$4</f>
        <v>14.146910221531286</v>
      </c>
      <c r="H4953">
        <v>0.16</v>
      </c>
      <c r="I4953" s="3">
        <f>H4953/Conversions!$C$6</f>
        <v>0.12391573729863693</v>
      </c>
      <c r="J4953">
        <v>9</v>
      </c>
      <c r="K4953">
        <v>7.7</v>
      </c>
      <c r="L4953">
        <v>3.22</v>
      </c>
      <c r="M4953">
        <v>0.33</v>
      </c>
      <c r="U4953">
        <f t="shared" si="122"/>
        <v>95.61999999999999</v>
      </c>
      <c r="V4953">
        <v>18.3</v>
      </c>
      <c r="BZ4953" t="s">
        <v>2649</v>
      </c>
      <c r="CD4953" s="3" t="s">
        <v>2791</v>
      </c>
      <c r="CE4953" s="3" t="s">
        <v>2791</v>
      </c>
    </row>
    <row r="4954" spans="1:83">
      <c r="A4954" t="s">
        <v>2475</v>
      </c>
      <c r="B4954">
        <v>46.3</v>
      </c>
      <c r="C4954">
        <v>0.95</v>
      </c>
      <c r="D4954">
        <v>13.4</v>
      </c>
      <c r="F4954">
        <v>19.600000000000001</v>
      </c>
      <c r="G4954" s="3">
        <f>F4954/Conversions!$C$4</f>
        <v>15.235134084726003</v>
      </c>
      <c r="H4954">
        <v>0.14000000000000001</v>
      </c>
      <c r="I4954" s="3">
        <f>H4954/Conversions!$C$6</f>
        <v>0.10842627013630733</v>
      </c>
      <c r="J4954">
        <v>6.8</v>
      </c>
      <c r="K4954">
        <v>6.7</v>
      </c>
      <c r="L4954">
        <v>2.97</v>
      </c>
      <c r="M4954">
        <v>0.25</v>
      </c>
      <c r="U4954">
        <f t="shared" si="122"/>
        <v>97.110000000000014</v>
      </c>
      <c r="V4954">
        <v>14.7</v>
      </c>
      <c r="BZ4954" t="s">
        <v>2649</v>
      </c>
      <c r="CD4954" s="3" t="s">
        <v>2791</v>
      </c>
      <c r="CE4954" s="3" t="s">
        <v>2791</v>
      </c>
    </row>
    <row r="4955" spans="1:83">
      <c r="A4955" t="s">
        <v>2475</v>
      </c>
      <c r="B4955">
        <v>44.3</v>
      </c>
      <c r="C4955">
        <v>0.93</v>
      </c>
      <c r="D4955">
        <v>11.2</v>
      </c>
      <c r="F4955">
        <v>19.399999999999999</v>
      </c>
      <c r="G4955" s="3">
        <f>F4955/Conversions!$C$4</f>
        <v>15.07967353284104</v>
      </c>
      <c r="H4955">
        <v>0.14000000000000001</v>
      </c>
      <c r="I4955" s="3">
        <f>H4955/Conversions!$C$6</f>
        <v>0.10842627013630733</v>
      </c>
      <c r="J4955">
        <v>7</v>
      </c>
      <c r="K4955">
        <v>6.6</v>
      </c>
      <c r="L4955">
        <v>3.98</v>
      </c>
      <c r="M4955">
        <v>0.52</v>
      </c>
      <c r="U4955">
        <f t="shared" si="122"/>
        <v>94.07</v>
      </c>
      <c r="V4955">
        <v>22.8</v>
      </c>
      <c r="X4955">
        <v>86.5</v>
      </c>
      <c r="BZ4955" t="s">
        <v>2649</v>
      </c>
      <c r="CD4955" s="3" t="s">
        <v>2791</v>
      </c>
      <c r="CE4955" s="3" t="s">
        <v>2791</v>
      </c>
    </row>
    <row r="4956" spans="1:83">
      <c r="A4956" t="s">
        <v>2475</v>
      </c>
      <c r="B4956">
        <v>47.4</v>
      </c>
      <c r="C4956">
        <v>0.84</v>
      </c>
      <c r="D4956">
        <v>6.2</v>
      </c>
      <c r="F4956">
        <v>20.100000000000001</v>
      </c>
      <c r="G4956" s="3">
        <f>F4956/Conversions!$C$4</f>
        <v>15.6237854644384</v>
      </c>
      <c r="H4956">
        <v>0.18</v>
      </c>
      <c r="I4956" s="3">
        <f>H4956/Conversions!$C$6</f>
        <v>0.13940520446096655</v>
      </c>
      <c r="J4956">
        <v>13.4</v>
      </c>
      <c r="K4956">
        <v>5.3</v>
      </c>
      <c r="L4956">
        <v>2.33</v>
      </c>
      <c r="M4956">
        <v>0.16</v>
      </c>
      <c r="U4956">
        <f t="shared" si="122"/>
        <v>95.91</v>
      </c>
      <c r="V4956">
        <v>2.6</v>
      </c>
      <c r="BZ4956" t="s">
        <v>2649</v>
      </c>
      <c r="CD4956" s="3" t="s">
        <v>2791</v>
      </c>
      <c r="CE4956" s="3" t="s">
        <v>2791</v>
      </c>
    </row>
    <row r="4957" spans="1:83">
      <c r="A4957" t="s">
        <v>2476</v>
      </c>
      <c r="B4957">
        <v>47.1</v>
      </c>
      <c r="C4957">
        <v>0.9</v>
      </c>
      <c r="D4957">
        <v>9.3000000000000007</v>
      </c>
      <c r="F4957">
        <v>20.2</v>
      </c>
      <c r="G4957" s="3">
        <f>F4957/Conversions!$C$4</f>
        <v>15.701515740380879</v>
      </c>
      <c r="H4957">
        <v>0.18</v>
      </c>
      <c r="I4957" s="3">
        <f>H4957/Conversions!$C$6</f>
        <v>0.13940520446096655</v>
      </c>
      <c r="J4957">
        <v>11.7</v>
      </c>
      <c r="K4957">
        <v>4.8</v>
      </c>
      <c r="L4957">
        <v>2.88</v>
      </c>
      <c r="M4957">
        <v>0.36</v>
      </c>
      <c r="U4957">
        <f t="shared" si="122"/>
        <v>97.42</v>
      </c>
      <c r="V4957">
        <v>17.7</v>
      </c>
      <c r="X4957">
        <v>36.5</v>
      </c>
      <c r="Y4957">
        <v>134.5</v>
      </c>
      <c r="BZ4957" t="s">
        <v>2649</v>
      </c>
      <c r="CD4957" s="3" t="s">
        <v>2791</v>
      </c>
      <c r="CE4957" s="3" t="s">
        <v>2791</v>
      </c>
    </row>
    <row r="4958" spans="1:83">
      <c r="A4958" t="s">
        <v>2476</v>
      </c>
      <c r="B4958">
        <v>43</v>
      </c>
      <c r="C4958">
        <v>0.95</v>
      </c>
      <c r="D4958">
        <v>8.6</v>
      </c>
      <c r="F4958">
        <v>19.899999999999999</v>
      </c>
      <c r="G4958" s="3">
        <f>F4958/Conversions!$C$4</f>
        <v>15.468324912553438</v>
      </c>
      <c r="H4958">
        <v>0.14000000000000001</v>
      </c>
      <c r="I4958" s="3">
        <f>H4958/Conversions!$C$6</f>
        <v>0.10842627013630733</v>
      </c>
      <c r="J4958">
        <v>10.199999999999999</v>
      </c>
      <c r="K4958">
        <v>6</v>
      </c>
      <c r="L4958">
        <v>2.4300000000000002</v>
      </c>
      <c r="M4958">
        <v>0.4</v>
      </c>
      <c r="U4958">
        <f t="shared" si="122"/>
        <v>91.62</v>
      </c>
      <c r="V4958">
        <v>13</v>
      </c>
      <c r="BZ4958" t="s">
        <v>2649</v>
      </c>
      <c r="CD4958" s="3" t="s">
        <v>2791</v>
      </c>
      <c r="CE4958" s="3" t="s">
        <v>2791</v>
      </c>
    </row>
    <row r="4959" spans="1:83">
      <c r="A4959" t="s">
        <v>2477</v>
      </c>
      <c r="B4959">
        <v>45.6</v>
      </c>
      <c r="C4959">
        <v>0.7</v>
      </c>
      <c r="D4959">
        <v>11</v>
      </c>
      <c r="F4959">
        <v>15.1</v>
      </c>
      <c r="G4959" s="3">
        <f>F4959/Conversions!$C$4</f>
        <v>11.737271667314419</v>
      </c>
      <c r="H4959">
        <v>0.14000000000000001</v>
      </c>
      <c r="I4959" s="3">
        <f>H4959/Conversions!$C$6</f>
        <v>0.10842627013630733</v>
      </c>
      <c r="J4959">
        <v>11.8</v>
      </c>
      <c r="K4959">
        <v>6.2</v>
      </c>
      <c r="L4959">
        <v>2.19</v>
      </c>
      <c r="M4959">
        <v>0.57999999999999996</v>
      </c>
      <c r="U4959">
        <f t="shared" si="122"/>
        <v>93.31</v>
      </c>
      <c r="V4959">
        <v>8.4</v>
      </c>
      <c r="X4959">
        <v>72.3</v>
      </c>
      <c r="Y4959">
        <v>191.8</v>
      </c>
      <c r="BZ4959" t="s">
        <v>2649</v>
      </c>
      <c r="CD4959" s="3" t="s">
        <v>2791</v>
      </c>
      <c r="CE4959" s="3" t="s">
        <v>2791</v>
      </c>
    </row>
    <row r="4960" spans="1:83">
      <c r="A4960" t="s">
        <v>2477</v>
      </c>
      <c r="B4960">
        <v>55.4</v>
      </c>
      <c r="C4960">
        <v>0.88</v>
      </c>
      <c r="D4960">
        <v>13.1</v>
      </c>
      <c r="F4960">
        <v>14.8</v>
      </c>
      <c r="G4960" s="3">
        <f>F4960/Conversions!$C$4</f>
        <v>11.504080839486981</v>
      </c>
      <c r="H4960">
        <v>0.13</v>
      </c>
      <c r="I4960" s="3">
        <f>H4960/Conversions!$C$6</f>
        <v>0.10068153655514252</v>
      </c>
      <c r="J4960">
        <v>6.9</v>
      </c>
      <c r="K4960">
        <v>3.3</v>
      </c>
      <c r="L4960">
        <v>3.26</v>
      </c>
      <c r="M4960">
        <v>1.21</v>
      </c>
      <c r="U4960">
        <f t="shared" si="122"/>
        <v>98.97999999999999</v>
      </c>
      <c r="V4960">
        <v>6</v>
      </c>
      <c r="X4960">
        <v>116.2</v>
      </c>
      <c r="Y4960">
        <v>164.7</v>
      </c>
      <c r="BZ4960" t="s">
        <v>2649</v>
      </c>
      <c r="CD4960" s="3" t="s">
        <v>2791</v>
      </c>
      <c r="CE4960" s="3" t="s">
        <v>2791</v>
      </c>
    </row>
    <row r="4961" spans="1:83">
      <c r="A4961" t="s">
        <v>2477</v>
      </c>
      <c r="B4961">
        <v>48.6</v>
      </c>
      <c r="C4961">
        <v>0.77</v>
      </c>
      <c r="D4961">
        <v>10.4</v>
      </c>
      <c r="F4961">
        <v>15.8</v>
      </c>
      <c r="G4961" s="3">
        <f>F4961/Conversions!$C$4</f>
        <v>12.281383598911777</v>
      </c>
      <c r="H4961">
        <v>0.15</v>
      </c>
      <c r="I4961" s="3">
        <f>H4961/Conversions!$C$6</f>
        <v>0.11617100371747212</v>
      </c>
      <c r="J4961">
        <v>9.9</v>
      </c>
      <c r="K4961">
        <v>5.8</v>
      </c>
      <c r="L4961">
        <v>2.95</v>
      </c>
      <c r="M4961">
        <v>0.98</v>
      </c>
      <c r="U4961">
        <f t="shared" si="122"/>
        <v>95.35</v>
      </c>
      <c r="V4961">
        <v>6.8</v>
      </c>
      <c r="X4961">
        <v>73.400000000000006</v>
      </c>
      <c r="Y4961">
        <v>148.69999999999999</v>
      </c>
      <c r="BZ4961" t="s">
        <v>2649</v>
      </c>
      <c r="CD4961" s="3" t="s">
        <v>2791</v>
      </c>
      <c r="CE4961" s="3" t="s">
        <v>2791</v>
      </c>
    </row>
    <row r="4962" spans="1:83">
      <c r="A4962" t="s">
        <v>2478</v>
      </c>
      <c r="B4962">
        <v>50.5</v>
      </c>
      <c r="C4962">
        <v>0.9</v>
      </c>
      <c r="D4962">
        <v>11.8</v>
      </c>
      <c r="F4962">
        <v>15.2</v>
      </c>
      <c r="G4962" s="3">
        <f>F4962/Conversions!$C$4</f>
        <v>11.815001943256899</v>
      </c>
      <c r="H4962">
        <v>0.14000000000000001</v>
      </c>
      <c r="I4962" s="3">
        <f>H4962/Conversions!$C$6</f>
        <v>0.10842627013630733</v>
      </c>
      <c r="J4962">
        <v>5.6</v>
      </c>
      <c r="K4962">
        <v>8.1999999999999993</v>
      </c>
      <c r="L4962">
        <v>2.57</v>
      </c>
      <c r="M4962">
        <v>0.75</v>
      </c>
      <c r="U4962">
        <f t="shared" si="122"/>
        <v>95.66</v>
      </c>
      <c r="V4962">
        <v>7.9</v>
      </c>
      <c r="X4962">
        <v>73.5</v>
      </c>
      <c r="Y4962">
        <v>228.9</v>
      </c>
      <c r="BZ4962" t="s">
        <v>2649</v>
      </c>
      <c r="CD4962" s="3" t="s">
        <v>2791</v>
      </c>
      <c r="CE4962" s="3" t="s">
        <v>2791</v>
      </c>
    </row>
    <row r="4963" spans="1:83">
      <c r="A4963" t="s">
        <v>2478</v>
      </c>
      <c r="B4963">
        <v>38</v>
      </c>
      <c r="C4963">
        <v>0.66</v>
      </c>
      <c r="D4963">
        <v>6.8</v>
      </c>
      <c r="F4963">
        <v>11.3</v>
      </c>
      <c r="G4963" s="3">
        <f>F4963/Conversions!$C$4</f>
        <v>8.7835211815001948</v>
      </c>
      <c r="H4963">
        <v>0.24</v>
      </c>
      <c r="I4963" s="3">
        <f>H4963/Conversions!$C$6</f>
        <v>0.18587360594795541</v>
      </c>
      <c r="J4963">
        <v>13.7</v>
      </c>
      <c r="K4963">
        <v>10.9</v>
      </c>
      <c r="L4963">
        <v>1.59</v>
      </c>
      <c r="M4963">
        <v>0.44</v>
      </c>
      <c r="U4963">
        <f t="shared" si="122"/>
        <v>83.63</v>
      </c>
      <c r="V4963">
        <v>34.299999999999997</v>
      </c>
      <c r="X4963">
        <v>61.2</v>
      </c>
      <c r="Y4963">
        <v>222</v>
      </c>
      <c r="BZ4963" t="s">
        <v>2649</v>
      </c>
      <c r="CD4963" s="3" t="s">
        <v>2791</v>
      </c>
      <c r="CE4963" s="3" t="s">
        <v>2791</v>
      </c>
    </row>
    <row r="4964" spans="1:83">
      <c r="A4964" t="s">
        <v>2478</v>
      </c>
      <c r="B4964">
        <v>53.3</v>
      </c>
      <c r="C4964">
        <v>0.83</v>
      </c>
      <c r="D4964">
        <v>12.4</v>
      </c>
      <c r="F4964">
        <v>12.9</v>
      </c>
      <c r="G4964" s="3">
        <f>F4964/Conversions!$C$4</f>
        <v>10.027205596579869</v>
      </c>
      <c r="H4964">
        <v>0.13</v>
      </c>
      <c r="I4964" s="3">
        <f>H4964/Conversions!$C$6</f>
        <v>0.10068153655514252</v>
      </c>
      <c r="J4964">
        <v>5.9</v>
      </c>
      <c r="K4964">
        <v>6.5</v>
      </c>
      <c r="L4964">
        <v>2.65</v>
      </c>
      <c r="M4964">
        <v>0.83</v>
      </c>
      <c r="U4964">
        <f t="shared" si="122"/>
        <v>95.440000000000012</v>
      </c>
      <c r="V4964">
        <v>6.6</v>
      </c>
      <c r="X4964">
        <v>86</v>
      </c>
      <c r="Y4964">
        <v>199.5</v>
      </c>
      <c r="BZ4964" t="s">
        <v>2649</v>
      </c>
      <c r="CD4964" s="3" t="s">
        <v>2791</v>
      </c>
      <c r="CE4964" s="3" t="s">
        <v>2791</v>
      </c>
    </row>
    <row r="4965" spans="1:83">
      <c r="A4965" t="s">
        <v>2479</v>
      </c>
      <c r="B4965">
        <v>44.3</v>
      </c>
      <c r="C4965">
        <v>0.93</v>
      </c>
      <c r="D4965">
        <v>11.3</v>
      </c>
      <c r="F4965">
        <v>20.9</v>
      </c>
      <c r="G4965" s="3">
        <f>F4965/Conversions!$C$4</f>
        <v>16.245627671978234</v>
      </c>
      <c r="H4965">
        <v>2.29</v>
      </c>
      <c r="I4965" s="3">
        <f>H4965/Conversions!$C$6</f>
        <v>1.7735439900867411</v>
      </c>
      <c r="J4965">
        <v>6.3</v>
      </c>
      <c r="K4965">
        <v>3.8</v>
      </c>
      <c r="L4965">
        <v>2.31</v>
      </c>
      <c r="M4965">
        <v>0.56000000000000005</v>
      </c>
      <c r="U4965">
        <f t="shared" si="122"/>
        <v>92.69</v>
      </c>
      <c r="BZ4965" t="s">
        <v>2649</v>
      </c>
      <c r="CD4965" s="3" t="s">
        <v>2791</v>
      </c>
      <c r="CE4965" s="3" t="s">
        <v>2791</v>
      </c>
    </row>
    <row r="4966" spans="1:83">
      <c r="A4966" t="s">
        <v>2479</v>
      </c>
      <c r="B4966">
        <v>51.1</v>
      </c>
      <c r="C4966">
        <v>0.81</v>
      </c>
      <c r="D4966">
        <v>11.6</v>
      </c>
      <c r="F4966">
        <v>15.6</v>
      </c>
      <c r="G4966" s="3">
        <f>F4966/Conversions!$C$4</f>
        <v>12.125923047026816</v>
      </c>
      <c r="H4966">
        <v>0.13</v>
      </c>
      <c r="I4966" s="3">
        <f>H4966/Conversions!$C$6</f>
        <v>0.10068153655514252</v>
      </c>
      <c r="J4966">
        <v>6.7</v>
      </c>
      <c r="K4966">
        <v>7.4</v>
      </c>
      <c r="L4966">
        <v>2.59</v>
      </c>
      <c r="M4966">
        <v>0.71</v>
      </c>
      <c r="U4966">
        <f t="shared" si="122"/>
        <v>96.639999999999986</v>
      </c>
      <c r="V4966">
        <v>6.2</v>
      </c>
      <c r="X4966">
        <v>93.3</v>
      </c>
      <c r="Y4966">
        <v>214.2</v>
      </c>
      <c r="BZ4966" t="s">
        <v>2649</v>
      </c>
      <c r="CD4966" s="3" t="s">
        <v>2791</v>
      </c>
      <c r="CE4966" s="3" t="s">
        <v>2791</v>
      </c>
    </row>
    <row r="4967" spans="1:83">
      <c r="A4967" t="s">
        <v>2479</v>
      </c>
      <c r="B4967">
        <v>55.4</v>
      </c>
      <c r="C4967">
        <v>0.87</v>
      </c>
      <c r="D4967">
        <v>14</v>
      </c>
      <c r="F4967">
        <v>12.1</v>
      </c>
      <c r="G4967" s="3">
        <f>F4967/Conversions!$C$4</f>
        <v>9.4053633890400317</v>
      </c>
      <c r="H4967">
        <v>0.14000000000000001</v>
      </c>
      <c r="I4967" s="3">
        <f>H4967/Conversions!$C$6</f>
        <v>0.10842627013630733</v>
      </c>
      <c r="J4967">
        <v>7.2</v>
      </c>
      <c r="K4967">
        <v>4.3</v>
      </c>
      <c r="L4967">
        <v>2.85</v>
      </c>
      <c r="M4967">
        <v>0.78</v>
      </c>
      <c r="U4967">
        <f t="shared" si="122"/>
        <v>97.64</v>
      </c>
      <c r="X4967">
        <v>84.5</v>
      </c>
      <c r="Y4967">
        <v>191</v>
      </c>
      <c r="BZ4967" t="s">
        <v>2649</v>
      </c>
      <c r="CD4967" s="3" t="s">
        <v>2791</v>
      </c>
      <c r="CE4967" s="3" t="s">
        <v>2791</v>
      </c>
    </row>
    <row r="4968" spans="1:83">
      <c r="A4968" t="s">
        <v>2479</v>
      </c>
      <c r="B4968">
        <v>54.7</v>
      </c>
      <c r="C4968">
        <v>0.83</v>
      </c>
      <c r="D4968">
        <v>13.2</v>
      </c>
      <c r="F4968">
        <v>12.9</v>
      </c>
      <c r="G4968" s="3">
        <f>F4968/Conversions!$C$4</f>
        <v>10.027205596579869</v>
      </c>
      <c r="H4968">
        <v>0.15</v>
      </c>
      <c r="I4968" s="3">
        <f>H4968/Conversions!$C$6</f>
        <v>0.11617100371747212</v>
      </c>
      <c r="J4968">
        <v>7</v>
      </c>
      <c r="K4968">
        <v>5.4</v>
      </c>
      <c r="L4968">
        <v>2.8</v>
      </c>
      <c r="M4968">
        <v>0.78</v>
      </c>
      <c r="U4968">
        <f t="shared" si="122"/>
        <v>97.76</v>
      </c>
      <c r="X4968">
        <v>86.2</v>
      </c>
      <c r="Y4968">
        <v>17.7</v>
      </c>
      <c r="BZ4968" t="s">
        <v>2649</v>
      </c>
      <c r="CD4968" s="3" t="s">
        <v>2791</v>
      </c>
      <c r="CE4968" s="3" t="s">
        <v>2791</v>
      </c>
    </row>
    <row r="4969" spans="1:83">
      <c r="A4969" t="s">
        <v>2480</v>
      </c>
      <c r="B4969">
        <v>4.7</v>
      </c>
      <c r="C4969">
        <v>0.54</v>
      </c>
      <c r="D4969">
        <v>2.4</v>
      </c>
      <c r="F4969">
        <v>43.9</v>
      </c>
      <c r="G4969" s="3">
        <f>F4969/Conversions!$C$4</f>
        <v>34.123591138748544</v>
      </c>
      <c r="H4969">
        <v>0.19</v>
      </c>
      <c r="I4969" s="3">
        <f>H4969/Conversions!$C$6</f>
        <v>0.14714993804213136</v>
      </c>
      <c r="J4969">
        <v>2</v>
      </c>
      <c r="K4969">
        <v>26.9</v>
      </c>
      <c r="L4969">
        <v>0.42</v>
      </c>
      <c r="M4969">
        <v>0.01</v>
      </c>
      <c r="U4969">
        <f t="shared" si="122"/>
        <v>81.06</v>
      </c>
      <c r="BZ4969" t="s">
        <v>2649</v>
      </c>
      <c r="CD4969" s="3" t="s">
        <v>2791</v>
      </c>
      <c r="CE4969" s="3" t="s">
        <v>2791</v>
      </c>
    </row>
    <row r="4970" spans="1:83">
      <c r="A4970" t="s">
        <v>2481</v>
      </c>
      <c r="B4970">
        <v>52.6</v>
      </c>
      <c r="C4970">
        <v>0.8</v>
      </c>
      <c r="D4970">
        <v>11.1</v>
      </c>
      <c r="F4970">
        <v>13.7</v>
      </c>
      <c r="G4970" s="3">
        <f>F4970/Conversions!$C$4</f>
        <v>10.649047804119704</v>
      </c>
      <c r="H4970">
        <v>0.15</v>
      </c>
      <c r="I4970" s="3">
        <f>H4970/Conversions!$C$6</f>
        <v>0.11617100371747212</v>
      </c>
      <c r="J4970">
        <v>10.3</v>
      </c>
      <c r="K4970">
        <v>3.6</v>
      </c>
      <c r="L4970">
        <v>2.99</v>
      </c>
      <c r="M4970">
        <v>0.82</v>
      </c>
      <c r="U4970">
        <f t="shared" si="122"/>
        <v>96.06</v>
      </c>
      <c r="V4970">
        <v>9.4</v>
      </c>
      <c r="X4970">
        <v>93.4</v>
      </c>
      <c r="Y4970">
        <v>139.9</v>
      </c>
      <c r="BZ4970" t="s">
        <v>2649</v>
      </c>
      <c r="CD4970" s="3" t="s">
        <v>2791</v>
      </c>
      <c r="CE4970" s="3" t="s">
        <v>2791</v>
      </c>
    </row>
    <row r="4971" spans="1:83">
      <c r="A4971" t="s">
        <v>2481</v>
      </c>
      <c r="B4971">
        <v>47.9</v>
      </c>
      <c r="C4971">
        <v>0.94</v>
      </c>
      <c r="D4971">
        <v>10.9</v>
      </c>
      <c r="F4971">
        <v>17.3</v>
      </c>
      <c r="G4971" s="3">
        <f>F4971/Conversions!$C$4</f>
        <v>13.44733773804897</v>
      </c>
      <c r="H4971">
        <v>0.2</v>
      </c>
      <c r="I4971" s="3">
        <f>H4971/Conversions!$C$6</f>
        <v>0.15489467162329618</v>
      </c>
      <c r="J4971">
        <v>4.9000000000000004</v>
      </c>
      <c r="K4971">
        <v>8.6999999999999993</v>
      </c>
      <c r="L4971">
        <v>2.2599999999999998</v>
      </c>
      <c r="M4971">
        <v>0.64</v>
      </c>
      <c r="U4971">
        <f t="shared" si="122"/>
        <v>93.74</v>
      </c>
      <c r="X4971">
        <v>7.8</v>
      </c>
      <c r="Y4971">
        <v>173.7</v>
      </c>
      <c r="BZ4971" t="s">
        <v>2649</v>
      </c>
      <c r="CD4971" s="3" t="s">
        <v>2791</v>
      </c>
      <c r="CE4971" s="3" t="s">
        <v>2791</v>
      </c>
    </row>
    <row r="4972" spans="1:83">
      <c r="A4972" t="s">
        <v>2481</v>
      </c>
      <c r="B4972">
        <v>31</v>
      </c>
      <c r="C4972">
        <v>0.72</v>
      </c>
      <c r="D4972">
        <v>6.3</v>
      </c>
      <c r="F4972">
        <v>20.9</v>
      </c>
      <c r="G4972" s="3">
        <f>F4972/Conversions!$C$4</f>
        <v>16.245627671978234</v>
      </c>
      <c r="H4972">
        <v>0.18</v>
      </c>
      <c r="I4972" s="3">
        <f>H4972/Conversions!$C$6</f>
        <v>0.13940520446096655</v>
      </c>
      <c r="J4972">
        <v>9.6</v>
      </c>
      <c r="K4972">
        <v>10.199999999999999</v>
      </c>
      <c r="L4972">
        <v>1.59</v>
      </c>
      <c r="M4972">
        <v>0.36</v>
      </c>
      <c r="U4972">
        <f t="shared" ref="U4972:U5035" si="123">SUM(J4972:M4972,H4972,B4972:F4972)</f>
        <v>80.849999999999994</v>
      </c>
      <c r="V4972">
        <v>14.6</v>
      </c>
      <c r="X4972">
        <v>69.900000000000006</v>
      </c>
      <c r="BZ4972" t="s">
        <v>2649</v>
      </c>
      <c r="CD4972" s="3" t="s">
        <v>2791</v>
      </c>
      <c r="CE4972" s="3" t="s">
        <v>2791</v>
      </c>
    </row>
    <row r="4973" spans="1:83">
      <c r="A4973" t="s">
        <v>2481</v>
      </c>
      <c r="B4973">
        <v>39.799999999999997</v>
      </c>
      <c r="C4973">
        <v>0.73</v>
      </c>
      <c r="D4973">
        <v>9.1999999999999993</v>
      </c>
      <c r="F4973">
        <v>18.2</v>
      </c>
      <c r="G4973" s="3">
        <f>F4973/Conversions!$C$4</f>
        <v>14.146910221531286</v>
      </c>
      <c r="H4973">
        <v>0.16</v>
      </c>
      <c r="I4973" s="3">
        <f>H4973/Conversions!$C$6</f>
        <v>0.12391573729863693</v>
      </c>
      <c r="J4973">
        <v>9.4</v>
      </c>
      <c r="K4973">
        <v>8.5</v>
      </c>
      <c r="L4973">
        <v>2.04</v>
      </c>
      <c r="M4973">
        <v>0.48</v>
      </c>
      <c r="U4973">
        <f t="shared" si="123"/>
        <v>88.509999999999991</v>
      </c>
      <c r="V4973">
        <v>12.7</v>
      </c>
      <c r="X4973">
        <v>66.3</v>
      </c>
      <c r="Y4973">
        <v>142.5</v>
      </c>
      <c r="BZ4973" t="s">
        <v>2649</v>
      </c>
      <c r="CD4973" s="3" t="s">
        <v>2791</v>
      </c>
      <c r="CE4973" s="3" t="s">
        <v>2791</v>
      </c>
    </row>
    <row r="4974" spans="1:83">
      <c r="A4974" t="s">
        <v>2482</v>
      </c>
      <c r="B4974">
        <v>52.6</v>
      </c>
      <c r="C4974">
        <v>0.89</v>
      </c>
      <c r="D4974">
        <v>12.6</v>
      </c>
      <c r="F4974">
        <v>14.7</v>
      </c>
      <c r="G4974" s="3">
        <f>F4974/Conversions!$C$4</f>
        <v>11.426350563544501</v>
      </c>
      <c r="H4974">
        <v>0.16</v>
      </c>
      <c r="I4974" s="3">
        <f>H4974/Conversions!$C$6</f>
        <v>0.12391573729863693</v>
      </c>
      <c r="J4974">
        <v>6</v>
      </c>
      <c r="K4974">
        <v>6.5</v>
      </c>
      <c r="L4974">
        <v>2.74</v>
      </c>
      <c r="M4974">
        <v>0.93</v>
      </c>
      <c r="U4974">
        <f t="shared" si="123"/>
        <v>97.12</v>
      </c>
      <c r="X4974">
        <v>82.7</v>
      </c>
      <c r="Y4974">
        <v>22.3</v>
      </c>
      <c r="BZ4974" t="s">
        <v>2649</v>
      </c>
      <c r="CD4974" s="3" t="s">
        <v>2791</v>
      </c>
      <c r="CE4974" s="3" t="s">
        <v>2791</v>
      </c>
    </row>
    <row r="4975" spans="1:83">
      <c r="A4975" t="s">
        <v>2482</v>
      </c>
      <c r="B4975">
        <v>48.1</v>
      </c>
      <c r="C4975">
        <v>0.8</v>
      </c>
      <c r="D4975">
        <v>10.4</v>
      </c>
      <c r="F4975">
        <v>11.2</v>
      </c>
      <c r="G4975" s="3">
        <f>F4975/Conversions!$C$4</f>
        <v>8.7057909055577145</v>
      </c>
      <c r="H4975">
        <v>0.17</v>
      </c>
      <c r="I4975" s="3">
        <f>H4975/Conversions!$C$6</f>
        <v>0.13166047087980176</v>
      </c>
      <c r="J4975">
        <v>6.8</v>
      </c>
      <c r="K4975">
        <v>10.5</v>
      </c>
      <c r="L4975">
        <v>1.8</v>
      </c>
      <c r="M4975">
        <v>0.5</v>
      </c>
      <c r="U4975">
        <f t="shared" si="123"/>
        <v>90.27000000000001</v>
      </c>
      <c r="V4975">
        <v>5.9</v>
      </c>
      <c r="X4975">
        <v>63.8</v>
      </c>
      <c r="Y4975">
        <v>214.6</v>
      </c>
      <c r="BZ4975" t="s">
        <v>2649</v>
      </c>
      <c r="CD4975" s="3" t="s">
        <v>2791</v>
      </c>
      <c r="CE4975" s="3" t="s">
        <v>2791</v>
      </c>
    </row>
    <row r="4976" spans="1:83">
      <c r="A4976" t="s">
        <v>2482</v>
      </c>
      <c r="B4976">
        <v>50.1</v>
      </c>
      <c r="C4976">
        <v>0.85</v>
      </c>
      <c r="D4976">
        <v>13.3</v>
      </c>
      <c r="F4976">
        <v>13.5</v>
      </c>
      <c r="G4976" s="3">
        <f>F4976/Conversions!$C$4</f>
        <v>10.493587252234745</v>
      </c>
      <c r="H4976">
        <v>0.19</v>
      </c>
      <c r="I4976" s="3">
        <f>H4976/Conversions!$C$6</f>
        <v>0.14714993804213136</v>
      </c>
      <c r="J4976">
        <v>8.8000000000000007</v>
      </c>
      <c r="K4976">
        <v>5.8</v>
      </c>
      <c r="L4976">
        <v>2.59</v>
      </c>
      <c r="M4976">
        <v>0.81</v>
      </c>
      <c r="U4976">
        <f t="shared" si="123"/>
        <v>95.94</v>
      </c>
      <c r="V4976">
        <v>6.2</v>
      </c>
      <c r="X4976">
        <v>17.100000000000001</v>
      </c>
      <c r="Y4976">
        <v>184.1</v>
      </c>
      <c r="BZ4976" t="s">
        <v>2649</v>
      </c>
      <c r="CD4976" s="3" t="s">
        <v>2791</v>
      </c>
      <c r="CE4976" s="3" t="s">
        <v>2791</v>
      </c>
    </row>
    <row r="4977" spans="1:83">
      <c r="A4977" t="s">
        <v>2482</v>
      </c>
      <c r="B4977">
        <v>37.700000000000003</v>
      </c>
      <c r="C4977">
        <v>0.73</v>
      </c>
      <c r="D4977">
        <v>5.4</v>
      </c>
      <c r="F4977">
        <v>12</v>
      </c>
      <c r="G4977" s="3">
        <f>F4977/Conversions!$C$4</f>
        <v>9.3276331130975514</v>
      </c>
      <c r="H4977">
        <v>0.2</v>
      </c>
      <c r="I4977" s="3">
        <f>H4977/Conversions!$C$6</f>
        <v>0.15489467162329618</v>
      </c>
      <c r="J4977">
        <v>5.6</v>
      </c>
      <c r="K4977">
        <v>19.600000000000001</v>
      </c>
      <c r="L4977">
        <v>1.21</v>
      </c>
      <c r="M4977">
        <v>0.48</v>
      </c>
      <c r="U4977">
        <f t="shared" si="123"/>
        <v>82.920000000000016</v>
      </c>
      <c r="V4977">
        <v>9.6999999999999993</v>
      </c>
      <c r="X4977">
        <v>77.2</v>
      </c>
      <c r="Y4977">
        <v>277.60000000000002</v>
      </c>
      <c r="BZ4977" t="s">
        <v>2649</v>
      </c>
      <c r="CD4977" s="3" t="s">
        <v>2791</v>
      </c>
      <c r="CE4977" s="3" t="s">
        <v>2791</v>
      </c>
    </row>
    <row r="4978" spans="1:83">
      <c r="A4978" t="s">
        <v>2482</v>
      </c>
      <c r="B4978">
        <v>53.6</v>
      </c>
      <c r="C4978">
        <v>0.91</v>
      </c>
      <c r="D4978">
        <v>11.6</v>
      </c>
      <c r="F4978">
        <v>15.8</v>
      </c>
      <c r="G4978" s="3">
        <f>F4978/Conversions!$C$4</f>
        <v>12.281383598911777</v>
      </c>
      <c r="H4978">
        <v>0.15</v>
      </c>
      <c r="I4978" s="3">
        <f>H4978/Conversions!$C$6</f>
        <v>0.11617100371747212</v>
      </c>
      <c r="J4978">
        <v>5.5</v>
      </c>
      <c r="K4978">
        <v>4.7</v>
      </c>
      <c r="L4978">
        <v>2.77</v>
      </c>
      <c r="M4978">
        <v>1.1200000000000001</v>
      </c>
      <c r="U4978">
        <f t="shared" si="123"/>
        <v>96.149999999999991</v>
      </c>
      <c r="V4978">
        <v>7.8</v>
      </c>
      <c r="Y4978">
        <v>174.2</v>
      </c>
      <c r="BZ4978" t="s">
        <v>2649</v>
      </c>
      <c r="CD4978" s="3" t="s">
        <v>2791</v>
      </c>
      <c r="CE4978" s="3" t="s">
        <v>2791</v>
      </c>
    </row>
    <row r="4979" spans="1:83">
      <c r="A4979" t="s">
        <v>2483</v>
      </c>
      <c r="B4979">
        <v>52.6</v>
      </c>
      <c r="C4979">
        <v>0.82</v>
      </c>
      <c r="D4979">
        <v>12.4</v>
      </c>
      <c r="F4979">
        <v>11.4</v>
      </c>
      <c r="G4979" s="3">
        <f>F4979/Conversions!$C$4</f>
        <v>8.8612514574426751</v>
      </c>
      <c r="H4979">
        <v>0.15</v>
      </c>
      <c r="I4979" s="3">
        <f>H4979/Conversions!$C$6</f>
        <v>0.11617100371747212</v>
      </c>
      <c r="J4979">
        <v>9</v>
      </c>
      <c r="K4979">
        <v>4.5999999999999996</v>
      </c>
      <c r="L4979">
        <v>2.4900000000000002</v>
      </c>
      <c r="M4979">
        <v>0.78</v>
      </c>
      <c r="U4979">
        <f t="shared" si="123"/>
        <v>94.240000000000009</v>
      </c>
      <c r="V4979">
        <v>5.0999999999999996</v>
      </c>
      <c r="X4979">
        <v>43.8</v>
      </c>
      <c r="Y4979">
        <v>268.60000000000002</v>
      </c>
      <c r="AA4979">
        <v>359.6</v>
      </c>
      <c r="BZ4979" t="s">
        <v>2649</v>
      </c>
      <c r="CD4979" s="3" t="s">
        <v>2791</v>
      </c>
      <c r="CE4979" s="3" t="s">
        <v>2791</v>
      </c>
    </row>
    <row r="4980" spans="1:83">
      <c r="A4980" t="s">
        <v>2483</v>
      </c>
      <c r="B4980">
        <v>39.4</v>
      </c>
      <c r="C4980">
        <v>0.71</v>
      </c>
      <c r="D4980">
        <v>7.3</v>
      </c>
      <c r="F4980">
        <v>12.6</v>
      </c>
      <c r="G4980" s="3">
        <f>F4980/Conversions!$C$4</f>
        <v>9.7940147687524295</v>
      </c>
      <c r="H4980">
        <v>0.13</v>
      </c>
      <c r="I4980" s="3">
        <f>H4980/Conversions!$C$6</f>
        <v>0.10068153655514252</v>
      </c>
      <c r="J4980">
        <v>4.5999999999999996</v>
      </c>
      <c r="K4980">
        <v>18.2</v>
      </c>
      <c r="L4980">
        <v>1.62</v>
      </c>
      <c r="M4980">
        <v>0.57999999999999996</v>
      </c>
      <c r="U4980">
        <f t="shared" si="123"/>
        <v>85.139999999999986</v>
      </c>
      <c r="V4980">
        <v>9.9</v>
      </c>
      <c r="X4980">
        <v>46.2</v>
      </c>
      <c r="Y4980">
        <v>36.1</v>
      </c>
      <c r="BZ4980" t="s">
        <v>2649</v>
      </c>
      <c r="CD4980" s="3" t="s">
        <v>2791</v>
      </c>
      <c r="CE4980" s="3" t="s">
        <v>2791</v>
      </c>
    </row>
    <row r="4981" spans="1:83">
      <c r="A4981" t="s">
        <v>2483</v>
      </c>
      <c r="B4981">
        <v>51.7</v>
      </c>
      <c r="C4981">
        <v>0.73</v>
      </c>
      <c r="D4981">
        <v>10.4</v>
      </c>
      <c r="F4981">
        <v>12.7</v>
      </c>
      <c r="G4981" s="3">
        <f>F4981/Conversions!$C$4</f>
        <v>9.871745044694908</v>
      </c>
      <c r="H4981">
        <v>0.13</v>
      </c>
      <c r="I4981" s="3">
        <f>H4981/Conversions!$C$6</f>
        <v>0.10068153655514252</v>
      </c>
      <c r="J4981">
        <v>6.7</v>
      </c>
      <c r="K4981">
        <v>9.1999999999999993</v>
      </c>
      <c r="L4981">
        <v>2.65</v>
      </c>
      <c r="M4981">
        <v>0.97</v>
      </c>
      <c r="U4981">
        <f t="shared" si="123"/>
        <v>95.18</v>
      </c>
      <c r="V4981">
        <v>7.7</v>
      </c>
      <c r="X4981">
        <v>65.3</v>
      </c>
      <c r="Y4981">
        <v>26.3</v>
      </c>
      <c r="BZ4981" t="s">
        <v>2649</v>
      </c>
      <c r="CD4981" s="3" t="s">
        <v>2791</v>
      </c>
      <c r="CE4981" s="3" t="s">
        <v>2791</v>
      </c>
    </row>
    <row r="4982" spans="1:83">
      <c r="A4982" t="s">
        <v>2483</v>
      </c>
      <c r="B4982">
        <v>47</v>
      </c>
      <c r="C4982">
        <v>0.8</v>
      </c>
      <c r="D4982">
        <v>11.6</v>
      </c>
      <c r="F4982">
        <v>15.1</v>
      </c>
      <c r="G4982" s="3">
        <f>F4982/Conversions!$C$4</f>
        <v>11.737271667314419</v>
      </c>
      <c r="H4982">
        <v>0.15</v>
      </c>
      <c r="I4982" s="3">
        <f>H4982/Conversions!$C$6</f>
        <v>0.11617100371747212</v>
      </c>
      <c r="J4982">
        <v>4.9000000000000004</v>
      </c>
      <c r="K4982">
        <v>10.7</v>
      </c>
      <c r="L4982">
        <v>2.2400000000000002</v>
      </c>
      <c r="M4982">
        <v>0.66</v>
      </c>
      <c r="U4982">
        <f t="shared" si="123"/>
        <v>93.149999999999991</v>
      </c>
      <c r="V4982">
        <v>6.9</v>
      </c>
      <c r="X4982">
        <v>68.599999999999994</v>
      </c>
      <c r="Y4982">
        <v>214.7</v>
      </c>
      <c r="BZ4982" t="s">
        <v>2649</v>
      </c>
      <c r="CD4982" s="3" t="s">
        <v>2791</v>
      </c>
      <c r="CE4982" s="3" t="s">
        <v>2791</v>
      </c>
    </row>
    <row r="4983" spans="1:83">
      <c r="A4983" t="s">
        <v>2483</v>
      </c>
      <c r="B4983">
        <v>54.7</v>
      </c>
      <c r="C4983">
        <v>0.87</v>
      </c>
      <c r="D4983">
        <v>13.6</v>
      </c>
      <c r="F4983">
        <v>14.9</v>
      </c>
      <c r="G4983" s="3">
        <f>F4983/Conversions!$C$4</f>
        <v>11.58181111542946</v>
      </c>
      <c r="H4983">
        <v>0.13</v>
      </c>
      <c r="I4983" s="3">
        <f>H4983/Conversions!$C$6</f>
        <v>0.10068153655514252</v>
      </c>
      <c r="J4983">
        <v>5.9</v>
      </c>
      <c r="K4983">
        <v>4.8</v>
      </c>
      <c r="L4983">
        <v>3.12</v>
      </c>
      <c r="M4983">
        <v>0.99</v>
      </c>
      <c r="U4983">
        <f t="shared" si="123"/>
        <v>99.01</v>
      </c>
      <c r="X4983">
        <v>81.099999999999994</v>
      </c>
      <c r="Y4983">
        <v>193</v>
      </c>
      <c r="BZ4983" t="s">
        <v>2649</v>
      </c>
      <c r="CD4983" s="3" t="s">
        <v>2791</v>
      </c>
      <c r="CE4983" s="3" t="s">
        <v>2791</v>
      </c>
    </row>
    <row r="4984" spans="1:83">
      <c r="A4984" t="s">
        <v>2484</v>
      </c>
      <c r="B4984">
        <v>48.5</v>
      </c>
      <c r="C4984">
        <v>0.91</v>
      </c>
      <c r="D4984">
        <v>11.7</v>
      </c>
      <c r="F4984">
        <v>16.100000000000001</v>
      </c>
      <c r="G4984" s="3">
        <f>F4984/Conversions!$C$4</f>
        <v>12.514574426739216</v>
      </c>
      <c r="H4984">
        <v>1.1100000000000001</v>
      </c>
      <c r="I4984" s="3">
        <f>H4984/Conversions!$C$6</f>
        <v>0.85966542750929387</v>
      </c>
      <c r="J4984">
        <v>8.6</v>
      </c>
      <c r="K4984">
        <v>4.3</v>
      </c>
      <c r="L4984">
        <v>2.76</v>
      </c>
      <c r="M4984">
        <v>1.06</v>
      </c>
      <c r="U4984">
        <f t="shared" si="123"/>
        <v>95.039999999999992</v>
      </c>
      <c r="V4984">
        <v>5.4</v>
      </c>
      <c r="X4984">
        <v>67.8</v>
      </c>
      <c r="BZ4984" t="s">
        <v>2649</v>
      </c>
      <c r="CD4984" s="3" t="s">
        <v>2791</v>
      </c>
      <c r="CE4984" s="3" t="s">
        <v>2791</v>
      </c>
    </row>
    <row r="4985" spans="1:83">
      <c r="A4985" t="s">
        <v>2484</v>
      </c>
      <c r="B4985">
        <v>49.6</v>
      </c>
      <c r="C4985">
        <v>0.91</v>
      </c>
      <c r="D4985">
        <v>10.8</v>
      </c>
      <c r="F4985">
        <v>14.7</v>
      </c>
      <c r="G4985" s="3">
        <f>F4985/Conversions!$C$4</f>
        <v>11.426350563544501</v>
      </c>
      <c r="H4985">
        <v>0.16</v>
      </c>
      <c r="I4985" s="3">
        <f>H4985/Conversions!$C$6</f>
        <v>0.12391573729863693</v>
      </c>
      <c r="J4985">
        <v>6.1</v>
      </c>
      <c r="K4985">
        <v>9</v>
      </c>
      <c r="L4985">
        <v>2.4900000000000002</v>
      </c>
      <c r="M4985">
        <v>0.76</v>
      </c>
      <c r="U4985">
        <f t="shared" si="123"/>
        <v>94.52</v>
      </c>
      <c r="V4985">
        <v>5.7</v>
      </c>
      <c r="X4985">
        <v>49.7</v>
      </c>
      <c r="Y4985">
        <v>253.6</v>
      </c>
      <c r="BZ4985" t="s">
        <v>2649</v>
      </c>
      <c r="CD4985" s="3" t="s">
        <v>2791</v>
      </c>
      <c r="CE4985" s="3" t="s">
        <v>2791</v>
      </c>
    </row>
    <row r="4986" spans="1:83">
      <c r="A4986" t="s">
        <v>2484</v>
      </c>
      <c r="B4986">
        <v>46.2</v>
      </c>
      <c r="C4986">
        <v>0.94</v>
      </c>
      <c r="D4986">
        <v>9.8000000000000007</v>
      </c>
      <c r="F4986">
        <v>16.399999999999999</v>
      </c>
      <c r="G4986" s="3">
        <f>F4986/Conversions!$C$4</f>
        <v>12.747765254566653</v>
      </c>
      <c r="H4986">
        <v>0.13</v>
      </c>
      <c r="I4986" s="3">
        <f>H4986/Conversions!$C$6</f>
        <v>0.10068153655514252</v>
      </c>
      <c r="J4986">
        <v>4.8</v>
      </c>
      <c r="K4986">
        <v>10.1</v>
      </c>
      <c r="L4986">
        <v>2.37</v>
      </c>
      <c r="M4986">
        <v>0.68</v>
      </c>
      <c r="U4986">
        <f t="shared" si="123"/>
        <v>91.419999999999987</v>
      </c>
      <c r="V4986">
        <v>5.4</v>
      </c>
      <c r="X4986">
        <v>38.1</v>
      </c>
      <c r="Y4986">
        <v>24.7</v>
      </c>
      <c r="BZ4986" t="s">
        <v>2649</v>
      </c>
      <c r="CD4986" s="3" t="s">
        <v>2791</v>
      </c>
      <c r="CE4986" s="3" t="s">
        <v>2791</v>
      </c>
    </row>
    <row r="4987" spans="1:83">
      <c r="A4987" t="s">
        <v>2485</v>
      </c>
      <c r="B4987">
        <v>52.3</v>
      </c>
      <c r="C4987">
        <v>0.87</v>
      </c>
      <c r="D4987">
        <v>12.3</v>
      </c>
      <c r="F4987">
        <v>14.9</v>
      </c>
      <c r="G4987" s="3">
        <f>F4987/Conversions!$C$4</f>
        <v>11.58181111542946</v>
      </c>
      <c r="H4987">
        <v>0.13</v>
      </c>
      <c r="I4987" s="3">
        <f>H4987/Conversions!$C$6</f>
        <v>0.10068153655514252</v>
      </c>
      <c r="J4987">
        <v>4.5</v>
      </c>
      <c r="K4987">
        <v>7.6</v>
      </c>
      <c r="L4987">
        <v>3.65</v>
      </c>
      <c r="M4987">
        <v>0.71</v>
      </c>
      <c r="U4987">
        <f t="shared" si="123"/>
        <v>96.960000000000008</v>
      </c>
      <c r="V4987">
        <v>5.9</v>
      </c>
      <c r="X4987">
        <v>44.6</v>
      </c>
      <c r="Y4987">
        <v>228.1</v>
      </c>
      <c r="BZ4987" t="s">
        <v>2649</v>
      </c>
      <c r="CD4987" s="3" t="s">
        <v>2791</v>
      </c>
      <c r="CE4987" s="3" t="s">
        <v>2791</v>
      </c>
    </row>
    <row r="4988" spans="1:83">
      <c r="A4988" t="s">
        <v>2485</v>
      </c>
      <c r="B4988">
        <v>44.3</v>
      </c>
      <c r="C4988">
        <v>0.77</v>
      </c>
      <c r="D4988">
        <v>9</v>
      </c>
      <c r="F4988">
        <v>12.8</v>
      </c>
      <c r="G4988" s="3">
        <f>F4988/Conversions!$C$4</f>
        <v>9.9494753206373883</v>
      </c>
      <c r="H4988">
        <v>0.16</v>
      </c>
      <c r="I4988" s="3">
        <f>H4988/Conversions!$C$6</f>
        <v>0.12391573729863693</v>
      </c>
      <c r="J4988">
        <v>7.1</v>
      </c>
      <c r="K4988">
        <v>14.3</v>
      </c>
      <c r="L4988">
        <v>1.75</v>
      </c>
      <c r="M4988">
        <v>0.47</v>
      </c>
      <c r="U4988">
        <f t="shared" si="123"/>
        <v>90.649999999999991</v>
      </c>
      <c r="V4988">
        <v>13.9</v>
      </c>
      <c r="X4988">
        <v>35.1</v>
      </c>
      <c r="Y4988">
        <v>266.39999999999998</v>
      </c>
      <c r="BZ4988" t="s">
        <v>2649</v>
      </c>
      <c r="CD4988" s="3" t="s">
        <v>2791</v>
      </c>
      <c r="CE4988" s="3" t="s">
        <v>2791</v>
      </c>
    </row>
    <row r="4989" spans="1:83">
      <c r="A4989" t="s">
        <v>2485</v>
      </c>
      <c r="B4989">
        <v>48.3</v>
      </c>
      <c r="C4989">
        <v>0.8</v>
      </c>
      <c r="D4989">
        <v>11.7</v>
      </c>
      <c r="F4989">
        <v>15.6</v>
      </c>
      <c r="G4989" s="3">
        <f>F4989/Conversions!$C$4</f>
        <v>12.125923047026816</v>
      </c>
      <c r="H4989">
        <v>0.13</v>
      </c>
      <c r="I4989" s="3">
        <f>H4989/Conversions!$C$6</f>
        <v>0.10068153655514252</v>
      </c>
      <c r="J4989">
        <v>5.0999999999999996</v>
      </c>
      <c r="K4989">
        <v>10</v>
      </c>
      <c r="L4989">
        <v>2.4500000000000002</v>
      </c>
      <c r="M4989">
        <v>0.84</v>
      </c>
      <c r="U4989">
        <f t="shared" si="123"/>
        <v>94.919999999999987</v>
      </c>
      <c r="V4989">
        <v>5.3</v>
      </c>
      <c r="X4989">
        <v>59.2</v>
      </c>
      <c r="Y4989">
        <v>213.4</v>
      </c>
      <c r="BZ4989" t="s">
        <v>2649</v>
      </c>
      <c r="CD4989" s="3" t="s">
        <v>2791</v>
      </c>
      <c r="CE4989" s="3" t="s">
        <v>2791</v>
      </c>
    </row>
    <row r="4990" spans="1:83">
      <c r="A4990" t="s">
        <v>2485</v>
      </c>
      <c r="B4990">
        <v>48</v>
      </c>
      <c r="C4990">
        <v>0.72</v>
      </c>
      <c r="D4990">
        <v>8.1999999999999993</v>
      </c>
      <c r="F4990">
        <v>15.8</v>
      </c>
      <c r="G4990" s="3">
        <f>F4990/Conversions!$C$4</f>
        <v>12.281383598911777</v>
      </c>
      <c r="H4990">
        <v>0.13</v>
      </c>
      <c r="I4990" s="3">
        <f>H4990/Conversions!$C$6</f>
        <v>0.10068153655514252</v>
      </c>
      <c r="J4990">
        <v>11.1</v>
      </c>
      <c r="K4990">
        <v>7.4</v>
      </c>
      <c r="L4990">
        <v>2.56</v>
      </c>
      <c r="M4990">
        <v>0.54</v>
      </c>
      <c r="U4990">
        <f t="shared" si="123"/>
        <v>94.449999999999989</v>
      </c>
      <c r="V4990">
        <v>16.3</v>
      </c>
      <c r="X4990">
        <v>47.9</v>
      </c>
      <c r="BZ4990" t="s">
        <v>2649</v>
      </c>
      <c r="CD4990" s="3" t="s">
        <v>2791</v>
      </c>
      <c r="CE4990" s="3" t="s">
        <v>2791</v>
      </c>
    </row>
    <row r="4991" spans="1:83">
      <c r="A4991" t="s">
        <v>2486</v>
      </c>
      <c r="B4991">
        <v>39.799999999999997</v>
      </c>
      <c r="C4991">
        <v>0.69</v>
      </c>
      <c r="D4991">
        <v>7.5</v>
      </c>
      <c r="F4991">
        <v>16.100000000000001</v>
      </c>
      <c r="G4991" s="3">
        <f>F4991/Conversions!$C$4</f>
        <v>12.514574426739216</v>
      </c>
      <c r="H4991">
        <v>0.19</v>
      </c>
      <c r="I4991" s="3">
        <f>H4991/Conversions!$C$6</f>
        <v>0.14714993804213136</v>
      </c>
      <c r="J4991">
        <v>6.4</v>
      </c>
      <c r="K4991">
        <v>13.8</v>
      </c>
      <c r="L4991">
        <v>1.59</v>
      </c>
      <c r="M4991">
        <v>0.39</v>
      </c>
      <c r="U4991">
        <f t="shared" si="123"/>
        <v>86.460000000000008</v>
      </c>
      <c r="V4991">
        <v>7.3</v>
      </c>
      <c r="X4991">
        <v>37.5</v>
      </c>
      <c r="Y4991">
        <v>139.1</v>
      </c>
      <c r="BZ4991" t="s">
        <v>2649</v>
      </c>
      <c r="CD4991" s="3" t="s">
        <v>2791</v>
      </c>
      <c r="CE4991" s="3" t="s">
        <v>2791</v>
      </c>
    </row>
    <row r="4992" spans="1:83">
      <c r="A4992" t="s">
        <v>2486</v>
      </c>
      <c r="B4992">
        <v>33.6</v>
      </c>
      <c r="C4992">
        <v>0.65</v>
      </c>
      <c r="D4992">
        <v>6.6</v>
      </c>
      <c r="F4992">
        <v>11.9</v>
      </c>
      <c r="G4992" s="3">
        <f>F4992/Conversions!$C$4</f>
        <v>9.2499028371550729</v>
      </c>
      <c r="H4992">
        <v>0.16</v>
      </c>
      <c r="I4992" s="3">
        <f>H4992/Conversions!$C$6</f>
        <v>0.12391573729863693</v>
      </c>
      <c r="J4992">
        <v>4.7</v>
      </c>
      <c r="K4992">
        <v>21.4</v>
      </c>
      <c r="L4992">
        <v>1.17</v>
      </c>
      <c r="M4992">
        <v>0.31</v>
      </c>
      <c r="U4992">
        <f t="shared" si="123"/>
        <v>80.489999999999995</v>
      </c>
      <c r="V4992">
        <v>12.5</v>
      </c>
      <c r="X4992">
        <v>52.2</v>
      </c>
      <c r="Y4992">
        <v>24.1</v>
      </c>
      <c r="BZ4992" t="s">
        <v>2649</v>
      </c>
      <c r="CD4992" s="3" t="s">
        <v>2791</v>
      </c>
      <c r="CE4992" s="3" t="s">
        <v>2791</v>
      </c>
    </row>
    <row r="4993" spans="1:83">
      <c r="A4993" t="s">
        <v>2486</v>
      </c>
      <c r="B4993">
        <v>50.9</v>
      </c>
      <c r="C4993">
        <v>0.87</v>
      </c>
      <c r="D4993">
        <v>10.6</v>
      </c>
      <c r="F4993">
        <v>16.7</v>
      </c>
      <c r="G4993" s="3">
        <f>F4993/Conversions!$C$4</f>
        <v>12.980956082394092</v>
      </c>
      <c r="H4993">
        <v>0.15</v>
      </c>
      <c r="I4993" s="3">
        <f>H4993/Conversions!$C$6</f>
        <v>0.11617100371747212</v>
      </c>
      <c r="J4993">
        <v>10.4</v>
      </c>
      <c r="K4993">
        <v>3.2</v>
      </c>
      <c r="L4993">
        <v>2.62</v>
      </c>
      <c r="M4993">
        <v>0.9</v>
      </c>
      <c r="U4993">
        <f t="shared" si="123"/>
        <v>96.34</v>
      </c>
      <c r="V4993">
        <v>6.3</v>
      </c>
      <c r="X4993">
        <v>98.4</v>
      </c>
      <c r="Y4993">
        <v>137.19999999999999</v>
      </c>
      <c r="BZ4993" t="s">
        <v>2649</v>
      </c>
      <c r="CD4993" s="3" t="s">
        <v>2791</v>
      </c>
      <c r="CE4993" s="3" t="s">
        <v>2791</v>
      </c>
    </row>
    <row r="4994" spans="1:83">
      <c r="A4994" t="s">
        <v>2486</v>
      </c>
      <c r="B4994">
        <v>47.1</v>
      </c>
      <c r="C4994">
        <v>0.83</v>
      </c>
      <c r="D4994">
        <v>11.9</v>
      </c>
      <c r="F4994">
        <v>14.8</v>
      </c>
      <c r="G4994" s="3">
        <f>F4994/Conversions!$C$4</f>
        <v>11.504080839486981</v>
      </c>
      <c r="H4994">
        <v>0.14000000000000001</v>
      </c>
      <c r="I4994" s="3">
        <f>H4994/Conversions!$C$6</f>
        <v>0.10842627013630733</v>
      </c>
      <c r="J4994">
        <v>4.8</v>
      </c>
      <c r="K4994">
        <v>11.8</v>
      </c>
      <c r="L4994">
        <v>2.31</v>
      </c>
      <c r="M4994">
        <v>0.62</v>
      </c>
      <c r="U4994">
        <f t="shared" si="123"/>
        <v>94.300000000000011</v>
      </c>
      <c r="V4994">
        <v>8</v>
      </c>
      <c r="X4994">
        <v>56.6</v>
      </c>
      <c r="Y4994">
        <v>26.8</v>
      </c>
      <c r="BZ4994" t="s">
        <v>2649</v>
      </c>
      <c r="CD4994" s="3" t="s">
        <v>2791</v>
      </c>
      <c r="CE4994" s="3" t="s">
        <v>2791</v>
      </c>
    </row>
    <row r="4995" spans="1:83">
      <c r="A4995" t="s">
        <v>2486</v>
      </c>
      <c r="B4995">
        <v>51.6</v>
      </c>
      <c r="C4995">
        <v>0.87</v>
      </c>
      <c r="D4995">
        <v>11.4</v>
      </c>
      <c r="F4995">
        <v>16.899999999999999</v>
      </c>
      <c r="G4995" s="3">
        <f>F4995/Conversions!$C$4</f>
        <v>13.136416634279051</v>
      </c>
      <c r="H4995">
        <v>0.14000000000000001</v>
      </c>
      <c r="I4995" s="3">
        <f>H4995/Conversions!$C$6</f>
        <v>0.10842627013630733</v>
      </c>
      <c r="J4995">
        <v>8.5</v>
      </c>
      <c r="K4995">
        <v>3.2</v>
      </c>
      <c r="L4995">
        <v>2.92</v>
      </c>
      <c r="M4995">
        <v>0.94</v>
      </c>
      <c r="U4995">
        <f t="shared" si="123"/>
        <v>96.47</v>
      </c>
      <c r="V4995">
        <v>6.3</v>
      </c>
      <c r="X4995">
        <v>8.5</v>
      </c>
      <c r="BZ4995" t="s">
        <v>2649</v>
      </c>
      <c r="CD4995" s="3" t="s">
        <v>2791</v>
      </c>
      <c r="CE4995" s="3" t="s">
        <v>2791</v>
      </c>
    </row>
    <row r="4996" spans="1:83">
      <c r="A4996" t="s">
        <v>2486</v>
      </c>
      <c r="B4996">
        <v>48</v>
      </c>
      <c r="C4996">
        <v>0.91</v>
      </c>
      <c r="D4996">
        <v>12.1</v>
      </c>
      <c r="F4996">
        <v>19</v>
      </c>
      <c r="G4996" s="3">
        <f>F4996/Conversions!$C$4</f>
        <v>14.768752429071123</v>
      </c>
      <c r="H4996">
        <v>0.22</v>
      </c>
      <c r="I4996" s="3">
        <f>H4996/Conversions!$C$6</f>
        <v>0.17038413878562578</v>
      </c>
      <c r="J4996">
        <v>7.9</v>
      </c>
      <c r="K4996">
        <v>3.1</v>
      </c>
      <c r="L4996">
        <v>2.8</v>
      </c>
      <c r="M4996">
        <v>0.87</v>
      </c>
      <c r="U4996">
        <f t="shared" si="123"/>
        <v>94.899999999999991</v>
      </c>
      <c r="V4996">
        <v>7.6</v>
      </c>
      <c r="X4996">
        <v>99.4</v>
      </c>
      <c r="BZ4996" t="s">
        <v>2649</v>
      </c>
      <c r="CD4996" s="3" t="s">
        <v>2791</v>
      </c>
      <c r="CE4996" s="3" t="s">
        <v>2791</v>
      </c>
    </row>
    <row r="4997" spans="1:83">
      <c r="A4997" t="s">
        <v>2486</v>
      </c>
      <c r="B4997">
        <v>52.6</v>
      </c>
      <c r="C4997">
        <v>0.89</v>
      </c>
      <c r="D4997">
        <v>11.8</v>
      </c>
      <c r="F4997">
        <v>16.7</v>
      </c>
      <c r="G4997" s="3">
        <f>F4997/Conversions!$C$4</f>
        <v>12.980956082394092</v>
      </c>
      <c r="H4997">
        <v>0.15</v>
      </c>
      <c r="I4997" s="3">
        <f>H4997/Conversions!$C$6</f>
        <v>0.11617100371747212</v>
      </c>
      <c r="J4997">
        <v>9.1</v>
      </c>
      <c r="K4997">
        <v>2.7</v>
      </c>
      <c r="L4997">
        <v>2.85</v>
      </c>
      <c r="M4997">
        <v>1.03</v>
      </c>
      <c r="U4997">
        <f t="shared" si="123"/>
        <v>97.820000000000007</v>
      </c>
      <c r="V4997">
        <v>6.8</v>
      </c>
      <c r="X4997">
        <v>95.2</v>
      </c>
      <c r="Y4997">
        <v>179</v>
      </c>
      <c r="BZ4997" t="s">
        <v>2649</v>
      </c>
      <c r="CD4997" s="3" t="s">
        <v>2791</v>
      </c>
      <c r="CE4997" s="3" t="s">
        <v>2791</v>
      </c>
    </row>
    <row r="4998" spans="1:83">
      <c r="A4998" t="s">
        <v>2487</v>
      </c>
      <c r="B4998">
        <v>54</v>
      </c>
      <c r="C4998">
        <v>0.98</v>
      </c>
      <c r="D4998">
        <v>12.4</v>
      </c>
      <c r="F4998">
        <v>15.6</v>
      </c>
      <c r="G4998" s="3">
        <f>F4998/Conversions!$C$4</f>
        <v>12.125923047026816</v>
      </c>
      <c r="H4998">
        <v>0.15</v>
      </c>
      <c r="I4998" s="3">
        <f>H4998/Conversions!$C$6</f>
        <v>0.11617100371747212</v>
      </c>
      <c r="J4998">
        <v>7.7</v>
      </c>
      <c r="K4998">
        <v>4</v>
      </c>
      <c r="L4998">
        <v>2.68</v>
      </c>
      <c r="M4998">
        <v>0.81</v>
      </c>
      <c r="U4998">
        <f t="shared" si="123"/>
        <v>98.320000000000007</v>
      </c>
      <c r="V4998">
        <v>6.1</v>
      </c>
      <c r="X4998">
        <v>89.3</v>
      </c>
      <c r="Y4998">
        <v>2.6</v>
      </c>
      <c r="BZ4998" t="s">
        <v>2649</v>
      </c>
      <c r="CD4998" s="3" t="s">
        <v>2791</v>
      </c>
      <c r="CE4998" s="3" t="s">
        <v>2791</v>
      </c>
    </row>
    <row r="4999" spans="1:83">
      <c r="A4999" t="s">
        <v>2487</v>
      </c>
      <c r="B4999">
        <v>45.4</v>
      </c>
      <c r="C4999">
        <v>0.7</v>
      </c>
      <c r="D4999">
        <v>8.6999999999999993</v>
      </c>
      <c r="F4999">
        <v>14.9</v>
      </c>
      <c r="G4999" s="3">
        <f>F4999/Conversions!$C$4</f>
        <v>11.58181111542946</v>
      </c>
      <c r="H4999">
        <v>0.14000000000000001</v>
      </c>
      <c r="I4999" s="3">
        <f>H4999/Conversions!$C$6</f>
        <v>0.10842627013630733</v>
      </c>
      <c r="J4999">
        <v>5.2</v>
      </c>
      <c r="K4999">
        <v>12.2</v>
      </c>
      <c r="L4999">
        <v>1.92</v>
      </c>
      <c r="M4999">
        <v>0.79</v>
      </c>
      <c r="U4999">
        <f t="shared" si="123"/>
        <v>89.950000000000017</v>
      </c>
      <c r="V4999">
        <v>8.3000000000000007</v>
      </c>
      <c r="X4999">
        <v>84.2</v>
      </c>
      <c r="Y4999">
        <v>18.5</v>
      </c>
      <c r="BZ4999" t="s">
        <v>2649</v>
      </c>
      <c r="CD4999" s="3" t="s">
        <v>2791</v>
      </c>
      <c r="CE4999" s="3" t="s">
        <v>2791</v>
      </c>
    </row>
    <row r="5000" spans="1:83">
      <c r="A5000" t="s">
        <v>2487</v>
      </c>
      <c r="B5000">
        <v>54.8</v>
      </c>
      <c r="C5000">
        <v>1</v>
      </c>
      <c r="D5000">
        <v>12.3</v>
      </c>
      <c r="F5000">
        <v>15.8</v>
      </c>
      <c r="G5000" s="3">
        <f>F5000/Conversions!$C$4</f>
        <v>12.281383598911777</v>
      </c>
      <c r="H5000">
        <v>0.13</v>
      </c>
      <c r="I5000" s="3">
        <f>H5000/Conversions!$C$6</f>
        <v>0.10068153655514252</v>
      </c>
      <c r="J5000">
        <v>6.9</v>
      </c>
      <c r="K5000">
        <v>3.5</v>
      </c>
      <c r="L5000">
        <v>2.97</v>
      </c>
      <c r="M5000">
        <v>1.07</v>
      </c>
      <c r="U5000">
        <f t="shared" si="123"/>
        <v>98.47</v>
      </c>
      <c r="V5000">
        <v>6.1</v>
      </c>
      <c r="X5000">
        <v>17</v>
      </c>
      <c r="Y5000">
        <v>285.7</v>
      </c>
      <c r="BZ5000" t="s">
        <v>2649</v>
      </c>
      <c r="CD5000" s="3" t="s">
        <v>2791</v>
      </c>
      <c r="CE5000" s="3" t="s">
        <v>2791</v>
      </c>
    </row>
    <row r="5001" spans="1:83">
      <c r="A5001" t="s">
        <v>2488</v>
      </c>
      <c r="B5001">
        <v>51.1</v>
      </c>
      <c r="C5001">
        <v>0.85</v>
      </c>
      <c r="D5001">
        <v>12.6</v>
      </c>
      <c r="F5001">
        <v>15.2</v>
      </c>
      <c r="G5001" s="3">
        <f>F5001/Conversions!$C$4</f>
        <v>11.815001943256899</v>
      </c>
      <c r="H5001">
        <v>0.14000000000000001</v>
      </c>
      <c r="I5001" s="3">
        <f>H5001/Conversions!$C$6</f>
        <v>0.10842627013630733</v>
      </c>
      <c r="J5001">
        <v>4</v>
      </c>
      <c r="K5001">
        <v>9.1999999999999993</v>
      </c>
      <c r="L5001">
        <v>3.19</v>
      </c>
      <c r="M5001">
        <v>1.08</v>
      </c>
      <c r="U5001">
        <f t="shared" si="123"/>
        <v>97.36</v>
      </c>
      <c r="V5001">
        <v>7.3</v>
      </c>
      <c r="X5001">
        <v>75.900000000000006</v>
      </c>
      <c r="Y5001">
        <v>2.7</v>
      </c>
      <c r="BZ5001" t="s">
        <v>2649</v>
      </c>
      <c r="CD5001" s="3" t="s">
        <v>2791</v>
      </c>
      <c r="CE5001" s="3" t="s">
        <v>2791</v>
      </c>
    </row>
    <row r="5002" spans="1:83">
      <c r="A5002" t="s">
        <v>2488</v>
      </c>
      <c r="B5002">
        <v>36.799999999999997</v>
      </c>
      <c r="C5002">
        <v>0.62</v>
      </c>
      <c r="D5002">
        <v>6.1</v>
      </c>
      <c r="F5002">
        <v>11.5</v>
      </c>
      <c r="G5002" s="3">
        <f>F5002/Conversions!$C$4</f>
        <v>8.9389817333851536</v>
      </c>
      <c r="H5002">
        <v>0.15</v>
      </c>
      <c r="I5002" s="3">
        <f>H5002/Conversions!$C$6</f>
        <v>0.11617100371747212</v>
      </c>
      <c r="J5002">
        <v>9</v>
      </c>
      <c r="K5002">
        <v>19.600000000000001</v>
      </c>
      <c r="L5002">
        <v>2.84</v>
      </c>
      <c r="M5002">
        <v>0.21</v>
      </c>
      <c r="U5002">
        <f t="shared" si="123"/>
        <v>86.82</v>
      </c>
      <c r="V5002">
        <v>12.7</v>
      </c>
      <c r="Y5002">
        <v>248.9</v>
      </c>
      <c r="BZ5002" t="s">
        <v>2649</v>
      </c>
      <c r="CD5002" s="3" t="s">
        <v>2791</v>
      </c>
      <c r="CE5002" s="3" t="s">
        <v>2791</v>
      </c>
    </row>
    <row r="5003" spans="1:83">
      <c r="A5003" t="s">
        <v>2488</v>
      </c>
      <c r="B5003">
        <v>54.7</v>
      </c>
      <c r="C5003">
        <v>0.82</v>
      </c>
      <c r="D5003">
        <v>12</v>
      </c>
      <c r="F5003">
        <v>11</v>
      </c>
      <c r="G5003" s="3">
        <f>F5003/Conversions!$C$4</f>
        <v>8.5503303536727557</v>
      </c>
      <c r="H5003">
        <v>0.16</v>
      </c>
      <c r="I5003" s="3">
        <f>H5003/Conversions!$C$6</f>
        <v>0.12391573729863693</v>
      </c>
      <c r="J5003">
        <v>12</v>
      </c>
      <c r="K5003">
        <v>3.4</v>
      </c>
      <c r="L5003">
        <v>2.8</v>
      </c>
      <c r="M5003">
        <v>1.03</v>
      </c>
      <c r="U5003">
        <f t="shared" si="123"/>
        <v>97.91</v>
      </c>
      <c r="V5003">
        <v>12.8</v>
      </c>
      <c r="X5003">
        <v>19.100000000000001</v>
      </c>
      <c r="Y5003">
        <v>158.69999999999999</v>
      </c>
      <c r="BZ5003" t="s">
        <v>2649</v>
      </c>
      <c r="CD5003" s="3" t="s">
        <v>2791</v>
      </c>
      <c r="CE5003" s="3" t="s">
        <v>2791</v>
      </c>
    </row>
    <row r="5004" spans="1:83">
      <c r="A5004" t="s">
        <v>2488</v>
      </c>
      <c r="B5004">
        <v>56.7</v>
      </c>
      <c r="C5004">
        <v>0.99</v>
      </c>
      <c r="D5004">
        <v>14.1</v>
      </c>
      <c r="F5004">
        <v>12.6</v>
      </c>
      <c r="G5004" s="3">
        <f>F5004/Conversions!$C$4</f>
        <v>9.7940147687524295</v>
      </c>
      <c r="H5004">
        <v>0.15</v>
      </c>
      <c r="I5004" s="3">
        <f>H5004/Conversions!$C$6</f>
        <v>0.11617100371747212</v>
      </c>
      <c r="J5004">
        <v>6.1</v>
      </c>
      <c r="K5004">
        <v>4.3</v>
      </c>
      <c r="L5004">
        <v>3.2</v>
      </c>
      <c r="M5004">
        <v>0.99</v>
      </c>
      <c r="U5004">
        <f t="shared" si="123"/>
        <v>99.129999999999981</v>
      </c>
      <c r="V5004">
        <v>5.5</v>
      </c>
      <c r="X5004">
        <v>11.9</v>
      </c>
      <c r="Y5004">
        <v>235.6</v>
      </c>
      <c r="BZ5004" t="s">
        <v>2649</v>
      </c>
      <c r="CD5004" s="3" t="s">
        <v>2791</v>
      </c>
      <c r="CE5004" s="3" t="s">
        <v>2791</v>
      </c>
    </row>
    <row r="5005" spans="1:83">
      <c r="A5005" t="s">
        <v>2489</v>
      </c>
      <c r="B5005">
        <v>42.3</v>
      </c>
      <c r="C5005">
        <v>0.81</v>
      </c>
      <c r="D5005">
        <v>8.1999999999999993</v>
      </c>
      <c r="F5005">
        <v>20.2</v>
      </c>
      <c r="G5005" s="3">
        <f>F5005/Conversions!$C$4</f>
        <v>15.701515740380879</v>
      </c>
      <c r="H5005">
        <v>0.16</v>
      </c>
      <c r="I5005" s="3">
        <f>H5005/Conversions!$C$6</f>
        <v>0.12391573729863693</v>
      </c>
      <c r="J5005">
        <v>9.1999999999999993</v>
      </c>
      <c r="K5005">
        <v>4.4000000000000004</v>
      </c>
      <c r="L5005">
        <v>2.62</v>
      </c>
      <c r="M5005">
        <v>0.95</v>
      </c>
      <c r="U5005">
        <f t="shared" si="123"/>
        <v>88.84</v>
      </c>
      <c r="V5005">
        <v>15</v>
      </c>
      <c r="X5005">
        <v>37.299999999999997</v>
      </c>
      <c r="BZ5005" t="s">
        <v>2649</v>
      </c>
      <c r="CD5005" s="3" t="s">
        <v>2791</v>
      </c>
      <c r="CE5005" s="3" t="s">
        <v>2791</v>
      </c>
    </row>
    <row r="5006" spans="1:83">
      <c r="A5006" t="s">
        <v>2489</v>
      </c>
      <c r="B5006">
        <v>39.9</v>
      </c>
      <c r="C5006">
        <v>0.9</v>
      </c>
      <c r="D5006">
        <v>7.6</v>
      </c>
      <c r="F5006">
        <v>21.7</v>
      </c>
      <c r="G5006" s="3">
        <f>F5006/Conversions!$C$4</f>
        <v>16.867469879518072</v>
      </c>
      <c r="H5006">
        <v>0.19</v>
      </c>
      <c r="I5006" s="3">
        <f>H5006/Conversions!$C$6</f>
        <v>0.14714993804213136</v>
      </c>
      <c r="J5006">
        <v>10.1</v>
      </c>
      <c r="K5006">
        <v>4.5999999999999996</v>
      </c>
      <c r="L5006">
        <v>2.73</v>
      </c>
      <c r="M5006">
        <v>1.1299999999999999</v>
      </c>
      <c r="U5006">
        <f t="shared" si="123"/>
        <v>88.85</v>
      </c>
      <c r="V5006">
        <v>19.7</v>
      </c>
      <c r="X5006">
        <v>32.1</v>
      </c>
      <c r="BZ5006" t="s">
        <v>2649</v>
      </c>
      <c r="CD5006" s="3" t="s">
        <v>2791</v>
      </c>
      <c r="CE5006" s="3" t="s">
        <v>2791</v>
      </c>
    </row>
    <row r="5007" spans="1:83">
      <c r="A5007" t="s">
        <v>2489</v>
      </c>
      <c r="B5007">
        <v>43.3</v>
      </c>
      <c r="C5007">
        <v>0.96</v>
      </c>
      <c r="D5007">
        <v>10.3</v>
      </c>
      <c r="F5007">
        <v>19.899999999999999</v>
      </c>
      <c r="G5007" s="3">
        <f>F5007/Conversions!$C$4</f>
        <v>15.468324912553438</v>
      </c>
      <c r="H5007">
        <v>0.17</v>
      </c>
      <c r="I5007" s="3">
        <f>H5007/Conversions!$C$6</f>
        <v>0.13166047087980176</v>
      </c>
      <c r="J5007">
        <v>7.5</v>
      </c>
      <c r="K5007">
        <v>5.2</v>
      </c>
      <c r="L5007">
        <v>3.04</v>
      </c>
      <c r="M5007">
        <v>1.06</v>
      </c>
      <c r="U5007">
        <f t="shared" si="123"/>
        <v>91.43</v>
      </c>
      <c r="V5007">
        <v>16.100000000000001</v>
      </c>
      <c r="X5007">
        <v>28.6</v>
      </c>
      <c r="BZ5007" t="s">
        <v>2649</v>
      </c>
      <c r="CD5007" s="3" t="s">
        <v>2791</v>
      </c>
      <c r="CE5007" s="3" t="s">
        <v>2791</v>
      </c>
    </row>
    <row r="5008" spans="1:83">
      <c r="A5008" t="s">
        <v>2489</v>
      </c>
      <c r="B5008">
        <v>44</v>
      </c>
      <c r="C5008">
        <v>0.82</v>
      </c>
      <c r="D5008">
        <v>10.7</v>
      </c>
      <c r="F5008">
        <v>19.399999999999999</v>
      </c>
      <c r="G5008" s="3">
        <f>F5008/Conversions!$C$4</f>
        <v>15.07967353284104</v>
      </c>
      <c r="H5008">
        <v>0.19</v>
      </c>
      <c r="I5008" s="3">
        <f>H5008/Conversions!$C$6</f>
        <v>0.14714993804213136</v>
      </c>
      <c r="J5008">
        <v>8.1999999999999993</v>
      </c>
      <c r="K5008">
        <v>6.9</v>
      </c>
      <c r="L5008">
        <v>2.74</v>
      </c>
      <c r="M5008">
        <v>0.87</v>
      </c>
      <c r="U5008">
        <f t="shared" si="123"/>
        <v>93.82</v>
      </c>
      <c r="V5008">
        <v>17.8</v>
      </c>
      <c r="X5008">
        <v>79.7</v>
      </c>
      <c r="BZ5008" t="s">
        <v>2649</v>
      </c>
      <c r="CD5008" s="3" t="s">
        <v>2791</v>
      </c>
      <c r="CE5008" s="3" t="s">
        <v>2791</v>
      </c>
    </row>
    <row r="5009" spans="1:83">
      <c r="A5009" t="s">
        <v>2489</v>
      </c>
      <c r="B5009">
        <v>40</v>
      </c>
      <c r="C5009">
        <v>0.99</v>
      </c>
      <c r="D5009">
        <v>9.1999999999999993</v>
      </c>
      <c r="F5009">
        <v>24.7</v>
      </c>
      <c r="G5009" s="3">
        <f>F5009/Conversions!$C$4</f>
        <v>19.199378157792459</v>
      </c>
      <c r="H5009">
        <v>0.13</v>
      </c>
      <c r="I5009" s="3">
        <f>H5009/Conversions!$C$6</f>
        <v>0.10068153655514252</v>
      </c>
      <c r="J5009">
        <v>7.1</v>
      </c>
      <c r="K5009">
        <v>3.7</v>
      </c>
      <c r="L5009">
        <v>3.16</v>
      </c>
      <c r="M5009">
        <v>0.83</v>
      </c>
      <c r="U5009">
        <f t="shared" si="123"/>
        <v>89.81</v>
      </c>
      <c r="V5009">
        <v>13.9</v>
      </c>
      <c r="BZ5009" t="s">
        <v>2649</v>
      </c>
      <c r="CD5009" s="3" t="s">
        <v>2791</v>
      </c>
      <c r="CE5009" s="3" t="s">
        <v>2791</v>
      </c>
    </row>
    <row r="5010" spans="1:83">
      <c r="A5010" t="s">
        <v>2489</v>
      </c>
      <c r="B5010">
        <v>43.5</v>
      </c>
      <c r="C5010">
        <v>0.99</v>
      </c>
      <c r="D5010">
        <v>8.4</v>
      </c>
      <c r="F5010">
        <v>20.7</v>
      </c>
      <c r="G5010" s="3">
        <f>F5010/Conversions!$C$4</f>
        <v>16.090167120093277</v>
      </c>
      <c r="H5010">
        <v>0.16</v>
      </c>
      <c r="I5010" s="3">
        <f>H5010/Conversions!$C$6</f>
        <v>0.12391573729863693</v>
      </c>
      <c r="J5010">
        <v>9.1999999999999993</v>
      </c>
      <c r="K5010">
        <v>4.2</v>
      </c>
      <c r="L5010">
        <v>2.75</v>
      </c>
      <c r="M5010">
        <v>0.98</v>
      </c>
      <c r="U5010">
        <f t="shared" si="123"/>
        <v>90.88000000000001</v>
      </c>
      <c r="V5010">
        <v>13.3</v>
      </c>
      <c r="X5010">
        <v>35.4</v>
      </c>
      <c r="BZ5010" t="s">
        <v>2649</v>
      </c>
      <c r="CD5010" s="3" t="s">
        <v>2791</v>
      </c>
      <c r="CE5010" s="3" t="s">
        <v>2791</v>
      </c>
    </row>
    <row r="5011" spans="1:83">
      <c r="A5011" t="s">
        <v>2489</v>
      </c>
      <c r="B5011">
        <v>43.5</v>
      </c>
      <c r="C5011">
        <v>0.82</v>
      </c>
      <c r="D5011">
        <v>6.8</v>
      </c>
      <c r="F5011">
        <v>20</v>
      </c>
      <c r="G5011" s="3">
        <f>F5011/Conversions!$C$4</f>
        <v>15.54605518849592</v>
      </c>
      <c r="H5011">
        <v>0.21</v>
      </c>
      <c r="I5011" s="3">
        <f>H5011/Conversions!$C$6</f>
        <v>0.16263940520446096</v>
      </c>
      <c r="J5011">
        <v>16.100000000000001</v>
      </c>
      <c r="K5011">
        <v>2.2999999999999998</v>
      </c>
      <c r="L5011">
        <v>2.6</v>
      </c>
      <c r="M5011">
        <v>0.79</v>
      </c>
      <c r="U5011">
        <f t="shared" si="123"/>
        <v>93.11999999999999</v>
      </c>
      <c r="V5011">
        <v>17.100000000000001</v>
      </c>
      <c r="BZ5011" t="s">
        <v>2649</v>
      </c>
      <c r="CD5011" s="3" t="s">
        <v>2791</v>
      </c>
      <c r="CE5011" s="3" t="s">
        <v>2791</v>
      </c>
    </row>
    <row r="5012" spans="1:83">
      <c r="A5012" t="s">
        <v>2489</v>
      </c>
      <c r="B5012">
        <v>43.4</v>
      </c>
      <c r="C5012">
        <v>1.01</v>
      </c>
      <c r="D5012">
        <v>9.6999999999999993</v>
      </c>
      <c r="F5012">
        <v>20.2</v>
      </c>
      <c r="G5012" s="3">
        <f>F5012/Conversions!$C$4</f>
        <v>15.701515740380879</v>
      </c>
      <c r="H5012">
        <v>0.18</v>
      </c>
      <c r="I5012" s="3">
        <f>H5012/Conversions!$C$6</f>
        <v>0.13940520446096655</v>
      </c>
      <c r="J5012">
        <v>8</v>
      </c>
      <c r="K5012">
        <v>4.3</v>
      </c>
      <c r="L5012">
        <v>2.99</v>
      </c>
      <c r="M5012">
        <v>1.1100000000000001</v>
      </c>
      <c r="U5012">
        <f t="shared" si="123"/>
        <v>90.89</v>
      </c>
      <c r="V5012">
        <v>11.8</v>
      </c>
      <c r="X5012">
        <v>8.5</v>
      </c>
      <c r="BZ5012" t="s">
        <v>2649</v>
      </c>
      <c r="CD5012" s="3" t="s">
        <v>2791</v>
      </c>
      <c r="CE5012" s="3" t="s">
        <v>2791</v>
      </c>
    </row>
    <row r="5013" spans="1:83">
      <c r="A5013" t="s">
        <v>2489</v>
      </c>
      <c r="B5013">
        <v>47.1</v>
      </c>
      <c r="C5013">
        <v>0.83</v>
      </c>
      <c r="D5013">
        <v>10.199999999999999</v>
      </c>
      <c r="F5013">
        <v>20.399999999999999</v>
      </c>
      <c r="G5013" s="3">
        <f>F5013/Conversions!$C$4</f>
        <v>15.856976292265836</v>
      </c>
      <c r="H5013">
        <v>0.21</v>
      </c>
      <c r="I5013" s="3">
        <f>H5013/Conversions!$C$6</f>
        <v>0.16263940520446096</v>
      </c>
      <c r="J5013">
        <v>6.9</v>
      </c>
      <c r="K5013">
        <v>2.7</v>
      </c>
      <c r="L5013">
        <v>3.66</v>
      </c>
      <c r="M5013">
        <v>1.1299999999999999</v>
      </c>
      <c r="U5013">
        <f t="shared" si="123"/>
        <v>93.13</v>
      </c>
      <c r="V5013">
        <v>18.100000000000001</v>
      </c>
      <c r="X5013">
        <v>43.5</v>
      </c>
      <c r="BZ5013" t="s">
        <v>2649</v>
      </c>
      <c r="CD5013" s="3" t="s">
        <v>2791</v>
      </c>
      <c r="CE5013" s="3" t="s">
        <v>2791</v>
      </c>
    </row>
    <row r="5014" spans="1:83">
      <c r="A5014" t="s">
        <v>2489</v>
      </c>
      <c r="B5014">
        <v>47</v>
      </c>
      <c r="C5014">
        <v>0.88</v>
      </c>
      <c r="D5014">
        <v>10.3</v>
      </c>
      <c r="F5014">
        <v>20.399999999999999</v>
      </c>
      <c r="G5014" s="3">
        <f>F5014/Conversions!$C$4</f>
        <v>15.856976292265836</v>
      </c>
      <c r="H5014">
        <v>0.15</v>
      </c>
      <c r="I5014" s="3">
        <f>H5014/Conversions!$C$6</f>
        <v>0.11617100371747212</v>
      </c>
      <c r="J5014">
        <v>8.8000000000000007</v>
      </c>
      <c r="K5014">
        <v>2.2999999999999998</v>
      </c>
      <c r="L5014">
        <v>3.32</v>
      </c>
      <c r="M5014">
        <v>1.59</v>
      </c>
      <c r="U5014">
        <f t="shared" si="123"/>
        <v>94.739999999999981</v>
      </c>
      <c r="V5014">
        <v>14.7</v>
      </c>
      <c r="X5014">
        <v>88.3</v>
      </c>
      <c r="BZ5014" t="s">
        <v>2649</v>
      </c>
      <c r="CD5014" s="3" t="s">
        <v>2791</v>
      </c>
      <c r="CE5014" s="3" t="s">
        <v>2791</v>
      </c>
    </row>
    <row r="5015" spans="1:83">
      <c r="A5015" t="s">
        <v>2490</v>
      </c>
      <c r="B5015">
        <v>36.799999999999997</v>
      </c>
      <c r="C5015">
        <v>0.73</v>
      </c>
      <c r="D5015">
        <v>7.8</v>
      </c>
      <c r="F5015">
        <v>19.7</v>
      </c>
      <c r="G5015" s="3">
        <f>F5015/Conversions!$C$4</f>
        <v>15.312864360668479</v>
      </c>
      <c r="H5015">
        <v>0.13</v>
      </c>
      <c r="I5015" s="3">
        <f>H5015/Conversions!$C$6</f>
        <v>0.10068153655514252</v>
      </c>
      <c r="J5015">
        <v>3.1</v>
      </c>
      <c r="K5015">
        <v>15.5</v>
      </c>
      <c r="L5015">
        <v>1.36</v>
      </c>
      <c r="M5015">
        <v>0.5</v>
      </c>
      <c r="U5015">
        <f t="shared" si="123"/>
        <v>85.62</v>
      </c>
      <c r="V5015">
        <v>17.8</v>
      </c>
      <c r="X5015">
        <v>81.3</v>
      </c>
      <c r="Y5015">
        <v>141.80000000000001</v>
      </c>
      <c r="BZ5015" t="s">
        <v>2649</v>
      </c>
      <c r="CD5015" s="3" t="s">
        <v>2791</v>
      </c>
      <c r="CE5015" s="3" t="s">
        <v>2791</v>
      </c>
    </row>
    <row r="5016" spans="1:83">
      <c r="A5016" t="s">
        <v>2490</v>
      </c>
      <c r="B5016">
        <v>36</v>
      </c>
      <c r="C5016">
        <v>0.69</v>
      </c>
      <c r="D5016">
        <v>8.3000000000000007</v>
      </c>
      <c r="F5016">
        <v>19.2</v>
      </c>
      <c r="G5016" s="3">
        <f>F5016/Conversions!$C$4</f>
        <v>14.924212980956082</v>
      </c>
      <c r="H5016">
        <v>0.13</v>
      </c>
      <c r="I5016" s="3">
        <f>H5016/Conversions!$C$6</f>
        <v>0.10068153655514252</v>
      </c>
      <c r="J5016">
        <v>3</v>
      </c>
      <c r="K5016">
        <v>16.600000000000001</v>
      </c>
      <c r="L5016">
        <v>1.44</v>
      </c>
      <c r="M5016">
        <v>0.52</v>
      </c>
      <c r="U5016">
        <f t="shared" si="123"/>
        <v>85.88</v>
      </c>
      <c r="V5016">
        <v>15</v>
      </c>
      <c r="X5016">
        <v>92.5</v>
      </c>
      <c r="Y5016">
        <v>176</v>
      </c>
      <c r="BZ5016" t="s">
        <v>2649</v>
      </c>
      <c r="CD5016" s="3" t="s">
        <v>2791</v>
      </c>
      <c r="CE5016" s="3" t="s">
        <v>2791</v>
      </c>
    </row>
    <row r="5017" spans="1:83">
      <c r="A5017" t="s">
        <v>2490</v>
      </c>
      <c r="B5017">
        <v>36.1</v>
      </c>
      <c r="C5017">
        <v>0.66</v>
      </c>
      <c r="D5017">
        <v>8.8000000000000007</v>
      </c>
      <c r="F5017">
        <v>15.3</v>
      </c>
      <c r="G5017" s="3">
        <f>F5017/Conversions!$C$4</f>
        <v>11.892732219199379</v>
      </c>
      <c r="H5017">
        <v>0.13</v>
      </c>
      <c r="I5017" s="3">
        <f>H5017/Conversions!$C$6</f>
        <v>0.10068153655514252</v>
      </c>
      <c r="J5017">
        <v>3</v>
      </c>
      <c r="K5017">
        <v>18.399999999999999</v>
      </c>
      <c r="L5017">
        <v>1.54</v>
      </c>
      <c r="M5017">
        <v>0.54</v>
      </c>
      <c r="U5017">
        <f t="shared" si="123"/>
        <v>84.469999999999985</v>
      </c>
      <c r="V5017">
        <v>1.2</v>
      </c>
      <c r="X5017">
        <v>85.7</v>
      </c>
      <c r="Y5017">
        <v>198.3</v>
      </c>
      <c r="BZ5017" t="s">
        <v>2649</v>
      </c>
      <c r="CD5017" s="3" t="s">
        <v>2791</v>
      </c>
      <c r="CE5017" s="3" t="s">
        <v>2791</v>
      </c>
    </row>
    <row r="5018" spans="1:83">
      <c r="A5018" t="s">
        <v>2490</v>
      </c>
      <c r="B5018">
        <v>37</v>
      </c>
      <c r="C5018">
        <v>0.65</v>
      </c>
      <c r="D5018">
        <v>9.6</v>
      </c>
      <c r="F5018">
        <v>14.8</v>
      </c>
      <c r="G5018" s="3">
        <f>F5018/Conversions!$C$4</f>
        <v>11.504080839486981</v>
      </c>
      <c r="H5018">
        <v>0.13</v>
      </c>
      <c r="I5018" s="3">
        <f>H5018/Conversions!$C$6</f>
        <v>0.10068153655514252</v>
      </c>
      <c r="J5018">
        <v>2.9</v>
      </c>
      <c r="K5018">
        <v>18.8</v>
      </c>
      <c r="L5018">
        <v>1.45</v>
      </c>
      <c r="M5018">
        <v>0.42</v>
      </c>
      <c r="U5018">
        <f t="shared" si="123"/>
        <v>85.75</v>
      </c>
      <c r="V5018">
        <v>12.3</v>
      </c>
      <c r="Y5018">
        <v>214.4</v>
      </c>
      <c r="BZ5018" t="s">
        <v>2649</v>
      </c>
      <c r="CD5018" s="3" t="s">
        <v>2791</v>
      </c>
      <c r="CE5018" s="3" t="s">
        <v>2791</v>
      </c>
    </row>
    <row r="5019" spans="1:83">
      <c r="A5019" t="s">
        <v>2490</v>
      </c>
      <c r="B5019">
        <v>41.5</v>
      </c>
      <c r="C5019">
        <v>0.72</v>
      </c>
      <c r="D5019">
        <v>5.9</v>
      </c>
      <c r="F5019">
        <v>18.100000000000001</v>
      </c>
      <c r="G5019" s="3">
        <f>F5019/Conversions!$C$4</f>
        <v>14.069179945588807</v>
      </c>
      <c r="H5019">
        <v>0.18</v>
      </c>
      <c r="I5019" s="3">
        <f>H5019/Conversions!$C$6</f>
        <v>0.13940520446096655</v>
      </c>
      <c r="J5019">
        <v>12.1</v>
      </c>
      <c r="K5019">
        <v>8.4</v>
      </c>
      <c r="L5019">
        <v>1.46</v>
      </c>
      <c r="M5019">
        <v>0.39</v>
      </c>
      <c r="U5019">
        <f t="shared" si="123"/>
        <v>88.75</v>
      </c>
      <c r="V5019">
        <v>5.7</v>
      </c>
      <c r="X5019">
        <v>33.799999999999997</v>
      </c>
      <c r="BZ5019" t="s">
        <v>2649</v>
      </c>
      <c r="CD5019" s="3" t="s">
        <v>2791</v>
      </c>
      <c r="CE5019" s="3" t="s">
        <v>2791</v>
      </c>
    </row>
    <row r="5020" spans="1:83">
      <c r="A5020" t="s">
        <v>2491</v>
      </c>
      <c r="B5020">
        <v>41.4</v>
      </c>
      <c r="C5020">
        <v>0.72</v>
      </c>
      <c r="D5020">
        <v>9.9</v>
      </c>
      <c r="F5020">
        <v>15.8</v>
      </c>
      <c r="G5020" s="3">
        <f>F5020/Conversions!$C$4</f>
        <v>12.281383598911777</v>
      </c>
      <c r="H5020">
        <v>0.13</v>
      </c>
      <c r="I5020" s="3">
        <f>H5020/Conversions!$C$6</f>
        <v>0.10068153655514252</v>
      </c>
      <c r="J5020">
        <v>3</v>
      </c>
      <c r="K5020">
        <v>15</v>
      </c>
      <c r="L5020">
        <v>1.66</v>
      </c>
      <c r="M5020">
        <v>0.56000000000000005</v>
      </c>
      <c r="U5020">
        <f t="shared" si="123"/>
        <v>88.17</v>
      </c>
      <c r="V5020">
        <v>1</v>
      </c>
      <c r="X5020">
        <v>57.9</v>
      </c>
      <c r="Y5020">
        <v>297.2</v>
      </c>
      <c r="BZ5020" t="s">
        <v>2649</v>
      </c>
      <c r="CD5020" s="3" t="s">
        <v>2791</v>
      </c>
      <c r="CE5020" s="3" t="s">
        <v>2791</v>
      </c>
    </row>
    <row r="5021" spans="1:83">
      <c r="A5021" t="s">
        <v>2491</v>
      </c>
      <c r="B5021">
        <v>41.2</v>
      </c>
      <c r="C5021">
        <v>0.72</v>
      </c>
      <c r="D5021">
        <v>10.8</v>
      </c>
      <c r="F5021">
        <v>16.5</v>
      </c>
      <c r="G5021" s="3">
        <f>F5021/Conversions!$C$4</f>
        <v>12.825495530509134</v>
      </c>
      <c r="H5021">
        <v>0.13</v>
      </c>
      <c r="I5021" s="3">
        <f>H5021/Conversions!$C$6</f>
        <v>0.10068153655514252</v>
      </c>
      <c r="J5021">
        <v>3</v>
      </c>
      <c r="K5021">
        <v>13.7</v>
      </c>
      <c r="L5021">
        <v>1.83</v>
      </c>
      <c r="M5021">
        <v>0.53</v>
      </c>
      <c r="U5021">
        <f t="shared" si="123"/>
        <v>88.41</v>
      </c>
      <c r="V5021">
        <v>1.9</v>
      </c>
      <c r="X5021">
        <v>48.8</v>
      </c>
      <c r="Y5021">
        <v>321.7</v>
      </c>
      <c r="BZ5021" t="s">
        <v>2649</v>
      </c>
      <c r="CD5021" s="3" t="s">
        <v>2791</v>
      </c>
      <c r="CE5021" s="3" t="s">
        <v>2791</v>
      </c>
    </row>
    <row r="5022" spans="1:83">
      <c r="A5022" t="s">
        <v>2492</v>
      </c>
      <c r="B5022">
        <v>46.5</v>
      </c>
      <c r="C5022">
        <v>1.08</v>
      </c>
      <c r="D5022">
        <v>15.5</v>
      </c>
      <c r="F5022">
        <v>21.2</v>
      </c>
      <c r="G5022" s="3">
        <f>F5022/Conversions!$C$4</f>
        <v>16.478818499805673</v>
      </c>
      <c r="H5022">
        <v>0.18</v>
      </c>
      <c r="I5022" s="3">
        <f>H5022/Conversions!$C$6</f>
        <v>0.13940520446096655</v>
      </c>
      <c r="J5022">
        <v>7.3</v>
      </c>
      <c r="K5022">
        <v>2.5</v>
      </c>
      <c r="L5022">
        <v>3.1</v>
      </c>
      <c r="M5022">
        <v>2.52</v>
      </c>
      <c r="U5022">
        <f t="shared" si="123"/>
        <v>99.88000000000001</v>
      </c>
      <c r="V5022">
        <v>26</v>
      </c>
      <c r="X5022">
        <v>18.5</v>
      </c>
      <c r="BZ5022" t="s">
        <v>2649</v>
      </c>
      <c r="CD5022" s="3" t="s">
        <v>2791</v>
      </c>
      <c r="CE5022" s="3" t="s">
        <v>2791</v>
      </c>
    </row>
    <row r="5023" spans="1:83">
      <c r="A5023" t="s">
        <v>2492</v>
      </c>
      <c r="B5023">
        <v>44.4</v>
      </c>
      <c r="C5023">
        <v>1.1000000000000001</v>
      </c>
      <c r="D5023">
        <v>13.6</v>
      </c>
      <c r="F5023">
        <v>22.7</v>
      </c>
      <c r="G5023" s="3">
        <f>F5023/Conversions!$C$4</f>
        <v>17.644772638942868</v>
      </c>
      <c r="H5023">
        <v>0.18</v>
      </c>
      <c r="I5023" s="3">
        <f>H5023/Conversions!$C$6</f>
        <v>0.13940520446096655</v>
      </c>
      <c r="J5023">
        <v>7.5</v>
      </c>
      <c r="K5023">
        <v>4.8</v>
      </c>
      <c r="L5023">
        <v>2.94</v>
      </c>
      <c r="M5023">
        <v>1.44</v>
      </c>
      <c r="U5023">
        <f t="shared" si="123"/>
        <v>98.66</v>
      </c>
      <c r="V5023">
        <v>17.899999999999999</v>
      </c>
      <c r="X5023">
        <v>33.799999999999997</v>
      </c>
      <c r="Y5023">
        <v>151.30000000000001</v>
      </c>
      <c r="BZ5023" t="s">
        <v>2649</v>
      </c>
      <c r="CD5023" s="3" t="s">
        <v>2791</v>
      </c>
      <c r="CE5023" s="3" t="s">
        <v>2791</v>
      </c>
    </row>
    <row r="5024" spans="1:83">
      <c r="A5024" t="s">
        <v>2492</v>
      </c>
      <c r="B5024">
        <v>42.4</v>
      </c>
      <c r="C5024">
        <v>1.1599999999999999</v>
      </c>
      <c r="D5024">
        <v>13.7</v>
      </c>
      <c r="F5024">
        <v>25.2</v>
      </c>
      <c r="G5024" s="3">
        <f>F5024/Conversions!$C$4</f>
        <v>19.588029537504859</v>
      </c>
      <c r="H5024">
        <v>0.15</v>
      </c>
      <c r="I5024" s="3">
        <f>H5024/Conversions!$C$6</f>
        <v>0.11617100371747212</v>
      </c>
      <c r="J5024">
        <v>5.8</v>
      </c>
      <c r="K5024">
        <v>5</v>
      </c>
      <c r="L5024">
        <v>3.14</v>
      </c>
      <c r="M5024">
        <v>1.97</v>
      </c>
      <c r="U5024">
        <f t="shared" si="123"/>
        <v>98.52</v>
      </c>
      <c r="V5024">
        <v>2.4</v>
      </c>
      <c r="X5024">
        <v>91.8</v>
      </c>
      <c r="BZ5024" t="s">
        <v>2649</v>
      </c>
      <c r="CD5024" s="3" t="s">
        <v>2791</v>
      </c>
      <c r="CE5024" s="3" t="s">
        <v>2791</v>
      </c>
    </row>
    <row r="5025" spans="1:83">
      <c r="A5025" t="s">
        <v>2492</v>
      </c>
      <c r="B5025">
        <v>45.3</v>
      </c>
      <c r="C5025">
        <v>0.96</v>
      </c>
      <c r="D5025">
        <v>10.7</v>
      </c>
      <c r="F5025">
        <v>21.2</v>
      </c>
      <c r="G5025" s="3">
        <f>F5025/Conversions!$C$4</f>
        <v>16.478818499805673</v>
      </c>
      <c r="H5025">
        <v>0.17</v>
      </c>
      <c r="I5025" s="3">
        <f>H5025/Conversions!$C$6</f>
        <v>0.13166047087980176</v>
      </c>
      <c r="J5025">
        <v>8.1999999999999993</v>
      </c>
      <c r="K5025">
        <v>5.2</v>
      </c>
      <c r="L5025">
        <v>3.03</v>
      </c>
      <c r="M5025">
        <v>2.31</v>
      </c>
      <c r="U5025">
        <f t="shared" si="123"/>
        <v>97.07</v>
      </c>
      <c r="V5025">
        <v>2.2000000000000002</v>
      </c>
      <c r="BZ5025" t="s">
        <v>2649</v>
      </c>
      <c r="CD5025" s="3" t="s">
        <v>2791</v>
      </c>
      <c r="CE5025" s="3" t="s">
        <v>2791</v>
      </c>
    </row>
    <row r="5026" spans="1:83">
      <c r="A5026" t="s">
        <v>2492</v>
      </c>
      <c r="B5026">
        <v>43.8</v>
      </c>
      <c r="C5026">
        <v>1.01</v>
      </c>
      <c r="D5026">
        <v>9.9</v>
      </c>
      <c r="F5026">
        <v>21.5</v>
      </c>
      <c r="G5026" s="3">
        <f>F5026/Conversions!$C$4</f>
        <v>16.712009327633112</v>
      </c>
      <c r="H5026">
        <v>0.18</v>
      </c>
      <c r="I5026" s="3">
        <f>H5026/Conversions!$C$6</f>
        <v>0.13940520446096655</v>
      </c>
      <c r="J5026">
        <v>8.9</v>
      </c>
      <c r="K5026">
        <v>5.8</v>
      </c>
      <c r="L5026">
        <v>2.89</v>
      </c>
      <c r="M5026">
        <v>1.83</v>
      </c>
      <c r="U5026">
        <f t="shared" si="123"/>
        <v>95.81</v>
      </c>
      <c r="V5026">
        <v>19</v>
      </c>
      <c r="X5026">
        <v>91.7</v>
      </c>
      <c r="BZ5026" t="s">
        <v>2649</v>
      </c>
      <c r="CD5026" s="3" t="s">
        <v>2791</v>
      </c>
      <c r="CE5026" s="3" t="s">
        <v>2791</v>
      </c>
    </row>
    <row r="5027" spans="1:83">
      <c r="A5027" t="s">
        <v>2492</v>
      </c>
      <c r="B5027">
        <v>45.4</v>
      </c>
      <c r="C5027">
        <v>1.1200000000000001</v>
      </c>
      <c r="D5027">
        <v>11.6</v>
      </c>
      <c r="F5027">
        <v>22.8</v>
      </c>
      <c r="G5027" s="3">
        <f>F5027/Conversions!$C$4</f>
        <v>17.72250291488535</v>
      </c>
      <c r="H5027">
        <v>0.16</v>
      </c>
      <c r="I5027" s="3">
        <f>H5027/Conversions!$C$6</f>
        <v>0.12391573729863693</v>
      </c>
      <c r="J5027">
        <v>8.3000000000000007</v>
      </c>
      <c r="K5027">
        <v>3.4</v>
      </c>
      <c r="L5027">
        <v>2.95</v>
      </c>
      <c r="M5027">
        <v>2.54</v>
      </c>
      <c r="U5027">
        <f t="shared" si="123"/>
        <v>98.27</v>
      </c>
      <c r="V5027">
        <v>18.5</v>
      </c>
      <c r="X5027">
        <v>124.5</v>
      </c>
      <c r="Y5027">
        <v>12.1</v>
      </c>
      <c r="BZ5027" t="s">
        <v>2649</v>
      </c>
      <c r="CD5027" s="3" t="s">
        <v>2791</v>
      </c>
      <c r="CE5027" s="3" t="s">
        <v>2791</v>
      </c>
    </row>
    <row r="5028" spans="1:83">
      <c r="A5028" t="s">
        <v>2492</v>
      </c>
      <c r="B5028">
        <v>44.4</v>
      </c>
      <c r="C5028">
        <v>1.1000000000000001</v>
      </c>
      <c r="D5028">
        <v>15</v>
      </c>
      <c r="F5028">
        <v>21.8</v>
      </c>
      <c r="G5028" s="3">
        <f>F5028/Conversions!$C$4</f>
        <v>16.945200155460554</v>
      </c>
      <c r="H5028">
        <v>0.17</v>
      </c>
      <c r="I5028" s="3">
        <f>H5028/Conversions!$C$6</f>
        <v>0.13166047087980176</v>
      </c>
      <c r="J5028">
        <v>6.3</v>
      </c>
      <c r="K5028">
        <v>5.0999999999999996</v>
      </c>
      <c r="L5028">
        <v>2.93</v>
      </c>
      <c r="M5028">
        <v>2.12</v>
      </c>
      <c r="U5028">
        <f t="shared" si="123"/>
        <v>98.92</v>
      </c>
      <c r="V5028">
        <v>2.2999999999999998</v>
      </c>
      <c r="X5028">
        <v>171.2</v>
      </c>
      <c r="BZ5028" t="s">
        <v>2649</v>
      </c>
      <c r="CD5028" s="3" t="s">
        <v>2791</v>
      </c>
      <c r="CE5028" s="3" t="s">
        <v>2791</v>
      </c>
    </row>
    <row r="5029" spans="1:83">
      <c r="A5029" t="s">
        <v>2492</v>
      </c>
      <c r="B5029">
        <v>46.3</v>
      </c>
      <c r="C5029">
        <v>0.98</v>
      </c>
      <c r="D5029">
        <v>11.6</v>
      </c>
      <c r="F5029">
        <v>20.399999999999999</v>
      </c>
      <c r="G5029" s="3">
        <f>F5029/Conversions!$C$4</f>
        <v>15.856976292265836</v>
      </c>
      <c r="H5029">
        <v>0.17</v>
      </c>
      <c r="I5029" s="3">
        <f>H5029/Conversions!$C$6</f>
        <v>0.13166047087980176</v>
      </c>
      <c r="J5029">
        <v>10</v>
      </c>
      <c r="K5029">
        <v>2.4</v>
      </c>
      <c r="L5029">
        <v>3.41</v>
      </c>
      <c r="M5029">
        <v>1.47</v>
      </c>
      <c r="U5029">
        <f t="shared" si="123"/>
        <v>96.72999999999999</v>
      </c>
      <c r="V5029">
        <v>19.8</v>
      </c>
      <c r="X5029">
        <v>97.7</v>
      </c>
      <c r="BZ5029" t="s">
        <v>2649</v>
      </c>
      <c r="CD5029" s="3" t="s">
        <v>2791</v>
      </c>
      <c r="CE5029" s="3" t="s">
        <v>2791</v>
      </c>
    </row>
    <row r="5030" spans="1:83">
      <c r="A5030" t="s">
        <v>2492</v>
      </c>
      <c r="B5030">
        <v>45.5</v>
      </c>
      <c r="C5030">
        <v>1.53</v>
      </c>
      <c r="D5030">
        <v>18.100000000000001</v>
      </c>
      <c r="F5030">
        <v>23.7</v>
      </c>
      <c r="G5030" s="3">
        <f>F5030/Conversions!$C$4</f>
        <v>18.422075398367664</v>
      </c>
      <c r="H5030">
        <v>0.13</v>
      </c>
      <c r="I5030" s="3">
        <f>H5030/Conversions!$C$6</f>
        <v>0.10068153655514252</v>
      </c>
      <c r="J5030">
        <v>4.7</v>
      </c>
      <c r="K5030">
        <v>2.6</v>
      </c>
      <c r="L5030">
        <v>3.96</v>
      </c>
      <c r="M5030">
        <v>2.12</v>
      </c>
      <c r="U5030">
        <f t="shared" si="123"/>
        <v>102.34000000000002</v>
      </c>
      <c r="V5030">
        <v>9.6</v>
      </c>
      <c r="X5030">
        <v>4.2</v>
      </c>
      <c r="Y5030">
        <v>147.19999999999999</v>
      </c>
      <c r="BZ5030" t="s">
        <v>2649</v>
      </c>
      <c r="CD5030" s="3" t="s">
        <v>2791</v>
      </c>
      <c r="CE5030" s="3" t="s">
        <v>2791</v>
      </c>
    </row>
    <row r="5031" spans="1:83">
      <c r="A5031" t="s">
        <v>2492</v>
      </c>
      <c r="B5031">
        <v>41.2</v>
      </c>
      <c r="C5031">
        <v>0.94</v>
      </c>
      <c r="D5031">
        <v>8.5</v>
      </c>
      <c r="F5031">
        <v>27.6</v>
      </c>
      <c r="G5031" s="3">
        <f>F5031/Conversions!$C$4</f>
        <v>21.453556160124371</v>
      </c>
      <c r="H5031">
        <v>1.4</v>
      </c>
      <c r="I5031" s="3">
        <f>H5031/Conversions!$C$6</f>
        <v>1.0842627013630732</v>
      </c>
      <c r="J5031">
        <v>7.6</v>
      </c>
      <c r="K5031">
        <v>7</v>
      </c>
      <c r="L5031">
        <v>2.75</v>
      </c>
      <c r="M5031">
        <v>1.53</v>
      </c>
      <c r="U5031">
        <f t="shared" si="123"/>
        <v>98.52000000000001</v>
      </c>
      <c r="V5031">
        <v>27.6</v>
      </c>
      <c r="X5031">
        <v>12.3</v>
      </c>
      <c r="BZ5031" t="s">
        <v>2649</v>
      </c>
      <c r="CD5031" s="3" t="s">
        <v>2791</v>
      </c>
      <c r="CE5031" s="3" t="s">
        <v>2791</v>
      </c>
    </row>
    <row r="5032" spans="1:83">
      <c r="A5032" t="s">
        <v>2493</v>
      </c>
      <c r="B5032">
        <v>41.1</v>
      </c>
      <c r="C5032">
        <v>1.3</v>
      </c>
      <c r="D5032">
        <v>6.7</v>
      </c>
      <c r="F5032">
        <v>20.100000000000001</v>
      </c>
      <c r="G5032" s="3">
        <f>F5032/Conversions!$C$4</f>
        <v>15.6237854644384</v>
      </c>
      <c r="H5032">
        <v>0.2</v>
      </c>
      <c r="I5032" s="3">
        <f>H5032/Conversions!$C$6</f>
        <v>0.15489467162329618</v>
      </c>
      <c r="J5032">
        <v>11.7</v>
      </c>
      <c r="K5032">
        <v>4.8</v>
      </c>
      <c r="L5032">
        <v>2.08</v>
      </c>
      <c r="M5032">
        <v>0.78</v>
      </c>
      <c r="U5032">
        <f t="shared" si="123"/>
        <v>88.759999999999991</v>
      </c>
      <c r="V5032">
        <v>19</v>
      </c>
      <c r="X5032">
        <v>39.200000000000003</v>
      </c>
      <c r="BZ5032" t="s">
        <v>2649</v>
      </c>
      <c r="CD5032" s="3" t="s">
        <v>2791</v>
      </c>
      <c r="CE5032" s="3" t="s">
        <v>2791</v>
      </c>
    </row>
    <row r="5033" spans="1:83">
      <c r="A5033" t="s">
        <v>2493</v>
      </c>
      <c r="B5033">
        <v>45.3</v>
      </c>
      <c r="C5033">
        <v>1.17</v>
      </c>
      <c r="D5033">
        <v>8.6999999999999993</v>
      </c>
      <c r="F5033">
        <v>18.2</v>
      </c>
      <c r="G5033" s="3">
        <f>F5033/Conversions!$C$4</f>
        <v>14.146910221531286</v>
      </c>
      <c r="H5033">
        <v>0.14000000000000001</v>
      </c>
      <c r="I5033" s="3">
        <f>H5033/Conversions!$C$6</f>
        <v>0.10842627013630733</v>
      </c>
      <c r="J5033">
        <v>11</v>
      </c>
      <c r="K5033">
        <v>3.5</v>
      </c>
      <c r="L5033">
        <v>2.71</v>
      </c>
      <c r="M5033">
        <v>1.26</v>
      </c>
      <c r="U5033">
        <f t="shared" si="123"/>
        <v>91.98</v>
      </c>
      <c r="V5033">
        <v>13.8</v>
      </c>
      <c r="BZ5033" t="s">
        <v>2649</v>
      </c>
      <c r="CD5033" s="3" t="s">
        <v>2791</v>
      </c>
      <c r="CE5033" s="3" t="s">
        <v>2791</v>
      </c>
    </row>
    <row r="5034" spans="1:83">
      <c r="A5034" t="s">
        <v>2493</v>
      </c>
      <c r="B5034">
        <v>45.2</v>
      </c>
      <c r="C5034">
        <v>1.18</v>
      </c>
      <c r="D5034">
        <v>7.4</v>
      </c>
      <c r="F5034">
        <v>18</v>
      </c>
      <c r="G5034" s="3">
        <f>F5034/Conversions!$C$4</f>
        <v>13.991449669646327</v>
      </c>
      <c r="H5034">
        <v>0.13</v>
      </c>
      <c r="I5034" s="3">
        <f>H5034/Conversions!$C$6</f>
        <v>0.10068153655514252</v>
      </c>
      <c r="J5034">
        <v>10</v>
      </c>
      <c r="K5034">
        <v>5.0999999999999996</v>
      </c>
      <c r="L5034">
        <v>2.27</v>
      </c>
      <c r="M5034">
        <v>1.31</v>
      </c>
      <c r="U5034">
        <f t="shared" si="123"/>
        <v>90.590000000000018</v>
      </c>
      <c r="V5034">
        <v>12.2</v>
      </c>
      <c r="X5034">
        <v>34.200000000000003</v>
      </c>
      <c r="BZ5034" t="s">
        <v>2649</v>
      </c>
      <c r="CD5034" s="3" t="s">
        <v>2791</v>
      </c>
      <c r="CE5034" s="3" t="s">
        <v>2791</v>
      </c>
    </row>
    <row r="5035" spans="1:83">
      <c r="A5035" t="s">
        <v>2493</v>
      </c>
      <c r="B5035">
        <v>43</v>
      </c>
      <c r="C5035">
        <v>1.01</v>
      </c>
      <c r="D5035">
        <v>7</v>
      </c>
      <c r="F5035">
        <v>18.7</v>
      </c>
      <c r="G5035" s="3">
        <f>F5035/Conversions!$C$4</f>
        <v>14.535561601243684</v>
      </c>
      <c r="H5035">
        <v>0.16</v>
      </c>
      <c r="I5035" s="3">
        <f>H5035/Conversions!$C$6</f>
        <v>0.12391573729863693</v>
      </c>
      <c r="J5035">
        <v>14.3</v>
      </c>
      <c r="K5035">
        <v>4.5</v>
      </c>
      <c r="L5035">
        <v>1.88</v>
      </c>
      <c r="M5035">
        <v>0.82</v>
      </c>
      <c r="U5035">
        <f t="shared" si="123"/>
        <v>91.37</v>
      </c>
      <c r="V5035">
        <v>28.8</v>
      </c>
      <c r="X5035">
        <v>48.5</v>
      </c>
      <c r="BZ5035" t="s">
        <v>2649</v>
      </c>
      <c r="CD5035" s="3" t="s">
        <v>2791</v>
      </c>
      <c r="CE5035" s="3" t="s">
        <v>2791</v>
      </c>
    </row>
    <row r="5036" spans="1:83">
      <c r="A5036" t="s">
        <v>2493</v>
      </c>
      <c r="B5036">
        <v>42.5</v>
      </c>
      <c r="C5036">
        <v>1.07</v>
      </c>
      <c r="D5036">
        <v>6.4</v>
      </c>
      <c r="F5036">
        <v>19</v>
      </c>
      <c r="G5036" s="3">
        <f>F5036/Conversions!$C$4</f>
        <v>14.768752429071123</v>
      </c>
      <c r="H5036">
        <v>0.17</v>
      </c>
      <c r="I5036" s="3">
        <f>H5036/Conversions!$C$6</f>
        <v>0.13166047087980176</v>
      </c>
      <c r="J5036">
        <v>14.6</v>
      </c>
      <c r="K5036">
        <v>3.3</v>
      </c>
      <c r="L5036">
        <v>2.06</v>
      </c>
      <c r="M5036">
        <v>0.68</v>
      </c>
      <c r="U5036">
        <f t="shared" ref="U5036:U5099" si="124">SUM(J5036:M5036,H5036,B5036:F5036)</f>
        <v>89.78</v>
      </c>
      <c r="V5036">
        <v>15.1</v>
      </c>
      <c r="BZ5036" t="s">
        <v>2649</v>
      </c>
      <c r="CD5036" s="3" t="s">
        <v>2791</v>
      </c>
      <c r="CE5036" s="3" t="s">
        <v>2791</v>
      </c>
    </row>
    <row r="5037" spans="1:83">
      <c r="A5037" t="s">
        <v>2493</v>
      </c>
      <c r="B5037">
        <v>41.6</v>
      </c>
      <c r="C5037">
        <v>1.18</v>
      </c>
      <c r="D5037">
        <v>9.1</v>
      </c>
      <c r="F5037">
        <v>19.600000000000001</v>
      </c>
      <c r="G5037" s="3">
        <f>F5037/Conversions!$C$4</f>
        <v>15.235134084726003</v>
      </c>
      <c r="H5037">
        <v>0.17</v>
      </c>
      <c r="I5037" s="3">
        <f>H5037/Conversions!$C$6</f>
        <v>0.13166047087980176</v>
      </c>
      <c r="J5037">
        <v>9.3000000000000007</v>
      </c>
      <c r="K5037">
        <v>5.4</v>
      </c>
      <c r="L5037">
        <v>2.23</v>
      </c>
      <c r="M5037">
        <v>1.21</v>
      </c>
      <c r="U5037">
        <f t="shared" si="124"/>
        <v>89.789999999999992</v>
      </c>
      <c r="V5037">
        <v>17.3</v>
      </c>
      <c r="X5037">
        <v>49.3</v>
      </c>
      <c r="BZ5037" t="s">
        <v>2649</v>
      </c>
      <c r="CD5037" s="3" t="s">
        <v>2791</v>
      </c>
      <c r="CE5037" s="3" t="s">
        <v>2791</v>
      </c>
    </row>
    <row r="5038" spans="1:83">
      <c r="A5038" t="s">
        <v>2493</v>
      </c>
      <c r="B5038">
        <v>43</v>
      </c>
      <c r="C5038">
        <v>1.21</v>
      </c>
      <c r="D5038">
        <v>8.3000000000000007</v>
      </c>
      <c r="F5038">
        <v>19.100000000000001</v>
      </c>
      <c r="G5038" s="3">
        <f>F5038/Conversions!$C$4</f>
        <v>14.846482705013605</v>
      </c>
      <c r="H5038">
        <v>0.16</v>
      </c>
      <c r="I5038" s="3">
        <f>H5038/Conversions!$C$6</f>
        <v>0.12391573729863693</v>
      </c>
      <c r="J5038">
        <v>14.2</v>
      </c>
      <c r="K5038">
        <v>2.7</v>
      </c>
      <c r="L5038">
        <v>2.16</v>
      </c>
      <c r="M5038">
        <v>0.94</v>
      </c>
      <c r="U5038">
        <f t="shared" si="124"/>
        <v>91.769999999999982</v>
      </c>
      <c r="V5038">
        <v>25.6</v>
      </c>
      <c r="X5038">
        <v>32.700000000000003</v>
      </c>
      <c r="BZ5038" t="s">
        <v>2649</v>
      </c>
      <c r="CD5038" s="3" t="s">
        <v>2791</v>
      </c>
      <c r="CE5038" s="3" t="s">
        <v>2791</v>
      </c>
    </row>
    <row r="5039" spans="1:83">
      <c r="A5039" t="s">
        <v>2493</v>
      </c>
      <c r="B5039">
        <v>45.7</v>
      </c>
      <c r="C5039">
        <v>1.19</v>
      </c>
      <c r="D5039">
        <v>8.1999999999999993</v>
      </c>
      <c r="F5039">
        <v>18.899999999999999</v>
      </c>
      <c r="G5039" s="3">
        <f>F5039/Conversions!$C$4</f>
        <v>14.691022153128642</v>
      </c>
      <c r="H5039">
        <v>0.17</v>
      </c>
      <c r="I5039" s="3">
        <f>H5039/Conversions!$C$6</f>
        <v>0.13166047087980176</v>
      </c>
      <c r="J5039">
        <v>8.9</v>
      </c>
      <c r="K5039">
        <v>4.5</v>
      </c>
      <c r="L5039">
        <v>2.39</v>
      </c>
      <c r="M5039">
        <v>1.36</v>
      </c>
      <c r="U5039">
        <f t="shared" si="124"/>
        <v>91.31</v>
      </c>
      <c r="V5039">
        <v>15.2</v>
      </c>
      <c r="X5039">
        <v>52.1</v>
      </c>
      <c r="BZ5039" t="s">
        <v>2649</v>
      </c>
      <c r="CD5039" s="3" t="s">
        <v>2791</v>
      </c>
      <c r="CE5039" s="3" t="s">
        <v>2791</v>
      </c>
    </row>
    <row r="5040" spans="1:83">
      <c r="A5040" t="s">
        <v>2493</v>
      </c>
      <c r="B5040">
        <v>45.8</v>
      </c>
      <c r="C5040">
        <v>1</v>
      </c>
      <c r="D5040">
        <v>9.9</v>
      </c>
      <c r="F5040">
        <v>17.899999999999999</v>
      </c>
      <c r="G5040" s="3">
        <f>F5040/Conversions!$C$4</f>
        <v>13.913719393703847</v>
      </c>
      <c r="H5040">
        <v>0.2</v>
      </c>
      <c r="I5040" s="3">
        <f>H5040/Conversions!$C$6</f>
        <v>0.15489467162329618</v>
      </c>
      <c r="J5040">
        <v>10.9</v>
      </c>
      <c r="K5040">
        <v>5.5</v>
      </c>
      <c r="L5040">
        <v>2.34</v>
      </c>
      <c r="M5040">
        <v>1.4</v>
      </c>
      <c r="U5040">
        <f t="shared" si="124"/>
        <v>94.94</v>
      </c>
      <c r="V5040">
        <v>12.3</v>
      </c>
      <c r="X5040">
        <v>34</v>
      </c>
      <c r="Y5040">
        <v>176.4</v>
      </c>
      <c r="BZ5040" t="s">
        <v>2649</v>
      </c>
      <c r="CD5040" s="3" t="s">
        <v>2791</v>
      </c>
      <c r="CE5040" s="3" t="s">
        <v>2791</v>
      </c>
    </row>
    <row r="5041" spans="1:83">
      <c r="A5041" t="s">
        <v>2493</v>
      </c>
      <c r="B5041">
        <v>48</v>
      </c>
      <c r="C5041">
        <v>0.98</v>
      </c>
      <c r="D5041">
        <v>9.6999999999999993</v>
      </c>
      <c r="F5041">
        <v>15.7</v>
      </c>
      <c r="G5041" s="3">
        <f>F5041/Conversions!$C$4</f>
        <v>12.203653322969297</v>
      </c>
      <c r="H5041">
        <v>0.15</v>
      </c>
      <c r="I5041" s="3">
        <f>H5041/Conversions!$C$6</f>
        <v>0.11617100371747212</v>
      </c>
      <c r="J5041">
        <v>8.3000000000000007</v>
      </c>
      <c r="K5041">
        <v>7.1</v>
      </c>
      <c r="L5041">
        <v>2.89</v>
      </c>
      <c r="M5041">
        <v>2.12</v>
      </c>
      <c r="U5041">
        <f t="shared" si="124"/>
        <v>94.940000000000012</v>
      </c>
      <c r="V5041">
        <v>1.9</v>
      </c>
      <c r="X5041">
        <v>33.9</v>
      </c>
      <c r="Y5041">
        <v>48.8</v>
      </c>
      <c r="BZ5041" t="s">
        <v>2649</v>
      </c>
      <c r="CD5041" s="3" t="s">
        <v>2791</v>
      </c>
      <c r="CE5041" s="3" t="s">
        <v>2791</v>
      </c>
    </row>
    <row r="5042" spans="1:83">
      <c r="A5042" t="s">
        <v>2494</v>
      </c>
      <c r="B5042">
        <v>39.200000000000003</v>
      </c>
      <c r="C5042">
        <v>0.8</v>
      </c>
      <c r="D5042">
        <v>9.1</v>
      </c>
      <c r="F5042">
        <v>16.8</v>
      </c>
      <c r="G5042" s="3">
        <f>F5042/Conversions!$C$4</f>
        <v>13.058686358336573</v>
      </c>
      <c r="H5042">
        <v>0.13</v>
      </c>
      <c r="I5042" s="3">
        <f>H5042/Conversions!$C$6</f>
        <v>0.10068153655514252</v>
      </c>
      <c r="J5042">
        <v>5.9</v>
      </c>
      <c r="K5042">
        <v>11.2</v>
      </c>
      <c r="L5042">
        <v>1.47</v>
      </c>
      <c r="M5042">
        <v>0.21</v>
      </c>
      <c r="U5042">
        <f t="shared" si="124"/>
        <v>84.809999999999988</v>
      </c>
      <c r="V5042">
        <v>8.6999999999999993</v>
      </c>
      <c r="X5042">
        <v>36.299999999999997</v>
      </c>
      <c r="Y5042">
        <v>121.3</v>
      </c>
      <c r="BZ5042" t="s">
        <v>2649</v>
      </c>
      <c r="CD5042" s="3" t="s">
        <v>2791</v>
      </c>
      <c r="CE5042" s="3" t="s">
        <v>2791</v>
      </c>
    </row>
    <row r="5043" spans="1:83">
      <c r="A5043" t="s">
        <v>2495</v>
      </c>
      <c r="B5043">
        <v>41.5</v>
      </c>
      <c r="C5043">
        <v>0.8</v>
      </c>
      <c r="D5043">
        <v>9.8000000000000007</v>
      </c>
      <c r="F5043">
        <v>18.100000000000001</v>
      </c>
      <c r="G5043" s="3">
        <f>F5043/Conversions!$C$4</f>
        <v>14.069179945588807</v>
      </c>
      <c r="H5043">
        <v>0.16</v>
      </c>
      <c r="I5043" s="3">
        <f>H5043/Conversions!$C$6</f>
        <v>0.12391573729863693</v>
      </c>
      <c r="J5043">
        <v>7.5</v>
      </c>
      <c r="K5043">
        <v>8.9</v>
      </c>
      <c r="L5043">
        <v>2</v>
      </c>
      <c r="M5043">
        <v>0.36</v>
      </c>
      <c r="U5043">
        <f t="shared" si="124"/>
        <v>89.12</v>
      </c>
      <c r="V5043">
        <v>15.2</v>
      </c>
      <c r="Y5043">
        <v>134.30000000000001</v>
      </c>
      <c r="BZ5043" t="s">
        <v>2649</v>
      </c>
      <c r="CD5043" s="3" t="s">
        <v>2791</v>
      </c>
      <c r="CE5043" s="3" t="s">
        <v>2791</v>
      </c>
    </row>
    <row r="5044" spans="1:83">
      <c r="A5044" t="s">
        <v>2496</v>
      </c>
      <c r="B5044">
        <v>54.3</v>
      </c>
      <c r="C5044">
        <v>0.89</v>
      </c>
      <c r="D5044">
        <v>10.7</v>
      </c>
      <c r="F5044">
        <v>17.100000000000001</v>
      </c>
      <c r="G5044" s="3">
        <f>F5044/Conversions!$C$4</f>
        <v>13.291877186164012</v>
      </c>
      <c r="H5044">
        <v>0.45</v>
      </c>
      <c r="I5044" s="3">
        <f>H5044/Conversions!$C$6</f>
        <v>0.3485130111524164</v>
      </c>
      <c r="J5044">
        <v>9.9</v>
      </c>
      <c r="K5044">
        <v>1.2</v>
      </c>
      <c r="L5044">
        <v>2.4900000000000002</v>
      </c>
      <c r="M5044">
        <v>1.58</v>
      </c>
      <c r="U5044">
        <f t="shared" si="124"/>
        <v>98.610000000000014</v>
      </c>
      <c r="V5044">
        <v>13.8</v>
      </c>
      <c r="X5044">
        <v>69.099999999999994</v>
      </c>
      <c r="Y5044">
        <v>154.5</v>
      </c>
      <c r="BZ5044" t="s">
        <v>2649</v>
      </c>
      <c r="CD5044" s="3" t="s">
        <v>2791</v>
      </c>
      <c r="CE5044" s="3" t="s">
        <v>2791</v>
      </c>
    </row>
    <row r="5045" spans="1:83">
      <c r="A5045" t="s">
        <v>2496</v>
      </c>
      <c r="B5045">
        <v>54.6</v>
      </c>
      <c r="C5045">
        <v>1.1100000000000001</v>
      </c>
      <c r="D5045">
        <v>11.9</v>
      </c>
      <c r="F5045">
        <v>17</v>
      </c>
      <c r="G5045" s="3">
        <f>F5045/Conversions!$C$4</f>
        <v>13.214146910221531</v>
      </c>
      <c r="H5045">
        <v>0.17</v>
      </c>
      <c r="I5045" s="3">
        <f>H5045/Conversions!$C$6</f>
        <v>0.13166047087980176</v>
      </c>
      <c r="J5045">
        <v>10.1</v>
      </c>
      <c r="K5045">
        <v>1.6</v>
      </c>
      <c r="L5045">
        <v>2.57</v>
      </c>
      <c r="M5045">
        <v>1.57</v>
      </c>
      <c r="U5045">
        <f t="shared" si="124"/>
        <v>100.62</v>
      </c>
      <c r="V5045">
        <v>13</v>
      </c>
      <c r="X5045">
        <v>113.1</v>
      </c>
      <c r="Y5045">
        <v>157.5</v>
      </c>
      <c r="BZ5045" t="s">
        <v>2649</v>
      </c>
      <c r="CD5045" s="3" t="s">
        <v>2791</v>
      </c>
      <c r="CE5045" s="3" t="s">
        <v>2791</v>
      </c>
    </row>
    <row r="5046" spans="1:83">
      <c r="A5046" t="s">
        <v>2496</v>
      </c>
      <c r="B5046">
        <v>55.6</v>
      </c>
      <c r="C5046">
        <v>0.86</v>
      </c>
      <c r="D5046">
        <v>12.6</v>
      </c>
      <c r="F5046">
        <v>18.7</v>
      </c>
      <c r="G5046" s="3">
        <f>F5046/Conversions!$C$4</f>
        <v>14.535561601243684</v>
      </c>
      <c r="H5046">
        <v>0.21</v>
      </c>
      <c r="I5046" s="3">
        <f>H5046/Conversions!$C$6</f>
        <v>0.16263940520446096</v>
      </c>
      <c r="J5046">
        <v>8.1999999999999993</v>
      </c>
      <c r="K5046">
        <v>1.9</v>
      </c>
      <c r="L5046">
        <v>2.76</v>
      </c>
      <c r="M5046">
        <v>1.73</v>
      </c>
      <c r="U5046">
        <f t="shared" si="124"/>
        <v>102.56</v>
      </c>
      <c r="V5046">
        <v>12</v>
      </c>
      <c r="X5046">
        <v>128.4</v>
      </c>
      <c r="BZ5046" t="s">
        <v>2649</v>
      </c>
      <c r="CD5046" s="3" t="s">
        <v>2791</v>
      </c>
      <c r="CE5046" s="3" t="s">
        <v>2791</v>
      </c>
    </row>
    <row r="5047" spans="1:83">
      <c r="A5047" t="s">
        <v>2496</v>
      </c>
      <c r="B5047">
        <v>56.3</v>
      </c>
      <c r="C5047">
        <v>1.37</v>
      </c>
      <c r="D5047">
        <v>12.2</v>
      </c>
      <c r="F5047">
        <v>17.899999999999999</v>
      </c>
      <c r="G5047" s="3">
        <f>F5047/Conversions!$C$4</f>
        <v>13.913719393703847</v>
      </c>
      <c r="H5047">
        <v>0.15</v>
      </c>
      <c r="I5047" s="3">
        <f>H5047/Conversions!$C$6</f>
        <v>0.11617100371747212</v>
      </c>
      <c r="J5047">
        <v>8.1</v>
      </c>
      <c r="K5047">
        <v>1.4</v>
      </c>
      <c r="L5047">
        <v>2.76</v>
      </c>
      <c r="M5047">
        <v>2.2400000000000002</v>
      </c>
      <c r="U5047">
        <f t="shared" si="124"/>
        <v>102.42000000000002</v>
      </c>
      <c r="V5047">
        <v>14.8</v>
      </c>
      <c r="X5047">
        <v>17.600000000000001</v>
      </c>
      <c r="Y5047">
        <v>282.2</v>
      </c>
      <c r="BZ5047" t="s">
        <v>2649</v>
      </c>
      <c r="CD5047" s="3" t="s">
        <v>2791</v>
      </c>
      <c r="CE5047" s="3" t="s">
        <v>2791</v>
      </c>
    </row>
    <row r="5048" spans="1:83">
      <c r="A5048" t="s">
        <v>2497</v>
      </c>
      <c r="B5048">
        <v>51.6</v>
      </c>
      <c r="C5048">
        <v>1.1299999999999999</v>
      </c>
      <c r="D5048">
        <v>9.9</v>
      </c>
      <c r="F5048">
        <v>18.3</v>
      </c>
      <c r="G5048" s="3">
        <f>F5048/Conversions!$C$4</f>
        <v>14.224640497473766</v>
      </c>
      <c r="H5048">
        <v>0.17</v>
      </c>
      <c r="I5048" s="3">
        <f>H5048/Conversions!$C$6</f>
        <v>0.13166047087980176</v>
      </c>
      <c r="J5048">
        <v>7.8</v>
      </c>
      <c r="K5048">
        <v>1.3</v>
      </c>
      <c r="L5048">
        <v>2.38</v>
      </c>
      <c r="M5048">
        <v>1.78</v>
      </c>
      <c r="U5048">
        <f t="shared" si="124"/>
        <v>94.36</v>
      </c>
      <c r="V5048">
        <v>18.8</v>
      </c>
      <c r="X5048">
        <v>117.9</v>
      </c>
      <c r="Y5048">
        <v>178.9</v>
      </c>
      <c r="BZ5048" t="s">
        <v>2649</v>
      </c>
      <c r="CD5048" s="3" t="s">
        <v>2791</v>
      </c>
      <c r="CE5048" s="3" t="s">
        <v>2791</v>
      </c>
    </row>
    <row r="5049" spans="1:83">
      <c r="A5049" t="s">
        <v>2497</v>
      </c>
      <c r="B5049">
        <v>52.5</v>
      </c>
      <c r="C5049">
        <v>1.07</v>
      </c>
      <c r="D5049">
        <v>9.1999999999999993</v>
      </c>
      <c r="F5049">
        <v>17.3</v>
      </c>
      <c r="G5049" s="3">
        <f>F5049/Conversions!$C$4</f>
        <v>13.44733773804897</v>
      </c>
      <c r="H5049">
        <v>0.14000000000000001</v>
      </c>
      <c r="I5049" s="3">
        <f>H5049/Conversions!$C$6</f>
        <v>0.10842627013630733</v>
      </c>
      <c r="J5049">
        <v>7.6</v>
      </c>
      <c r="K5049">
        <v>1</v>
      </c>
      <c r="L5049">
        <v>2.4500000000000002</v>
      </c>
      <c r="M5049">
        <v>1.9</v>
      </c>
      <c r="U5049">
        <f t="shared" si="124"/>
        <v>93.16</v>
      </c>
      <c r="V5049">
        <v>14.7</v>
      </c>
      <c r="BZ5049" t="s">
        <v>2649</v>
      </c>
      <c r="CD5049" s="3" t="s">
        <v>2791</v>
      </c>
      <c r="CE5049" s="3" t="s">
        <v>2791</v>
      </c>
    </row>
    <row r="5050" spans="1:83">
      <c r="A5050" t="s">
        <v>2497</v>
      </c>
      <c r="B5050">
        <v>52.3</v>
      </c>
      <c r="C5050">
        <v>0.9</v>
      </c>
      <c r="D5050">
        <v>9.8000000000000007</v>
      </c>
      <c r="F5050">
        <v>18.399999999999999</v>
      </c>
      <c r="G5050" s="3">
        <f>F5050/Conversions!$C$4</f>
        <v>14.302370773416245</v>
      </c>
      <c r="H5050">
        <v>0.16</v>
      </c>
      <c r="I5050" s="3">
        <f>H5050/Conversions!$C$6</f>
        <v>0.12391573729863693</v>
      </c>
      <c r="J5050">
        <v>7.9</v>
      </c>
      <c r="K5050">
        <v>1.1000000000000001</v>
      </c>
      <c r="L5050">
        <v>2.3199999999999998</v>
      </c>
      <c r="M5050">
        <v>2.0499999999999998</v>
      </c>
      <c r="U5050">
        <f t="shared" si="124"/>
        <v>94.93</v>
      </c>
      <c r="V5050">
        <v>19.3</v>
      </c>
      <c r="X5050">
        <v>138.6</v>
      </c>
      <c r="BZ5050" t="s">
        <v>2649</v>
      </c>
      <c r="CD5050" s="3" t="s">
        <v>2791</v>
      </c>
      <c r="CE5050" s="3" t="s">
        <v>2791</v>
      </c>
    </row>
    <row r="5051" spans="1:83">
      <c r="A5051" t="s">
        <v>2497</v>
      </c>
      <c r="B5051">
        <v>52.9</v>
      </c>
      <c r="C5051">
        <v>0.86</v>
      </c>
      <c r="D5051">
        <v>9.6999999999999993</v>
      </c>
      <c r="F5051">
        <v>18.2</v>
      </c>
      <c r="G5051" s="3">
        <f>F5051/Conversions!$C$4</f>
        <v>14.146910221531286</v>
      </c>
      <c r="H5051">
        <v>0.14000000000000001</v>
      </c>
      <c r="I5051" s="3">
        <f>H5051/Conversions!$C$6</f>
        <v>0.10842627013630733</v>
      </c>
      <c r="J5051">
        <v>7.5</v>
      </c>
      <c r="K5051">
        <v>1.2</v>
      </c>
      <c r="L5051">
        <v>2.37</v>
      </c>
      <c r="M5051">
        <v>1.87</v>
      </c>
      <c r="U5051">
        <f t="shared" si="124"/>
        <v>94.740000000000009</v>
      </c>
      <c r="V5051">
        <v>15.9</v>
      </c>
      <c r="X5051">
        <v>111.9</v>
      </c>
      <c r="Y5051">
        <v>157.6</v>
      </c>
      <c r="BZ5051" t="s">
        <v>2649</v>
      </c>
      <c r="CD5051" s="3" t="s">
        <v>2791</v>
      </c>
      <c r="CE5051" s="3" t="s">
        <v>2791</v>
      </c>
    </row>
    <row r="5052" spans="1:83">
      <c r="A5052" t="s">
        <v>2497</v>
      </c>
      <c r="B5052">
        <v>52.4</v>
      </c>
      <c r="C5052">
        <v>0.89</v>
      </c>
      <c r="D5052">
        <v>9.6999999999999993</v>
      </c>
      <c r="F5052">
        <v>18.3</v>
      </c>
      <c r="G5052" s="3">
        <f>F5052/Conversions!$C$4</f>
        <v>14.224640497473766</v>
      </c>
      <c r="H5052">
        <v>0.15</v>
      </c>
      <c r="I5052" s="3">
        <f>H5052/Conversions!$C$6</f>
        <v>0.11617100371747212</v>
      </c>
      <c r="J5052">
        <v>7.9</v>
      </c>
      <c r="K5052">
        <v>1.2</v>
      </c>
      <c r="L5052">
        <v>2.25</v>
      </c>
      <c r="M5052">
        <v>1.78</v>
      </c>
      <c r="U5052">
        <f t="shared" si="124"/>
        <v>94.57</v>
      </c>
      <c r="V5052">
        <v>16.7</v>
      </c>
      <c r="X5052">
        <v>113.1</v>
      </c>
      <c r="BZ5052" t="s">
        <v>2649</v>
      </c>
      <c r="CD5052" s="3" t="s">
        <v>2791</v>
      </c>
      <c r="CE5052" s="3" t="s">
        <v>2791</v>
      </c>
    </row>
    <row r="5053" spans="1:83">
      <c r="A5053" t="s">
        <v>2497</v>
      </c>
      <c r="B5053">
        <v>53.3</v>
      </c>
      <c r="C5053">
        <v>0.89</v>
      </c>
      <c r="D5053">
        <v>9.8000000000000007</v>
      </c>
      <c r="F5053">
        <v>18.3</v>
      </c>
      <c r="G5053" s="3">
        <f>F5053/Conversions!$C$4</f>
        <v>14.224640497473766</v>
      </c>
      <c r="H5053">
        <v>0.17</v>
      </c>
      <c r="I5053" s="3">
        <f>H5053/Conversions!$C$6</f>
        <v>0.13166047087980176</v>
      </c>
      <c r="J5053">
        <v>7.8</v>
      </c>
      <c r="K5053">
        <v>1.2</v>
      </c>
      <c r="L5053">
        <v>2.27</v>
      </c>
      <c r="M5053">
        <v>1.78</v>
      </c>
      <c r="U5053">
        <f t="shared" si="124"/>
        <v>95.509999999999991</v>
      </c>
      <c r="V5053">
        <v>15.2</v>
      </c>
      <c r="X5053">
        <v>11.2</v>
      </c>
      <c r="BZ5053" t="s">
        <v>2649</v>
      </c>
      <c r="CD5053" s="3" t="s">
        <v>2791</v>
      </c>
      <c r="CE5053" s="3" t="s">
        <v>2791</v>
      </c>
    </row>
    <row r="5054" spans="1:83">
      <c r="A5054" t="s">
        <v>2497</v>
      </c>
      <c r="B5054">
        <v>52.9</v>
      </c>
      <c r="C5054">
        <v>0.89</v>
      </c>
      <c r="D5054">
        <v>9.6999999999999993</v>
      </c>
      <c r="F5054">
        <v>18.5</v>
      </c>
      <c r="G5054" s="3">
        <f>F5054/Conversions!$C$4</f>
        <v>14.380101049358725</v>
      </c>
      <c r="H5054">
        <v>0.15</v>
      </c>
      <c r="I5054" s="3">
        <f>H5054/Conversions!$C$6</f>
        <v>0.11617100371747212</v>
      </c>
      <c r="J5054">
        <v>7.7</v>
      </c>
      <c r="K5054">
        <v>1.2</v>
      </c>
      <c r="L5054">
        <v>2.29</v>
      </c>
      <c r="M5054">
        <v>1.83</v>
      </c>
      <c r="U5054">
        <f t="shared" si="124"/>
        <v>95.16</v>
      </c>
      <c r="V5054">
        <v>16.100000000000001</v>
      </c>
      <c r="X5054">
        <v>112.2</v>
      </c>
      <c r="BZ5054" t="s">
        <v>2649</v>
      </c>
      <c r="CD5054" s="3" t="s">
        <v>2791</v>
      </c>
      <c r="CE5054" s="3" t="s">
        <v>2791</v>
      </c>
    </row>
    <row r="5055" spans="1:83">
      <c r="A5055" t="s">
        <v>2497</v>
      </c>
      <c r="B5055">
        <v>52</v>
      </c>
      <c r="C5055">
        <v>0.87</v>
      </c>
      <c r="D5055">
        <v>10.5</v>
      </c>
      <c r="F5055">
        <v>18.5</v>
      </c>
      <c r="G5055" s="3">
        <f>F5055/Conversions!$C$4</f>
        <v>14.380101049358725</v>
      </c>
      <c r="H5055">
        <v>0.16</v>
      </c>
      <c r="I5055" s="3">
        <f>H5055/Conversions!$C$6</f>
        <v>0.12391573729863693</v>
      </c>
      <c r="J5055">
        <v>7.3</v>
      </c>
      <c r="K5055">
        <v>1.6</v>
      </c>
      <c r="L5055">
        <v>2.4300000000000002</v>
      </c>
      <c r="M5055">
        <v>1.77</v>
      </c>
      <c r="U5055">
        <f t="shared" si="124"/>
        <v>95.13000000000001</v>
      </c>
      <c r="V5055">
        <v>18</v>
      </c>
      <c r="X5055">
        <v>8.4</v>
      </c>
      <c r="Y5055">
        <v>126.4</v>
      </c>
      <c r="BZ5055" t="s">
        <v>2649</v>
      </c>
      <c r="CD5055" s="3" t="s">
        <v>2791</v>
      </c>
      <c r="CE5055" s="3" t="s">
        <v>2791</v>
      </c>
    </row>
    <row r="5056" spans="1:83">
      <c r="A5056" t="s">
        <v>2497</v>
      </c>
      <c r="B5056">
        <v>52.4</v>
      </c>
      <c r="C5056">
        <v>0.86</v>
      </c>
      <c r="D5056">
        <v>9.4</v>
      </c>
      <c r="F5056">
        <v>18.7</v>
      </c>
      <c r="G5056" s="3">
        <f>F5056/Conversions!$C$4</f>
        <v>14.535561601243684</v>
      </c>
      <c r="H5056">
        <v>0.13</v>
      </c>
      <c r="I5056" s="3">
        <f>H5056/Conversions!$C$6</f>
        <v>0.10068153655514252</v>
      </c>
      <c r="J5056">
        <v>7.8</v>
      </c>
      <c r="K5056">
        <v>1.1000000000000001</v>
      </c>
      <c r="L5056">
        <v>2.25</v>
      </c>
      <c r="M5056">
        <v>1.77</v>
      </c>
      <c r="U5056">
        <f t="shared" si="124"/>
        <v>94.410000000000011</v>
      </c>
      <c r="V5056">
        <v>16.899999999999999</v>
      </c>
      <c r="X5056">
        <v>14</v>
      </c>
      <c r="Y5056">
        <v>13.5</v>
      </c>
      <c r="BZ5056" t="s">
        <v>2649</v>
      </c>
      <c r="CD5056" s="3" t="s">
        <v>2791</v>
      </c>
      <c r="CE5056" s="3" t="s">
        <v>2791</v>
      </c>
    </row>
    <row r="5057" spans="1:83">
      <c r="A5057" t="s">
        <v>2498</v>
      </c>
      <c r="B5057">
        <v>52.9</v>
      </c>
      <c r="C5057">
        <v>1.08</v>
      </c>
      <c r="D5057">
        <v>12.7</v>
      </c>
      <c r="F5057">
        <v>16.5</v>
      </c>
      <c r="G5057" s="3">
        <f>F5057/Conversions!$C$4</f>
        <v>12.825495530509134</v>
      </c>
      <c r="H5057">
        <v>0.17</v>
      </c>
      <c r="I5057" s="3">
        <f>H5057/Conversions!$C$6</f>
        <v>0.13166047087980176</v>
      </c>
      <c r="J5057">
        <v>8.1999999999999993</v>
      </c>
      <c r="K5057">
        <v>2</v>
      </c>
      <c r="L5057">
        <v>2.73</v>
      </c>
      <c r="M5057">
        <v>1.44</v>
      </c>
      <c r="U5057">
        <f t="shared" si="124"/>
        <v>97.72</v>
      </c>
      <c r="V5057">
        <v>12.7</v>
      </c>
      <c r="X5057">
        <v>84.1</v>
      </c>
      <c r="Y5057">
        <v>222.1</v>
      </c>
      <c r="BZ5057" t="s">
        <v>2649</v>
      </c>
      <c r="CD5057" s="3" t="s">
        <v>2791</v>
      </c>
      <c r="CE5057" s="3" t="s">
        <v>2791</v>
      </c>
    </row>
    <row r="5058" spans="1:83">
      <c r="A5058" t="s">
        <v>2499</v>
      </c>
      <c r="B5058">
        <v>42.4</v>
      </c>
      <c r="C5058">
        <v>0.87</v>
      </c>
      <c r="D5058">
        <v>10.1</v>
      </c>
      <c r="F5058">
        <v>20.3</v>
      </c>
      <c r="G5058" s="3">
        <f>F5058/Conversions!$C$4</f>
        <v>15.779246016323359</v>
      </c>
      <c r="H5058">
        <v>0.14000000000000001</v>
      </c>
      <c r="I5058" s="3">
        <f>H5058/Conversions!$C$6</f>
        <v>0.10842627013630733</v>
      </c>
      <c r="J5058">
        <v>6.6</v>
      </c>
      <c r="K5058">
        <v>7</v>
      </c>
      <c r="L5058">
        <v>2.14</v>
      </c>
      <c r="M5058">
        <v>0.47</v>
      </c>
      <c r="U5058">
        <f t="shared" si="124"/>
        <v>90.02</v>
      </c>
      <c r="V5058">
        <v>7.7</v>
      </c>
      <c r="BZ5058" t="s">
        <v>2649</v>
      </c>
      <c r="CD5058" s="3" t="s">
        <v>2791</v>
      </c>
      <c r="CE5058" s="3" t="s">
        <v>2791</v>
      </c>
    </row>
    <row r="5059" spans="1:83">
      <c r="A5059" t="s">
        <v>2499</v>
      </c>
      <c r="B5059">
        <v>42.5</v>
      </c>
      <c r="C5059">
        <v>1</v>
      </c>
      <c r="D5059">
        <v>9.6999999999999993</v>
      </c>
      <c r="F5059">
        <v>19.8</v>
      </c>
      <c r="G5059" s="3">
        <f>F5059/Conversions!$C$4</f>
        <v>15.390594636610961</v>
      </c>
      <c r="H5059">
        <v>0.14000000000000001</v>
      </c>
      <c r="I5059" s="3">
        <f>H5059/Conversions!$C$6</f>
        <v>0.10842627013630733</v>
      </c>
      <c r="J5059">
        <v>7.4</v>
      </c>
      <c r="K5059">
        <v>7.1</v>
      </c>
      <c r="L5059">
        <v>2.12</v>
      </c>
      <c r="M5059">
        <v>0.4</v>
      </c>
      <c r="U5059">
        <f t="shared" si="124"/>
        <v>90.16</v>
      </c>
      <c r="V5059">
        <v>7.3</v>
      </c>
      <c r="BZ5059" t="s">
        <v>2649</v>
      </c>
      <c r="CD5059" s="3" t="s">
        <v>2791</v>
      </c>
      <c r="CE5059" s="3" t="s">
        <v>2791</v>
      </c>
    </row>
    <row r="5060" spans="1:83">
      <c r="A5060" t="s">
        <v>2500</v>
      </c>
      <c r="B5060">
        <v>54.3</v>
      </c>
      <c r="C5060">
        <v>0.87</v>
      </c>
      <c r="D5060">
        <v>12.9</v>
      </c>
      <c r="F5060">
        <v>16.600000000000001</v>
      </c>
      <c r="G5060" s="3">
        <f>F5060/Conversions!$C$4</f>
        <v>12.903225806451614</v>
      </c>
      <c r="H5060">
        <v>0.16</v>
      </c>
      <c r="I5060" s="3">
        <f>H5060/Conversions!$C$6</f>
        <v>0.12391573729863693</v>
      </c>
      <c r="J5060">
        <v>7.2</v>
      </c>
      <c r="K5060">
        <v>2.4</v>
      </c>
      <c r="L5060">
        <v>2.88</v>
      </c>
      <c r="M5060">
        <v>1.66</v>
      </c>
      <c r="U5060">
        <f t="shared" si="124"/>
        <v>98.97</v>
      </c>
      <c r="V5060">
        <v>14</v>
      </c>
      <c r="X5060">
        <v>6.9</v>
      </c>
      <c r="Y5060">
        <v>218.5</v>
      </c>
      <c r="BZ5060" t="s">
        <v>2649</v>
      </c>
      <c r="CD5060" s="3" t="s">
        <v>2791</v>
      </c>
      <c r="CE5060" s="3" t="s">
        <v>2791</v>
      </c>
    </row>
    <row r="5061" spans="1:83">
      <c r="A5061" t="s">
        <v>2500</v>
      </c>
      <c r="B5061">
        <v>55.9</v>
      </c>
      <c r="C5061">
        <v>0.92</v>
      </c>
      <c r="D5061">
        <v>14.9</v>
      </c>
      <c r="F5061">
        <v>16.100000000000001</v>
      </c>
      <c r="G5061" s="3">
        <f>F5061/Conversions!$C$4</f>
        <v>12.514574426739216</v>
      </c>
      <c r="H5061">
        <v>0.2</v>
      </c>
      <c r="I5061" s="3">
        <f>H5061/Conversions!$C$6</f>
        <v>0.15489467162329618</v>
      </c>
      <c r="J5061">
        <v>7.1</v>
      </c>
      <c r="K5061">
        <v>2.4</v>
      </c>
      <c r="L5061">
        <v>3.11</v>
      </c>
      <c r="M5061">
        <v>1.96</v>
      </c>
      <c r="U5061">
        <f t="shared" si="124"/>
        <v>102.59</v>
      </c>
      <c r="V5061">
        <v>13.1</v>
      </c>
      <c r="X5061">
        <v>87</v>
      </c>
      <c r="Y5061">
        <v>3.2</v>
      </c>
      <c r="AA5061">
        <v>335.8</v>
      </c>
      <c r="BZ5061" t="s">
        <v>2649</v>
      </c>
      <c r="CD5061" s="3" t="s">
        <v>2791</v>
      </c>
      <c r="CE5061" s="3" t="s">
        <v>2791</v>
      </c>
    </row>
    <row r="5062" spans="1:83">
      <c r="A5062" t="s">
        <v>2501</v>
      </c>
      <c r="B5062">
        <v>53.9</v>
      </c>
      <c r="C5062">
        <v>0.89</v>
      </c>
      <c r="D5062">
        <v>10.5</v>
      </c>
      <c r="F5062">
        <v>16.899999999999999</v>
      </c>
      <c r="G5062" s="3">
        <f>F5062/Conversions!$C$4</f>
        <v>13.136416634279051</v>
      </c>
      <c r="H5062">
        <v>0.15</v>
      </c>
      <c r="I5062" s="3">
        <f>H5062/Conversions!$C$6</f>
        <v>0.11617100371747212</v>
      </c>
      <c r="J5062">
        <v>8.8000000000000007</v>
      </c>
      <c r="K5062">
        <v>1.6</v>
      </c>
      <c r="L5062">
        <v>2.25</v>
      </c>
      <c r="M5062">
        <v>1.17</v>
      </c>
      <c r="U5062">
        <f t="shared" si="124"/>
        <v>96.16</v>
      </c>
      <c r="V5062">
        <v>8.4</v>
      </c>
      <c r="X5062">
        <v>75.599999999999994</v>
      </c>
      <c r="Y5062">
        <v>12.8</v>
      </c>
      <c r="BZ5062" t="s">
        <v>2649</v>
      </c>
      <c r="CD5062" s="3" t="s">
        <v>2791</v>
      </c>
      <c r="CE5062" s="3" t="s">
        <v>2791</v>
      </c>
    </row>
    <row r="5063" spans="1:83">
      <c r="A5063" t="s">
        <v>2502</v>
      </c>
      <c r="B5063">
        <v>55.4</v>
      </c>
      <c r="C5063">
        <v>0.93</v>
      </c>
      <c r="D5063">
        <v>10.9</v>
      </c>
      <c r="F5063">
        <v>15.8</v>
      </c>
      <c r="G5063" s="3">
        <f>F5063/Conversions!$C$4</f>
        <v>12.281383598911777</v>
      </c>
      <c r="H5063">
        <v>0.22</v>
      </c>
      <c r="I5063" s="3">
        <f>H5063/Conversions!$C$6</f>
        <v>0.17038413878562578</v>
      </c>
      <c r="J5063">
        <v>9.1999999999999993</v>
      </c>
      <c r="K5063">
        <v>1.7</v>
      </c>
      <c r="L5063">
        <v>2.38</v>
      </c>
      <c r="M5063">
        <v>1.31</v>
      </c>
      <c r="U5063">
        <f t="shared" si="124"/>
        <v>97.84</v>
      </c>
      <c r="V5063">
        <v>11.7</v>
      </c>
      <c r="X5063">
        <v>221.7</v>
      </c>
      <c r="Y5063">
        <v>13.9</v>
      </c>
      <c r="BZ5063" t="s">
        <v>2649</v>
      </c>
      <c r="CD5063" s="3" t="s">
        <v>2791</v>
      </c>
      <c r="CE5063" s="3" t="s">
        <v>2791</v>
      </c>
    </row>
    <row r="5064" spans="1:83">
      <c r="A5064" t="s">
        <v>2502</v>
      </c>
      <c r="B5064">
        <v>45.1</v>
      </c>
      <c r="C5064">
        <v>0.76</v>
      </c>
      <c r="D5064">
        <v>8.4</v>
      </c>
      <c r="F5064">
        <v>15.4</v>
      </c>
      <c r="G5064" s="3">
        <f>F5064/Conversions!$C$4</f>
        <v>11.970462495141858</v>
      </c>
      <c r="H5064">
        <v>0.2</v>
      </c>
      <c r="I5064" s="3">
        <f>H5064/Conversions!$C$6</f>
        <v>0.15489467162329618</v>
      </c>
      <c r="J5064">
        <v>5.6</v>
      </c>
      <c r="K5064">
        <v>11.8</v>
      </c>
      <c r="L5064">
        <v>1.44</v>
      </c>
      <c r="M5064">
        <v>0.67</v>
      </c>
      <c r="U5064">
        <f t="shared" si="124"/>
        <v>89.370000000000019</v>
      </c>
      <c r="V5064">
        <v>17.2</v>
      </c>
      <c r="X5064">
        <v>41.6</v>
      </c>
      <c r="BZ5064" t="s">
        <v>2649</v>
      </c>
      <c r="CD5064" s="3" t="s">
        <v>2791</v>
      </c>
      <c r="CE5064" s="3" t="s">
        <v>2791</v>
      </c>
    </row>
    <row r="5065" spans="1:83">
      <c r="A5065" t="s">
        <v>2503</v>
      </c>
      <c r="B5065">
        <v>55.3</v>
      </c>
      <c r="C5065">
        <v>0.85</v>
      </c>
      <c r="D5065">
        <v>11.9</v>
      </c>
      <c r="F5065">
        <v>14.8</v>
      </c>
      <c r="G5065" s="3">
        <f>F5065/Conversions!$C$4</f>
        <v>11.504080839486981</v>
      </c>
      <c r="H5065">
        <v>0.17</v>
      </c>
      <c r="I5065" s="3">
        <f>H5065/Conversions!$C$6</f>
        <v>0.13166047087980176</v>
      </c>
      <c r="J5065">
        <v>9.1999999999999993</v>
      </c>
      <c r="K5065">
        <v>1.8</v>
      </c>
      <c r="L5065">
        <v>2.64</v>
      </c>
      <c r="M5065">
        <v>1.1299999999999999</v>
      </c>
      <c r="U5065">
        <f t="shared" si="124"/>
        <v>97.789999999999992</v>
      </c>
      <c r="V5065">
        <v>14.3</v>
      </c>
      <c r="X5065">
        <v>63.4</v>
      </c>
      <c r="Y5065">
        <v>265.39999999999998</v>
      </c>
      <c r="BZ5065" t="s">
        <v>2649</v>
      </c>
      <c r="CD5065" s="3" t="s">
        <v>2791</v>
      </c>
      <c r="CE5065" s="3" t="s">
        <v>2791</v>
      </c>
    </row>
    <row r="5066" spans="1:83">
      <c r="A5066" t="s">
        <v>2503</v>
      </c>
      <c r="B5066">
        <v>53.5</v>
      </c>
      <c r="C5066">
        <v>1</v>
      </c>
      <c r="D5066">
        <v>11.8</v>
      </c>
      <c r="F5066">
        <v>15.8</v>
      </c>
      <c r="G5066" s="3">
        <f>F5066/Conversions!$C$4</f>
        <v>12.281383598911777</v>
      </c>
      <c r="H5066">
        <v>0.14000000000000001</v>
      </c>
      <c r="I5066" s="3">
        <f>H5066/Conversions!$C$6</f>
        <v>0.10842627013630733</v>
      </c>
      <c r="J5066">
        <v>10</v>
      </c>
      <c r="K5066">
        <v>1.6</v>
      </c>
      <c r="L5066">
        <v>2.57</v>
      </c>
      <c r="M5066">
        <v>1.04</v>
      </c>
      <c r="U5066">
        <f t="shared" si="124"/>
        <v>97.449999999999989</v>
      </c>
      <c r="V5066">
        <v>15.9</v>
      </c>
      <c r="X5066">
        <v>64.5</v>
      </c>
      <c r="Y5066">
        <v>329.3</v>
      </c>
      <c r="BZ5066" t="s">
        <v>2649</v>
      </c>
      <c r="CD5066" s="3" t="s">
        <v>2791</v>
      </c>
      <c r="CE5066" s="3" t="s">
        <v>2791</v>
      </c>
    </row>
    <row r="5067" spans="1:83">
      <c r="A5067" t="s">
        <v>2503</v>
      </c>
      <c r="B5067">
        <v>54.9</v>
      </c>
      <c r="C5067">
        <v>0.88</v>
      </c>
      <c r="D5067">
        <v>11.8</v>
      </c>
      <c r="F5067">
        <v>15.6</v>
      </c>
      <c r="G5067" s="3">
        <f>F5067/Conversions!$C$4</f>
        <v>12.125923047026816</v>
      </c>
      <c r="H5067">
        <v>0.17</v>
      </c>
      <c r="I5067" s="3">
        <f>H5067/Conversions!$C$6</f>
        <v>0.13166047087980176</v>
      </c>
      <c r="J5067">
        <v>9.4</v>
      </c>
      <c r="K5067">
        <v>1.8</v>
      </c>
      <c r="L5067">
        <v>2.76</v>
      </c>
      <c r="M5067">
        <v>1.28</v>
      </c>
      <c r="U5067">
        <f t="shared" si="124"/>
        <v>98.589999999999989</v>
      </c>
      <c r="V5067">
        <v>14.4</v>
      </c>
      <c r="X5067">
        <v>19.899999999999999</v>
      </c>
      <c r="Y5067">
        <v>292.10000000000002</v>
      </c>
      <c r="BZ5067" t="s">
        <v>2649</v>
      </c>
      <c r="CD5067" s="3" t="s">
        <v>2791</v>
      </c>
      <c r="CE5067" s="3" t="s">
        <v>2791</v>
      </c>
    </row>
    <row r="5068" spans="1:83">
      <c r="A5068" t="s">
        <v>2503</v>
      </c>
      <c r="B5068">
        <v>54.8</v>
      </c>
      <c r="C5068">
        <v>1.05</v>
      </c>
      <c r="D5068">
        <v>11.5</v>
      </c>
      <c r="F5068">
        <v>15.1</v>
      </c>
      <c r="G5068" s="3">
        <f>F5068/Conversions!$C$4</f>
        <v>11.737271667314419</v>
      </c>
      <c r="H5068">
        <v>0.14000000000000001</v>
      </c>
      <c r="I5068" s="3">
        <f>H5068/Conversions!$C$6</f>
        <v>0.10842627013630733</v>
      </c>
      <c r="J5068">
        <v>9.4</v>
      </c>
      <c r="K5068">
        <v>1.6</v>
      </c>
      <c r="L5068">
        <v>2.59</v>
      </c>
      <c r="M5068">
        <v>1.17</v>
      </c>
      <c r="U5068">
        <f t="shared" si="124"/>
        <v>97.35</v>
      </c>
      <c r="V5068">
        <v>14</v>
      </c>
      <c r="X5068">
        <v>54.8</v>
      </c>
      <c r="Y5068">
        <v>298.5</v>
      </c>
      <c r="BZ5068" t="s">
        <v>2649</v>
      </c>
      <c r="CD5068" s="3" t="s">
        <v>2791</v>
      </c>
      <c r="CE5068" s="3" t="s">
        <v>2791</v>
      </c>
    </row>
    <row r="5069" spans="1:83">
      <c r="A5069" t="s">
        <v>2503</v>
      </c>
      <c r="B5069">
        <v>55.1</v>
      </c>
      <c r="C5069">
        <v>0.88</v>
      </c>
      <c r="D5069">
        <v>12.6</v>
      </c>
      <c r="F5069">
        <v>16.100000000000001</v>
      </c>
      <c r="G5069" s="3">
        <f>F5069/Conversions!$C$4</f>
        <v>12.514574426739216</v>
      </c>
      <c r="H5069">
        <v>0.16</v>
      </c>
      <c r="I5069" s="3">
        <f>H5069/Conversions!$C$6</f>
        <v>0.12391573729863693</v>
      </c>
      <c r="J5069">
        <v>8.9</v>
      </c>
      <c r="K5069">
        <v>1.6</v>
      </c>
      <c r="L5069">
        <v>2.5499999999999998</v>
      </c>
      <c r="M5069">
        <v>1.06</v>
      </c>
      <c r="U5069">
        <f t="shared" si="124"/>
        <v>98.949999999999989</v>
      </c>
      <c r="V5069">
        <v>14.6</v>
      </c>
      <c r="X5069">
        <v>5.5</v>
      </c>
      <c r="Y5069">
        <v>425.3</v>
      </c>
      <c r="BZ5069" t="s">
        <v>2649</v>
      </c>
      <c r="CD5069" s="3" t="s">
        <v>2791</v>
      </c>
      <c r="CE5069" s="3" t="s">
        <v>2791</v>
      </c>
    </row>
    <row r="5070" spans="1:83">
      <c r="A5070" t="s">
        <v>2503</v>
      </c>
      <c r="B5070">
        <v>53.1</v>
      </c>
      <c r="C5070">
        <v>0.86</v>
      </c>
      <c r="D5070">
        <v>12.5</v>
      </c>
      <c r="F5070">
        <v>16.3</v>
      </c>
      <c r="G5070" s="3">
        <f>F5070/Conversions!$C$4</f>
        <v>12.670034978624175</v>
      </c>
      <c r="H5070">
        <v>1.07</v>
      </c>
      <c r="I5070" s="3">
        <f>H5070/Conversions!$C$6</f>
        <v>0.82868649318463461</v>
      </c>
      <c r="J5070">
        <v>10</v>
      </c>
      <c r="K5070">
        <v>1.8</v>
      </c>
      <c r="L5070">
        <v>2.5499999999999998</v>
      </c>
      <c r="M5070">
        <v>0.79</v>
      </c>
      <c r="U5070">
        <f t="shared" si="124"/>
        <v>98.97</v>
      </c>
      <c r="V5070">
        <v>13.7</v>
      </c>
      <c r="X5070">
        <v>48.5</v>
      </c>
      <c r="Y5070">
        <v>234</v>
      </c>
      <c r="BZ5070" t="s">
        <v>2649</v>
      </c>
      <c r="CD5070" s="3" t="s">
        <v>2791</v>
      </c>
      <c r="CE5070" s="3" t="s">
        <v>2791</v>
      </c>
    </row>
    <row r="5071" spans="1:83">
      <c r="A5071" t="s">
        <v>2503</v>
      </c>
      <c r="B5071">
        <v>54.3</v>
      </c>
      <c r="C5071">
        <v>1.73</v>
      </c>
      <c r="D5071">
        <v>11.1</v>
      </c>
      <c r="F5071">
        <v>15.2</v>
      </c>
      <c r="G5071" s="3">
        <f>F5071/Conversions!$C$4</f>
        <v>11.815001943256899</v>
      </c>
      <c r="H5071">
        <v>0.13</v>
      </c>
      <c r="I5071" s="3">
        <f>H5071/Conversions!$C$6</f>
        <v>0.10068153655514252</v>
      </c>
      <c r="J5071">
        <v>10</v>
      </c>
      <c r="K5071">
        <v>1.5</v>
      </c>
      <c r="L5071">
        <v>2.15</v>
      </c>
      <c r="M5071">
        <v>0.82</v>
      </c>
      <c r="U5071">
        <f t="shared" si="124"/>
        <v>96.93</v>
      </c>
      <c r="V5071">
        <v>11.6</v>
      </c>
      <c r="X5071">
        <v>27.4</v>
      </c>
      <c r="Y5071">
        <v>31.3</v>
      </c>
      <c r="BZ5071" t="s">
        <v>2649</v>
      </c>
      <c r="CD5071" s="3" t="s">
        <v>2791</v>
      </c>
      <c r="CE5071" s="3" t="s">
        <v>2791</v>
      </c>
    </row>
    <row r="5072" spans="1:83">
      <c r="A5072" t="s">
        <v>2503</v>
      </c>
      <c r="B5072">
        <v>55.8</v>
      </c>
      <c r="C5072">
        <v>0.96</v>
      </c>
      <c r="D5072">
        <v>11</v>
      </c>
      <c r="F5072">
        <v>14.8</v>
      </c>
      <c r="G5072" s="3">
        <f>F5072/Conversions!$C$4</f>
        <v>11.504080839486981</v>
      </c>
      <c r="H5072">
        <v>0.16</v>
      </c>
      <c r="I5072" s="3">
        <f>H5072/Conversions!$C$6</f>
        <v>0.12391573729863693</v>
      </c>
      <c r="J5072">
        <v>9.1999999999999993</v>
      </c>
      <c r="K5072">
        <v>1.4</v>
      </c>
      <c r="L5072">
        <v>2.5299999999999998</v>
      </c>
      <c r="M5072">
        <v>1.17</v>
      </c>
      <c r="U5072">
        <f t="shared" si="124"/>
        <v>97.019999999999982</v>
      </c>
      <c r="V5072">
        <v>12.7</v>
      </c>
      <c r="Y5072">
        <v>315.89999999999998</v>
      </c>
      <c r="BZ5072" t="s">
        <v>2649</v>
      </c>
      <c r="CD5072" s="3" t="s">
        <v>2791</v>
      </c>
      <c r="CE5072" s="3" t="s">
        <v>2791</v>
      </c>
    </row>
    <row r="5073" spans="1:83">
      <c r="A5073" t="s">
        <v>2503</v>
      </c>
      <c r="B5073">
        <v>54.1</v>
      </c>
      <c r="C5073">
        <v>0.9</v>
      </c>
      <c r="D5073">
        <v>11.3</v>
      </c>
      <c r="F5073">
        <v>16.2</v>
      </c>
      <c r="G5073" s="3">
        <f>F5073/Conversions!$C$4</f>
        <v>12.592304702681695</v>
      </c>
      <c r="H5073">
        <v>0.16</v>
      </c>
      <c r="I5073" s="3">
        <f>H5073/Conversions!$C$6</f>
        <v>0.12391573729863693</v>
      </c>
      <c r="J5073">
        <v>8.9</v>
      </c>
      <c r="K5073">
        <v>1.8</v>
      </c>
      <c r="L5073">
        <v>2.59</v>
      </c>
      <c r="M5073">
        <v>1.1599999999999999</v>
      </c>
      <c r="U5073">
        <f t="shared" si="124"/>
        <v>97.110000000000014</v>
      </c>
      <c r="V5073">
        <v>16.7</v>
      </c>
      <c r="X5073">
        <v>7.7</v>
      </c>
      <c r="Y5073">
        <v>382.2</v>
      </c>
      <c r="BZ5073" t="s">
        <v>2649</v>
      </c>
      <c r="CD5073" s="3" t="s">
        <v>2791</v>
      </c>
      <c r="CE5073" s="3" t="s">
        <v>2791</v>
      </c>
    </row>
    <row r="5074" spans="1:83">
      <c r="A5074" t="s">
        <v>2504</v>
      </c>
      <c r="B5074">
        <v>56.1</v>
      </c>
      <c r="C5074">
        <v>0.86</v>
      </c>
      <c r="D5074">
        <v>11.4</v>
      </c>
      <c r="F5074">
        <v>16.399999999999999</v>
      </c>
      <c r="G5074" s="3">
        <f>F5074/Conversions!$C$4</f>
        <v>12.747765254566653</v>
      </c>
      <c r="H5074">
        <v>0.13</v>
      </c>
      <c r="I5074" s="3">
        <f>H5074/Conversions!$C$6</f>
        <v>0.10068153655514252</v>
      </c>
      <c r="J5074">
        <v>7.9</v>
      </c>
      <c r="K5074">
        <v>1.4</v>
      </c>
      <c r="L5074">
        <v>2.3199999999999998</v>
      </c>
      <c r="M5074">
        <v>1.77</v>
      </c>
      <c r="U5074">
        <f t="shared" si="124"/>
        <v>98.28</v>
      </c>
      <c r="V5074">
        <v>19.7</v>
      </c>
      <c r="X5074">
        <v>89.1</v>
      </c>
      <c r="Y5074">
        <v>15.5</v>
      </c>
      <c r="BZ5074" t="s">
        <v>2649</v>
      </c>
      <c r="CD5074" s="3" t="s">
        <v>2791</v>
      </c>
      <c r="CE5074" s="3" t="s">
        <v>2791</v>
      </c>
    </row>
    <row r="5075" spans="1:83">
      <c r="A5075" t="s">
        <v>2504</v>
      </c>
      <c r="B5075">
        <v>55.4</v>
      </c>
      <c r="C5075">
        <v>0.84</v>
      </c>
      <c r="D5075">
        <v>12.1</v>
      </c>
      <c r="F5075">
        <v>15.7</v>
      </c>
      <c r="G5075" s="3">
        <f>F5075/Conversions!$C$4</f>
        <v>12.203653322969297</v>
      </c>
      <c r="H5075">
        <v>0.14000000000000001</v>
      </c>
      <c r="I5075" s="3">
        <f>H5075/Conversions!$C$6</f>
        <v>0.10842627013630733</v>
      </c>
      <c r="J5075">
        <v>8.6999999999999993</v>
      </c>
      <c r="K5075">
        <v>1.4</v>
      </c>
      <c r="L5075">
        <v>2.41</v>
      </c>
      <c r="M5075">
        <v>1.44</v>
      </c>
      <c r="U5075">
        <f t="shared" si="124"/>
        <v>98.13</v>
      </c>
      <c r="V5075">
        <v>15.8</v>
      </c>
      <c r="X5075">
        <v>73.099999999999994</v>
      </c>
      <c r="Y5075">
        <v>141.69999999999999</v>
      </c>
      <c r="BZ5075" t="s">
        <v>2649</v>
      </c>
      <c r="CD5075" s="3" t="s">
        <v>2791</v>
      </c>
      <c r="CE5075" s="3" t="s">
        <v>2791</v>
      </c>
    </row>
    <row r="5076" spans="1:83">
      <c r="A5076" t="s">
        <v>2504</v>
      </c>
      <c r="B5076">
        <v>55.3</v>
      </c>
      <c r="C5076">
        <v>0.92</v>
      </c>
      <c r="D5076">
        <v>11.1</v>
      </c>
      <c r="F5076">
        <v>17.7</v>
      </c>
      <c r="G5076" s="3">
        <f>F5076/Conversions!$C$4</f>
        <v>13.758258841818888</v>
      </c>
      <c r="H5076">
        <v>0.17</v>
      </c>
      <c r="I5076" s="3">
        <f>H5076/Conversions!$C$6</f>
        <v>0.13166047087980176</v>
      </c>
      <c r="J5076">
        <v>8.1</v>
      </c>
      <c r="K5076">
        <v>1.4</v>
      </c>
      <c r="L5076">
        <v>2.2999999999999998</v>
      </c>
      <c r="M5076">
        <v>1.29</v>
      </c>
      <c r="U5076">
        <f t="shared" si="124"/>
        <v>98.28</v>
      </c>
      <c r="V5076">
        <v>14.8</v>
      </c>
      <c r="X5076">
        <v>85</v>
      </c>
      <c r="Y5076">
        <v>242.9</v>
      </c>
      <c r="BZ5076" t="s">
        <v>2649</v>
      </c>
      <c r="CD5076" s="3" t="s">
        <v>2791</v>
      </c>
      <c r="CE5076" s="3" t="s">
        <v>2791</v>
      </c>
    </row>
    <row r="5077" spans="1:83">
      <c r="A5077" t="s">
        <v>2504</v>
      </c>
      <c r="B5077">
        <v>54.8</v>
      </c>
      <c r="C5077">
        <v>0.9</v>
      </c>
      <c r="D5077">
        <v>11.5</v>
      </c>
      <c r="F5077">
        <v>17.399999999999999</v>
      </c>
      <c r="G5077" s="3">
        <f>F5077/Conversions!$C$4</f>
        <v>13.525068013991449</v>
      </c>
      <c r="H5077">
        <v>0.2</v>
      </c>
      <c r="I5077" s="3">
        <f>H5077/Conversions!$C$6</f>
        <v>0.15489467162329618</v>
      </c>
      <c r="J5077">
        <v>8.4</v>
      </c>
      <c r="K5077">
        <v>1.4</v>
      </c>
      <c r="L5077">
        <v>2.36</v>
      </c>
      <c r="M5077">
        <v>1.73</v>
      </c>
      <c r="U5077">
        <f t="shared" si="124"/>
        <v>98.69</v>
      </c>
      <c r="V5077">
        <v>17.399999999999999</v>
      </c>
      <c r="X5077">
        <v>78.099999999999994</v>
      </c>
      <c r="Y5077">
        <v>196.6</v>
      </c>
      <c r="BZ5077" t="s">
        <v>2649</v>
      </c>
      <c r="CD5077" s="3" t="s">
        <v>2791</v>
      </c>
      <c r="CE5077" s="3" t="s">
        <v>2791</v>
      </c>
    </row>
    <row r="5078" spans="1:83">
      <c r="A5078" t="s">
        <v>2504</v>
      </c>
      <c r="B5078">
        <v>53.6</v>
      </c>
      <c r="C5078">
        <v>1</v>
      </c>
      <c r="D5078">
        <v>12.5</v>
      </c>
      <c r="F5078">
        <v>17.600000000000001</v>
      </c>
      <c r="G5078" s="3">
        <f>F5078/Conversions!$C$4</f>
        <v>13.68052856587641</v>
      </c>
      <c r="H5078">
        <v>0.19</v>
      </c>
      <c r="I5078" s="3">
        <f>H5078/Conversions!$C$6</f>
        <v>0.14714993804213136</v>
      </c>
      <c r="J5078">
        <v>8.3000000000000007</v>
      </c>
      <c r="K5078">
        <v>1.8</v>
      </c>
      <c r="L5078">
        <v>2.36</v>
      </c>
      <c r="M5078">
        <v>1.37</v>
      </c>
      <c r="U5078">
        <f t="shared" si="124"/>
        <v>98.72</v>
      </c>
      <c r="V5078">
        <v>18.899999999999999</v>
      </c>
      <c r="X5078">
        <v>74.599999999999994</v>
      </c>
      <c r="Y5078">
        <v>197.7</v>
      </c>
      <c r="BZ5078" t="s">
        <v>2649</v>
      </c>
      <c r="CD5078" s="3" t="s">
        <v>2791</v>
      </c>
      <c r="CE5078" s="3" t="s">
        <v>2791</v>
      </c>
    </row>
    <row r="5079" spans="1:83">
      <c r="A5079" t="s">
        <v>2504</v>
      </c>
      <c r="B5079">
        <v>56.7</v>
      </c>
      <c r="C5079">
        <v>0.84</v>
      </c>
      <c r="D5079">
        <v>11.8</v>
      </c>
      <c r="F5079">
        <v>16.399999999999999</v>
      </c>
      <c r="G5079" s="3">
        <f>F5079/Conversions!$C$4</f>
        <v>12.747765254566653</v>
      </c>
      <c r="H5079">
        <v>0.15</v>
      </c>
      <c r="I5079" s="3">
        <f>H5079/Conversions!$C$6</f>
        <v>0.11617100371747212</v>
      </c>
      <c r="J5079">
        <v>7.2</v>
      </c>
      <c r="K5079">
        <v>1.6</v>
      </c>
      <c r="L5079">
        <v>2.33</v>
      </c>
      <c r="M5079">
        <v>1.58</v>
      </c>
      <c r="U5079">
        <f t="shared" si="124"/>
        <v>98.6</v>
      </c>
      <c r="V5079">
        <v>14.9</v>
      </c>
      <c r="X5079">
        <v>131.80000000000001</v>
      </c>
      <c r="BZ5079" t="s">
        <v>2649</v>
      </c>
      <c r="CD5079" s="3" t="s">
        <v>2791</v>
      </c>
      <c r="CE5079" s="3" t="s">
        <v>2791</v>
      </c>
    </row>
    <row r="5080" spans="1:83">
      <c r="A5080" t="s">
        <v>2505</v>
      </c>
      <c r="B5080">
        <v>54.5</v>
      </c>
      <c r="C5080">
        <v>0.88</v>
      </c>
      <c r="D5080">
        <v>10.4</v>
      </c>
      <c r="F5080">
        <v>15.1</v>
      </c>
      <c r="G5080" s="3">
        <f>F5080/Conversions!$C$4</f>
        <v>11.737271667314419</v>
      </c>
      <c r="H5080">
        <v>0.17</v>
      </c>
      <c r="I5080" s="3">
        <f>H5080/Conversions!$C$6</f>
        <v>0.13166047087980176</v>
      </c>
      <c r="J5080">
        <v>8.1999999999999993</v>
      </c>
      <c r="K5080">
        <v>2</v>
      </c>
      <c r="L5080">
        <v>2.2200000000000002</v>
      </c>
      <c r="M5080">
        <v>0.82</v>
      </c>
      <c r="U5080">
        <f t="shared" si="124"/>
        <v>94.289999999999992</v>
      </c>
      <c r="V5080">
        <v>11.1</v>
      </c>
      <c r="X5080">
        <v>44.9</v>
      </c>
      <c r="Y5080">
        <v>152.4</v>
      </c>
      <c r="BZ5080" t="s">
        <v>2649</v>
      </c>
      <c r="CD5080" s="3" t="s">
        <v>2791</v>
      </c>
      <c r="CE5080" s="3" t="s">
        <v>2791</v>
      </c>
    </row>
    <row r="5081" spans="1:83">
      <c r="A5081" t="s">
        <v>2505</v>
      </c>
      <c r="B5081">
        <v>55.7</v>
      </c>
      <c r="C5081">
        <v>0.82</v>
      </c>
      <c r="D5081">
        <v>10</v>
      </c>
      <c r="F5081">
        <v>14.2</v>
      </c>
      <c r="G5081" s="3">
        <f>F5081/Conversions!$C$4</f>
        <v>11.037699183832101</v>
      </c>
      <c r="H5081">
        <v>0.16</v>
      </c>
      <c r="I5081" s="3">
        <f>H5081/Conversions!$C$6</f>
        <v>0.12391573729863693</v>
      </c>
      <c r="J5081">
        <v>8.1999999999999993</v>
      </c>
      <c r="K5081">
        <v>1.4</v>
      </c>
      <c r="L5081">
        <v>2.33</v>
      </c>
      <c r="M5081">
        <v>1.33</v>
      </c>
      <c r="U5081">
        <f t="shared" si="124"/>
        <v>94.14</v>
      </c>
      <c r="V5081">
        <v>12.2</v>
      </c>
      <c r="X5081">
        <v>181</v>
      </c>
      <c r="Y5081">
        <v>186.7</v>
      </c>
      <c r="BZ5081" t="s">
        <v>2649</v>
      </c>
      <c r="CD5081" s="3" t="s">
        <v>2791</v>
      </c>
      <c r="CE5081" s="3" t="s">
        <v>2791</v>
      </c>
    </row>
    <row r="5082" spans="1:83">
      <c r="A5082" t="s">
        <v>2505</v>
      </c>
      <c r="B5082">
        <v>53.7</v>
      </c>
      <c r="C5082">
        <v>0.93</v>
      </c>
      <c r="D5082">
        <v>9.4</v>
      </c>
      <c r="F5082">
        <v>17</v>
      </c>
      <c r="G5082" s="3">
        <f>F5082/Conversions!$C$4</f>
        <v>13.214146910221531</v>
      </c>
      <c r="H5082">
        <v>0.18</v>
      </c>
      <c r="I5082" s="3">
        <f>H5082/Conversions!$C$6</f>
        <v>0.13940520446096655</v>
      </c>
      <c r="J5082">
        <v>7.9</v>
      </c>
      <c r="K5082">
        <v>1.6</v>
      </c>
      <c r="L5082">
        <v>2.0699999999999998</v>
      </c>
      <c r="M5082">
        <v>0.8</v>
      </c>
      <c r="U5082">
        <f t="shared" si="124"/>
        <v>93.580000000000013</v>
      </c>
      <c r="V5082">
        <v>11.8</v>
      </c>
      <c r="Y5082">
        <v>328</v>
      </c>
      <c r="BZ5082" t="s">
        <v>2649</v>
      </c>
      <c r="CD5082" s="3" t="s">
        <v>2791</v>
      </c>
      <c r="CE5082" s="3" t="s">
        <v>2791</v>
      </c>
    </row>
    <row r="5083" spans="1:83">
      <c r="A5083" t="s">
        <v>2505</v>
      </c>
      <c r="B5083">
        <v>53.5</v>
      </c>
      <c r="C5083">
        <v>0.84</v>
      </c>
      <c r="D5083">
        <v>11.8</v>
      </c>
      <c r="F5083">
        <v>17.399999999999999</v>
      </c>
      <c r="G5083" s="3">
        <f>F5083/Conversions!$C$4</f>
        <v>13.525068013991449</v>
      </c>
      <c r="H5083">
        <v>0.23</v>
      </c>
      <c r="I5083" s="3">
        <f>H5083/Conversions!$C$6</f>
        <v>0.17812887236679059</v>
      </c>
      <c r="J5083">
        <v>8.6999999999999993</v>
      </c>
      <c r="K5083">
        <v>1.6</v>
      </c>
      <c r="L5083">
        <v>2.58</v>
      </c>
      <c r="M5083">
        <v>1.45</v>
      </c>
      <c r="U5083">
        <f t="shared" si="124"/>
        <v>98.1</v>
      </c>
      <c r="V5083">
        <v>18.899999999999999</v>
      </c>
      <c r="X5083">
        <v>69.7</v>
      </c>
      <c r="Y5083">
        <v>353.1</v>
      </c>
      <c r="BZ5083" t="s">
        <v>2649</v>
      </c>
      <c r="CD5083" s="3" t="s">
        <v>2791</v>
      </c>
      <c r="CE5083" s="3" t="s">
        <v>2791</v>
      </c>
    </row>
    <row r="5084" spans="1:83">
      <c r="A5084" t="s">
        <v>2505</v>
      </c>
      <c r="B5084">
        <v>55.1</v>
      </c>
      <c r="C5084">
        <v>0.86</v>
      </c>
      <c r="D5084">
        <v>10.7</v>
      </c>
      <c r="F5084">
        <v>15.8</v>
      </c>
      <c r="G5084" s="3">
        <f>F5084/Conversions!$C$4</f>
        <v>12.281383598911777</v>
      </c>
      <c r="H5084">
        <v>0.22</v>
      </c>
      <c r="I5084" s="3">
        <f>H5084/Conversions!$C$6</f>
        <v>0.17038413878562578</v>
      </c>
      <c r="J5084">
        <v>8.4</v>
      </c>
      <c r="K5084">
        <v>1.4</v>
      </c>
      <c r="L5084">
        <v>2.39</v>
      </c>
      <c r="M5084">
        <v>1.01</v>
      </c>
      <c r="U5084">
        <f t="shared" si="124"/>
        <v>95.88000000000001</v>
      </c>
      <c r="V5084">
        <v>1.3</v>
      </c>
      <c r="X5084">
        <v>47.9</v>
      </c>
      <c r="Y5084">
        <v>272.8</v>
      </c>
      <c r="BZ5084" t="s">
        <v>2649</v>
      </c>
      <c r="CD5084" s="3" t="s">
        <v>2791</v>
      </c>
      <c r="CE5084" s="3" t="s">
        <v>2791</v>
      </c>
    </row>
    <row r="5085" spans="1:83">
      <c r="A5085" t="s">
        <v>2505</v>
      </c>
      <c r="B5085">
        <v>53.8</v>
      </c>
      <c r="C5085">
        <v>0.9</v>
      </c>
      <c r="D5085">
        <v>11.4</v>
      </c>
      <c r="F5085">
        <v>17.399999999999999</v>
      </c>
      <c r="G5085" s="3">
        <f>F5085/Conversions!$C$4</f>
        <v>13.525068013991449</v>
      </c>
      <c r="H5085">
        <v>0.25</v>
      </c>
      <c r="I5085" s="3">
        <f>H5085/Conversions!$C$6</f>
        <v>0.19361833952912022</v>
      </c>
      <c r="J5085">
        <v>9.3000000000000007</v>
      </c>
      <c r="K5085">
        <v>1.5</v>
      </c>
      <c r="L5085">
        <v>2.41</v>
      </c>
      <c r="M5085">
        <v>1.2</v>
      </c>
      <c r="U5085">
        <f t="shared" si="124"/>
        <v>98.16</v>
      </c>
      <c r="V5085">
        <v>15.5</v>
      </c>
      <c r="X5085">
        <v>53.4</v>
      </c>
      <c r="Y5085">
        <v>49.3</v>
      </c>
      <c r="BZ5085" t="s">
        <v>2649</v>
      </c>
      <c r="CD5085" s="3" t="s">
        <v>2791</v>
      </c>
      <c r="CE5085" s="3" t="s">
        <v>2791</v>
      </c>
    </row>
    <row r="5086" spans="1:83">
      <c r="A5086" t="s">
        <v>2505</v>
      </c>
      <c r="B5086">
        <v>49.5</v>
      </c>
      <c r="C5086">
        <v>0.9</v>
      </c>
      <c r="D5086">
        <v>9.9</v>
      </c>
      <c r="F5086">
        <v>19.5</v>
      </c>
      <c r="G5086" s="3">
        <f>F5086/Conversions!$C$4</f>
        <v>15.157403808783522</v>
      </c>
      <c r="H5086">
        <v>0.63</v>
      </c>
      <c r="I5086" s="3">
        <f>H5086/Conversions!$C$6</f>
        <v>0.48791821561338294</v>
      </c>
      <c r="J5086">
        <v>8.5</v>
      </c>
      <c r="K5086">
        <v>1.6</v>
      </c>
      <c r="L5086">
        <v>2.36</v>
      </c>
      <c r="M5086">
        <v>0.78</v>
      </c>
      <c r="U5086">
        <f t="shared" si="124"/>
        <v>93.67</v>
      </c>
      <c r="V5086">
        <v>12.7</v>
      </c>
      <c r="X5086">
        <v>52.6</v>
      </c>
      <c r="Y5086">
        <v>31.3</v>
      </c>
      <c r="BZ5086" t="s">
        <v>2649</v>
      </c>
      <c r="CD5086" s="3" t="s">
        <v>2791</v>
      </c>
      <c r="CE5086" s="3" t="s">
        <v>2791</v>
      </c>
    </row>
    <row r="5087" spans="1:83">
      <c r="A5087" t="s">
        <v>2505</v>
      </c>
      <c r="B5087">
        <v>52.8</v>
      </c>
      <c r="C5087">
        <v>0.89</v>
      </c>
      <c r="D5087">
        <v>11.7</v>
      </c>
      <c r="F5087">
        <v>16.899999999999999</v>
      </c>
      <c r="G5087" s="3">
        <f>F5087/Conversions!$C$4</f>
        <v>13.136416634279051</v>
      </c>
      <c r="H5087">
        <v>0.27</v>
      </c>
      <c r="I5087" s="3">
        <f>H5087/Conversions!$C$6</f>
        <v>0.20910780669144985</v>
      </c>
      <c r="J5087">
        <v>8.9</v>
      </c>
      <c r="K5087">
        <v>2</v>
      </c>
      <c r="L5087">
        <v>2.5299999999999998</v>
      </c>
      <c r="M5087">
        <v>0.87</v>
      </c>
      <c r="U5087">
        <f t="shared" si="124"/>
        <v>96.859999999999985</v>
      </c>
      <c r="V5087">
        <v>11.8</v>
      </c>
      <c r="X5087">
        <v>51.4</v>
      </c>
      <c r="Y5087">
        <v>377.6</v>
      </c>
      <c r="BZ5087" t="s">
        <v>2649</v>
      </c>
      <c r="CD5087" s="3" t="s">
        <v>2791</v>
      </c>
      <c r="CE5087" s="3" t="s">
        <v>2791</v>
      </c>
    </row>
    <row r="5088" spans="1:83">
      <c r="A5088" t="s">
        <v>2505</v>
      </c>
      <c r="B5088">
        <v>50.9</v>
      </c>
      <c r="C5088">
        <v>0.85</v>
      </c>
      <c r="D5088">
        <v>10</v>
      </c>
      <c r="F5088">
        <v>18.5</v>
      </c>
      <c r="G5088" s="3">
        <f>F5088/Conversions!$C$4</f>
        <v>14.380101049358725</v>
      </c>
      <c r="H5088">
        <v>0.3</v>
      </c>
      <c r="I5088" s="3">
        <f>H5088/Conversions!$C$6</f>
        <v>0.23234200743494424</v>
      </c>
      <c r="J5088">
        <v>8.8000000000000007</v>
      </c>
      <c r="K5088">
        <v>1.5</v>
      </c>
      <c r="L5088">
        <v>2.52</v>
      </c>
      <c r="M5088">
        <v>0.79</v>
      </c>
      <c r="U5088">
        <f t="shared" si="124"/>
        <v>94.16</v>
      </c>
      <c r="V5088">
        <v>11.3</v>
      </c>
      <c r="X5088">
        <v>56.4</v>
      </c>
      <c r="Y5088">
        <v>263.60000000000002</v>
      </c>
      <c r="BZ5088" t="s">
        <v>2649</v>
      </c>
      <c r="CD5088" s="3" t="s">
        <v>2791</v>
      </c>
      <c r="CE5088" s="3" t="s">
        <v>2791</v>
      </c>
    </row>
    <row r="5089" spans="1:83">
      <c r="A5089" t="s">
        <v>2505</v>
      </c>
      <c r="B5089">
        <v>48.8</v>
      </c>
      <c r="C5089">
        <v>1.01</v>
      </c>
      <c r="D5089">
        <v>10.5</v>
      </c>
      <c r="F5089">
        <v>20.2</v>
      </c>
      <c r="G5089" s="3">
        <f>F5089/Conversions!$C$4</f>
        <v>15.701515740380879</v>
      </c>
      <c r="H5089">
        <v>1.38</v>
      </c>
      <c r="I5089" s="3">
        <f>H5089/Conversions!$C$6</f>
        <v>1.0687732342007434</v>
      </c>
      <c r="J5089">
        <v>8.5</v>
      </c>
      <c r="K5089">
        <v>1.8</v>
      </c>
      <c r="L5089">
        <v>2.35</v>
      </c>
      <c r="M5089">
        <v>0.71</v>
      </c>
      <c r="U5089">
        <f t="shared" si="124"/>
        <v>95.25</v>
      </c>
      <c r="V5089">
        <v>11.2</v>
      </c>
      <c r="X5089">
        <v>5.5</v>
      </c>
      <c r="Y5089">
        <v>397.3</v>
      </c>
      <c r="BZ5089" t="s">
        <v>2649</v>
      </c>
      <c r="CD5089" s="3" t="s">
        <v>2791</v>
      </c>
      <c r="CE5089" s="3" t="s">
        <v>2791</v>
      </c>
    </row>
    <row r="5090" spans="1:83">
      <c r="A5090" t="s">
        <v>2506</v>
      </c>
      <c r="B5090">
        <v>54.2</v>
      </c>
      <c r="C5090">
        <v>0.83</v>
      </c>
      <c r="D5090">
        <v>13.9</v>
      </c>
      <c r="F5090">
        <v>14.3</v>
      </c>
      <c r="G5090" s="3">
        <f>F5090/Conversions!$C$4</f>
        <v>11.115429459774584</v>
      </c>
      <c r="H5090">
        <v>0.13</v>
      </c>
      <c r="I5090" s="3">
        <f>H5090/Conversions!$C$6</f>
        <v>0.10068153655514252</v>
      </c>
      <c r="J5090">
        <v>8.6999999999999993</v>
      </c>
      <c r="K5090">
        <v>2.2999999999999998</v>
      </c>
      <c r="L5090">
        <v>2.74</v>
      </c>
      <c r="M5090">
        <v>1.1000000000000001</v>
      </c>
      <c r="U5090">
        <f t="shared" si="124"/>
        <v>98.2</v>
      </c>
      <c r="V5090">
        <v>13</v>
      </c>
      <c r="X5090">
        <v>51.5</v>
      </c>
      <c r="Y5090">
        <v>32.4</v>
      </c>
      <c r="BZ5090" t="s">
        <v>2649</v>
      </c>
      <c r="CD5090" s="3" t="s">
        <v>2791</v>
      </c>
      <c r="CE5090" s="3" t="s">
        <v>2791</v>
      </c>
    </row>
    <row r="5091" spans="1:83">
      <c r="A5091" t="s">
        <v>2506</v>
      </c>
      <c r="B5091">
        <v>53.7</v>
      </c>
      <c r="C5091">
        <v>0.88</v>
      </c>
      <c r="D5091">
        <v>12.6</v>
      </c>
      <c r="F5091">
        <v>14.4</v>
      </c>
      <c r="G5091" s="3">
        <f>F5091/Conversions!$C$4</f>
        <v>11.193159735717062</v>
      </c>
      <c r="H5091">
        <v>0.17</v>
      </c>
      <c r="I5091" s="3">
        <f>H5091/Conversions!$C$6</f>
        <v>0.13166047087980176</v>
      </c>
      <c r="J5091">
        <v>10.3</v>
      </c>
      <c r="K5091">
        <v>2.1</v>
      </c>
      <c r="L5091">
        <v>2.75</v>
      </c>
      <c r="M5091">
        <v>1.23</v>
      </c>
      <c r="U5091">
        <f t="shared" si="124"/>
        <v>98.13</v>
      </c>
      <c r="V5091">
        <v>15.9</v>
      </c>
      <c r="X5091">
        <v>57.5</v>
      </c>
      <c r="Y5091">
        <v>237.3</v>
      </c>
      <c r="BZ5091" t="s">
        <v>2649</v>
      </c>
      <c r="CD5091" s="3" t="s">
        <v>2791</v>
      </c>
      <c r="CE5091" s="3" t="s">
        <v>2791</v>
      </c>
    </row>
    <row r="5092" spans="1:83">
      <c r="A5092" t="s">
        <v>2506</v>
      </c>
      <c r="B5092">
        <v>53.7</v>
      </c>
      <c r="C5092">
        <v>0.83</v>
      </c>
      <c r="D5092">
        <v>12.7</v>
      </c>
      <c r="F5092">
        <v>14.2</v>
      </c>
      <c r="G5092" s="3">
        <f>F5092/Conversions!$C$4</f>
        <v>11.037699183832101</v>
      </c>
      <c r="H5092">
        <v>0.19</v>
      </c>
      <c r="I5092" s="3">
        <f>H5092/Conversions!$C$6</f>
        <v>0.14714993804213136</v>
      </c>
      <c r="J5092">
        <v>9.9</v>
      </c>
      <c r="K5092">
        <v>2.1</v>
      </c>
      <c r="L5092">
        <v>2.78</v>
      </c>
      <c r="M5092">
        <v>1.18</v>
      </c>
      <c r="U5092">
        <f t="shared" si="124"/>
        <v>97.58</v>
      </c>
      <c r="V5092">
        <v>13.4</v>
      </c>
      <c r="X5092">
        <v>57.6</v>
      </c>
      <c r="Y5092">
        <v>213.7</v>
      </c>
      <c r="BZ5092" t="s">
        <v>2649</v>
      </c>
      <c r="CD5092" s="3" t="s">
        <v>2791</v>
      </c>
      <c r="CE5092" s="3" t="s">
        <v>2791</v>
      </c>
    </row>
    <row r="5093" spans="1:83">
      <c r="A5093" t="s">
        <v>2507</v>
      </c>
      <c r="B5093">
        <v>55.7</v>
      </c>
      <c r="C5093">
        <v>0.9</v>
      </c>
      <c r="D5093">
        <v>12.3</v>
      </c>
      <c r="F5093">
        <v>15.8</v>
      </c>
      <c r="G5093" s="3">
        <f>F5093/Conversions!$C$4</f>
        <v>12.281383598911777</v>
      </c>
      <c r="H5093">
        <v>0.15</v>
      </c>
      <c r="I5093" s="3">
        <f>H5093/Conversions!$C$6</f>
        <v>0.11617100371747212</v>
      </c>
      <c r="J5093">
        <v>8.6</v>
      </c>
      <c r="K5093">
        <v>1.7</v>
      </c>
      <c r="L5093">
        <v>2.78</v>
      </c>
      <c r="M5093">
        <v>1.67</v>
      </c>
      <c r="U5093">
        <f t="shared" si="124"/>
        <v>99.6</v>
      </c>
      <c r="V5093">
        <v>15.6</v>
      </c>
      <c r="X5093">
        <v>73.599999999999994</v>
      </c>
      <c r="Y5093">
        <v>368.4</v>
      </c>
      <c r="BZ5093" t="s">
        <v>2649</v>
      </c>
      <c r="CD5093" s="3" t="s">
        <v>2791</v>
      </c>
      <c r="CE5093" s="3" t="s">
        <v>2791</v>
      </c>
    </row>
    <row r="5094" spans="1:83">
      <c r="A5094" t="s">
        <v>2507</v>
      </c>
      <c r="B5094">
        <v>54.4</v>
      </c>
      <c r="C5094">
        <v>0.91</v>
      </c>
      <c r="D5094">
        <v>11.4</v>
      </c>
      <c r="F5094">
        <v>17</v>
      </c>
      <c r="G5094" s="3">
        <f>F5094/Conversions!$C$4</f>
        <v>13.214146910221531</v>
      </c>
      <c r="H5094">
        <v>0.19</v>
      </c>
      <c r="I5094" s="3">
        <f>H5094/Conversions!$C$6</f>
        <v>0.14714993804213136</v>
      </c>
      <c r="J5094">
        <v>9.5</v>
      </c>
      <c r="K5094">
        <v>1.6</v>
      </c>
      <c r="L5094">
        <v>2.58</v>
      </c>
      <c r="M5094">
        <v>1.29</v>
      </c>
      <c r="U5094">
        <f t="shared" si="124"/>
        <v>98.87</v>
      </c>
      <c r="V5094">
        <v>16.3</v>
      </c>
      <c r="X5094">
        <v>142.5</v>
      </c>
      <c r="Y5094">
        <v>291.60000000000002</v>
      </c>
      <c r="BZ5094" t="s">
        <v>2649</v>
      </c>
      <c r="CD5094" s="3" t="s">
        <v>2791</v>
      </c>
      <c r="CE5094" s="3" t="s">
        <v>2791</v>
      </c>
    </row>
    <row r="5095" spans="1:83">
      <c r="A5095" t="s">
        <v>2507</v>
      </c>
      <c r="B5095">
        <v>53.2</v>
      </c>
      <c r="C5095">
        <v>0.88</v>
      </c>
      <c r="D5095">
        <v>11.9</v>
      </c>
      <c r="F5095">
        <v>16.899999999999999</v>
      </c>
      <c r="G5095" s="3">
        <f>F5095/Conversions!$C$4</f>
        <v>13.136416634279051</v>
      </c>
      <c r="H5095">
        <v>1.1299999999999999</v>
      </c>
      <c r="I5095" s="3">
        <f>H5095/Conversions!$C$6</f>
        <v>0.87515489467162333</v>
      </c>
      <c r="J5095">
        <v>10.7</v>
      </c>
      <c r="K5095">
        <v>1.5</v>
      </c>
      <c r="L5095">
        <v>2.5499999999999998</v>
      </c>
      <c r="M5095">
        <v>1.32</v>
      </c>
      <c r="U5095">
        <f t="shared" si="124"/>
        <v>100.08000000000001</v>
      </c>
      <c r="V5095">
        <v>16.7</v>
      </c>
      <c r="X5095">
        <v>88.8</v>
      </c>
      <c r="Y5095">
        <v>284.39999999999998</v>
      </c>
      <c r="BZ5095" t="s">
        <v>2649</v>
      </c>
      <c r="CD5095" s="3" t="s">
        <v>2791</v>
      </c>
      <c r="CE5095" s="3" t="s">
        <v>2791</v>
      </c>
    </row>
    <row r="5096" spans="1:83">
      <c r="A5096" t="s">
        <v>2508</v>
      </c>
      <c r="B5096">
        <v>50.6</v>
      </c>
      <c r="C5096">
        <v>0.85</v>
      </c>
      <c r="D5096">
        <v>9</v>
      </c>
      <c r="F5096">
        <v>17.3</v>
      </c>
      <c r="G5096" s="3">
        <f>F5096/Conversions!$C$4</f>
        <v>13.44733773804897</v>
      </c>
      <c r="H5096">
        <v>0.4</v>
      </c>
      <c r="I5096" s="3">
        <f>H5096/Conversions!$C$6</f>
        <v>0.30978934324659235</v>
      </c>
      <c r="J5096">
        <v>8.6999999999999993</v>
      </c>
      <c r="K5096">
        <v>1.9</v>
      </c>
      <c r="L5096">
        <v>2.34</v>
      </c>
      <c r="M5096">
        <v>0.66</v>
      </c>
      <c r="U5096">
        <f t="shared" si="124"/>
        <v>91.749999999999986</v>
      </c>
      <c r="V5096">
        <v>11.6</v>
      </c>
      <c r="X5096">
        <v>47.3</v>
      </c>
      <c r="BZ5096" t="s">
        <v>2649</v>
      </c>
      <c r="CD5096" s="3" t="s">
        <v>2791</v>
      </c>
      <c r="CE5096" s="3" t="s">
        <v>2791</v>
      </c>
    </row>
    <row r="5097" spans="1:83">
      <c r="A5097" t="s">
        <v>2508</v>
      </c>
      <c r="B5097">
        <v>51.1</v>
      </c>
      <c r="C5097">
        <v>0.88</v>
      </c>
      <c r="D5097">
        <v>8.9</v>
      </c>
      <c r="F5097">
        <v>18.399999999999999</v>
      </c>
      <c r="G5097" s="3">
        <f>F5097/Conversions!$C$4</f>
        <v>14.302370773416245</v>
      </c>
      <c r="H5097">
        <v>0.22</v>
      </c>
      <c r="I5097" s="3">
        <f>H5097/Conversions!$C$6</f>
        <v>0.17038413878562578</v>
      </c>
      <c r="J5097">
        <v>7.3</v>
      </c>
      <c r="K5097">
        <v>1.6</v>
      </c>
      <c r="L5097">
        <v>2.21</v>
      </c>
      <c r="M5097">
        <v>0.56000000000000005</v>
      </c>
      <c r="U5097">
        <f t="shared" si="124"/>
        <v>91.170000000000016</v>
      </c>
      <c r="V5097">
        <v>12.2</v>
      </c>
      <c r="Y5097">
        <v>133.69999999999999</v>
      </c>
      <c r="BZ5097" t="s">
        <v>2649</v>
      </c>
      <c r="CD5097" s="3" t="s">
        <v>2791</v>
      </c>
      <c r="CE5097" s="3" t="s">
        <v>2791</v>
      </c>
    </row>
    <row r="5098" spans="1:83">
      <c r="A5098" t="s">
        <v>2508</v>
      </c>
      <c r="B5098">
        <v>49.5</v>
      </c>
      <c r="C5098">
        <v>0.85</v>
      </c>
      <c r="D5098">
        <v>9.9</v>
      </c>
      <c r="F5098">
        <v>18.600000000000001</v>
      </c>
      <c r="G5098" s="3">
        <f>F5098/Conversions!$C$4</f>
        <v>14.457831325301207</v>
      </c>
      <c r="H5098">
        <v>1.37</v>
      </c>
      <c r="I5098" s="3">
        <f>H5098/Conversions!$C$6</f>
        <v>1.0610285006195788</v>
      </c>
      <c r="J5098">
        <v>8.1999999999999993</v>
      </c>
      <c r="K5098">
        <v>2</v>
      </c>
      <c r="L5098">
        <v>2.4</v>
      </c>
      <c r="M5098">
        <v>0.73</v>
      </c>
      <c r="U5098">
        <f t="shared" si="124"/>
        <v>93.550000000000011</v>
      </c>
      <c r="V5098">
        <v>13.5</v>
      </c>
      <c r="X5098">
        <v>56.8</v>
      </c>
      <c r="Y5098">
        <v>152.1</v>
      </c>
      <c r="BZ5098" t="s">
        <v>2649</v>
      </c>
      <c r="CD5098" s="3" t="s">
        <v>2791</v>
      </c>
      <c r="CE5098" s="3" t="s">
        <v>2791</v>
      </c>
    </row>
    <row r="5099" spans="1:83">
      <c r="A5099" t="s">
        <v>2508</v>
      </c>
      <c r="B5099">
        <v>50</v>
      </c>
      <c r="C5099">
        <v>0.91</v>
      </c>
      <c r="D5099">
        <v>9.4</v>
      </c>
      <c r="F5099">
        <v>18.3</v>
      </c>
      <c r="G5099" s="3">
        <f>F5099/Conversions!$C$4</f>
        <v>14.224640497473766</v>
      </c>
      <c r="H5099">
        <v>0.22</v>
      </c>
      <c r="I5099" s="3">
        <f>H5099/Conversions!$C$6</f>
        <v>0.17038413878562578</v>
      </c>
      <c r="J5099">
        <v>9.4</v>
      </c>
      <c r="K5099">
        <v>1.8</v>
      </c>
      <c r="L5099">
        <v>2.04</v>
      </c>
      <c r="M5099">
        <v>0.54</v>
      </c>
      <c r="U5099">
        <f t="shared" si="124"/>
        <v>92.61</v>
      </c>
      <c r="V5099">
        <v>1.7</v>
      </c>
      <c r="Y5099">
        <v>319.8</v>
      </c>
      <c r="BZ5099" t="s">
        <v>2649</v>
      </c>
      <c r="CD5099" s="3" t="s">
        <v>2791</v>
      </c>
      <c r="CE5099" s="3" t="s">
        <v>2791</v>
      </c>
    </row>
    <row r="5100" spans="1:83">
      <c r="A5100" t="s">
        <v>2508</v>
      </c>
      <c r="B5100">
        <v>47.3</v>
      </c>
      <c r="C5100">
        <v>0.9</v>
      </c>
      <c r="D5100">
        <v>10.199999999999999</v>
      </c>
      <c r="F5100">
        <v>19.7</v>
      </c>
      <c r="G5100" s="3">
        <f>F5100/Conversions!$C$4</f>
        <v>15.312864360668479</v>
      </c>
      <c r="H5100">
        <v>0.52</v>
      </c>
      <c r="I5100" s="3">
        <f>H5100/Conversions!$C$6</f>
        <v>0.40272614622057007</v>
      </c>
      <c r="J5100">
        <v>9</v>
      </c>
      <c r="K5100">
        <v>2</v>
      </c>
      <c r="L5100">
        <v>2.44</v>
      </c>
      <c r="M5100">
        <v>0.63</v>
      </c>
      <c r="U5100">
        <f t="shared" ref="U5100:U5163" si="125">SUM(J5100:M5100,H5100,B5100:F5100)</f>
        <v>92.69</v>
      </c>
      <c r="V5100">
        <v>12.9</v>
      </c>
      <c r="X5100">
        <v>78</v>
      </c>
      <c r="Y5100">
        <v>351.2</v>
      </c>
      <c r="BZ5100" t="s">
        <v>2649</v>
      </c>
      <c r="CD5100" s="3" t="s">
        <v>2791</v>
      </c>
      <c r="CE5100" s="3" t="s">
        <v>2791</v>
      </c>
    </row>
    <row r="5101" spans="1:83">
      <c r="A5101" t="s">
        <v>2508</v>
      </c>
      <c r="B5101">
        <v>49.1</v>
      </c>
      <c r="C5101">
        <v>0.88</v>
      </c>
      <c r="D5101">
        <v>11.6</v>
      </c>
      <c r="F5101">
        <v>18.8</v>
      </c>
      <c r="G5101" s="3">
        <f>F5101/Conversions!$C$4</f>
        <v>14.613291877186164</v>
      </c>
      <c r="H5101">
        <v>0.25</v>
      </c>
      <c r="I5101" s="3">
        <f>H5101/Conversions!$C$6</f>
        <v>0.19361833952912022</v>
      </c>
      <c r="J5101">
        <v>8.1</v>
      </c>
      <c r="K5101">
        <v>2.7</v>
      </c>
      <c r="L5101">
        <v>2.41</v>
      </c>
      <c r="M5101">
        <v>0.56999999999999995</v>
      </c>
      <c r="U5101">
        <f t="shared" si="125"/>
        <v>94.41</v>
      </c>
      <c r="V5101">
        <v>12.1</v>
      </c>
      <c r="X5101">
        <v>34.200000000000003</v>
      </c>
      <c r="Y5101">
        <v>225.9</v>
      </c>
      <c r="BZ5101" t="s">
        <v>2649</v>
      </c>
      <c r="CD5101" s="3" t="s">
        <v>2791</v>
      </c>
      <c r="CE5101" s="3" t="s">
        <v>2791</v>
      </c>
    </row>
    <row r="5102" spans="1:83">
      <c r="A5102" t="s">
        <v>2508</v>
      </c>
      <c r="B5102">
        <v>54.8</v>
      </c>
      <c r="C5102">
        <v>0.83</v>
      </c>
      <c r="D5102">
        <v>12.6</v>
      </c>
      <c r="F5102">
        <v>15.9</v>
      </c>
      <c r="G5102" s="3">
        <f>F5102/Conversions!$C$4</f>
        <v>12.359113874854255</v>
      </c>
      <c r="H5102">
        <v>0.17</v>
      </c>
      <c r="I5102" s="3">
        <f>H5102/Conversions!$C$6</f>
        <v>0.13166047087980176</v>
      </c>
      <c r="J5102">
        <v>8.5</v>
      </c>
      <c r="K5102">
        <v>1.7</v>
      </c>
      <c r="L5102">
        <v>2.64</v>
      </c>
      <c r="M5102">
        <v>1.26</v>
      </c>
      <c r="U5102">
        <f t="shared" si="125"/>
        <v>98.399999999999991</v>
      </c>
      <c r="V5102">
        <v>17.3</v>
      </c>
      <c r="X5102">
        <v>141.69999999999999</v>
      </c>
      <c r="Y5102">
        <v>268.39999999999998</v>
      </c>
      <c r="BZ5102" t="s">
        <v>2649</v>
      </c>
      <c r="CD5102" s="3" t="s">
        <v>2791</v>
      </c>
      <c r="CE5102" s="3" t="s">
        <v>2791</v>
      </c>
    </row>
    <row r="5103" spans="1:83">
      <c r="A5103" t="s">
        <v>2508</v>
      </c>
      <c r="B5103">
        <v>55.6</v>
      </c>
      <c r="C5103">
        <v>0.82</v>
      </c>
      <c r="D5103">
        <v>10.5</v>
      </c>
      <c r="F5103">
        <v>15.8</v>
      </c>
      <c r="G5103" s="3">
        <f>F5103/Conversions!$C$4</f>
        <v>12.281383598911777</v>
      </c>
      <c r="H5103">
        <v>0.14000000000000001</v>
      </c>
      <c r="I5103" s="3">
        <f>H5103/Conversions!$C$6</f>
        <v>0.10842627013630733</v>
      </c>
      <c r="J5103">
        <v>8.8000000000000007</v>
      </c>
      <c r="K5103">
        <v>1.5</v>
      </c>
      <c r="L5103">
        <v>2.0699999999999998</v>
      </c>
      <c r="M5103">
        <v>0.93</v>
      </c>
      <c r="U5103">
        <f t="shared" si="125"/>
        <v>96.16</v>
      </c>
      <c r="V5103">
        <v>9.8000000000000007</v>
      </c>
      <c r="X5103">
        <v>49.3</v>
      </c>
      <c r="Y5103">
        <v>188.9</v>
      </c>
      <c r="BZ5103" t="s">
        <v>2649</v>
      </c>
      <c r="CD5103" s="3" t="s">
        <v>2791</v>
      </c>
      <c r="CE5103" s="3" t="s">
        <v>2791</v>
      </c>
    </row>
    <row r="5104" spans="1:83">
      <c r="A5104" t="s">
        <v>2508</v>
      </c>
      <c r="B5104">
        <v>54.1</v>
      </c>
      <c r="C5104">
        <v>0.88</v>
      </c>
      <c r="D5104">
        <v>9.8000000000000007</v>
      </c>
      <c r="F5104">
        <v>15.3</v>
      </c>
      <c r="G5104" s="3">
        <f>F5104/Conversions!$C$4</f>
        <v>11.892732219199379</v>
      </c>
      <c r="H5104">
        <v>0.17</v>
      </c>
      <c r="I5104" s="3">
        <f>H5104/Conversions!$C$6</f>
        <v>0.13166047087980176</v>
      </c>
      <c r="J5104">
        <v>8.6999999999999993</v>
      </c>
      <c r="K5104">
        <v>1.7</v>
      </c>
      <c r="L5104">
        <v>2.09</v>
      </c>
      <c r="M5104">
        <v>0.75</v>
      </c>
      <c r="U5104">
        <f t="shared" si="125"/>
        <v>93.49</v>
      </c>
      <c r="V5104">
        <v>14.4</v>
      </c>
      <c r="Y5104">
        <v>229.1</v>
      </c>
      <c r="BZ5104" t="s">
        <v>2649</v>
      </c>
      <c r="CD5104" s="3" t="s">
        <v>2791</v>
      </c>
      <c r="CE5104" s="3" t="s">
        <v>2791</v>
      </c>
    </row>
    <row r="5105" spans="1:83">
      <c r="A5105" t="s">
        <v>2509</v>
      </c>
      <c r="B5105">
        <v>55.8</v>
      </c>
      <c r="C5105">
        <v>0.98</v>
      </c>
      <c r="D5105">
        <v>11.2</v>
      </c>
      <c r="F5105">
        <v>15.9</v>
      </c>
      <c r="G5105" s="3">
        <f>F5105/Conversions!$C$4</f>
        <v>12.359113874854255</v>
      </c>
      <c r="H5105">
        <v>0.17</v>
      </c>
      <c r="I5105" s="3">
        <f>H5105/Conversions!$C$6</f>
        <v>0.13166047087980176</v>
      </c>
      <c r="J5105">
        <v>8.5</v>
      </c>
      <c r="K5105">
        <v>1.5</v>
      </c>
      <c r="L5105">
        <v>2.85</v>
      </c>
      <c r="M5105">
        <v>1.69</v>
      </c>
      <c r="U5105">
        <f t="shared" si="125"/>
        <v>98.59</v>
      </c>
      <c r="V5105">
        <v>15.5</v>
      </c>
      <c r="X5105">
        <v>67.7</v>
      </c>
      <c r="Y5105">
        <v>181.7</v>
      </c>
      <c r="BZ5105" t="s">
        <v>2649</v>
      </c>
      <c r="CD5105" s="3" t="s">
        <v>2791</v>
      </c>
      <c r="CE5105" s="3" t="s">
        <v>2791</v>
      </c>
    </row>
    <row r="5106" spans="1:83">
      <c r="A5106" t="s">
        <v>2509</v>
      </c>
      <c r="B5106">
        <v>55</v>
      </c>
      <c r="C5106">
        <v>0.98</v>
      </c>
      <c r="D5106">
        <v>11.7</v>
      </c>
      <c r="F5106">
        <v>16.899999999999999</v>
      </c>
      <c r="G5106" s="3">
        <f>F5106/Conversions!$C$4</f>
        <v>13.136416634279051</v>
      </c>
      <c r="H5106">
        <v>0.17</v>
      </c>
      <c r="I5106" s="3">
        <f>H5106/Conversions!$C$6</f>
        <v>0.13166047087980176</v>
      </c>
      <c r="J5106">
        <v>9.5</v>
      </c>
      <c r="K5106">
        <v>1.9</v>
      </c>
      <c r="L5106">
        <v>2.36</v>
      </c>
      <c r="M5106">
        <v>0.95</v>
      </c>
      <c r="U5106">
        <f t="shared" si="125"/>
        <v>99.460000000000008</v>
      </c>
      <c r="V5106">
        <v>11.3</v>
      </c>
      <c r="X5106">
        <v>48</v>
      </c>
      <c r="Y5106">
        <v>168.2</v>
      </c>
      <c r="BZ5106" t="s">
        <v>2649</v>
      </c>
      <c r="CD5106" s="3" t="s">
        <v>2791</v>
      </c>
      <c r="CE5106" s="3" t="s">
        <v>2791</v>
      </c>
    </row>
    <row r="5107" spans="1:83">
      <c r="A5107" t="s">
        <v>2509</v>
      </c>
      <c r="B5107">
        <v>53.4</v>
      </c>
      <c r="C5107">
        <v>0.98</v>
      </c>
      <c r="D5107">
        <v>10.6</v>
      </c>
      <c r="F5107">
        <v>16.899999999999999</v>
      </c>
      <c r="G5107" s="3">
        <f>F5107/Conversions!$C$4</f>
        <v>13.136416634279051</v>
      </c>
      <c r="H5107">
        <v>0.17</v>
      </c>
      <c r="I5107" s="3">
        <f>H5107/Conversions!$C$6</f>
        <v>0.13166047087980176</v>
      </c>
      <c r="J5107">
        <v>10.199999999999999</v>
      </c>
      <c r="K5107">
        <v>1.7</v>
      </c>
      <c r="L5107">
        <v>2.38</v>
      </c>
      <c r="M5107">
        <v>0.96</v>
      </c>
      <c r="U5107">
        <f t="shared" si="125"/>
        <v>97.289999999999992</v>
      </c>
      <c r="V5107">
        <v>12.3</v>
      </c>
      <c r="X5107">
        <v>55.7</v>
      </c>
      <c r="Y5107">
        <v>14.8</v>
      </c>
      <c r="BZ5107" t="s">
        <v>2649</v>
      </c>
      <c r="CD5107" s="3" t="s">
        <v>2791</v>
      </c>
      <c r="CE5107" s="3" t="s">
        <v>2791</v>
      </c>
    </row>
    <row r="5108" spans="1:83">
      <c r="A5108" t="s">
        <v>2510</v>
      </c>
      <c r="B5108">
        <v>53.2</v>
      </c>
      <c r="C5108">
        <v>0.97</v>
      </c>
      <c r="D5108">
        <v>12.6</v>
      </c>
      <c r="F5108">
        <v>18.399999999999999</v>
      </c>
      <c r="G5108" s="3">
        <f>F5108/Conversions!$C$4</f>
        <v>14.302370773416245</v>
      </c>
      <c r="H5108">
        <v>2.52</v>
      </c>
      <c r="I5108" s="3">
        <f>H5108/Conversions!$C$6</f>
        <v>1.9516728624535318</v>
      </c>
      <c r="J5108">
        <v>7.6</v>
      </c>
      <c r="K5108">
        <v>2.6</v>
      </c>
      <c r="L5108">
        <v>2.68</v>
      </c>
      <c r="M5108">
        <v>0.86</v>
      </c>
      <c r="U5108">
        <f t="shared" si="125"/>
        <v>101.43</v>
      </c>
      <c r="V5108">
        <v>1.8</v>
      </c>
      <c r="X5108">
        <v>41</v>
      </c>
      <c r="Y5108">
        <v>378</v>
      </c>
      <c r="BZ5108" t="s">
        <v>2649</v>
      </c>
      <c r="CD5108" s="3" t="s">
        <v>2791</v>
      </c>
      <c r="CE5108" s="3" t="s">
        <v>2791</v>
      </c>
    </row>
    <row r="5109" spans="1:83">
      <c r="A5109" t="s">
        <v>2510</v>
      </c>
      <c r="B5109">
        <v>55.7</v>
      </c>
      <c r="C5109">
        <v>1.22</v>
      </c>
      <c r="D5109">
        <v>12.8</v>
      </c>
      <c r="F5109">
        <v>18.5</v>
      </c>
      <c r="G5109" s="3">
        <f>F5109/Conversions!$C$4</f>
        <v>14.380101049358725</v>
      </c>
      <c r="H5109">
        <v>1.1499999999999999</v>
      </c>
      <c r="I5109" s="3">
        <f>H5109/Conversions!$C$6</f>
        <v>0.8906443618339529</v>
      </c>
      <c r="J5109">
        <v>7</v>
      </c>
      <c r="K5109">
        <v>1.7</v>
      </c>
      <c r="L5109">
        <v>2.88</v>
      </c>
      <c r="M5109">
        <v>1.72</v>
      </c>
      <c r="U5109">
        <f t="shared" si="125"/>
        <v>102.67</v>
      </c>
      <c r="V5109">
        <v>13.3</v>
      </c>
      <c r="X5109">
        <v>54.6</v>
      </c>
      <c r="Y5109">
        <v>175.8</v>
      </c>
      <c r="BZ5109" t="s">
        <v>2649</v>
      </c>
      <c r="CD5109" s="3" t="s">
        <v>2791</v>
      </c>
      <c r="CE5109" s="3" t="s">
        <v>2791</v>
      </c>
    </row>
    <row r="5110" spans="1:83">
      <c r="A5110" t="s">
        <v>2510</v>
      </c>
      <c r="B5110">
        <v>57.7</v>
      </c>
      <c r="C5110">
        <v>0.9</v>
      </c>
      <c r="D5110">
        <v>13</v>
      </c>
      <c r="F5110">
        <v>17.2</v>
      </c>
      <c r="G5110" s="3">
        <f>F5110/Conversions!$C$4</f>
        <v>13.36960746210649</v>
      </c>
      <c r="H5110">
        <v>1.31</v>
      </c>
      <c r="I5110" s="3">
        <f>H5110/Conversions!$C$6</f>
        <v>1.01456009913259</v>
      </c>
      <c r="J5110">
        <v>7.2</v>
      </c>
      <c r="K5110">
        <v>2.5</v>
      </c>
      <c r="L5110">
        <v>2.95</v>
      </c>
      <c r="M5110">
        <v>1.59</v>
      </c>
      <c r="U5110">
        <f t="shared" si="125"/>
        <v>104.35000000000001</v>
      </c>
      <c r="V5110">
        <v>12.8</v>
      </c>
      <c r="X5110">
        <v>38.700000000000003</v>
      </c>
      <c r="Y5110">
        <v>329.8</v>
      </c>
      <c r="BZ5110" t="s">
        <v>2649</v>
      </c>
      <c r="CD5110" s="3" t="s">
        <v>2791</v>
      </c>
      <c r="CE5110" s="3" t="s">
        <v>2791</v>
      </c>
    </row>
    <row r="5111" spans="1:83">
      <c r="A5111" t="s">
        <v>2510</v>
      </c>
      <c r="B5111">
        <v>53.3</v>
      </c>
      <c r="C5111">
        <v>0.93</v>
      </c>
      <c r="D5111">
        <v>13.4</v>
      </c>
      <c r="F5111">
        <v>18.8</v>
      </c>
      <c r="G5111" s="3">
        <f>F5111/Conversions!$C$4</f>
        <v>14.613291877186164</v>
      </c>
      <c r="H5111">
        <v>2.65</v>
      </c>
      <c r="I5111" s="3">
        <f>H5111/Conversions!$C$6</f>
        <v>2.0523543990086743</v>
      </c>
      <c r="J5111">
        <v>7.9</v>
      </c>
      <c r="K5111">
        <v>2.5</v>
      </c>
      <c r="L5111">
        <v>2.63</v>
      </c>
      <c r="M5111">
        <v>0.98</v>
      </c>
      <c r="U5111">
        <f t="shared" si="125"/>
        <v>103.09</v>
      </c>
      <c r="V5111">
        <v>14.6</v>
      </c>
      <c r="X5111">
        <v>53.5</v>
      </c>
      <c r="Y5111">
        <v>175.6</v>
      </c>
      <c r="BZ5111" t="s">
        <v>2649</v>
      </c>
      <c r="CD5111" s="3" t="s">
        <v>2791</v>
      </c>
      <c r="CE5111" s="3" t="s">
        <v>2791</v>
      </c>
    </row>
    <row r="5112" spans="1:83">
      <c r="A5112" t="s">
        <v>2510</v>
      </c>
      <c r="B5112">
        <v>54.3</v>
      </c>
      <c r="C5112">
        <v>1.02</v>
      </c>
      <c r="D5112">
        <v>12.3</v>
      </c>
      <c r="F5112">
        <v>18.899999999999999</v>
      </c>
      <c r="G5112" s="3">
        <f>F5112/Conversions!$C$4</f>
        <v>14.691022153128642</v>
      </c>
      <c r="H5112">
        <v>2.73</v>
      </c>
      <c r="I5112" s="3">
        <f>H5112/Conversions!$C$6</f>
        <v>2.1143122676579926</v>
      </c>
      <c r="J5112">
        <v>8.1</v>
      </c>
      <c r="K5112">
        <v>1.8</v>
      </c>
      <c r="L5112">
        <v>2.67</v>
      </c>
      <c r="M5112">
        <v>1.1499999999999999</v>
      </c>
      <c r="U5112">
        <f t="shared" si="125"/>
        <v>102.97</v>
      </c>
      <c r="V5112">
        <v>11.5</v>
      </c>
      <c r="X5112">
        <v>47.3</v>
      </c>
      <c r="Y5112">
        <v>24</v>
      </c>
      <c r="BZ5112" t="s">
        <v>2649</v>
      </c>
      <c r="CD5112" s="3" t="s">
        <v>2791</v>
      </c>
      <c r="CE5112" s="3" t="s">
        <v>2791</v>
      </c>
    </row>
    <row r="5113" spans="1:83">
      <c r="A5113" t="s">
        <v>2510</v>
      </c>
      <c r="B5113">
        <v>54.4</v>
      </c>
      <c r="C5113">
        <v>1.01</v>
      </c>
      <c r="D5113">
        <v>12.7</v>
      </c>
      <c r="F5113">
        <v>19.2</v>
      </c>
      <c r="G5113" s="3">
        <f>F5113/Conversions!$C$4</f>
        <v>14.924212980956082</v>
      </c>
      <c r="H5113">
        <v>2.5499999999999998</v>
      </c>
      <c r="I5113" s="3">
        <f>H5113/Conversions!$C$6</f>
        <v>1.974907063197026</v>
      </c>
      <c r="J5113">
        <v>8.1</v>
      </c>
      <c r="K5113">
        <v>1.6</v>
      </c>
      <c r="L5113">
        <v>2.67</v>
      </c>
      <c r="M5113">
        <v>1.06</v>
      </c>
      <c r="U5113">
        <f t="shared" si="125"/>
        <v>103.29</v>
      </c>
      <c r="V5113">
        <v>12</v>
      </c>
      <c r="X5113">
        <v>62.9</v>
      </c>
      <c r="Y5113">
        <v>313.89999999999998</v>
      </c>
      <c r="BZ5113" t="s">
        <v>2649</v>
      </c>
      <c r="CD5113" s="3" t="s">
        <v>2791</v>
      </c>
      <c r="CE5113" s="3" t="s">
        <v>2791</v>
      </c>
    </row>
    <row r="5114" spans="1:83">
      <c r="A5114" t="s">
        <v>2510</v>
      </c>
      <c r="B5114">
        <v>57.3</v>
      </c>
      <c r="C5114">
        <v>0.93</v>
      </c>
      <c r="D5114">
        <v>15.2</v>
      </c>
      <c r="F5114">
        <v>17.399999999999999</v>
      </c>
      <c r="G5114" s="3">
        <f>F5114/Conversions!$C$4</f>
        <v>13.525068013991449</v>
      </c>
      <c r="H5114">
        <v>2.67</v>
      </c>
      <c r="I5114" s="3">
        <f>H5114/Conversions!$C$6</f>
        <v>2.0678438661710037</v>
      </c>
      <c r="J5114">
        <v>7</v>
      </c>
      <c r="K5114">
        <v>2.2000000000000002</v>
      </c>
      <c r="L5114">
        <v>3.38</v>
      </c>
      <c r="M5114">
        <v>1.75</v>
      </c>
      <c r="U5114">
        <f t="shared" si="125"/>
        <v>107.83000000000001</v>
      </c>
      <c r="V5114">
        <v>1</v>
      </c>
      <c r="X5114">
        <v>41.3</v>
      </c>
      <c r="Y5114">
        <v>258</v>
      </c>
      <c r="BZ5114" t="s">
        <v>2649</v>
      </c>
      <c r="CD5114" s="3" t="s">
        <v>2791</v>
      </c>
      <c r="CE5114" s="3" t="s">
        <v>2791</v>
      </c>
    </row>
    <row r="5115" spans="1:83">
      <c r="A5115" t="s">
        <v>2510</v>
      </c>
      <c r="B5115">
        <v>55.6</v>
      </c>
      <c r="C5115">
        <v>1.06</v>
      </c>
      <c r="D5115">
        <v>12.9</v>
      </c>
      <c r="F5115">
        <v>18.8</v>
      </c>
      <c r="G5115" s="3">
        <f>F5115/Conversions!$C$4</f>
        <v>14.613291877186164</v>
      </c>
      <c r="H5115">
        <v>3.01</v>
      </c>
      <c r="I5115" s="3">
        <f>H5115/Conversions!$C$6</f>
        <v>2.3311648079306071</v>
      </c>
      <c r="J5115">
        <v>7.5</v>
      </c>
      <c r="K5115">
        <v>1.6</v>
      </c>
      <c r="L5115">
        <v>3.02</v>
      </c>
      <c r="M5115">
        <v>1.97</v>
      </c>
      <c r="U5115">
        <f t="shared" si="125"/>
        <v>105.46000000000001</v>
      </c>
      <c r="V5115">
        <v>18.399999999999999</v>
      </c>
      <c r="X5115">
        <v>49.8</v>
      </c>
      <c r="Y5115">
        <v>186.5</v>
      </c>
      <c r="BZ5115" t="s">
        <v>2649</v>
      </c>
      <c r="CD5115" s="3" t="s">
        <v>2791</v>
      </c>
      <c r="CE5115" s="3" t="s">
        <v>2791</v>
      </c>
    </row>
    <row r="5116" spans="1:83">
      <c r="A5116" t="s">
        <v>2510</v>
      </c>
      <c r="B5116">
        <v>52.7</v>
      </c>
      <c r="C5116">
        <v>1.07</v>
      </c>
      <c r="D5116">
        <v>11.8</v>
      </c>
      <c r="F5116">
        <v>19</v>
      </c>
      <c r="G5116" s="3">
        <f>F5116/Conversions!$C$4</f>
        <v>14.768752429071123</v>
      </c>
      <c r="H5116">
        <v>2.31</v>
      </c>
      <c r="I5116" s="3">
        <f>H5116/Conversions!$C$6</f>
        <v>1.7890334572490707</v>
      </c>
      <c r="J5116">
        <v>7.3</v>
      </c>
      <c r="K5116">
        <v>2.5</v>
      </c>
      <c r="L5116">
        <v>2.56</v>
      </c>
      <c r="M5116">
        <v>0.94</v>
      </c>
      <c r="U5116">
        <f t="shared" si="125"/>
        <v>100.17999999999999</v>
      </c>
      <c r="V5116">
        <v>12.6</v>
      </c>
      <c r="X5116">
        <v>6.9</v>
      </c>
      <c r="Y5116">
        <v>227.7</v>
      </c>
      <c r="BZ5116" t="s">
        <v>2649</v>
      </c>
      <c r="CD5116" s="3" t="s">
        <v>2791</v>
      </c>
      <c r="CE5116" s="3" t="s">
        <v>2791</v>
      </c>
    </row>
    <row r="5117" spans="1:83">
      <c r="A5117" t="s">
        <v>2511</v>
      </c>
      <c r="B5117">
        <v>54.3</v>
      </c>
      <c r="C5117">
        <v>0.99</v>
      </c>
      <c r="D5117">
        <v>10.8</v>
      </c>
      <c r="F5117">
        <v>16.7</v>
      </c>
      <c r="G5117" s="3">
        <f>F5117/Conversions!$C$4</f>
        <v>12.980956082394092</v>
      </c>
      <c r="H5117">
        <v>0.14000000000000001</v>
      </c>
      <c r="I5117" s="3">
        <f>H5117/Conversions!$C$6</f>
        <v>0.10842627013630733</v>
      </c>
      <c r="J5117">
        <v>8.3000000000000007</v>
      </c>
      <c r="K5117">
        <v>1.3</v>
      </c>
      <c r="L5117">
        <v>2.35</v>
      </c>
      <c r="M5117">
        <v>1.22</v>
      </c>
      <c r="U5117">
        <f t="shared" si="125"/>
        <v>96.1</v>
      </c>
      <c r="V5117">
        <v>14.3</v>
      </c>
      <c r="X5117">
        <v>116.2</v>
      </c>
      <c r="Y5117">
        <v>187.8</v>
      </c>
      <c r="BZ5117" t="s">
        <v>2649</v>
      </c>
      <c r="CD5117" s="3" t="s">
        <v>2791</v>
      </c>
      <c r="CE5117" s="3" t="s">
        <v>2791</v>
      </c>
    </row>
    <row r="5118" spans="1:83">
      <c r="A5118" t="s">
        <v>2511</v>
      </c>
      <c r="B5118">
        <v>50.1</v>
      </c>
      <c r="C5118">
        <v>0.91</v>
      </c>
      <c r="D5118">
        <v>10.199999999999999</v>
      </c>
      <c r="F5118">
        <v>17.8</v>
      </c>
      <c r="G5118" s="3">
        <f>F5118/Conversions!$C$4</f>
        <v>13.835989117761368</v>
      </c>
      <c r="H5118">
        <v>2.5499999999999998</v>
      </c>
      <c r="I5118" s="3">
        <f>H5118/Conversions!$C$6</f>
        <v>1.974907063197026</v>
      </c>
      <c r="J5118">
        <v>9.9</v>
      </c>
      <c r="K5118">
        <v>1.4</v>
      </c>
      <c r="L5118">
        <v>2.52</v>
      </c>
      <c r="M5118">
        <v>0.98</v>
      </c>
      <c r="U5118">
        <f t="shared" si="125"/>
        <v>96.36</v>
      </c>
      <c r="V5118">
        <v>11.3</v>
      </c>
      <c r="X5118">
        <v>38.200000000000003</v>
      </c>
      <c r="BZ5118" t="s">
        <v>2649</v>
      </c>
      <c r="CD5118" s="3" t="s">
        <v>2791</v>
      </c>
      <c r="CE5118" s="3" t="s">
        <v>2791</v>
      </c>
    </row>
    <row r="5119" spans="1:83">
      <c r="A5119" t="s">
        <v>2511</v>
      </c>
      <c r="B5119">
        <v>54.3</v>
      </c>
      <c r="C5119">
        <v>0.94</v>
      </c>
      <c r="D5119">
        <v>11.4</v>
      </c>
      <c r="F5119">
        <v>16.600000000000001</v>
      </c>
      <c r="G5119" s="3">
        <f>F5119/Conversions!$C$4</f>
        <v>12.903225806451614</v>
      </c>
      <c r="H5119">
        <v>0.14000000000000001</v>
      </c>
      <c r="I5119" s="3">
        <f>H5119/Conversions!$C$6</f>
        <v>0.10842627013630733</v>
      </c>
      <c r="J5119">
        <v>8.1999999999999993</v>
      </c>
      <c r="K5119">
        <v>1.6</v>
      </c>
      <c r="L5119">
        <v>2.33</v>
      </c>
      <c r="M5119">
        <v>1.02</v>
      </c>
      <c r="U5119">
        <f t="shared" si="125"/>
        <v>96.53</v>
      </c>
      <c r="V5119">
        <v>11.1</v>
      </c>
      <c r="X5119">
        <v>55.3</v>
      </c>
      <c r="Y5119">
        <v>23.7</v>
      </c>
      <c r="BZ5119" t="s">
        <v>2649</v>
      </c>
      <c r="CD5119" s="3" t="s">
        <v>2791</v>
      </c>
      <c r="CE5119" s="3" t="s">
        <v>2791</v>
      </c>
    </row>
    <row r="5120" spans="1:83">
      <c r="A5120" t="s">
        <v>2511</v>
      </c>
      <c r="B5120">
        <v>52.2</v>
      </c>
      <c r="C5120">
        <v>1.05</v>
      </c>
      <c r="D5120">
        <v>10.4</v>
      </c>
      <c r="F5120">
        <v>17.8</v>
      </c>
      <c r="G5120" s="3">
        <f>F5120/Conversions!$C$4</f>
        <v>13.835989117761368</v>
      </c>
      <c r="H5120">
        <v>0.19</v>
      </c>
      <c r="I5120" s="3">
        <f>H5120/Conversions!$C$6</f>
        <v>0.14714993804213136</v>
      </c>
      <c r="J5120">
        <v>8.8000000000000007</v>
      </c>
      <c r="K5120">
        <v>1.6</v>
      </c>
      <c r="L5120">
        <v>2.2999999999999998</v>
      </c>
      <c r="M5120">
        <v>0.9</v>
      </c>
      <c r="U5120">
        <f t="shared" si="125"/>
        <v>95.240000000000009</v>
      </c>
      <c r="V5120">
        <v>11.5</v>
      </c>
      <c r="Y5120">
        <v>176.5</v>
      </c>
      <c r="BZ5120" t="s">
        <v>2649</v>
      </c>
      <c r="CD5120" s="3" t="s">
        <v>2791</v>
      </c>
      <c r="CE5120" s="3" t="s">
        <v>2791</v>
      </c>
    </row>
    <row r="5121" spans="1:83">
      <c r="A5121" t="s">
        <v>2511</v>
      </c>
      <c r="B5121">
        <v>53.7</v>
      </c>
      <c r="C5121">
        <v>1.02</v>
      </c>
      <c r="D5121">
        <v>11</v>
      </c>
      <c r="F5121">
        <v>17.3</v>
      </c>
      <c r="G5121" s="3">
        <f>F5121/Conversions!$C$4</f>
        <v>13.44733773804897</v>
      </c>
      <c r="H5121">
        <v>0.17</v>
      </c>
      <c r="I5121" s="3">
        <f>H5121/Conversions!$C$6</f>
        <v>0.13166047087980176</v>
      </c>
      <c r="J5121">
        <v>8.3000000000000007</v>
      </c>
      <c r="K5121">
        <v>1.7</v>
      </c>
      <c r="L5121">
        <v>2.4</v>
      </c>
      <c r="M5121">
        <v>0.84</v>
      </c>
      <c r="U5121">
        <f t="shared" si="125"/>
        <v>96.429999999999993</v>
      </c>
      <c r="V5121">
        <v>12.3</v>
      </c>
      <c r="X5121">
        <v>46.5</v>
      </c>
      <c r="Y5121">
        <v>195.8</v>
      </c>
      <c r="BZ5121" t="s">
        <v>2649</v>
      </c>
      <c r="CD5121" s="3" t="s">
        <v>2791</v>
      </c>
      <c r="CE5121" s="3" t="s">
        <v>2791</v>
      </c>
    </row>
    <row r="5122" spans="1:83">
      <c r="A5122" t="s">
        <v>2511</v>
      </c>
      <c r="B5122">
        <v>52.7</v>
      </c>
      <c r="C5122">
        <v>0.86</v>
      </c>
      <c r="D5122">
        <v>10.9</v>
      </c>
      <c r="F5122">
        <v>16.7</v>
      </c>
      <c r="G5122" s="3">
        <f>F5122/Conversions!$C$4</f>
        <v>12.980956082394092</v>
      </c>
      <c r="H5122">
        <v>0.21</v>
      </c>
      <c r="I5122" s="3">
        <f>H5122/Conversions!$C$6</f>
        <v>0.16263940520446096</v>
      </c>
      <c r="J5122">
        <v>9.1</v>
      </c>
      <c r="K5122">
        <v>1.7</v>
      </c>
      <c r="L5122">
        <v>2.58</v>
      </c>
      <c r="M5122">
        <v>0.94</v>
      </c>
      <c r="U5122">
        <f t="shared" si="125"/>
        <v>95.690000000000012</v>
      </c>
      <c r="V5122">
        <v>13.2</v>
      </c>
      <c r="X5122">
        <v>58</v>
      </c>
      <c r="Y5122">
        <v>177.4</v>
      </c>
      <c r="BZ5122" t="s">
        <v>2649</v>
      </c>
      <c r="CD5122" s="3" t="s">
        <v>2791</v>
      </c>
      <c r="CE5122" s="3" t="s">
        <v>2791</v>
      </c>
    </row>
    <row r="5123" spans="1:83">
      <c r="A5123" t="s">
        <v>2511</v>
      </c>
      <c r="B5123">
        <v>53.7</v>
      </c>
      <c r="C5123">
        <v>0.91</v>
      </c>
      <c r="D5123">
        <v>10.4</v>
      </c>
      <c r="F5123">
        <v>17.399999999999999</v>
      </c>
      <c r="G5123" s="3">
        <f>F5123/Conversions!$C$4</f>
        <v>13.525068013991449</v>
      </c>
      <c r="H5123">
        <v>0.15</v>
      </c>
      <c r="I5123" s="3">
        <f>H5123/Conversions!$C$6</f>
        <v>0.11617100371747212</v>
      </c>
      <c r="J5123">
        <v>8.8000000000000007</v>
      </c>
      <c r="K5123">
        <v>1.5</v>
      </c>
      <c r="L5123">
        <v>2.41</v>
      </c>
      <c r="M5123">
        <v>0.93</v>
      </c>
      <c r="U5123">
        <f t="shared" si="125"/>
        <v>96.200000000000017</v>
      </c>
      <c r="V5123">
        <v>12.2</v>
      </c>
      <c r="X5123">
        <v>54</v>
      </c>
      <c r="Y5123">
        <v>277.5</v>
      </c>
      <c r="BZ5123" t="s">
        <v>2649</v>
      </c>
      <c r="CD5123" s="3" t="s">
        <v>2791</v>
      </c>
      <c r="CE5123" s="3" t="s">
        <v>2791</v>
      </c>
    </row>
    <row r="5124" spans="1:83">
      <c r="A5124" t="s">
        <v>2512</v>
      </c>
      <c r="B5124">
        <v>54.7</v>
      </c>
      <c r="C5124">
        <v>0.89</v>
      </c>
      <c r="D5124">
        <v>10.6</v>
      </c>
      <c r="F5124">
        <v>17.899999999999999</v>
      </c>
      <c r="G5124" s="3">
        <f>F5124/Conversions!$C$4</f>
        <v>13.913719393703847</v>
      </c>
      <c r="H5124">
        <v>0.16</v>
      </c>
      <c r="I5124" s="3">
        <f>H5124/Conversions!$C$6</f>
        <v>0.12391573729863693</v>
      </c>
      <c r="J5124">
        <v>7.9</v>
      </c>
      <c r="K5124">
        <v>1.4</v>
      </c>
      <c r="L5124">
        <v>2.27</v>
      </c>
      <c r="M5124">
        <v>1.02</v>
      </c>
      <c r="U5124">
        <f t="shared" si="125"/>
        <v>96.84</v>
      </c>
      <c r="V5124">
        <v>14.3</v>
      </c>
      <c r="X5124">
        <v>61.6</v>
      </c>
      <c r="Y5124">
        <v>242.8</v>
      </c>
      <c r="BZ5124" t="s">
        <v>2649</v>
      </c>
      <c r="CD5124" s="3" t="s">
        <v>2791</v>
      </c>
      <c r="CE5124" s="3" t="s">
        <v>2791</v>
      </c>
    </row>
    <row r="5125" spans="1:83">
      <c r="A5125" t="s">
        <v>2512</v>
      </c>
      <c r="B5125">
        <v>53.9</v>
      </c>
      <c r="C5125">
        <v>0.89</v>
      </c>
      <c r="D5125">
        <v>12.2</v>
      </c>
      <c r="F5125">
        <v>16.3</v>
      </c>
      <c r="G5125" s="3">
        <f>F5125/Conversions!$C$4</f>
        <v>12.670034978624175</v>
      </c>
      <c r="H5125">
        <v>0.14000000000000001</v>
      </c>
      <c r="I5125" s="3">
        <f>H5125/Conversions!$C$6</f>
        <v>0.10842627013630733</v>
      </c>
      <c r="J5125">
        <v>8.8000000000000007</v>
      </c>
      <c r="K5125">
        <v>1.9</v>
      </c>
      <c r="L5125">
        <v>2.2400000000000002</v>
      </c>
      <c r="M5125">
        <v>0.9</v>
      </c>
      <c r="U5125">
        <f t="shared" si="125"/>
        <v>97.27</v>
      </c>
      <c r="V5125">
        <v>1.6</v>
      </c>
      <c r="X5125">
        <v>68.400000000000006</v>
      </c>
      <c r="Y5125">
        <v>175.2</v>
      </c>
      <c r="BZ5125" t="s">
        <v>2649</v>
      </c>
      <c r="CD5125" s="3" t="s">
        <v>2791</v>
      </c>
      <c r="CE5125" s="3" t="s">
        <v>2791</v>
      </c>
    </row>
    <row r="5126" spans="1:83">
      <c r="A5126" t="s">
        <v>2512</v>
      </c>
      <c r="B5126">
        <v>50.8</v>
      </c>
      <c r="C5126">
        <v>0.9</v>
      </c>
      <c r="D5126">
        <v>10.8</v>
      </c>
      <c r="F5126">
        <v>17.899999999999999</v>
      </c>
      <c r="G5126" s="3">
        <f>F5126/Conversions!$C$4</f>
        <v>13.913719393703847</v>
      </c>
      <c r="H5126">
        <v>0.23</v>
      </c>
      <c r="I5126" s="3">
        <f>H5126/Conversions!$C$6</f>
        <v>0.17812887236679059</v>
      </c>
      <c r="J5126">
        <v>10.7</v>
      </c>
      <c r="K5126">
        <v>1.6</v>
      </c>
      <c r="L5126">
        <v>2.2400000000000002</v>
      </c>
      <c r="M5126">
        <v>0.73</v>
      </c>
      <c r="U5126">
        <f t="shared" si="125"/>
        <v>95.9</v>
      </c>
      <c r="V5126">
        <v>11.1</v>
      </c>
      <c r="X5126">
        <v>164.6</v>
      </c>
      <c r="Y5126">
        <v>189.5</v>
      </c>
      <c r="BZ5126" t="s">
        <v>2649</v>
      </c>
      <c r="CD5126" s="3" t="s">
        <v>2791</v>
      </c>
      <c r="CE5126" s="3" t="s">
        <v>2791</v>
      </c>
    </row>
    <row r="5127" spans="1:83">
      <c r="A5127" t="s">
        <v>2512</v>
      </c>
      <c r="B5127">
        <v>54.5</v>
      </c>
      <c r="C5127">
        <v>0.87</v>
      </c>
      <c r="D5127">
        <v>10</v>
      </c>
      <c r="F5127">
        <v>17.8</v>
      </c>
      <c r="G5127" s="3">
        <f>F5127/Conversions!$C$4</f>
        <v>13.835989117761368</v>
      </c>
      <c r="H5127">
        <v>0.18</v>
      </c>
      <c r="I5127" s="3">
        <f>H5127/Conversions!$C$6</f>
        <v>0.13940520446096655</v>
      </c>
      <c r="J5127">
        <v>8.6</v>
      </c>
      <c r="K5127">
        <v>1.5</v>
      </c>
      <c r="L5127">
        <v>2.38</v>
      </c>
      <c r="M5127">
        <v>1</v>
      </c>
      <c r="U5127">
        <f t="shared" si="125"/>
        <v>96.83</v>
      </c>
      <c r="V5127">
        <v>11.3</v>
      </c>
      <c r="X5127">
        <v>91.9</v>
      </c>
      <c r="Y5127">
        <v>168.3</v>
      </c>
      <c r="BZ5127" t="s">
        <v>2649</v>
      </c>
      <c r="CD5127" s="3" t="s">
        <v>2791</v>
      </c>
      <c r="CE5127" s="3" t="s">
        <v>2791</v>
      </c>
    </row>
    <row r="5128" spans="1:83">
      <c r="A5128" t="s">
        <v>2512</v>
      </c>
      <c r="B5128">
        <v>54.3</v>
      </c>
      <c r="C5128">
        <v>0.94</v>
      </c>
      <c r="D5128">
        <v>10.7</v>
      </c>
      <c r="F5128">
        <v>17.100000000000001</v>
      </c>
      <c r="G5128" s="3">
        <f>F5128/Conversions!$C$4</f>
        <v>13.291877186164012</v>
      </c>
      <c r="H5128">
        <v>0.15</v>
      </c>
      <c r="I5128" s="3">
        <f>H5128/Conversions!$C$6</f>
        <v>0.11617100371747212</v>
      </c>
      <c r="J5128">
        <v>8.6999999999999993</v>
      </c>
      <c r="K5128">
        <v>1.5</v>
      </c>
      <c r="L5128">
        <v>2.59</v>
      </c>
      <c r="M5128">
        <v>1.21</v>
      </c>
      <c r="U5128">
        <f t="shared" si="125"/>
        <v>97.19</v>
      </c>
      <c r="V5128">
        <v>13.2</v>
      </c>
      <c r="X5128">
        <v>58.6</v>
      </c>
      <c r="Y5128">
        <v>211.1</v>
      </c>
      <c r="BZ5128" t="s">
        <v>2649</v>
      </c>
      <c r="CD5128" s="3" t="s">
        <v>2791</v>
      </c>
      <c r="CE5128" s="3" t="s">
        <v>2791</v>
      </c>
    </row>
    <row r="5129" spans="1:83">
      <c r="A5129" t="s">
        <v>2512</v>
      </c>
      <c r="B5129">
        <v>52.1</v>
      </c>
      <c r="C5129">
        <v>0.9</v>
      </c>
      <c r="D5129">
        <v>10.9</v>
      </c>
      <c r="F5129">
        <v>17.600000000000001</v>
      </c>
      <c r="G5129" s="3">
        <f>F5129/Conversions!$C$4</f>
        <v>13.68052856587641</v>
      </c>
      <c r="H5129">
        <v>0.16</v>
      </c>
      <c r="I5129" s="3">
        <f>H5129/Conversions!$C$6</f>
        <v>0.12391573729863693</v>
      </c>
      <c r="J5129">
        <v>8.9</v>
      </c>
      <c r="K5129">
        <v>1.7</v>
      </c>
      <c r="L5129">
        <v>2.46</v>
      </c>
      <c r="M5129">
        <v>0.94</v>
      </c>
      <c r="U5129">
        <f t="shared" si="125"/>
        <v>95.660000000000025</v>
      </c>
      <c r="V5129">
        <v>15</v>
      </c>
      <c r="X5129">
        <v>137.1</v>
      </c>
      <c r="Y5129">
        <v>236.2</v>
      </c>
      <c r="BZ5129" t="s">
        <v>2649</v>
      </c>
      <c r="CD5129" s="3" t="s">
        <v>2791</v>
      </c>
      <c r="CE5129" s="3" t="s">
        <v>2791</v>
      </c>
    </row>
    <row r="5130" spans="1:83">
      <c r="A5130" t="s">
        <v>2512</v>
      </c>
      <c r="B5130">
        <v>51.1</v>
      </c>
      <c r="C5130">
        <v>0.96</v>
      </c>
      <c r="D5130">
        <v>13</v>
      </c>
      <c r="F5130">
        <v>18.5</v>
      </c>
      <c r="G5130" s="3">
        <f>F5130/Conversions!$C$4</f>
        <v>14.380101049358725</v>
      </c>
      <c r="H5130">
        <v>0.18</v>
      </c>
      <c r="I5130" s="3">
        <f>H5130/Conversions!$C$6</f>
        <v>0.13940520446096655</v>
      </c>
      <c r="J5130">
        <v>8.6</v>
      </c>
      <c r="K5130">
        <v>2</v>
      </c>
      <c r="L5130">
        <v>2.2400000000000002</v>
      </c>
      <c r="M5130">
        <v>0.6</v>
      </c>
      <c r="U5130">
        <f t="shared" si="125"/>
        <v>97.179999999999993</v>
      </c>
      <c r="V5130">
        <v>13.7</v>
      </c>
      <c r="X5130">
        <v>45.7</v>
      </c>
      <c r="Y5130">
        <v>268</v>
      </c>
      <c r="BZ5130" t="s">
        <v>2649</v>
      </c>
      <c r="CD5130" s="3" t="s">
        <v>2791</v>
      </c>
      <c r="CE5130" s="3" t="s">
        <v>2791</v>
      </c>
    </row>
    <row r="5131" spans="1:83">
      <c r="A5131" t="s">
        <v>2512</v>
      </c>
      <c r="B5131">
        <v>54.5</v>
      </c>
      <c r="C5131">
        <v>0.88</v>
      </c>
      <c r="D5131">
        <v>11.9</v>
      </c>
      <c r="F5131">
        <v>17.2</v>
      </c>
      <c r="G5131" s="3">
        <f>F5131/Conversions!$C$4</f>
        <v>13.36960746210649</v>
      </c>
      <c r="H5131">
        <v>0.16</v>
      </c>
      <c r="I5131" s="3">
        <f>H5131/Conversions!$C$6</f>
        <v>0.12391573729863693</v>
      </c>
      <c r="J5131">
        <v>8.1</v>
      </c>
      <c r="K5131">
        <v>1.8</v>
      </c>
      <c r="L5131">
        <v>2.48</v>
      </c>
      <c r="M5131">
        <v>1.21</v>
      </c>
      <c r="U5131">
        <f t="shared" si="125"/>
        <v>98.23</v>
      </c>
      <c r="V5131">
        <v>15</v>
      </c>
      <c r="X5131">
        <v>49.3</v>
      </c>
      <c r="Y5131">
        <v>218</v>
      </c>
      <c r="BZ5131" t="s">
        <v>2649</v>
      </c>
      <c r="CD5131" s="3" t="s">
        <v>2791</v>
      </c>
      <c r="CE5131" s="3" t="s">
        <v>2791</v>
      </c>
    </row>
    <row r="5132" spans="1:83">
      <c r="A5132" t="s">
        <v>2512</v>
      </c>
      <c r="B5132">
        <v>53.5</v>
      </c>
      <c r="C5132">
        <v>0.84</v>
      </c>
      <c r="D5132">
        <v>10.9</v>
      </c>
      <c r="F5132">
        <v>16.8</v>
      </c>
      <c r="G5132" s="3">
        <f>F5132/Conversions!$C$4</f>
        <v>13.058686358336573</v>
      </c>
      <c r="H5132">
        <v>0.15</v>
      </c>
      <c r="I5132" s="3">
        <f>H5132/Conversions!$C$6</f>
        <v>0.11617100371747212</v>
      </c>
      <c r="J5132">
        <v>8.8000000000000007</v>
      </c>
      <c r="K5132">
        <v>2.1</v>
      </c>
      <c r="L5132">
        <v>2.25</v>
      </c>
      <c r="M5132">
        <v>0.88</v>
      </c>
      <c r="U5132">
        <f t="shared" si="125"/>
        <v>96.220000000000013</v>
      </c>
      <c r="V5132">
        <v>12.7</v>
      </c>
      <c r="X5132">
        <v>57.9</v>
      </c>
      <c r="Y5132">
        <v>126.2</v>
      </c>
      <c r="BZ5132" t="s">
        <v>2649</v>
      </c>
      <c r="CD5132" s="3" t="s">
        <v>2791</v>
      </c>
      <c r="CE5132" s="3" t="s">
        <v>2791</v>
      </c>
    </row>
    <row r="5133" spans="1:83">
      <c r="A5133" t="s">
        <v>2512</v>
      </c>
      <c r="B5133">
        <v>54</v>
      </c>
      <c r="C5133">
        <v>0.91</v>
      </c>
      <c r="D5133">
        <v>10.4</v>
      </c>
      <c r="F5133">
        <v>17.8</v>
      </c>
      <c r="G5133" s="3">
        <f>F5133/Conversions!$C$4</f>
        <v>13.835989117761368</v>
      </c>
      <c r="H5133">
        <v>0.16</v>
      </c>
      <c r="I5133" s="3">
        <f>H5133/Conversions!$C$6</f>
        <v>0.12391573729863693</v>
      </c>
      <c r="J5133">
        <v>8.1999999999999993</v>
      </c>
      <c r="K5133">
        <v>1.6</v>
      </c>
      <c r="L5133">
        <v>2.2999999999999998</v>
      </c>
      <c r="M5133">
        <v>1.07</v>
      </c>
      <c r="U5133">
        <f t="shared" si="125"/>
        <v>96.44</v>
      </c>
      <c r="V5133">
        <v>13.4</v>
      </c>
      <c r="X5133">
        <v>61.3</v>
      </c>
      <c r="Y5133">
        <v>176.1</v>
      </c>
      <c r="BZ5133" t="s">
        <v>2649</v>
      </c>
      <c r="CD5133" s="3" t="s">
        <v>2791</v>
      </c>
      <c r="CE5133" s="3" t="s">
        <v>2791</v>
      </c>
    </row>
    <row r="5134" spans="1:83">
      <c r="A5134" t="s">
        <v>2513</v>
      </c>
      <c r="B5134">
        <v>52.9</v>
      </c>
      <c r="C5134">
        <v>1.05</v>
      </c>
      <c r="D5134">
        <v>9.6</v>
      </c>
      <c r="F5134">
        <v>17.7</v>
      </c>
      <c r="G5134" s="3">
        <f>F5134/Conversions!$C$4</f>
        <v>13.758258841818888</v>
      </c>
      <c r="H5134">
        <v>0.17</v>
      </c>
      <c r="I5134" s="3">
        <f>H5134/Conversions!$C$6</f>
        <v>0.13166047087980176</v>
      </c>
      <c r="J5134">
        <v>9</v>
      </c>
      <c r="K5134">
        <v>1.7</v>
      </c>
      <c r="L5134">
        <v>2.2599999999999998</v>
      </c>
      <c r="M5134">
        <v>0.94</v>
      </c>
      <c r="U5134">
        <f t="shared" si="125"/>
        <v>95.32</v>
      </c>
      <c r="V5134">
        <v>13.1</v>
      </c>
      <c r="X5134">
        <v>47.2</v>
      </c>
      <c r="Y5134">
        <v>131.4</v>
      </c>
      <c r="BZ5134" t="s">
        <v>2649</v>
      </c>
      <c r="CD5134" s="3" t="s">
        <v>2791</v>
      </c>
      <c r="CE5134" s="3" t="s">
        <v>2791</v>
      </c>
    </row>
    <row r="5135" spans="1:83">
      <c r="A5135" t="s">
        <v>2513</v>
      </c>
      <c r="B5135">
        <v>50.6</v>
      </c>
      <c r="C5135">
        <v>0.92</v>
      </c>
      <c r="D5135">
        <v>11</v>
      </c>
      <c r="F5135">
        <v>18.8</v>
      </c>
      <c r="G5135" s="3">
        <f>F5135/Conversions!$C$4</f>
        <v>14.613291877186164</v>
      </c>
      <c r="H5135">
        <v>0.21</v>
      </c>
      <c r="I5135" s="3">
        <f>H5135/Conversions!$C$6</f>
        <v>0.16263940520446096</v>
      </c>
      <c r="J5135">
        <v>8.8000000000000007</v>
      </c>
      <c r="K5135">
        <v>2.1</v>
      </c>
      <c r="L5135">
        <v>2.12</v>
      </c>
      <c r="M5135">
        <v>0.76</v>
      </c>
      <c r="U5135">
        <f t="shared" si="125"/>
        <v>95.31</v>
      </c>
      <c r="V5135">
        <v>13.1</v>
      </c>
      <c r="X5135">
        <v>123.1</v>
      </c>
      <c r="Y5135">
        <v>145.30000000000001</v>
      </c>
      <c r="BZ5135" t="s">
        <v>2649</v>
      </c>
      <c r="CD5135" s="3" t="s">
        <v>2791</v>
      </c>
      <c r="CE5135" s="3" t="s">
        <v>2791</v>
      </c>
    </row>
    <row r="5136" spans="1:83">
      <c r="A5136" t="s">
        <v>2513</v>
      </c>
      <c r="B5136">
        <v>47.8</v>
      </c>
      <c r="C5136">
        <v>0.89</v>
      </c>
      <c r="D5136">
        <v>10.4</v>
      </c>
      <c r="F5136">
        <v>19.399999999999999</v>
      </c>
      <c r="G5136" s="3">
        <f>F5136/Conversions!$C$4</f>
        <v>15.07967353284104</v>
      </c>
      <c r="H5136">
        <v>0.17</v>
      </c>
      <c r="I5136" s="3">
        <f>H5136/Conversions!$C$6</f>
        <v>0.13166047087980176</v>
      </c>
      <c r="J5136">
        <v>8.6</v>
      </c>
      <c r="K5136">
        <v>3.7</v>
      </c>
      <c r="L5136">
        <v>1.98</v>
      </c>
      <c r="M5136">
        <v>0.47</v>
      </c>
      <c r="U5136">
        <f t="shared" si="125"/>
        <v>93.41</v>
      </c>
      <c r="V5136">
        <v>9.6</v>
      </c>
      <c r="BZ5136" t="s">
        <v>2649</v>
      </c>
      <c r="CD5136" s="3" t="s">
        <v>2791</v>
      </c>
      <c r="CE5136" s="3" t="s">
        <v>2791</v>
      </c>
    </row>
    <row r="5137" spans="1:83">
      <c r="A5137" t="s">
        <v>2513</v>
      </c>
      <c r="B5137">
        <v>53.8</v>
      </c>
      <c r="C5137">
        <v>0.98</v>
      </c>
      <c r="D5137">
        <v>11.1</v>
      </c>
      <c r="F5137">
        <v>17.399999999999999</v>
      </c>
      <c r="G5137" s="3">
        <f>F5137/Conversions!$C$4</f>
        <v>13.525068013991449</v>
      </c>
      <c r="H5137">
        <v>0.16</v>
      </c>
      <c r="I5137" s="3">
        <f>H5137/Conversions!$C$6</f>
        <v>0.12391573729863693</v>
      </c>
      <c r="J5137">
        <v>8.1999999999999993</v>
      </c>
      <c r="K5137">
        <v>2</v>
      </c>
      <c r="L5137">
        <v>2.14</v>
      </c>
      <c r="M5137">
        <v>0.95</v>
      </c>
      <c r="U5137">
        <f t="shared" si="125"/>
        <v>96.72999999999999</v>
      </c>
      <c r="V5137">
        <v>13.3</v>
      </c>
      <c r="X5137">
        <v>64.599999999999994</v>
      </c>
      <c r="Y5137">
        <v>147.4</v>
      </c>
      <c r="BZ5137" t="s">
        <v>2649</v>
      </c>
      <c r="CD5137" s="3" t="s">
        <v>2791</v>
      </c>
      <c r="CE5137" s="3" t="s">
        <v>2791</v>
      </c>
    </row>
    <row r="5138" spans="1:83">
      <c r="A5138" t="s">
        <v>2513</v>
      </c>
      <c r="B5138">
        <v>50.1</v>
      </c>
      <c r="C5138">
        <v>1.01</v>
      </c>
      <c r="D5138">
        <v>10.6</v>
      </c>
      <c r="F5138">
        <v>18.8</v>
      </c>
      <c r="G5138" s="3">
        <f>F5138/Conversions!$C$4</f>
        <v>14.613291877186164</v>
      </c>
      <c r="H5138">
        <v>0.17</v>
      </c>
      <c r="I5138" s="3">
        <f>H5138/Conversions!$C$6</f>
        <v>0.13166047087980176</v>
      </c>
      <c r="J5138">
        <v>8.3000000000000007</v>
      </c>
      <c r="K5138">
        <v>3</v>
      </c>
      <c r="L5138">
        <v>2.11</v>
      </c>
      <c r="M5138">
        <v>0.74</v>
      </c>
      <c r="U5138">
        <f t="shared" si="125"/>
        <v>94.83</v>
      </c>
      <c r="V5138">
        <v>12.9</v>
      </c>
      <c r="Y5138">
        <v>122.6</v>
      </c>
      <c r="BZ5138" t="s">
        <v>2649</v>
      </c>
      <c r="CD5138" s="3" t="s">
        <v>2791</v>
      </c>
      <c r="CE5138" s="3" t="s">
        <v>2791</v>
      </c>
    </row>
    <row r="5139" spans="1:83">
      <c r="A5139" t="s">
        <v>2513</v>
      </c>
      <c r="B5139">
        <v>50.2</v>
      </c>
      <c r="C5139">
        <v>0.84</v>
      </c>
      <c r="D5139">
        <v>11.6</v>
      </c>
      <c r="F5139">
        <v>17.100000000000001</v>
      </c>
      <c r="G5139" s="3">
        <f>F5139/Conversions!$C$4</f>
        <v>13.291877186164012</v>
      </c>
      <c r="H5139">
        <v>0.14000000000000001</v>
      </c>
      <c r="I5139" s="3">
        <f>H5139/Conversions!$C$6</f>
        <v>0.10842627013630733</v>
      </c>
      <c r="J5139">
        <v>8.9</v>
      </c>
      <c r="K5139">
        <v>4.2</v>
      </c>
      <c r="L5139">
        <v>2.27</v>
      </c>
      <c r="M5139">
        <v>0.59</v>
      </c>
      <c r="U5139">
        <f t="shared" si="125"/>
        <v>95.84</v>
      </c>
      <c r="V5139">
        <v>11.5</v>
      </c>
      <c r="X5139">
        <v>6</v>
      </c>
      <c r="Y5139">
        <v>166.6</v>
      </c>
      <c r="BZ5139" t="s">
        <v>2649</v>
      </c>
      <c r="CD5139" s="3" t="s">
        <v>2791</v>
      </c>
      <c r="CE5139" s="3" t="s">
        <v>2791</v>
      </c>
    </row>
    <row r="5140" spans="1:83">
      <c r="A5140" t="s">
        <v>2513</v>
      </c>
      <c r="B5140">
        <v>42.6</v>
      </c>
      <c r="C5140">
        <v>0.75</v>
      </c>
      <c r="D5140">
        <v>8.3000000000000007</v>
      </c>
      <c r="F5140">
        <v>17.8</v>
      </c>
      <c r="G5140" s="3">
        <f>F5140/Conversions!$C$4</f>
        <v>13.835989117761368</v>
      </c>
      <c r="H5140">
        <v>0.18</v>
      </c>
      <c r="I5140" s="3">
        <f>H5140/Conversions!$C$6</f>
        <v>0.13940520446096655</v>
      </c>
      <c r="J5140">
        <v>9.4</v>
      </c>
      <c r="K5140">
        <v>7.7</v>
      </c>
      <c r="L5140">
        <v>2.08</v>
      </c>
      <c r="M5140">
        <v>0.48</v>
      </c>
      <c r="U5140">
        <f t="shared" si="125"/>
        <v>89.289999999999992</v>
      </c>
      <c r="V5140">
        <v>14.1</v>
      </c>
      <c r="X5140">
        <v>41.3</v>
      </c>
      <c r="BZ5140" t="s">
        <v>2649</v>
      </c>
      <c r="CD5140" s="3" t="s">
        <v>2791</v>
      </c>
      <c r="CE5140" s="3" t="s">
        <v>2791</v>
      </c>
    </row>
    <row r="5141" spans="1:83">
      <c r="A5141" t="s">
        <v>2513</v>
      </c>
      <c r="B5141">
        <v>55</v>
      </c>
      <c r="C5141">
        <v>0.89</v>
      </c>
      <c r="D5141">
        <v>9.5</v>
      </c>
      <c r="F5141">
        <v>18.100000000000001</v>
      </c>
      <c r="G5141" s="3">
        <f>F5141/Conversions!$C$4</f>
        <v>14.069179945588807</v>
      </c>
      <c r="H5141">
        <v>0.16</v>
      </c>
      <c r="I5141" s="3">
        <f>H5141/Conversions!$C$6</f>
        <v>0.12391573729863693</v>
      </c>
      <c r="J5141">
        <v>8.3000000000000007</v>
      </c>
      <c r="K5141">
        <v>1.6</v>
      </c>
      <c r="L5141">
        <v>2.16</v>
      </c>
      <c r="M5141">
        <v>0.82</v>
      </c>
      <c r="U5141">
        <f t="shared" si="125"/>
        <v>96.53</v>
      </c>
      <c r="V5141">
        <v>11.9</v>
      </c>
      <c r="BZ5141" t="s">
        <v>2649</v>
      </c>
      <c r="CD5141" s="3" t="s">
        <v>2791</v>
      </c>
      <c r="CE5141" s="3" t="s">
        <v>2791</v>
      </c>
    </row>
    <row r="5142" spans="1:83">
      <c r="A5142" t="s">
        <v>2513</v>
      </c>
      <c r="B5142">
        <v>54</v>
      </c>
      <c r="C5142">
        <v>0.9</v>
      </c>
      <c r="D5142">
        <v>9.1999999999999993</v>
      </c>
      <c r="F5142">
        <v>18</v>
      </c>
      <c r="G5142" s="3">
        <f>F5142/Conversions!$C$4</f>
        <v>13.991449669646327</v>
      </c>
      <c r="H5142">
        <v>0.17</v>
      </c>
      <c r="I5142" s="3">
        <f>H5142/Conversions!$C$6</f>
        <v>0.13166047087980176</v>
      </c>
      <c r="J5142">
        <v>8.6999999999999993</v>
      </c>
      <c r="K5142">
        <v>1.5</v>
      </c>
      <c r="L5142">
        <v>2.12</v>
      </c>
      <c r="M5142">
        <v>0.8</v>
      </c>
      <c r="U5142">
        <f t="shared" si="125"/>
        <v>95.390000000000015</v>
      </c>
      <c r="V5142">
        <v>11.7</v>
      </c>
      <c r="BZ5142" t="s">
        <v>2649</v>
      </c>
      <c r="CD5142" s="3" t="s">
        <v>2791</v>
      </c>
      <c r="CE5142" s="3" t="s">
        <v>2791</v>
      </c>
    </row>
    <row r="5143" spans="1:83">
      <c r="A5143" t="s">
        <v>2514</v>
      </c>
      <c r="B5143">
        <v>41.8</v>
      </c>
      <c r="C5143">
        <v>1.1299999999999999</v>
      </c>
      <c r="D5143">
        <v>7.8</v>
      </c>
      <c r="F5143">
        <v>20.399999999999999</v>
      </c>
      <c r="G5143" s="3">
        <f>F5143/Conversions!$C$4</f>
        <v>15.856976292265836</v>
      </c>
      <c r="H5143">
        <v>4.5</v>
      </c>
      <c r="I5143" s="3">
        <f>H5143/Conversions!$C$6</f>
        <v>3.485130111524164</v>
      </c>
      <c r="J5143">
        <v>12.2</v>
      </c>
      <c r="K5143">
        <v>1.7</v>
      </c>
      <c r="L5143">
        <v>2.41</v>
      </c>
      <c r="M5143">
        <v>0.3</v>
      </c>
      <c r="U5143">
        <f t="shared" si="125"/>
        <v>92.239999999999981</v>
      </c>
      <c r="V5143">
        <v>7.1</v>
      </c>
      <c r="BZ5143" t="s">
        <v>2649</v>
      </c>
      <c r="CD5143" s="3" t="s">
        <v>2791</v>
      </c>
      <c r="CE5143" s="3" t="s">
        <v>2791</v>
      </c>
    </row>
    <row r="5144" spans="1:83">
      <c r="A5144" t="s">
        <v>2514</v>
      </c>
      <c r="B5144">
        <v>44</v>
      </c>
      <c r="C5144">
        <v>0.99</v>
      </c>
      <c r="D5144">
        <v>8.5</v>
      </c>
      <c r="F5144">
        <v>19</v>
      </c>
      <c r="G5144" s="3">
        <f>F5144/Conversions!$C$4</f>
        <v>14.768752429071123</v>
      </c>
      <c r="H5144">
        <v>4.41</v>
      </c>
      <c r="I5144" s="3">
        <f>H5144/Conversions!$C$6</f>
        <v>3.4154275092936808</v>
      </c>
      <c r="J5144">
        <v>12</v>
      </c>
      <c r="K5144">
        <v>2.8</v>
      </c>
      <c r="L5144">
        <v>2.6</v>
      </c>
      <c r="M5144">
        <v>0.43</v>
      </c>
      <c r="U5144">
        <f t="shared" si="125"/>
        <v>94.73</v>
      </c>
      <c r="V5144">
        <v>7.6</v>
      </c>
      <c r="BZ5144" t="s">
        <v>2649</v>
      </c>
      <c r="CD5144" s="3" t="s">
        <v>2791</v>
      </c>
      <c r="CE5144" s="3" t="s">
        <v>2791</v>
      </c>
    </row>
    <row r="5145" spans="1:83">
      <c r="A5145" t="s">
        <v>2514</v>
      </c>
      <c r="B5145">
        <v>41.8</v>
      </c>
      <c r="C5145">
        <v>0.73</v>
      </c>
      <c r="D5145">
        <v>8.4</v>
      </c>
      <c r="F5145">
        <v>13.7</v>
      </c>
      <c r="G5145" s="3">
        <f>F5145/Conversions!$C$4</f>
        <v>10.649047804119704</v>
      </c>
      <c r="H5145">
        <v>0.24</v>
      </c>
      <c r="I5145" s="3">
        <f>H5145/Conversions!$C$6</f>
        <v>0.18587360594795541</v>
      </c>
      <c r="J5145">
        <v>6.2</v>
      </c>
      <c r="K5145">
        <v>15.3</v>
      </c>
      <c r="L5145">
        <v>1.48</v>
      </c>
      <c r="M5145">
        <v>0.28000000000000003</v>
      </c>
      <c r="U5145">
        <f t="shared" si="125"/>
        <v>88.13000000000001</v>
      </c>
      <c r="V5145">
        <v>15.8</v>
      </c>
      <c r="Y5145">
        <v>18.3</v>
      </c>
      <c r="BZ5145" t="s">
        <v>2649</v>
      </c>
      <c r="CD5145" s="3" t="s">
        <v>2791</v>
      </c>
      <c r="CE5145" s="3" t="s">
        <v>2791</v>
      </c>
    </row>
    <row r="5146" spans="1:83">
      <c r="A5146" t="s">
        <v>2514</v>
      </c>
      <c r="B5146">
        <v>43.9</v>
      </c>
      <c r="C5146">
        <v>1.06</v>
      </c>
      <c r="D5146">
        <v>8.6</v>
      </c>
      <c r="F5146">
        <v>19.3</v>
      </c>
      <c r="G5146" s="3">
        <f>F5146/Conversions!$C$4</f>
        <v>15.001943256898564</v>
      </c>
      <c r="H5146">
        <v>4.2</v>
      </c>
      <c r="I5146" s="3">
        <f>H5146/Conversions!$C$6</f>
        <v>3.2527881040892197</v>
      </c>
      <c r="J5146">
        <v>12.3</v>
      </c>
      <c r="K5146">
        <v>1.9</v>
      </c>
      <c r="L5146">
        <v>2.56</v>
      </c>
      <c r="M5146">
        <v>0.44</v>
      </c>
      <c r="U5146">
        <f t="shared" si="125"/>
        <v>94.259999999999991</v>
      </c>
      <c r="V5146">
        <v>9.5</v>
      </c>
      <c r="Y5146">
        <v>12.9</v>
      </c>
      <c r="BZ5146" t="s">
        <v>2649</v>
      </c>
      <c r="CD5146" s="3" t="s">
        <v>2791</v>
      </c>
      <c r="CE5146" s="3" t="s">
        <v>2791</v>
      </c>
    </row>
    <row r="5147" spans="1:83">
      <c r="A5147" t="s">
        <v>2514</v>
      </c>
      <c r="B5147">
        <v>41.7</v>
      </c>
      <c r="C5147">
        <v>0.78</v>
      </c>
      <c r="D5147">
        <v>9</v>
      </c>
      <c r="F5147">
        <v>16.7</v>
      </c>
      <c r="G5147" s="3">
        <f>F5147/Conversions!$C$4</f>
        <v>12.980956082394092</v>
      </c>
      <c r="H5147">
        <v>0.35</v>
      </c>
      <c r="I5147" s="3">
        <f>H5147/Conversions!$C$6</f>
        <v>0.27106567534076831</v>
      </c>
      <c r="J5147">
        <v>6.5</v>
      </c>
      <c r="K5147">
        <v>11.2</v>
      </c>
      <c r="L5147">
        <v>1.8</v>
      </c>
      <c r="M5147">
        <v>0.34</v>
      </c>
      <c r="U5147">
        <f t="shared" si="125"/>
        <v>88.37</v>
      </c>
      <c r="V5147">
        <v>13.8</v>
      </c>
      <c r="X5147">
        <v>33.700000000000003</v>
      </c>
      <c r="Y5147">
        <v>169.8</v>
      </c>
      <c r="BZ5147" t="s">
        <v>2649</v>
      </c>
      <c r="CD5147" s="3" t="s">
        <v>2791</v>
      </c>
      <c r="CE5147" s="3" t="s">
        <v>2791</v>
      </c>
    </row>
    <row r="5148" spans="1:83">
      <c r="A5148" t="s">
        <v>2514</v>
      </c>
      <c r="B5148">
        <v>39.1</v>
      </c>
      <c r="C5148">
        <v>0.99</v>
      </c>
      <c r="D5148">
        <v>7</v>
      </c>
      <c r="F5148">
        <v>18.899999999999999</v>
      </c>
      <c r="G5148" s="3">
        <f>F5148/Conversions!$C$4</f>
        <v>14.691022153128642</v>
      </c>
      <c r="H5148">
        <v>1.5</v>
      </c>
      <c r="I5148" s="3">
        <f>H5148/Conversions!$C$6</f>
        <v>1.1617100371747213</v>
      </c>
      <c r="J5148">
        <v>8.8000000000000007</v>
      </c>
      <c r="K5148">
        <v>9.4</v>
      </c>
      <c r="L5148">
        <v>1.6</v>
      </c>
      <c r="M5148">
        <v>0.24</v>
      </c>
      <c r="U5148">
        <f t="shared" si="125"/>
        <v>87.53</v>
      </c>
      <c r="V5148">
        <v>15.2</v>
      </c>
      <c r="Y5148">
        <v>132.1</v>
      </c>
      <c r="BZ5148" t="s">
        <v>2649</v>
      </c>
      <c r="CD5148" s="3" t="s">
        <v>2791</v>
      </c>
      <c r="CE5148" s="3" t="s">
        <v>2791</v>
      </c>
    </row>
    <row r="5149" spans="1:83">
      <c r="A5149" t="s">
        <v>2514</v>
      </c>
      <c r="B5149">
        <v>47.6</v>
      </c>
      <c r="C5149">
        <v>0.9</v>
      </c>
      <c r="D5149">
        <v>10.6</v>
      </c>
      <c r="F5149">
        <v>18.100000000000001</v>
      </c>
      <c r="G5149" s="3">
        <f>F5149/Conversions!$C$4</f>
        <v>14.069179945588807</v>
      </c>
      <c r="H5149">
        <v>2.78</v>
      </c>
      <c r="I5149" s="3">
        <f>H5149/Conversions!$C$6</f>
        <v>2.1530359355638167</v>
      </c>
      <c r="J5149">
        <v>10.199999999999999</v>
      </c>
      <c r="K5149">
        <v>2.9</v>
      </c>
      <c r="L5149">
        <v>2.61</v>
      </c>
      <c r="M5149">
        <v>0.56999999999999995</v>
      </c>
      <c r="U5149">
        <f t="shared" si="125"/>
        <v>96.259999999999991</v>
      </c>
      <c r="V5149">
        <v>9.6999999999999993</v>
      </c>
      <c r="Y5149">
        <v>196.9</v>
      </c>
      <c r="BZ5149" t="s">
        <v>2649</v>
      </c>
      <c r="CD5149" s="3" t="s">
        <v>2791</v>
      </c>
      <c r="CE5149" s="3" t="s">
        <v>2791</v>
      </c>
    </row>
    <row r="5150" spans="1:83">
      <c r="A5150" t="s">
        <v>2514</v>
      </c>
      <c r="B5150">
        <v>42.5</v>
      </c>
      <c r="C5150">
        <v>0.78</v>
      </c>
      <c r="D5150">
        <v>8.6999999999999993</v>
      </c>
      <c r="F5150">
        <v>16.7</v>
      </c>
      <c r="G5150" s="3">
        <f>F5150/Conversions!$C$4</f>
        <v>12.980956082394092</v>
      </c>
      <c r="H5150">
        <v>0.37</v>
      </c>
      <c r="I5150" s="3">
        <f>H5150/Conversions!$C$6</f>
        <v>0.28655514250309794</v>
      </c>
      <c r="J5150">
        <v>8.1999999999999993</v>
      </c>
      <c r="K5150">
        <v>9.6</v>
      </c>
      <c r="L5150">
        <v>1.96</v>
      </c>
      <c r="M5150">
        <v>0.34</v>
      </c>
      <c r="U5150">
        <f t="shared" si="125"/>
        <v>89.15</v>
      </c>
      <c r="V5150">
        <v>13.7</v>
      </c>
      <c r="Y5150">
        <v>182.1</v>
      </c>
      <c r="BZ5150" t="s">
        <v>2649</v>
      </c>
      <c r="CD5150" s="3" t="s">
        <v>2791</v>
      </c>
      <c r="CE5150" s="3" t="s">
        <v>2791</v>
      </c>
    </row>
    <row r="5151" spans="1:83">
      <c r="A5151" t="s">
        <v>2514</v>
      </c>
      <c r="B5151">
        <v>47</v>
      </c>
      <c r="C5151">
        <v>1</v>
      </c>
      <c r="D5151">
        <v>10.1</v>
      </c>
      <c r="F5151">
        <v>18.100000000000001</v>
      </c>
      <c r="G5151" s="3">
        <f>F5151/Conversions!$C$4</f>
        <v>14.069179945588807</v>
      </c>
      <c r="H5151">
        <v>1.53</v>
      </c>
      <c r="I5151" s="3">
        <f>H5151/Conversions!$C$6</f>
        <v>1.1849442379182158</v>
      </c>
      <c r="J5151">
        <v>7.9</v>
      </c>
      <c r="K5151">
        <v>6.7</v>
      </c>
      <c r="L5151">
        <v>2.2200000000000002</v>
      </c>
      <c r="M5151">
        <v>0.53</v>
      </c>
      <c r="U5151">
        <f t="shared" si="125"/>
        <v>95.079999999999984</v>
      </c>
      <c r="V5151">
        <v>13.3</v>
      </c>
      <c r="X5151">
        <v>3.2</v>
      </c>
      <c r="Y5151">
        <v>185.2</v>
      </c>
      <c r="BZ5151" t="s">
        <v>2649</v>
      </c>
      <c r="CD5151" s="3" t="s">
        <v>2791</v>
      </c>
      <c r="CE5151" s="3" t="s">
        <v>2791</v>
      </c>
    </row>
    <row r="5152" spans="1:83">
      <c r="A5152" t="s">
        <v>2514</v>
      </c>
      <c r="B5152">
        <v>40.9</v>
      </c>
      <c r="C5152">
        <v>0.8</v>
      </c>
      <c r="D5152">
        <v>8</v>
      </c>
      <c r="F5152">
        <v>16.2</v>
      </c>
      <c r="G5152" s="3">
        <f>F5152/Conversions!$C$4</f>
        <v>12.592304702681695</v>
      </c>
      <c r="H5152">
        <v>0.38</v>
      </c>
      <c r="I5152" s="3">
        <f>H5152/Conversions!$C$6</f>
        <v>0.29429987608426272</v>
      </c>
      <c r="J5152">
        <v>6.8</v>
      </c>
      <c r="K5152">
        <v>12.4</v>
      </c>
      <c r="L5152">
        <v>1.67</v>
      </c>
      <c r="M5152">
        <v>0.38</v>
      </c>
      <c r="U5152">
        <f t="shared" si="125"/>
        <v>87.529999999999987</v>
      </c>
      <c r="V5152">
        <v>15.3</v>
      </c>
      <c r="Y5152">
        <v>146.19999999999999</v>
      </c>
      <c r="BZ5152" t="s">
        <v>2649</v>
      </c>
      <c r="CD5152" s="3" t="s">
        <v>2791</v>
      </c>
      <c r="CE5152" s="3" t="s">
        <v>2791</v>
      </c>
    </row>
    <row r="5153" spans="1:83">
      <c r="A5153" t="s">
        <v>2514</v>
      </c>
      <c r="B5153">
        <v>43.1</v>
      </c>
      <c r="C5153">
        <v>1.03</v>
      </c>
      <c r="D5153">
        <v>8.1</v>
      </c>
      <c r="F5153">
        <v>19.8</v>
      </c>
      <c r="G5153" s="3">
        <f>F5153/Conversions!$C$4</f>
        <v>15.390594636610961</v>
      </c>
      <c r="H5153">
        <v>4.63</v>
      </c>
      <c r="I5153" s="3">
        <f>H5153/Conversions!$C$6</f>
        <v>3.5858116480793063</v>
      </c>
      <c r="J5153">
        <v>13.2</v>
      </c>
      <c r="K5153">
        <v>1.5</v>
      </c>
      <c r="L5153">
        <v>2.38</v>
      </c>
      <c r="M5153">
        <v>0.33</v>
      </c>
      <c r="U5153">
        <f t="shared" si="125"/>
        <v>94.07</v>
      </c>
      <c r="V5153">
        <v>7.9</v>
      </c>
      <c r="BZ5153" t="s">
        <v>2649</v>
      </c>
      <c r="CD5153" s="3" t="s">
        <v>2791</v>
      </c>
      <c r="CE5153" s="3" t="s">
        <v>2791</v>
      </c>
    </row>
    <row r="5154" spans="1:83">
      <c r="A5154" t="s">
        <v>2514</v>
      </c>
      <c r="B5154">
        <v>47.2</v>
      </c>
      <c r="C5154">
        <v>0.93</v>
      </c>
      <c r="D5154">
        <v>9.9</v>
      </c>
      <c r="F5154">
        <v>17.8</v>
      </c>
      <c r="G5154" s="3">
        <f>F5154/Conversions!$C$4</f>
        <v>13.835989117761368</v>
      </c>
      <c r="H5154">
        <v>2.65</v>
      </c>
      <c r="I5154" s="3">
        <f>H5154/Conversions!$C$6</f>
        <v>2.0523543990086743</v>
      </c>
      <c r="J5154">
        <v>13.9</v>
      </c>
      <c r="K5154">
        <v>1.9</v>
      </c>
      <c r="L5154">
        <v>2.4</v>
      </c>
      <c r="M5154">
        <v>0.52</v>
      </c>
      <c r="U5154">
        <f t="shared" si="125"/>
        <v>97.2</v>
      </c>
      <c r="V5154">
        <v>12.2</v>
      </c>
      <c r="Y5154">
        <v>421.7</v>
      </c>
      <c r="BZ5154" t="s">
        <v>2649</v>
      </c>
      <c r="CD5154" s="3" t="s">
        <v>2791</v>
      </c>
      <c r="CE5154" s="3" t="s">
        <v>2791</v>
      </c>
    </row>
    <row r="5155" spans="1:83">
      <c r="A5155" t="s">
        <v>2514</v>
      </c>
      <c r="B5155">
        <v>45.4</v>
      </c>
      <c r="C5155">
        <v>0.94</v>
      </c>
      <c r="D5155">
        <v>9.1</v>
      </c>
      <c r="F5155">
        <v>17.8</v>
      </c>
      <c r="G5155" s="3">
        <f>F5155/Conversions!$C$4</f>
        <v>13.835989117761368</v>
      </c>
      <c r="H5155">
        <v>0.44</v>
      </c>
      <c r="I5155" s="3">
        <f>H5155/Conversions!$C$6</f>
        <v>0.34076827757125155</v>
      </c>
      <c r="J5155">
        <v>8.8000000000000007</v>
      </c>
      <c r="K5155">
        <v>6.6</v>
      </c>
      <c r="L5155">
        <v>2.0499999999999998</v>
      </c>
      <c r="M5155">
        <v>0.48</v>
      </c>
      <c r="U5155">
        <f t="shared" si="125"/>
        <v>91.609999999999985</v>
      </c>
      <c r="V5155">
        <v>11.4</v>
      </c>
      <c r="X5155">
        <v>35.1</v>
      </c>
      <c r="Y5155">
        <v>178.6</v>
      </c>
      <c r="BZ5155" t="s">
        <v>2649</v>
      </c>
      <c r="CD5155" s="3" t="s">
        <v>2791</v>
      </c>
      <c r="CE5155" s="3" t="s">
        <v>2791</v>
      </c>
    </row>
    <row r="5156" spans="1:83">
      <c r="A5156" t="s">
        <v>2514</v>
      </c>
      <c r="B5156">
        <v>43.9</v>
      </c>
      <c r="C5156">
        <v>0.86</v>
      </c>
      <c r="D5156">
        <v>10</v>
      </c>
      <c r="F5156">
        <v>16.5</v>
      </c>
      <c r="G5156" s="3">
        <f>F5156/Conversions!$C$4</f>
        <v>12.825495530509134</v>
      </c>
      <c r="H5156">
        <v>0.39</v>
      </c>
      <c r="I5156" s="3">
        <f>H5156/Conversions!$C$6</f>
        <v>0.30204460966542757</v>
      </c>
      <c r="J5156">
        <v>6.1</v>
      </c>
      <c r="K5156">
        <v>10.8</v>
      </c>
      <c r="L5156">
        <v>2.15</v>
      </c>
      <c r="M5156">
        <v>0.55000000000000004</v>
      </c>
      <c r="U5156">
        <f t="shared" si="125"/>
        <v>91.25</v>
      </c>
      <c r="V5156">
        <v>13.3</v>
      </c>
      <c r="X5156">
        <v>44.3</v>
      </c>
      <c r="Y5156">
        <v>184.9</v>
      </c>
      <c r="BZ5156" t="s">
        <v>2649</v>
      </c>
      <c r="CD5156" s="3" t="s">
        <v>2791</v>
      </c>
      <c r="CE5156" s="3" t="s">
        <v>2791</v>
      </c>
    </row>
    <row r="5157" spans="1:83">
      <c r="A5157" t="s">
        <v>2514</v>
      </c>
      <c r="B5157">
        <v>46.7</v>
      </c>
      <c r="C5157">
        <v>0.95</v>
      </c>
      <c r="D5157">
        <v>10.7</v>
      </c>
      <c r="F5157">
        <v>16.100000000000001</v>
      </c>
      <c r="G5157" s="3">
        <f>F5157/Conversions!$C$4</f>
        <v>12.514574426739216</v>
      </c>
      <c r="H5157">
        <v>0.28999999999999998</v>
      </c>
      <c r="I5157" s="3">
        <f>H5157/Conversions!$C$6</f>
        <v>0.22459727385377942</v>
      </c>
      <c r="J5157">
        <v>7.6</v>
      </c>
      <c r="K5157">
        <v>9</v>
      </c>
      <c r="L5157">
        <v>2.27</v>
      </c>
      <c r="M5157">
        <v>0.5</v>
      </c>
      <c r="U5157">
        <f t="shared" si="125"/>
        <v>94.110000000000014</v>
      </c>
      <c r="V5157">
        <v>12.9</v>
      </c>
      <c r="X5157">
        <v>39.299999999999997</v>
      </c>
      <c r="Y5157">
        <v>26.2</v>
      </c>
      <c r="BZ5157" t="s">
        <v>2649</v>
      </c>
      <c r="CD5157" s="3" t="s">
        <v>2791</v>
      </c>
      <c r="CE5157" s="3" t="s">
        <v>2791</v>
      </c>
    </row>
    <row r="5158" spans="1:83">
      <c r="A5158" t="s">
        <v>2514</v>
      </c>
      <c r="B5158">
        <v>48.6</v>
      </c>
      <c r="C5158">
        <v>0.95</v>
      </c>
      <c r="D5158">
        <v>11.1</v>
      </c>
      <c r="F5158">
        <v>17.3</v>
      </c>
      <c r="G5158" s="3">
        <f>F5158/Conversions!$C$4</f>
        <v>13.44733773804897</v>
      </c>
      <c r="H5158">
        <v>0.45</v>
      </c>
      <c r="I5158" s="3">
        <f>H5158/Conversions!$C$6</f>
        <v>0.3485130111524164</v>
      </c>
      <c r="J5158">
        <v>11.8</v>
      </c>
      <c r="K5158">
        <v>2.9</v>
      </c>
      <c r="L5158">
        <v>2.52</v>
      </c>
      <c r="M5158">
        <v>0.54</v>
      </c>
      <c r="U5158">
        <f t="shared" si="125"/>
        <v>96.16</v>
      </c>
      <c r="V5158">
        <v>12.2</v>
      </c>
      <c r="Y5158">
        <v>383.7</v>
      </c>
      <c r="BZ5158" t="s">
        <v>2649</v>
      </c>
      <c r="CD5158" s="3" t="s">
        <v>2791</v>
      </c>
      <c r="CE5158" s="3" t="s">
        <v>2791</v>
      </c>
    </row>
    <row r="5159" spans="1:83">
      <c r="A5159" t="s">
        <v>2515</v>
      </c>
      <c r="B5159">
        <v>55.7</v>
      </c>
      <c r="C5159">
        <v>0.9</v>
      </c>
      <c r="D5159">
        <v>10.5</v>
      </c>
      <c r="F5159">
        <v>15.3</v>
      </c>
      <c r="G5159" s="3">
        <f>F5159/Conversions!$C$4</f>
        <v>11.892732219199379</v>
      </c>
      <c r="H5159">
        <v>0.13</v>
      </c>
      <c r="I5159" s="3">
        <f>H5159/Conversions!$C$6</f>
        <v>0.10068153655514252</v>
      </c>
      <c r="J5159">
        <v>10</v>
      </c>
      <c r="K5159">
        <v>1.5</v>
      </c>
      <c r="L5159">
        <v>2.5499999999999998</v>
      </c>
      <c r="M5159">
        <v>1.18</v>
      </c>
      <c r="U5159">
        <f t="shared" si="125"/>
        <v>97.76</v>
      </c>
      <c r="V5159">
        <v>16</v>
      </c>
      <c r="X5159">
        <v>48.2</v>
      </c>
      <c r="Y5159">
        <v>125.6</v>
      </c>
      <c r="BZ5159" t="s">
        <v>2649</v>
      </c>
      <c r="CD5159" s="3" t="s">
        <v>2791</v>
      </c>
      <c r="CE5159" s="3" t="s">
        <v>2791</v>
      </c>
    </row>
    <row r="5160" spans="1:83">
      <c r="A5160" t="s">
        <v>2516</v>
      </c>
      <c r="B5160">
        <v>50.2</v>
      </c>
      <c r="C5160">
        <v>0.84</v>
      </c>
      <c r="D5160">
        <v>10</v>
      </c>
      <c r="F5160">
        <v>18.2</v>
      </c>
      <c r="G5160" s="3">
        <f>F5160/Conversions!$C$4</f>
        <v>14.146910221531286</v>
      </c>
      <c r="H5160">
        <v>0.18</v>
      </c>
      <c r="I5160" s="3">
        <f>H5160/Conversions!$C$6</f>
        <v>0.13940520446096655</v>
      </c>
      <c r="J5160">
        <v>9.3000000000000007</v>
      </c>
      <c r="K5160">
        <v>2.1</v>
      </c>
      <c r="L5160">
        <v>2.1</v>
      </c>
      <c r="M5160">
        <v>0.72</v>
      </c>
      <c r="U5160">
        <f t="shared" si="125"/>
        <v>93.640000000000015</v>
      </c>
      <c r="V5160">
        <v>12.4</v>
      </c>
      <c r="X5160">
        <v>55.1</v>
      </c>
      <c r="Y5160">
        <v>156.6</v>
      </c>
      <c r="BZ5160" t="s">
        <v>2649</v>
      </c>
      <c r="CD5160" s="3" t="s">
        <v>2791</v>
      </c>
      <c r="CE5160" s="3" t="s">
        <v>2791</v>
      </c>
    </row>
    <row r="5161" spans="1:83">
      <c r="A5161" t="s">
        <v>2516</v>
      </c>
      <c r="B5161">
        <v>52.5</v>
      </c>
      <c r="C5161">
        <v>0.85</v>
      </c>
      <c r="D5161">
        <v>10.199999999999999</v>
      </c>
      <c r="F5161">
        <v>17.3</v>
      </c>
      <c r="G5161" s="3">
        <f>F5161/Conversions!$C$4</f>
        <v>13.44733773804897</v>
      </c>
      <c r="H5161">
        <v>0.16</v>
      </c>
      <c r="I5161" s="3">
        <f>H5161/Conversions!$C$6</f>
        <v>0.12391573729863693</v>
      </c>
      <c r="J5161">
        <v>8.8000000000000007</v>
      </c>
      <c r="K5161">
        <v>2</v>
      </c>
      <c r="L5161">
        <v>2.13</v>
      </c>
      <c r="M5161">
        <v>0.78</v>
      </c>
      <c r="U5161">
        <f t="shared" si="125"/>
        <v>94.72</v>
      </c>
      <c r="V5161">
        <v>11.3</v>
      </c>
      <c r="X5161">
        <v>54.6</v>
      </c>
      <c r="Y5161">
        <v>189.9</v>
      </c>
      <c r="BZ5161" t="s">
        <v>2649</v>
      </c>
      <c r="CD5161" s="3" t="s">
        <v>2791</v>
      </c>
      <c r="CE5161" s="3" t="s">
        <v>2791</v>
      </c>
    </row>
    <row r="5162" spans="1:83">
      <c r="A5162" t="s">
        <v>2516</v>
      </c>
      <c r="B5162">
        <v>51.2</v>
      </c>
      <c r="C5162">
        <v>0.86</v>
      </c>
      <c r="D5162">
        <v>11.7</v>
      </c>
      <c r="F5162">
        <v>18.2</v>
      </c>
      <c r="G5162" s="3">
        <f>F5162/Conversions!$C$4</f>
        <v>14.146910221531286</v>
      </c>
      <c r="H5162">
        <v>0.17</v>
      </c>
      <c r="I5162" s="3">
        <f>H5162/Conversions!$C$6</f>
        <v>0.13166047087980176</v>
      </c>
      <c r="J5162">
        <v>8.6999999999999993</v>
      </c>
      <c r="K5162">
        <v>2.4</v>
      </c>
      <c r="L5162">
        <v>2.48</v>
      </c>
      <c r="M5162">
        <v>0.8</v>
      </c>
      <c r="U5162">
        <f t="shared" si="125"/>
        <v>96.51</v>
      </c>
      <c r="V5162">
        <v>12.7</v>
      </c>
      <c r="X5162">
        <v>53.1</v>
      </c>
      <c r="Y5162">
        <v>167.7</v>
      </c>
      <c r="BZ5162" t="s">
        <v>2649</v>
      </c>
      <c r="CD5162" s="3" t="s">
        <v>2791</v>
      </c>
      <c r="CE5162" s="3" t="s">
        <v>2791</v>
      </c>
    </row>
    <row r="5163" spans="1:83">
      <c r="A5163" t="s">
        <v>2516</v>
      </c>
      <c r="B5163">
        <v>44.4</v>
      </c>
      <c r="C5163">
        <v>0.73</v>
      </c>
      <c r="D5163">
        <v>8.6999999999999993</v>
      </c>
      <c r="F5163">
        <v>16.2</v>
      </c>
      <c r="G5163" s="3">
        <f>F5163/Conversions!$C$4</f>
        <v>12.592304702681695</v>
      </c>
      <c r="H5163">
        <v>0.24</v>
      </c>
      <c r="I5163" s="3">
        <f>H5163/Conversions!$C$6</f>
        <v>0.18587360594795541</v>
      </c>
      <c r="J5163">
        <v>7.1</v>
      </c>
      <c r="K5163">
        <v>11.2</v>
      </c>
      <c r="L5163">
        <v>1.45</v>
      </c>
      <c r="M5163">
        <v>0.48</v>
      </c>
      <c r="U5163">
        <f t="shared" si="125"/>
        <v>90.5</v>
      </c>
      <c r="V5163">
        <v>12.9</v>
      </c>
      <c r="X5163">
        <v>46.1</v>
      </c>
      <c r="BZ5163" t="s">
        <v>2649</v>
      </c>
      <c r="CD5163" s="3" t="s">
        <v>2791</v>
      </c>
      <c r="CE5163" s="3" t="s">
        <v>2791</v>
      </c>
    </row>
    <row r="5164" spans="1:83">
      <c r="A5164" t="s">
        <v>2516</v>
      </c>
      <c r="B5164">
        <v>50.7</v>
      </c>
      <c r="C5164">
        <v>0.87</v>
      </c>
      <c r="D5164">
        <v>11.8</v>
      </c>
      <c r="F5164">
        <v>18.3</v>
      </c>
      <c r="G5164" s="3">
        <f>F5164/Conversions!$C$4</f>
        <v>14.224640497473766</v>
      </c>
      <c r="H5164">
        <v>0.2</v>
      </c>
      <c r="I5164" s="3">
        <f>H5164/Conversions!$C$6</f>
        <v>0.15489467162329618</v>
      </c>
      <c r="J5164">
        <v>9.3000000000000007</v>
      </c>
      <c r="K5164">
        <v>2.4</v>
      </c>
      <c r="L5164">
        <v>2.4300000000000002</v>
      </c>
      <c r="M5164">
        <v>0.74</v>
      </c>
      <c r="U5164">
        <f t="shared" ref="U5164:U5227" si="126">SUM(J5164:M5164,H5164,B5164:F5164)</f>
        <v>96.740000000000009</v>
      </c>
      <c r="V5164">
        <v>11.8</v>
      </c>
      <c r="X5164">
        <v>129.9</v>
      </c>
      <c r="Y5164">
        <v>245.2</v>
      </c>
      <c r="BZ5164" t="s">
        <v>2649</v>
      </c>
      <c r="CD5164" s="3" t="s">
        <v>2791</v>
      </c>
      <c r="CE5164" s="3" t="s">
        <v>2791</v>
      </c>
    </row>
    <row r="5165" spans="1:83">
      <c r="A5165" t="s">
        <v>2516</v>
      </c>
      <c r="B5165">
        <v>51.9</v>
      </c>
      <c r="C5165">
        <v>0.89</v>
      </c>
      <c r="D5165">
        <v>11.3</v>
      </c>
      <c r="F5165">
        <v>18.5</v>
      </c>
      <c r="G5165" s="3">
        <f>F5165/Conversions!$C$4</f>
        <v>14.380101049358725</v>
      </c>
      <c r="H5165">
        <v>0.16</v>
      </c>
      <c r="I5165" s="3">
        <f>H5165/Conversions!$C$6</f>
        <v>0.12391573729863693</v>
      </c>
      <c r="J5165">
        <v>8.8000000000000007</v>
      </c>
      <c r="K5165">
        <v>1.8</v>
      </c>
      <c r="L5165">
        <v>2.1</v>
      </c>
      <c r="M5165">
        <v>0.68</v>
      </c>
      <c r="U5165">
        <f t="shared" si="126"/>
        <v>96.13</v>
      </c>
      <c r="V5165">
        <v>11.8</v>
      </c>
      <c r="X5165">
        <v>63.6</v>
      </c>
      <c r="Y5165">
        <v>35.799999999999997</v>
      </c>
      <c r="BZ5165" t="s">
        <v>2649</v>
      </c>
      <c r="CD5165" s="3" t="s">
        <v>2791</v>
      </c>
      <c r="CE5165" s="3" t="s">
        <v>2791</v>
      </c>
    </row>
    <row r="5166" spans="1:83">
      <c r="A5166" t="s">
        <v>2516</v>
      </c>
      <c r="B5166">
        <v>47.6</v>
      </c>
      <c r="C5166">
        <v>0.75</v>
      </c>
      <c r="D5166">
        <v>8.8000000000000007</v>
      </c>
      <c r="F5166">
        <v>17.3</v>
      </c>
      <c r="G5166" s="3">
        <f>F5166/Conversions!$C$4</f>
        <v>13.44733773804897</v>
      </c>
      <c r="H5166">
        <v>0.19</v>
      </c>
      <c r="I5166" s="3">
        <f>H5166/Conversions!$C$6</f>
        <v>0.14714993804213136</v>
      </c>
      <c r="J5166">
        <v>7.7</v>
      </c>
      <c r="K5166">
        <v>6.8</v>
      </c>
      <c r="L5166">
        <v>1.84</v>
      </c>
      <c r="M5166">
        <v>0.67</v>
      </c>
      <c r="U5166">
        <f t="shared" si="126"/>
        <v>91.65</v>
      </c>
      <c r="V5166">
        <v>9.1999999999999993</v>
      </c>
      <c r="X5166">
        <v>57</v>
      </c>
      <c r="BZ5166" t="s">
        <v>2649</v>
      </c>
      <c r="CD5166" s="3" t="s">
        <v>2791</v>
      </c>
      <c r="CE5166" s="3" t="s">
        <v>2791</v>
      </c>
    </row>
    <row r="5167" spans="1:83">
      <c r="A5167" t="s">
        <v>2516</v>
      </c>
      <c r="B5167">
        <v>51.6</v>
      </c>
      <c r="C5167">
        <v>0.88</v>
      </c>
      <c r="D5167">
        <v>10.199999999999999</v>
      </c>
      <c r="F5167">
        <v>17.899999999999999</v>
      </c>
      <c r="G5167" s="3">
        <f>F5167/Conversions!$C$4</f>
        <v>13.913719393703847</v>
      </c>
      <c r="H5167">
        <v>0.19</v>
      </c>
      <c r="I5167" s="3">
        <f>H5167/Conversions!$C$6</f>
        <v>0.14714993804213136</v>
      </c>
      <c r="J5167">
        <v>9</v>
      </c>
      <c r="K5167">
        <v>1.9</v>
      </c>
      <c r="L5167">
        <v>2.23</v>
      </c>
      <c r="M5167">
        <v>0.79</v>
      </c>
      <c r="U5167">
        <f t="shared" si="126"/>
        <v>94.69</v>
      </c>
      <c r="V5167">
        <v>12.1</v>
      </c>
      <c r="X5167">
        <v>115.4</v>
      </c>
      <c r="Y5167">
        <v>195.5</v>
      </c>
      <c r="BZ5167" t="s">
        <v>2649</v>
      </c>
      <c r="CD5167" s="3" t="s">
        <v>2791</v>
      </c>
      <c r="CE5167" s="3" t="s">
        <v>2791</v>
      </c>
    </row>
    <row r="5168" spans="1:83">
      <c r="A5168" t="s">
        <v>2516</v>
      </c>
      <c r="B5168">
        <v>39.299999999999997</v>
      </c>
      <c r="C5168">
        <v>0.81</v>
      </c>
      <c r="D5168">
        <v>7.3</v>
      </c>
      <c r="F5168">
        <v>14.1</v>
      </c>
      <c r="G5168" s="3">
        <f>F5168/Conversions!$C$4</f>
        <v>10.959968907889623</v>
      </c>
      <c r="H5168">
        <v>0.18</v>
      </c>
      <c r="I5168" s="3">
        <f>H5168/Conversions!$C$6</f>
        <v>0.13940520446096655</v>
      </c>
      <c r="J5168">
        <v>4.5999999999999996</v>
      </c>
      <c r="K5168">
        <v>16.2</v>
      </c>
      <c r="L5168">
        <v>1.22</v>
      </c>
      <c r="M5168">
        <v>0.4</v>
      </c>
      <c r="U5168">
        <f t="shared" si="126"/>
        <v>84.109999999999985</v>
      </c>
      <c r="V5168">
        <v>1</v>
      </c>
      <c r="X5168">
        <v>42.2</v>
      </c>
      <c r="BZ5168" t="s">
        <v>2649</v>
      </c>
      <c r="CD5168" s="3" t="s">
        <v>2791</v>
      </c>
      <c r="CE5168" s="3" t="s">
        <v>2791</v>
      </c>
    </row>
    <row r="5169" spans="1:83">
      <c r="A5169" t="s">
        <v>2516</v>
      </c>
      <c r="B5169">
        <v>52.1</v>
      </c>
      <c r="C5169">
        <v>0.94</v>
      </c>
      <c r="D5169">
        <v>10.5</v>
      </c>
      <c r="F5169">
        <v>17.899999999999999</v>
      </c>
      <c r="G5169" s="3">
        <f>F5169/Conversions!$C$4</f>
        <v>13.913719393703847</v>
      </c>
      <c r="H5169">
        <v>0.16</v>
      </c>
      <c r="I5169" s="3">
        <f>H5169/Conversions!$C$6</f>
        <v>0.12391573729863693</v>
      </c>
      <c r="J5169">
        <v>9.1999999999999993</v>
      </c>
      <c r="K5169">
        <v>1.8</v>
      </c>
      <c r="L5169">
        <v>2.2200000000000002</v>
      </c>
      <c r="M5169">
        <v>1</v>
      </c>
      <c r="U5169">
        <f t="shared" si="126"/>
        <v>95.82</v>
      </c>
      <c r="V5169">
        <v>14.3</v>
      </c>
      <c r="X5169">
        <v>17.5</v>
      </c>
      <c r="Y5169">
        <v>21.6</v>
      </c>
      <c r="BZ5169" t="s">
        <v>2649</v>
      </c>
      <c r="CD5169" s="3" t="s">
        <v>2791</v>
      </c>
      <c r="CE5169" s="3" t="s">
        <v>2791</v>
      </c>
    </row>
    <row r="5170" spans="1:83">
      <c r="A5170" t="s">
        <v>2517</v>
      </c>
      <c r="B5170">
        <v>49</v>
      </c>
      <c r="C5170">
        <v>0.84</v>
      </c>
      <c r="D5170">
        <v>11.5</v>
      </c>
      <c r="F5170">
        <v>18.600000000000001</v>
      </c>
      <c r="G5170" s="3">
        <f>F5170/Conversions!$C$4</f>
        <v>14.457831325301207</v>
      </c>
      <c r="H5170">
        <v>0.14000000000000001</v>
      </c>
      <c r="I5170" s="3">
        <f>H5170/Conversions!$C$6</f>
        <v>0.10842627013630733</v>
      </c>
      <c r="J5170">
        <v>10.9</v>
      </c>
      <c r="K5170">
        <v>3.1</v>
      </c>
      <c r="L5170">
        <v>2.41</v>
      </c>
      <c r="M5170">
        <v>0.56000000000000005</v>
      </c>
      <c r="U5170">
        <f t="shared" si="126"/>
        <v>97.050000000000011</v>
      </c>
      <c r="V5170">
        <v>1.9</v>
      </c>
      <c r="X5170">
        <v>36.6</v>
      </c>
      <c r="Y5170">
        <v>169.9</v>
      </c>
      <c r="BZ5170" t="s">
        <v>2649</v>
      </c>
      <c r="CD5170" s="3" t="s">
        <v>2791</v>
      </c>
      <c r="CE5170" s="3" t="s">
        <v>2791</v>
      </c>
    </row>
    <row r="5171" spans="1:83">
      <c r="A5171" t="s">
        <v>2517</v>
      </c>
      <c r="B5171">
        <v>50.8</v>
      </c>
      <c r="C5171">
        <v>0.92</v>
      </c>
      <c r="D5171">
        <v>12.3</v>
      </c>
      <c r="F5171">
        <v>17.8</v>
      </c>
      <c r="G5171" s="3">
        <f>F5171/Conversions!$C$4</f>
        <v>13.835989117761368</v>
      </c>
      <c r="H5171">
        <v>0.13</v>
      </c>
      <c r="I5171" s="3">
        <f>H5171/Conversions!$C$6</f>
        <v>0.10068153655514252</v>
      </c>
      <c r="J5171">
        <v>11.3</v>
      </c>
      <c r="K5171">
        <v>2.4</v>
      </c>
      <c r="L5171">
        <v>2.85</v>
      </c>
      <c r="M5171">
        <v>0.71</v>
      </c>
      <c r="U5171">
        <f t="shared" si="126"/>
        <v>99.21</v>
      </c>
      <c r="V5171">
        <v>12.9</v>
      </c>
      <c r="X5171">
        <v>46.5</v>
      </c>
      <c r="Y5171">
        <v>228.1</v>
      </c>
      <c r="BZ5171" t="s">
        <v>2649</v>
      </c>
      <c r="CD5171" s="3" t="s">
        <v>2791</v>
      </c>
      <c r="CE5171" s="3" t="s">
        <v>2791</v>
      </c>
    </row>
    <row r="5172" spans="1:83">
      <c r="A5172" t="s">
        <v>2518</v>
      </c>
      <c r="B5172">
        <v>54</v>
      </c>
      <c r="C5172">
        <v>0.99</v>
      </c>
      <c r="D5172">
        <v>11.9</v>
      </c>
      <c r="F5172">
        <v>17.600000000000001</v>
      </c>
      <c r="G5172" s="3">
        <f>F5172/Conversions!$C$4</f>
        <v>13.68052856587641</v>
      </c>
      <c r="H5172">
        <v>0.2</v>
      </c>
      <c r="I5172" s="3">
        <f>H5172/Conversions!$C$6</f>
        <v>0.15489467162329618</v>
      </c>
      <c r="J5172">
        <v>8.5</v>
      </c>
      <c r="K5172">
        <v>1.8</v>
      </c>
      <c r="L5172">
        <v>2.34</v>
      </c>
      <c r="M5172">
        <v>0.88</v>
      </c>
      <c r="U5172">
        <f t="shared" si="126"/>
        <v>98.210000000000008</v>
      </c>
      <c r="V5172">
        <v>13.6</v>
      </c>
      <c r="X5172">
        <v>34.799999999999997</v>
      </c>
      <c r="Y5172">
        <v>276.39999999999998</v>
      </c>
      <c r="BZ5172" t="s">
        <v>2649</v>
      </c>
      <c r="CD5172" s="3" t="s">
        <v>2791</v>
      </c>
      <c r="CE5172" s="3" t="s">
        <v>2791</v>
      </c>
    </row>
    <row r="5173" spans="1:83">
      <c r="A5173" t="s">
        <v>2518</v>
      </c>
      <c r="B5173">
        <v>44.6</v>
      </c>
      <c r="C5173">
        <v>0.78</v>
      </c>
      <c r="D5173">
        <v>7.9</v>
      </c>
      <c r="F5173">
        <v>16.600000000000001</v>
      </c>
      <c r="G5173" s="3">
        <f>F5173/Conversions!$C$4</f>
        <v>12.903225806451614</v>
      </c>
      <c r="H5173">
        <v>0.24</v>
      </c>
      <c r="I5173" s="3">
        <f>H5173/Conversions!$C$6</f>
        <v>0.18587360594795541</v>
      </c>
      <c r="J5173">
        <v>6.8</v>
      </c>
      <c r="K5173">
        <v>10.1</v>
      </c>
      <c r="L5173">
        <v>1.37</v>
      </c>
      <c r="M5173">
        <v>0.33</v>
      </c>
      <c r="U5173">
        <f t="shared" si="126"/>
        <v>88.72</v>
      </c>
      <c r="V5173">
        <v>1.2</v>
      </c>
      <c r="Y5173">
        <v>122</v>
      </c>
      <c r="BZ5173" t="s">
        <v>2649</v>
      </c>
      <c r="CD5173" s="3" t="s">
        <v>2791</v>
      </c>
      <c r="CE5173" s="3" t="s">
        <v>2791</v>
      </c>
    </row>
    <row r="5174" spans="1:83">
      <c r="A5174" t="s">
        <v>2518</v>
      </c>
      <c r="B5174">
        <v>54.1</v>
      </c>
      <c r="C5174">
        <v>0.84</v>
      </c>
      <c r="D5174">
        <v>12.3</v>
      </c>
      <c r="F5174">
        <v>16.7</v>
      </c>
      <c r="G5174" s="3">
        <f>F5174/Conversions!$C$4</f>
        <v>12.980956082394092</v>
      </c>
      <c r="H5174">
        <v>0.4</v>
      </c>
      <c r="I5174" s="3">
        <f>H5174/Conversions!$C$6</f>
        <v>0.30978934324659235</v>
      </c>
      <c r="J5174">
        <v>9.3000000000000007</v>
      </c>
      <c r="K5174">
        <v>1.6</v>
      </c>
      <c r="L5174">
        <v>2.5299999999999998</v>
      </c>
      <c r="M5174">
        <v>1</v>
      </c>
      <c r="U5174">
        <f t="shared" si="126"/>
        <v>98.77000000000001</v>
      </c>
      <c r="V5174">
        <v>13.9</v>
      </c>
      <c r="X5174">
        <v>41.4</v>
      </c>
      <c r="Y5174">
        <v>252.7</v>
      </c>
      <c r="BZ5174" t="s">
        <v>2649</v>
      </c>
      <c r="CD5174" s="3" t="s">
        <v>2791</v>
      </c>
      <c r="CE5174" s="3" t="s">
        <v>2791</v>
      </c>
    </row>
    <row r="5175" spans="1:83">
      <c r="A5175" t="s">
        <v>2518</v>
      </c>
      <c r="B5175">
        <v>53.6</v>
      </c>
      <c r="C5175">
        <v>1.02</v>
      </c>
      <c r="D5175">
        <v>11.5</v>
      </c>
      <c r="F5175">
        <v>16.7</v>
      </c>
      <c r="G5175" s="3">
        <f>F5175/Conversions!$C$4</f>
        <v>12.980956082394092</v>
      </c>
      <c r="H5175">
        <v>0.22</v>
      </c>
      <c r="I5175" s="3">
        <f>H5175/Conversions!$C$6</f>
        <v>0.17038413878562578</v>
      </c>
      <c r="J5175">
        <v>9.4</v>
      </c>
      <c r="K5175">
        <v>1.9</v>
      </c>
      <c r="L5175">
        <v>2.25</v>
      </c>
      <c r="M5175">
        <v>0.8</v>
      </c>
      <c r="U5175">
        <f t="shared" si="126"/>
        <v>97.39</v>
      </c>
      <c r="V5175">
        <v>11.6</v>
      </c>
      <c r="X5175">
        <v>59.6</v>
      </c>
      <c r="Y5175">
        <v>227.2</v>
      </c>
      <c r="BZ5175" t="s">
        <v>2649</v>
      </c>
      <c r="CD5175" s="3" t="s">
        <v>2791</v>
      </c>
      <c r="CE5175" s="3" t="s">
        <v>2791</v>
      </c>
    </row>
    <row r="5176" spans="1:83">
      <c r="A5176" t="s">
        <v>2518</v>
      </c>
      <c r="B5176">
        <v>52.6</v>
      </c>
      <c r="C5176">
        <v>1.1200000000000001</v>
      </c>
      <c r="D5176">
        <v>11.6</v>
      </c>
      <c r="F5176">
        <v>17</v>
      </c>
      <c r="G5176" s="3">
        <f>F5176/Conversions!$C$4</f>
        <v>13.214146910221531</v>
      </c>
      <c r="H5176">
        <v>0.18</v>
      </c>
      <c r="I5176" s="3">
        <f>H5176/Conversions!$C$6</f>
        <v>0.13940520446096655</v>
      </c>
      <c r="J5176">
        <v>9.4</v>
      </c>
      <c r="K5176">
        <v>2.2999999999999998</v>
      </c>
      <c r="L5176">
        <v>2.23</v>
      </c>
      <c r="M5176">
        <v>0.74</v>
      </c>
      <c r="U5176">
        <f t="shared" si="126"/>
        <v>97.17</v>
      </c>
      <c r="V5176">
        <v>13.9</v>
      </c>
      <c r="X5176">
        <v>53.8</v>
      </c>
      <c r="Y5176">
        <v>225.6</v>
      </c>
      <c r="BZ5176" t="s">
        <v>2649</v>
      </c>
      <c r="CD5176" s="3" t="s">
        <v>2791</v>
      </c>
      <c r="CE5176" s="3" t="s">
        <v>2791</v>
      </c>
    </row>
    <row r="5177" spans="1:83">
      <c r="A5177" t="s">
        <v>2518</v>
      </c>
      <c r="B5177">
        <v>52.5</v>
      </c>
      <c r="C5177">
        <v>0.91</v>
      </c>
      <c r="D5177">
        <v>14.2</v>
      </c>
      <c r="F5177">
        <v>16</v>
      </c>
      <c r="G5177" s="3">
        <f>F5177/Conversions!$C$4</f>
        <v>12.436844150796736</v>
      </c>
      <c r="H5177">
        <v>0.19</v>
      </c>
      <c r="I5177" s="3">
        <f>H5177/Conversions!$C$6</f>
        <v>0.14714993804213136</v>
      </c>
      <c r="J5177">
        <v>8.1999999999999993</v>
      </c>
      <c r="K5177">
        <v>2.2000000000000002</v>
      </c>
      <c r="L5177">
        <v>2.74</v>
      </c>
      <c r="M5177">
        <v>0.83</v>
      </c>
      <c r="U5177">
        <f t="shared" si="126"/>
        <v>97.77</v>
      </c>
      <c r="V5177">
        <v>12.6</v>
      </c>
      <c r="X5177">
        <v>54.3</v>
      </c>
      <c r="Y5177">
        <v>265.39999999999998</v>
      </c>
      <c r="BZ5177" t="s">
        <v>2649</v>
      </c>
      <c r="CD5177" s="3" t="s">
        <v>2791</v>
      </c>
      <c r="CE5177" s="3" t="s">
        <v>2791</v>
      </c>
    </row>
    <row r="5178" spans="1:83">
      <c r="A5178" t="s">
        <v>2518</v>
      </c>
      <c r="B5178">
        <v>55.5</v>
      </c>
      <c r="C5178">
        <v>0.89</v>
      </c>
      <c r="D5178">
        <v>12</v>
      </c>
      <c r="F5178">
        <v>16.100000000000001</v>
      </c>
      <c r="G5178" s="3">
        <f>F5178/Conversions!$C$4</f>
        <v>12.514574426739216</v>
      </c>
      <c r="H5178">
        <v>0.18</v>
      </c>
      <c r="I5178" s="3">
        <f>H5178/Conversions!$C$6</f>
        <v>0.13940520446096655</v>
      </c>
      <c r="J5178">
        <v>8.5</v>
      </c>
      <c r="K5178">
        <v>1.6</v>
      </c>
      <c r="L5178">
        <v>2.59</v>
      </c>
      <c r="M5178">
        <v>1.24</v>
      </c>
      <c r="U5178">
        <f t="shared" si="126"/>
        <v>98.6</v>
      </c>
      <c r="V5178">
        <v>16.3</v>
      </c>
      <c r="Y5178">
        <v>218.7</v>
      </c>
      <c r="BZ5178" t="s">
        <v>2649</v>
      </c>
      <c r="CD5178" s="3" t="s">
        <v>2791</v>
      </c>
      <c r="CE5178" s="3" t="s">
        <v>2791</v>
      </c>
    </row>
    <row r="5179" spans="1:83">
      <c r="A5179" t="s">
        <v>2518</v>
      </c>
      <c r="B5179">
        <v>53.9</v>
      </c>
      <c r="C5179">
        <v>0.91</v>
      </c>
      <c r="D5179">
        <v>11.4</v>
      </c>
      <c r="F5179">
        <v>17.2</v>
      </c>
      <c r="G5179" s="3">
        <f>F5179/Conversions!$C$4</f>
        <v>13.36960746210649</v>
      </c>
      <c r="H5179">
        <v>0.23</v>
      </c>
      <c r="I5179" s="3">
        <f>H5179/Conversions!$C$6</f>
        <v>0.17812887236679059</v>
      </c>
      <c r="J5179">
        <v>9.6</v>
      </c>
      <c r="K5179">
        <v>1.7</v>
      </c>
      <c r="L5179">
        <v>2.4300000000000002</v>
      </c>
      <c r="M5179">
        <v>0.91</v>
      </c>
      <c r="U5179">
        <f t="shared" si="126"/>
        <v>98.28</v>
      </c>
      <c r="V5179">
        <v>14.2</v>
      </c>
      <c r="X5179">
        <v>152.30000000000001</v>
      </c>
      <c r="Y5179">
        <v>25.1</v>
      </c>
      <c r="BZ5179" t="s">
        <v>2649</v>
      </c>
      <c r="CD5179" s="3" t="s">
        <v>2791</v>
      </c>
      <c r="CE5179" s="3" t="s">
        <v>2791</v>
      </c>
    </row>
    <row r="5180" spans="1:83">
      <c r="A5180" t="s">
        <v>2518</v>
      </c>
      <c r="B5180">
        <v>53.7</v>
      </c>
      <c r="C5180">
        <v>0.91</v>
      </c>
      <c r="D5180">
        <v>11.4</v>
      </c>
      <c r="F5180">
        <v>17.3</v>
      </c>
      <c r="G5180" s="3">
        <f>F5180/Conversions!$C$4</f>
        <v>13.44733773804897</v>
      </c>
      <c r="H5180">
        <v>0.88</v>
      </c>
      <c r="I5180" s="3">
        <f>H5180/Conversions!$C$6</f>
        <v>0.68153655514250311</v>
      </c>
      <c r="J5180">
        <v>9</v>
      </c>
      <c r="K5180">
        <v>1.9</v>
      </c>
      <c r="L5180">
        <v>2.5299999999999998</v>
      </c>
      <c r="M5180">
        <v>0.86</v>
      </c>
      <c r="U5180">
        <f t="shared" si="126"/>
        <v>98.48</v>
      </c>
      <c r="V5180">
        <v>13.1</v>
      </c>
      <c r="X5180">
        <v>52.3</v>
      </c>
      <c r="Y5180">
        <v>254.4</v>
      </c>
      <c r="BZ5180" t="s">
        <v>2649</v>
      </c>
      <c r="CD5180" s="3" t="s">
        <v>2791</v>
      </c>
      <c r="CE5180" s="3" t="s">
        <v>2791</v>
      </c>
    </row>
    <row r="5181" spans="1:83">
      <c r="A5181" t="s">
        <v>2518</v>
      </c>
      <c r="B5181">
        <v>54.8</v>
      </c>
      <c r="C5181">
        <v>0.85</v>
      </c>
      <c r="D5181">
        <v>13.4</v>
      </c>
      <c r="F5181">
        <v>15.8</v>
      </c>
      <c r="G5181" s="3">
        <f>F5181/Conversions!$C$4</f>
        <v>12.281383598911777</v>
      </c>
      <c r="H5181">
        <v>0.19</v>
      </c>
      <c r="I5181" s="3">
        <f>H5181/Conversions!$C$6</f>
        <v>0.14714993804213136</v>
      </c>
      <c r="J5181">
        <v>8.6</v>
      </c>
      <c r="K5181">
        <v>1.7</v>
      </c>
      <c r="L5181">
        <v>2.66</v>
      </c>
      <c r="M5181">
        <v>1.04</v>
      </c>
      <c r="U5181">
        <f t="shared" si="126"/>
        <v>99.039999999999992</v>
      </c>
      <c r="V5181">
        <v>14.9</v>
      </c>
      <c r="X5181">
        <v>114.9</v>
      </c>
      <c r="Y5181">
        <v>286.39999999999998</v>
      </c>
      <c r="BZ5181" t="s">
        <v>2649</v>
      </c>
      <c r="CD5181" s="3" t="s">
        <v>2791</v>
      </c>
      <c r="CE5181" s="3" t="s">
        <v>2791</v>
      </c>
    </row>
    <row r="5182" spans="1:83">
      <c r="A5182" t="s">
        <v>2519</v>
      </c>
      <c r="B5182">
        <v>51.8</v>
      </c>
      <c r="C5182">
        <v>0.9</v>
      </c>
      <c r="D5182">
        <v>12.5</v>
      </c>
      <c r="F5182">
        <v>17.899999999999999</v>
      </c>
      <c r="G5182" s="3">
        <f>F5182/Conversions!$C$4</f>
        <v>13.913719393703847</v>
      </c>
      <c r="H5182">
        <v>0.14000000000000001</v>
      </c>
      <c r="I5182" s="3">
        <f>H5182/Conversions!$C$6</f>
        <v>0.10842627013630733</v>
      </c>
      <c r="J5182">
        <v>9.6999999999999993</v>
      </c>
      <c r="K5182">
        <v>3.4</v>
      </c>
      <c r="L5182">
        <v>2.21</v>
      </c>
      <c r="M5182">
        <v>0.53</v>
      </c>
      <c r="U5182">
        <f t="shared" si="126"/>
        <v>99.080000000000013</v>
      </c>
      <c r="BZ5182" t="s">
        <v>2649</v>
      </c>
      <c r="CD5182" s="3" t="s">
        <v>2791</v>
      </c>
      <c r="CE5182" s="3" t="s">
        <v>2791</v>
      </c>
    </row>
    <row r="5183" spans="1:83">
      <c r="A5183" t="s">
        <v>2519</v>
      </c>
      <c r="B5183">
        <v>42.9</v>
      </c>
      <c r="C5183">
        <v>0.88</v>
      </c>
      <c r="D5183">
        <v>8.6</v>
      </c>
      <c r="F5183">
        <v>25.8</v>
      </c>
      <c r="G5183" s="3">
        <f>F5183/Conversions!$C$4</f>
        <v>20.054411193159737</v>
      </c>
      <c r="H5183">
        <v>0.13</v>
      </c>
      <c r="I5183" s="3">
        <f>H5183/Conversions!$C$6</f>
        <v>0.10068153655514252</v>
      </c>
      <c r="J5183">
        <v>4.5</v>
      </c>
      <c r="K5183">
        <v>1.1000000000000001</v>
      </c>
      <c r="L5183">
        <v>2.2799999999999998</v>
      </c>
      <c r="M5183">
        <v>0.74</v>
      </c>
      <c r="U5183">
        <f t="shared" si="126"/>
        <v>86.93</v>
      </c>
      <c r="BZ5183" t="s">
        <v>2649</v>
      </c>
      <c r="CD5183" s="3" t="s">
        <v>2791</v>
      </c>
      <c r="CE5183" s="3" t="s">
        <v>2791</v>
      </c>
    </row>
    <row r="5184" spans="1:83">
      <c r="A5184" t="s">
        <v>2519</v>
      </c>
      <c r="B5184">
        <v>51.2</v>
      </c>
      <c r="C5184">
        <v>0.88</v>
      </c>
      <c r="D5184">
        <v>11.8</v>
      </c>
      <c r="F5184">
        <v>19.399999999999999</v>
      </c>
      <c r="G5184" s="3">
        <f>F5184/Conversions!$C$4</f>
        <v>15.07967353284104</v>
      </c>
      <c r="H5184">
        <v>0.13</v>
      </c>
      <c r="I5184" s="3">
        <f>H5184/Conversions!$C$6</f>
        <v>0.10068153655514252</v>
      </c>
      <c r="J5184">
        <v>5.5</v>
      </c>
      <c r="K5184">
        <v>1.2</v>
      </c>
      <c r="L5184">
        <v>2.84</v>
      </c>
      <c r="M5184">
        <v>1.29</v>
      </c>
      <c r="U5184">
        <f t="shared" si="126"/>
        <v>94.240000000000009</v>
      </c>
      <c r="BZ5184" t="s">
        <v>2649</v>
      </c>
      <c r="CD5184" s="3" t="s">
        <v>2791</v>
      </c>
      <c r="CE5184" s="3" t="s">
        <v>2791</v>
      </c>
    </row>
    <row r="5185" spans="1:83">
      <c r="A5185" t="s">
        <v>2519</v>
      </c>
      <c r="B5185">
        <v>52</v>
      </c>
      <c r="C5185">
        <v>0.85</v>
      </c>
      <c r="D5185">
        <v>9.6</v>
      </c>
      <c r="F5185">
        <v>20.3</v>
      </c>
      <c r="G5185" s="3">
        <f>F5185/Conversions!$C$4</f>
        <v>15.779246016323359</v>
      </c>
      <c r="H5185">
        <v>3.11</v>
      </c>
      <c r="I5185" s="3">
        <f>H5185/Conversions!$C$6</f>
        <v>2.4086121437422552</v>
      </c>
      <c r="J5185">
        <v>8.1</v>
      </c>
      <c r="K5185">
        <v>1.9</v>
      </c>
      <c r="L5185">
        <v>2.02</v>
      </c>
      <c r="M5185">
        <v>0.46</v>
      </c>
      <c r="U5185">
        <f t="shared" si="126"/>
        <v>98.339999999999989</v>
      </c>
      <c r="BZ5185" t="s">
        <v>2649</v>
      </c>
      <c r="CD5185" s="3" t="s">
        <v>2791</v>
      </c>
      <c r="CE5185" s="3" t="s">
        <v>2791</v>
      </c>
    </row>
    <row r="5186" spans="1:83">
      <c r="A5186" t="s">
        <v>2520</v>
      </c>
      <c r="B5186">
        <v>51.8</v>
      </c>
      <c r="C5186">
        <v>0.77</v>
      </c>
      <c r="D5186">
        <v>11.3</v>
      </c>
      <c r="F5186">
        <v>14.8</v>
      </c>
      <c r="G5186" s="3">
        <f>F5186/Conversions!$C$4</f>
        <v>11.504080839486981</v>
      </c>
      <c r="H5186">
        <v>0.15</v>
      </c>
      <c r="I5186" s="3">
        <f>H5186/Conversions!$C$6</f>
        <v>0.11617100371747212</v>
      </c>
      <c r="J5186">
        <v>8.4</v>
      </c>
      <c r="K5186">
        <v>4.5</v>
      </c>
      <c r="L5186">
        <v>2.35</v>
      </c>
      <c r="M5186">
        <v>0.8</v>
      </c>
      <c r="U5186">
        <f t="shared" si="126"/>
        <v>94.86999999999999</v>
      </c>
      <c r="V5186">
        <v>11.6</v>
      </c>
      <c r="X5186">
        <v>5.9</v>
      </c>
      <c r="Y5186">
        <v>136</v>
      </c>
      <c r="BZ5186" t="s">
        <v>2649</v>
      </c>
      <c r="CD5186" s="3" t="s">
        <v>2791</v>
      </c>
      <c r="CE5186" s="3" t="s">
        <v>2791</v>
      </c>
    </row>
    <row r="5187" spans="1:83">
      <c r="A5187" t="s">
        <v>2520</v>
      </c>
      <c r="B5187">
        <v>55.6</v>
      </c>
      <c r="C5187">
        <v>0.91</v>
      </c>
      <c r="D5187">
        <v>10.7</v>
      </c>
      <c r="F5187">
        <v>15.5</v>
      </c>
      <c r="G5187" s="3">
        <f>F5187/Conversions!$C$4</f>
        <v>12.048192771084338</v>
      </c>
      <c r="H5187">
        <v>0.18</v>
      </c>
      <c r="I5187" s="3">
        <f>H5187/Conversions!$C$6</f>
        <v>0.13940520446096655</v>
      </c>
      <c r="J5187">
        <v>9.1</v>
      </c>
      <c r="K5187">
        <v>1.8</v>
      </c>
      <c r="L5187">
        <v>2.76</v>
      </c>
      <c r="M5187">
        <v>0.88</v>
      </c>
      <c r="U5187">
        <f t="shared" si="126"/>
        <v>97.43</v>
      </c>
      <c r="V5187">
        <v>12.7</v>
      </c>
      <c r="X5187">
        <v>49.5</v>
      </c>
      <c r="Y5187">
        <v>185.5</v>
      </c>
      <c r="BZ5187" t="s">
        <v>2649</v>
      </c>
      <c r="CD5187" s="3" t="s">
        <v>2791</v>
      </c>
      <c r="CE5187" s="3" t="s">
        <v>2791</v>
      </c>
    </row>
    <row r="5188" spans="1:83">
      <c r="A5188" t="s">
        <v>2520</v>
      </c>
      <c r="B5188">
        <v>52.9</v>
      </c>
      <c r="C5188">
        <v>0.95</v>
      </c>
      <c r="D5188">
        <v>11.7</v>
      </c>
      <c r="F5188">
        <v>15.6</v>
      </c>
      <c r="G5188" s="3">
        <f>F5188/Conversions!$C$4</f>
        <v>12.125923047026816</v>
      </c>
      <c r="H5188">
        <v>0.22</v>
      </c>
      <c r="I5188" s="3">
        <f>H5188/Conversions!$C$6</f>
        <v>0.17038413878562578</v>
      </c>
      <c r="J5188">
        <v>10.5</v>
      </c>
      <c r="K5188">
        <v>1.8</v>
      </c>
      <c r="L5188">
        <v>2.77</v>
      </c>
      <c r="M5188">
        <v>0.99</v>
      </c>
      <c r="U5188">
        <f t="shared" si="126"/>
        <v>97.429999999999993</v>
      </c>
      <c r="V5188">
        <v>12.1</v>
      </c>
      <c r="X5188">
        <v>41</v>
      </c>
      <c r="Y5188">
        <v>178.1</v>
      </c>
      <c r="BZ5188" t="s">
        <v>2649</v>
      </c>
      <c r="CD5188" s="3" t="s">
        <v>2791</v>
      </c>
      <c r="CE5188" s="3" t="s">
        <v>2791</v>
      </c>
    </row>
    <row r="5189" spans="1:83">
      <c r="A5189" t="s">
        <v>2520</v>
      </c>
      <c r="B5189">
        <v>54.7</v>
      </c>
      <c r="C5189">
        <v>0.89</v>
      </c>
      <c r="D5189">
        <v>11.7</v>
      </c>
      <c r="F5189">
        <v>15.7</v>
      </c>
      <c r="G5189" s="3">
        <f>F5189/Conversions!$C$4</f>
        <v>12.203653322969297</v>
      </c>
      <c r="H5189">
        <v>0.18</v>
      </c>
      <c r="I5189" s="3">
        <f>H5189/Conversions!$C$6</f>
        <v>0.13940520446096655</v>
      </c>
      <c r="J5189">
        <v>8.6999999999999993</v>
      </c>
      <c r="K5189">
        <v>2.1</v>
      </c>
      <c r="L5189">
        <v>2.93</v>
      </c>
      <c r="M5189">
        <v>0.88</v>
      </c>
      <c r="U5189">
        <f t="shared" si="126"/>
        <v>97.780000000000015</v>
      </c>
      <c r="V5189">
        <v>11.5</v>
      </c>
      <c r="X5189">
        <v>43.4</v>
      </c>
      <c r="Y5189">
        <v>173.5</v>
      </c>
      <c r="BZ5189" t="s">
        <v>2649</v>
      </c>
      <c r="CD5189" s="3" t="s">
        <v>2791</v>
      </c>
      <c r="CE5189" s="3" t="s">
        <v>2791</v>
      </c>
    </row>
    <row r="5190" spans="1:83">
      <c r="A5190" t="s">
        <v>2520</v>
      </c>
      <c r="B5190">
        <v>54</v>
      </c>
      <c r="C5190">
        <v>0.96</v>
      </c>
      <c r="D5190">
        <v>11.1</v>
      </c>
      <c r="F5190">
        <v>16.7</v>
      </c>
      <c r="G5190" s="3">
        <f>F5190/Conversions!$C$4</f>
        <v>12.980956082394092</v>
      </c>
      <c r="H5190">
        <v>0.17</v>
      </c>
      <c r="I5190" s="3">
        <f>H5190/Conversions!$C$6</f>
        <v>0.13166047087980176</v>
      </c>
      <c r="J5190">
        <v>9.6</v>
      </c>
      <c r="K5190">
        <v>1.8</v>
      </c>
      <c r="L5190">
        <v>2.59</v>
      </c>
      <c r="M5190">
        <v>0.81</v>
      </c>
      <c r="U5190">
        <f t="shared" si="126"/>
        <v>97.72999999999999</v>
      </c>
      <c r="V5190">
        <v>11.4</v>
      </c>
      <c r="X5190">
        <v>5.8</v>
      </c>
      <c r="Y5190">
        <v>185.5</v>
      </c>
      <c r="BZ5190" t="s">
        <v>2649</v>
      </c>
      <c r="CD5190" s="3" t="s">
        <v>2791</v>
      </c>
      <c r="CE5190" s="3" t="s">
        <v>2791</v>
      </c>
    </row>
    <row r="5191" spans="1:83">
      <c r="A5191" t="s">
        <v>2520</v>
      </c>
      <c r="B5191">
        <v>55.4</v>
      </c>
      <c r="C5191">
        <v>0.88</v>
      </c>
      <c r="D5191">
        <v>10.4</v>
      </c>
      <c r="F5191">
        <v>14.8</v>
      </c>
      <c r="G5191" s="3">
        <f>F5191/Conversions!$C$4</f>
        <v>11.504080839486981</v>
      </c>
      <c r="H5191">
        <v>0.2</v>
      </c>
      <c r="I5191" s="3">
        <f>H5191/Conversions!$C$6</f>
        <v>0.15489467162329618</v>
      </c>
      <c r="J5191">
        <v>10</v>
      </c>
      <c r="K5191">
        <v>1.6</v>
      </c>
      <c r="L5191">
        <v>2.65</v>
      </c>
      <c r="M5191">
        <v>0.82</v>
      </c>
      <c r="U5191">
        <f t="shared" si="126"/>
        <v>96.75</v>
      </c>
      <c r="V5191">
        <v>11.4</v>
      </c>
      <c r="X5191">
        <v>54.2</v>
      </c>
      <c r="Y5191">
        <v>178.6</v>
      </c>
      <c r="BZ5191" t="s">
        <v>2649</v>
      </c>
      <c r="CD5191" s="3" t="s">
        <v>2791</v>
      </c>
      <c r="CE5191" s="3" t="s">
        <v>2791</v>
      </c>
    </row>
    <row r="5192" spans="1:83">
      <c r="A5192" t="s">
        <v>2520</v>
      </c>
      <c r="B5192">
        <v>54.9</v>
      </c>
      <c r="C5192">
        <v>0.9</v>
      </c>
      <c r="D5192">
        <v>12.4</v>
      </c>
      <c r="F5192">
        <v>16.7</v>
      </c>
      <c r="G5192" s="3">
        <f>F5192/Conversions!$C$4</f>
        <v>12.980956082394092</v>
      </c>
      <c r="H5192">
        <v>0.14000000000000001</v>
      </c>
      <c r="I5192" s="3">
        <f>H5192/Conversions!$C$6</f>
        <v>0.10842627013630733</v>
      </c>
      <c r="J5192">
        <v>8.6</v>
      </c>
      <c r="K5192">
        <v>2.2999999999999998</v>
      </c>
      <c r="L5192">
        <v>2.99</v>
      </c>
      <c r="M5192">
        <v>0.87</v>
      </c>
      <c r="U5192">
        <f t="shared" si="126"/>
        <v>99.800000000000011</v>
      </c>
      <c r="V5192">
        <v>12.5</v>
      </c>
      <c r="X5192">
        <v>127.8</v>
      </c>
      <c r="Y5192">
        <v>26.1</v>
      </c>
      <c r="BZ5192" t="s">
        <v>2649</v>
      </c>
      <c r="CD5192" s="3" t="s">
        <v>2791</v>
      </c>
      <c r="CE5192" s="3" t="s">
        <v>2791</v>
      </c>
    </row>
    <row r="5193" spans="1:83">
      <c r="A5193" t="s">
        <v>2520</v>
      </c>
      <c r="B5193">
        <v>52.8</v>
      </c>
      <c r="C5193">
        <v>0.84</v>
      </c>
      <c r="D5193">
        <v>13</v>
      </c>
      <c r="F5193">
        <v>16.100000000000001</v>
      </c>
      <c r="G5193" s="3">
        <f>F5193/Conversions!$C$4</f>
        <v>12.514574426739216</v>
      </c>
      <c r="H5193">
        <v>0.17</v>
      </c>
      <c r="I5193" s="3">
        <f>H5193/Conversions!$C$6</f>
        <v>0.13166047087980176</v>
      </c>
      <c r="J5193">
        <v>9.6</v>
      </c>
      <c r="K5193">
        <v>2</v>
      </c>
      <c r="L5193">
        <v>3.01</v>
      </c>
      <c r="M5193">
        <v>0.96</v>
      </c>
      <c r="U5193">
        <f t="shared" si="126"/>
        <v>98.47999999999999</v>
      </c>
      <c r="V5193">
        <v>15.7</v>
      </c>
      <c r="X5193">
        <v>97</v>
      </c>
      <c r="Y5193">
        <v>243.4</v>
      </c>
      <c r="AA5193">
        <v>236.7</v>
      </c>
      <c r="BZ5193" t="s">
        <v>2649</v>
      </c>
      <c r="CD5193" s="3" t="s">
        <v>2791</v>
      </c>
      <c r="CE5193" s="3" t="s">
        <v>2791</v>
      </c>
    </row>
    <row r="5194" spans="1:83">
      <c r="A5194" t="s">
        <v>2520</v>
      </c>
      <c r="B5194">
        <v>52.9</v>
      </c>
      <c r="C5194">
        <v>0.82</v>
      </c>
      <c r="D5194">
        <v>14</v>
      </c>
      <c r="F5194">
        <v>16.2</v>
      </c>
      <c r="G5194" s="3">
        <f>F5194/Conversions!$C$4</f>
        <v>12.592304702681695</v>
      </c>
      <c r="H5194">
        <v>0.16</v>
      </c>
      <c r="I5194" s="3">
        <f>H5194/Conversions!$C$6</f>
        <v>0.12391573729863693</v>
      </c>
      <c r="J5194">
        <v>9.4</v>
      </c>
      <c r="K5194">
        <v>2.5</v>
      </c>
      <c r="L5194">
        <v>2.99</v>
      </c>
      <c r="M5194">
        <v>0.81</v>
      </c>
      <c r="U5194">
        <f t="shared" si="126"/>
        <v>99.78</v>
      </c>
      <c r="V5194">
        <v>11.9</v>
      </c>
      <c r="X5194">
        <v>4.0999999999999996</v>
      </c>
      <c r="Y5194">
        <v>24</v>
      </c>
      <c r="BZ5194" t="s">
        <v>2649</v>
      </c>
      <c r="CD5194" s="3" t="s">
        <v>2791</v>
      </c>
      <c r="CE5194" s="3" t="s">
        <v>2791</v>
      </c>
    </row>
    <row r="5195" spans="1:83">
      <c r="A5195" t="s">
        <v>2521</v>
      </c>
      <c r="B5195">
        <v>52</v>
      </c>
      <c r="C5195">
        <v>0.89</v>
      </c>
      <c r="D5195">
        <v>12.1</v>
      </c>
      <c r="F5195">
        <v>17.7</v>
      </c>
      <c r="G5195" s="3">
        <f>F5195/Conversions!$C$4</f>
        <v>13.758258841818888</v>
      </c>
      <c r="H5195">
        <v>0.16</v>
      </c>
      <c r="I5195" s="3">
        <f>H5195/Conversions!$C$6</f>
        <v>0.12391573729863693</v>
      </c>
      <c r="J5195">
        <v>8.6</v>
      </c>
      <c r="K5195">
        <v>1.9</v>
      </c>
      <c r="L5195">
        <v>2.4</v>
      </c>
      <c r="M5195">
        <v>0.9</v>
      </c>
      <c r="U5195">
        <f t="shared" si="126"/>
        <v>96.65</v>
      </c>
      <c r="V5195">
        <v>11.3</v>
      </c>
      <c r="X5195">
        <v>58.5</v>
      </c>
      <c r="Y5195">
        <v>298.7</v>
      </c>
      <c r="BZ5195" t="s">
        <v>2649</v>
      </c>
      <c r="CD5195" s="3" t="s">
        <v>2791</v>
      </c>
      <c r="CE5195" s="3" t="s">
        <v>2791</v>
      </c>
    </row>
    <row r="5196" spans="1:83">
      <c r="A5196" t="s">
        <v>2521</v>
      </c>
      <c r="B5196">
        <v>52.7</v>
      </c>
      <c r="C5196">
        <v>1.02</v>
      </c>
      <c r="D5196">
        <v>11.2</v>
      </c>
      <c r="F5196">
        <v>18.8</v>
      </c>
      <c r="G5196" s="3">
        <f>F5196/Conversions!$C$4</f>
        <v>14.613291877186164</v>
      </c>
      <c r="H5196">
        <v>0.2</v>
      </c>
      <c r="I5196" s="3">
        <f>H5196/Conversions!$C$6</f>
        <v>0.15489467162329618</v>
      </c>
      <c r="J5196">
        <v>8.8000000000000007</v>
      </c>
      <c r="K5196">
        <v>1.4</v>
      </c>
      <c r="L5196">
        <v>2.42</v>
      </c>
      <c r="M5196">
        <v>1.29</v>
      </c>
      <c r="U5196">
        <f t="shared" si="126"/>
        <v>97.83</v>
      </c>
      <c r="V5196">
        <v>15.4</v>
      </c>
      <c r="X5196">
        <v>71.8</v>
      </c>
      <c r="Y5196">
        <v>259.60000000000002</v>
      </c>
      <c r="BZ5196" t="s">
        <v>2649</v>
      </c>
      <c r="CD5196" s="3" t="s">
        <v>2791</v>
      </c>
      <c r="CE5196" s="3" t="s">
        <v>2791</v>
      </c>
    </row>
    <row r="5197" spans="1:83">
      <c r="A5197" t="s">
        <v>2521</v>
      </c>
      <c r="B5197">
        <v>51.7</v>
      </c>
      <c r="C5197">
        <v>0.93</v>
      </c>
      <c r="D5197">
        <v>12.1</v>
      </c>
      <c r="F5197">
        <v>18.100000000000001</v>
      </c>
      <c r="G5197" s="3">
        <f>F5197/Conversions!$C$4</f>
        <v>14.069179945588807</v>
      </c>
      <c r="H5197">
        <v>0.17</v>
      </c>
      <c r="I5197" s="3">
        <f>H5197/Conversions!$C$6</f>
        <v>0.13166047087980176</v>
      </c>
      <c r="J5197">
        <v>7.7</v>
      </c>
      <c r="K5197">
        <v>2.2999999999999998</v>
      </c>
      <c r="L5197">
        <v>2.56</v>
      </c>
      <c r="M5197">
        <v>1</v>
      </c>
      <c r="U5197">
        <f t="shared" si="126"/>
        <v>96.56</v>
      </c>
      <c r="V5197">
        <v>12.5</v>
      </c>
      <c r="X5197">
        <v>38.6</v>
      </c>
      <c r="Y5197">
        <v>217.4</v>
      </c>
      <c r="BZ5197" t="s">
        <v>2649</v>
      </c>
      <c r="CD5197" s="3" t="s">
        <v>2791</v>
      </c>
      <c r="CE5197" s="3" t="s">
        <v>2791</v>
      </c>
    </row>
    <row r="5198" spans="1:83">
      <c r="A5198" t="s">
        <v>2521</v>
      </c>
      <c r="B5198">
        <v>49.4</v>
      </c>
      <c r="C5198">
        <v>0.87</v>
      </c>
      <c r="D5198">
        <v>9</v>
      </c>
      <c r="F5198">
        <v>17.899999999999999</v>
      </c>
      <c r="G5198" s="3">
        <f>F5198/Conversions!$C$4</f>
        <v>13.913719393703847</v>
      </c>
      <c r="H5198">
        <v>2.5499999999999998</v>
      </c>
      <c r="I5198" s="3">
        <f>H5198/Conversions!$C$6</f>
        <v>1.974907063197026</v>
      </c>
      <c r="J5198">
        <v>10.4</v>
      </c>
      <c r="K5198">
        <v>1.5</v>
      </c>
      <c r="L5198">
        <v>2.3199999999999998</v>
      </c>
      <c r="M5198">
        <v>0.82</v>
      </c>
      <c r="U5198">
        <f t="shared" si="126"/>
        <v>94.759999999999991</v>
      </c>
      <c r="V5198">
        <v>9.9</v>
      </c>
      <c r="X5198">
        <v>6.1</v>
      </c>
      <c r="BZ5198" t="s">
        <v>2649</v>
      </c>
      <c r="CD5198" s="3" t="s">
        <v>2791</v>
      </c>
      <c r="CE5198" s="3" t="s">
        <v>2791</v>
      </c>
    </row>
    <row r="5199" spans="1:83">
      <c r="A5199" t="s">
        <v>2521</v>
      </c>
      <c r="B5199">
        <v>54.2</v>
      </c>
      <c r="C5199">
        <v>0.91</v>
      </c>
      <c r="D5199">
        <v>10</v>
      </c>
      <c r="F5199">
        <v>17.8</v>
      </c>
      <c r="G5199" s="3">
        <f>F5199/Conversions!$C$4</f>
        <v>13.835989117761368</v>
      </c>
      <c r="H5199">
        <v>0.13</v>
      </c>
      <c r="I5199" s="3">
        <f>H5199/Conversions!$C$6</f>
        <v>0.10068153655514252</v>
      </c>
      <c r="J5199">
        <v>8.9</v>
      </c>
      <c r="K5199">
        <v>1.6</v>
      </c>
      <c r="L5199">
        <v>2.04</v>
      </c>
      <c r="M5199">
        <v>0.84</v>
      </c>
      <c r="U5199">
        <f t="shared" si="126"/>
        <v>96.42</v>
      </c>
      <c r="V5199">
        <v>1.4</v>
      </c>
      <c r="X5199">
        <v>44.7</v>
      </c>
      <c r="Y5199">
        <v>167.7</v>
      </c>
      <c r="BZ5199" t="s">
        <v>2649</v>
      </c>
      <c r="CD5199" s="3" t="s">
        <v>2791</v>
      </c>
      <c r="CE5199" s="3" t="s">
        <v>2791</v>
      </c>
    </row>
    <row r="5200" spans="1:83">
      <c r="A5200" t="s">
        <v>2521</v>
      </c>
      <c r="B5200">
        <v>51.5</v>
      </c>
      <c r="C5200">
        <v>0.98</v>
      </c>
      <c r="D5200">
        <v>10.7</v>
      </c>
      <c r="F5200">
        <v>18.7</v>
      </c>
      <c r="G5200" s="3">
        <f>F5200/Conversions!$C$4</f>
        <v>14.535561601243684</v>
      </c>
      <c r="H5200">
        <v>0.18</v>
      </c>
      <c r="I5200" s="3">
        <f>H5200/Conversions!$C$6</f>
        <v>0.13940520446096655</v>
      </c>
      <c r="J5200">
        <v>8.8000000000000007</v>
      </c>
      <c r="K5200">
        <v>2.2999999999999998</v>
      </c>
      <c r="L5200">
        <v>2.11</v>
      </c>
      <c r="M5200">
        <v>0.61</v>
      </c>
      <c r="U5200">
        <f t="shared" si="126"/>
        <v>95.88000000000001</v>
      </c>
      <c r="V5200">
        <v>8.8000000000000007</v>
      </c>
      <c r="Y5200">
        <v>124.8</v>
      </c>
      <c r="BZ5200" t="s">
        <v>2649</v>
      </c>
      <c r="CD5200" s="3" t="s">
        <v>2791</v>
      </c>
      <c r="CE5200" s="3" t="s">
        <v>2791</v>
      </c>
    </row>
    <row r="5201" spans="1:83">
      <c r="A5201" t="s">
        <v>2522</v>
      </c>
      <c r="B5201">
        <v>54.1</v>
      </c>
      <c r="C5201">
        <v>0.87</v>
      </c>
      <c r="D5201">
        <v>11.4</v>
      </c>
      <c r="F5201">
        <v>16.899999999999999</v>
      </c>
      <c r="G5201" s="3">
        <f>F5201/Conversions!$C$4</f>
        <v>13.136416634279051</v>
      </c>
      <c r="H5201">
        <v>0.18</v>
      </c>
      <c r="I5201" s="3">
        <f>H5201/Conversions!$C$6</f>
        <v>0.13940520446096655</v>
      </c>
      <c r="J5201">
        <v>8.6</v>
      </c>
      <c r="K5201">
        <v>1.6</v>
      </c>
      <c r="L5201">
        <v>2.61</v>
      </c>
      <c r="M5201">
        <v>1.1599999999999999</v>
      </c>
      <c r="U5201">
        <f t="shared" si="126"/>
        <v>97.420000000000016</v>
      </c>
      <c r="V5201">
        <v>13.1</v>
      </c>
      <c r="X5201">
        <v>57.9</v>
      </c>
      <c r="Y5201">
        <v>227.9</v>
      </c>
      <c r="BZ5201" t="s">
        <v>2649</v>
      </c>
      <c r="CD5201" s="3" t="s">
        <v>2791</v>
      </c>
      <c r="CE5201" s="3" t="s">
        <v>2791</v>
      </c>
    </row>
    <row r="5202" spans="1:83">
      <c r="A5202" t="s">
        <v>2522</v>
      </c>
      <c r="B5202">
        <v>52.2</v>
      </c>
      <c r="C5202">
        <v>0.82</v>
      </c>
      <c r="D5202">
        <v>10.1</v>
      </c>
      <c r="F5202">
        <v>17.8</v>
      </c>
      <c r="G5202" s="3">
        <f>F5202/Conversions!$C$4</f>
        <v>13.835989117761368</v>
      </c>
      <c r="H5202">
        <v>0.2</v>
      </c>
      <c r="I5202" s="3">
        <f>H5202/Conversions!$C$6</f>
        <v>0.15489467162329618</v>
      </c>
      <c r="J5202">
        <v>9.5</v>
      </c>
      <c r="K5202">
        <v>1.9</v>
      </c>
      <c r="L5202">
        <v>2.23</v>
      </c>
      <c r="M5202">
        <v>0.8</v>
      </c>
      <c r="U5202">
        <f t="shared" si="126"/>
        <v>95.549999999999983</v>
      </c>
      <c r="V5202">
        <v>11.1</v>
      </c>
      <c r="Y5202">
        <v>29.2</v>
      </c>
      <c r="BZ5202" t="s">
        <v>2649</v>
      </c>
      <c r="CD5202" s="3" t="s">
        <v>2791</v>
      </c>
      <c r="CE5202" s="3" t="s">
        <v>2791</v>
      </c>
    </row>
    <row r="5203" spans="1:83">
      <c r="A5203" t="s">
        <v>2522</v>
      </c>
      <c r="B5203">
        <v>50.3</v>
      </c>
      <c r="C5203">
        <v>1.04</v>
      </c>
      <c r="D5203">
        <v>10.1</v>
      </c>
      <c r="F5203">
        <v>18.5</v>
      </c>
      <c r="G5203" s="3">
        <f>F5203/Conversions!$C$4</f>
        <v>14.380101049358725</v>
      </c>
      <c r="H5203">
        <v>0.23</v>
      </c>
      <c r="I5203" s="3">
        <f>H5203/Conversions!$C$6</f>
        <v>0.17812887236679059</v>
      </c>
      <c r="J5203">
        <v>10</v>
      </c>
      <c r="K5203">
        <v>1.6</v>
      </c>
      <c r="L5203">
        <v>2.15</v>
      </c>
      <c r="M5203">
        <v>0.66</v>
      </c>
      <c r="U5203">
        <f t="shared" si="126"/>
        <v>94.58</v>
      </c>
      <c r="V5203">
        <v>11.3</v>
      </c>
      <c r="Y5203">
        <v>155.30000000000001</v>
      </c>
      <c r="BZ5203" t="s">
        <v>2649</v>
      </c>
      <c r="CD5203" s="3" t="s">
        <v>2791</v>
      </c>
      <c r="CE5203" s="3" t="s">
        <v>2791</v>
      </c>
    </row>
    <row r="5204" spans="1:83">
      <c r="A5204" t="s">
        <v>2522</v>
      </c>
      <c r="B5204">
        <v>51.8</v>
      </c>
      <c r="C5204">
        <v>1.1299999999999999</v>
      </c>
      <c r="D5204">
        <v>10.6</v>
      </c>
      <c r="F5204">
        <v>17.8</v>
      </c>
      <c r="G5204" s="3">
        <f>F5204/Conversions!$C$4</f>
        <v>13.835989117761368</v>
      </c>
      <c r="H5204">
        <v>0.18</v>
      </c>
      <c r="I5204" s="3">
        <f>H5204/Conversions!$C$6</f>
        <v>0.13940520446096655</v>
      </c>
      <c r="J5204">
        <v>8.1999999999999993</v>
      </c>
      <c r="K5204">
        <v>3.9</v>
      </c>
      <c r="L5204">
        <v>2.1</v>
      </c>
      <c r="M5204">
        <v>0.77</v>
      </c>
      <c r="U5204">
        <f t="shared" si="126"/>
        <v>96.479999999999976</v>
      </c>
      <c r="V5204">
        <v>1.8</v>
      </c>
      <c r="X5204">
        <v>54.9</v>
      </c>
      <c r="Y5204">
        <v>16</v>
      </c>
      <c r="BZ5204" t="s">
        <v>2649</v>
      </c>
      <c r="CD5204" s="3" t="s">
        <v>2791</v>
      </c>
      <c r="CE5204" s="3" t="s">
        <v>2791</v>
      </c>
    </row>
    <row r="5205" spans="1:83">
      <c r="A5205" t="s">
        <v>2522</v>
      </c>
      <c r="B5205">
        <v>50.2</v>
      </c>
      <c r="C5205">
        <v>0.86</v>
      </c>
      <c r="D5205">
        <v>9.3000000000000007</v>
      </c>
      <c r="F5205">
        <v>17.899999999999999</v>
      </c>
      <c r="G5205" s="3">
        <f>F5205/Conversions!$C$4</f>
        <v>13.913719393703847</v>
      </c>
      <c r="H5205">
        <v>0.19</v>
      </c>
      <c r="I5205" s="3">
        <f>H5205/Conversions!$C$6</f>
        <v>0.14714993804213136</v>
      </c>
      <c r="J5205">
        <v>8.5</v>
      </c>
      <c r="K5205">
        <v>4.2</v>
      </c>
      <c r="L5205">
        <v>2.14</v>
      </c>
      <c r="M5205">
        <v>0.88</v>
      </c>
      <c r="U5205">
        <f t="shared" si="126"/>
        <v>94.169999999999987</v>
      </c>
      <c r="V5205">
        <v>12.2</v>
      </c>
      <c r="X5205">
        <v>73</v>
      </c>
      <c r="Y5205">
        <v>133.1</v>
      </c>
      <c r="BZ5205" t="s">
        <v>2649</v>
      </c>
      <c r="CD5205" s="3" t="s">
        <v>2791</v>
      </c>
      <c r="CE5205" s="3" t="s">
        <v>2791</v>
      </c>
    </row>
    <row r="5206" spans="1:83">
      <c r="A5206" t="s">
        <v>2522</v>
      </c>
      <c r="B5206">
        <v>45.4</v>
      </c>
      <c r="C5206">
        <v>0.86</v>
      </c>
      <c r="D5206">
        <v>8.4</v>
      </c>
      <c r="F5206">
        <v>19.100000000000001</v>
      </c>
      <c r="G5206" s="3">
        <f>F5206/Conversions!$C$4</f>
        <v>14.846482705013605</v>
      </c>
      <c r="H5206">
        <v>1.03</v>
      </c>
      <c r="I5206" s="3">
        <f>H5206/Conversions!$C$6</f>
        <v>0.79770755885997535</v>
      </c>
      <c r="J5206">
        <v>11</v>
      </c>
      <c r="K5206">
        <v>3.6</v>
      </c>
      <c r="L5206">
        <v>1.77</v>
      </c>
      <c r="M5206">
        <v>0.34</v>
      </c>
      <c r="U5206">
        <f t="shared" si="126"/>
        <v>91.5</v>
      </c>
      <c r="V5206">
        <v>6.4</v>
      </c>
      <c r="BZ5206" t="s">
        <v>2649</v>
      </c>
      <c r="CD5206" s="3" t="s">
        <v>2791</v>
      </c>
      <c r="CE5206" s="3" t="s">
        <v>2791</v>
      </c>
    </row>
    <row r="5207" spans="1:83">
      <c r="A5207" t="s">
        <v>2522</v>
      </c>
      <c r="B5207">
        <v>54.1</v>
      </c>
      <c r="C5207">
        <v>0.91</v>
      </c>
      <c r="D5207">
        <v>11.7</v>
      </c>
      <c r="F5207">
        <v>17.7</v>
      </c>
      <c r="G5207" s="3">
        <f>F5207/Conversions!$C$4</f>
        <v>13.758258841818888</v>
      </c>
      <c r="H5207">
        <v>0.13</v>
      </c>
      <c r="I5207" s="3">
        <f>H5207/Conversions!$C$6</f>
        <v>0.10068153655514252</v>
      </c>
      <c r="J5207">
        <v>8.6999999999999993</v>
      </c>
      <c r="K5207">
        <v>1.7</v>
      </c>
      <c r="L5207">
        <v>2.4900000000000002</v>
      </c>
      <c r="M5207">
        <v>1.34</v>
      </c>
      <c r="U5207">
        <f t="shared" si="126"/>
        <v>98.77000000000001</v>
      </c>
      <c r="V5207">
        <v>14.1</v>
      </c>
      <c r="X5207">
        <v>74.7</v>
      </c>
      <c r="Y5207">
        <v>224.8</v>
      </c>
      <c r="BZ5207" t="s">
        <v>2649</v>
      </c>
      <c r="CD5207" s="3" t="s">
        <v>2791</v>
      </c>
      <c r="CE5207" s="3" t="s">
        <v>2791</v>
      </c>
    </row>
    <row r="5208" spans="1:83">
      <c r="A5208" t="s">
        <v>2522</v>
      </c>
      <c r="B5208">
        <v>52.9</v>
      </c>
      <c r="C5208">
        <v>0.82</v>
      </c>
      <c r="D5208">
        <v>10.4</v>
      </c>
      <c r="F5208">
        <v>17.3</v>
      </c>
      <c r="G5208" s="3">
        <f>F5208/Conversions!$C$4</f>
        <v>13.44733773804897</v>
      </c>
      <c r="H5208">
        <v>0.17</v>
      </c>
      <c r="I5208" s="3">
        <f>H5208/Conversions!$C$6</f>
        <v>0.13166047087980176</v>
      </c>
      <c r="J5208">
        <v>9.6</v>
      </c>
      <c r="K5208">
        <v>2.5</v>
      </c>
      <c r="L5208">
        <v>2.14</v>
      </c>
      <c r="M5208">
        <v>0.77</v>
      </c>
      <c r="U5208">
        <f t="shared" si="126"/>
        <v>96.6</v>
      </c>
      <c r="V5208">
        <v>9.8000000000000007</v>
      </c>
      <c r="X5208">
        <v>6.9</v>
      </c>
      <c r="Y5208">
        <v>155.5</v>
      </c>
      <c r="BZ5208" t="s">
        <v>2649</v>
      </c>
      <c r="CD5208" s="3" t="s">
        <v>2791</v>
      </c>
      <c r="CE5208" s="3" t="s">
        <v>2791</v>
      </c>
    </row>
    <row r="5209" spans="1:83">
      <c r="A5209" t="s">
        <v>2522</v>
      </c>
      <c r="B5209">
        <v>51</v>
      </c>
      <c r="C5209">
        <v>0.96</v>
      </c>
      <c r="D5209">
        <v>10.4</v>
      </c>
      <c r="F5209">
        <v>18.100000000000001</v>
      </c>
      <c r="G5209" s="3">
        <f>F5209/Conversions!$C$4</f>
        <v>14.069179945588807</v>
      </c>
      <c r="H5209">
        <v>0.22</v>
      </c>
      <c r="I5209" s="3">
        <f>H5209/Conversions!$C$6</f>
        <v>0.17038413878562578</v>
      </c>
      <c r="J5209">
        <v>9.3000000000000007</v>
      </c>
      <c r="K5209">
        <v>2.2999999999999998</v>
      </c>
      <c r="L5209">
        <v>2.15</v>
      </c>
      <c r="M5209">
        <v>0.63</v>
      </c>
      <c r="U5209">
        <f t="shared" si="126"/>
        <v>95.06</v>
      </c>
      <c r="V5209">
        <v>9.1999999999999993</v>
      </c>
      <c r="X5209">
        <v>42.6</v>
      </c>
      <c r="Y5209">
        <v>173</v>
      </c>
      <c r="BZ5209" t="s">
        <v>2649</v>
      </c>
      <c r="CD5209" s="3" t="s">
        <v>2791</v>
      </c>
      <c r="CE5209" s="3" t="s">
        <v>2791</v>
      </c>
    </row>
    <row r="5210" spans="1:83">
      <c r="A5210" t="s">
        <v>2522</v>
      </c>
      <c r="B5210">
        <v>37.1</v>
      </c>
      <c r="C5210">
        <v>0.65</v>
      </c>
      <c r="D5210">
        <v>6.5</v>
      </c>
      <c r="F5210">
        <v>12.4</v>
      </c>
      <c r="G5210" s="3">
        <f>F5210/Conversions!$C$4</f>
        <v>9.6385542168674707</v>
      </c>
      <c r="H5210">
        <v>0.19</v>
      </c>
      <c r="I5210" s="3">
        <f>H5210/Conversions!$C$6</f>
        <v>0.14714993804213136</v>
      </c>
      <c r="J5210">
        <v>4.2</v>
      </c>
      <c r="K5210">
        <v>20.399999999999999</v>
      </c>
      <c r="L5210">
        <v>0.95</v>
      </c>
      <c r="M5210">
        <v>0.22</v>
      </c>
      <c r="U5210">
        <f t="shared" si="126"/>
        <v>82.610000000000014</v>
      </c>
      <c r="V5210">
        <v>13.3</v>
      </c>
      <c r="BZ5210" t="s">
        <v>2649</v>
      </c>
      <c r="CD5210" s="3" t="s">
        <v>2791</v>
      </c>
      <c r="CE5210" s="3" t="s">
        <v>2791</v>
      </c>
    </row>
    <row r="5211" spans="1:83">
      <c r="A5211" t="s">
        <v>2523</v>
      </c>
      <c r="B5211">
        <v>46.3</v>
      </c>
      <c r="C5211">
        <v>0.87</v>
      </c>
      <c r="D5211">
        <v>10.3</v>
      </c>
      <c r="F5211">
        <v>17.2</v>
      </c>
      <c r="G5211" s="3">
        <f>F5211/Conversions!$C$4</f>
        <v>13.36960746210649</v>
      </c>
      <c r="H5211">
        <v>0.97</v>
      </c>
      <c r="I5211" s="3">
        <f>H5211/Conversions!$C$6</f>
        <v>0.75123915737298641</v>
      </c>
      <c r="J5211">
        <v>7.4</v>
      </c>
      <c r="K5211">
        <v>8.8000000000000007</v>
      </c>
      <c r="L5211">
        <v>2.13</v>
      </c>
      <c r="M5211">
        <v>0.46</v>
      </c>
      <c r="U5211">
        <f t="shared" si="126"/>
        <v>94.43</v>
      </c>
      <c r="V5211">
        <v>9.8000000000000007</v>
      </c>
      <c r="Y5211">
        <v>25.9</v>
      </c>
      <c r="BZ5211" t="s">
        <v>2649</v>
      </c>
      <c r="CD5211" s="3" t="s">
        <v>2791</v>
      </c>
      <c r="CE5211" s="3" t="s">
        <v>2791</v>
      </c>
    </row>
    <row r="5212" spans="1:83">
      <c r="A5212" t="s">
        <v>2523</v>
      </c>
      <c r="B5212">
        <v>45.1</v>
      </c>
      <c r="C5212">
        <v>0.89</v>
      </c>
      <c r="D5212">
        <v>9.1999999999999993</v>
      </c>
      <c r="F5212">
        <v>18.8</v>
      </c>
      <c r="G5212" s="3">
        <f>F5212/Conversions!$C$4</f>
        <v>14.613291877186164</v>
      </c>
      <c r="H5212">
        <v>3.05</v>
      </c>
      <c r="I5212" s="3">
        <f>H5212/Conversions!$C$6</f>
        <v>2.3621437422552662</v>
      </c>
      <c r="J5212">
        <v>11.8</v>
      </c>
      <c r="K5212">
        <v>2.5</v>
      </c>
      <c r="L5212">
        <v>2.4300000000000002</v>
      </c>
      <c r="M5212">
        <v>0.45</v>
      </c>
      <c r="U5212">
        <f t="shared" si="126"/>
        <v>94.22</v>
      </c>
      <c r="V5212">
        <v>5.7</v>
      </c>
      <c r="Y5212">
        <v>121.5</v>
      </c>
      <c r="BZ5212" t="s">
        <v>2649</v>
      </c>
      <c r="CD5212" s="3" t="s">
        <v>2791</v>
      </c>
      <c r="CE5212" s="3" t="s">
        <v>2791</v>
      </c>
    </row>
    <row r="5213" spans="1:83">
      <c r="A5213" t="s">
        <v>2523</v>
      </c>
      <c r="B5213">
        <v>48.6</v>
      </c>
      <c r="C5213">
        <v>1.18</v>
      </c>
      <c r="D5213">
        <v>9.3000000000000007</v>
      </c>
      <c r="F5213">
        <v>17.100000000000001</v>
      </c>
      <c r="G5213" s="3">
        <f>F5213/Conversions!$C$4</f>
        <v>13.291877186164012</v>
      </c>
      <c r="H5213">
        <v>2.3199999999999998</v>
      </c>
      <c r="I5213" s="3">
        <f>H5213/Conversions!$C$6</f>
        <v>1.7967781908302354</v>
      </c>
      <c r="J5213">
        <v>10.5</v>
      </c>
      <c r="K5213">
        <v>2.7</v>
      </c>
      <c r="L5213">
        <v>2.36</v>
      </c>
      <c r="M5213">
        <v>0.5</v>
      </c>
      <c r="U5213">
        <f t="shared" si="126"/>
        <v>94.56</v>
      </c>
      <c r="V5213">
        <v>1.6</v>
      </c>
      <c r="Y5213">
        <v>149.19999999999999</v>
      </c>
      <c r="BZ5213" t="s">
        <v>2649</v>
      </c>
      <c r="CD5213" s="3" t="s">
        <v>2791</v>
      </c>
      <c r="CE5213" s="3" t="s">
        <v>2791</v>
      </c>
    </row>
    <row r="5214" spans="1:83">
      <c r="A5214" t="s">
        <v>2523</v>
      </c>
      <c r="B5214">
        <v>49.1</v>
      </c>
      <c r="C5214">
        <v>0.9</v>
      </c>
      <c r="D5214">
        <v>10.8</v>
      </c>
      <c r="F5214">
        <v>19.100000000000001</v>
      </c>
      <c r="G5214" s="3">
        <f>F5214/Conversions!$C$4</f>
        <v>14.846482705013605</v>
      </c>
      <c r="H5214">
        <v>3.23</v>
      </c>
      <c r="I5214" s="3">
        <f>H5214/Conversions!$C$6</f>
        <v>2.5015489467162331</v>
      </c>
      <c r="J5214">
        <v>9.8000000000000007</v>
      </c>
      <c r="K5214">
        <v>2.4</v>
      </c>
      <c r="L5214">
        <v>2.82</v>
      </c>
      <c r="M5214">
        <v>0.59</v>
      </c>
      <c r="U5214">
        <f t="shared" si="126"/>
        <v>98.740000000000009</v>
      </c>
      <c r="V5214">
        <v>8.1</v>
      </c>
      <c r="X5214">
        <v>46.5</v>
      </c>
      <c r="Y5214">
        <v>226.5</v>
      </c>
      <c r="BZ5214" t="s">
        <v>2649</v>
      </c>
      <c r="CD5214" s="3" t="s">
        <v>2791</v>
      </c>
      <c r="CE5214" s="3" t="s">
        <v>2791</v>
      </c>
    </row>
    <row r="5215" spans="1:83">
      <c r="A5215" t="s">
        <v>2523</v>
      </c>
      <c r="B5215">
        <v>42.7</v>
      </c>
      <c r="C5215">
        <v>0.87</v>
      </c>
      <c r="D5215">
        <v>8.1999999999999993</v>
      </c>
      <c r="F5215">
        <v>20</v>
      </c>
      <c r="G5215" s="3">
        <f>F5215/Conversions!$C$4</f>
        <v>15.54605518849592</v>
      </c>
      <c r="H5215">
        <v>3.4</v>
      </c>
      <c r="I5215" s="3">
        <f>H5215/Conversions!$C$6</f>
        <v>2.633209417596035</v>
      </c>
      <c r="J5215">
        <v>11.2</v>
      </c>
      <c r="K5215">
        <v>4</v>
      </c>
      <c r="L5215">
        <v>2.2400000000000002</v>
      </c>
      <c r="M5215">
        <v>0.32</v>
      </c>
      <c r="U5215">
        <f t="shared" si="126"/>
        <v>92.93</v>
      </c>
      <c r="BZ5215" t="s">
        <v>2649</v>
      </c>
      <c r="CD5215" s="3" t="s">
        <v>2791</v>
      </c>
      <c r="CE5215" s="3" t="s">
        <v>2791</v>
      </c>
    </row>
    <row r="5216" spans="1:83">
      <c r="A5216" t="s">
        <v>2524</v>
      </c>
      <c r="B5216">
        <v>54</v>
      </c>
      <c r="C5216">
        <v>1.02</v>
      </c>
      <c r="D5216">
        <v>10</v>
      </c>
      <c r="F5216">
        <v>17.5</v>
      </c>
      <c r="G5216" s="3">
        <f>F5216/Conversions!$C$4</f>
        <v>13.602798289933929</v>
      </c>
      <c r="H5216">
        <v>0.15</v>
      </c>
      <c r="I5216" s="3">
        <f>H5216/Conversions!$C$6</f>
        <v>0.11617100371747212</v>
      </c>
      <c r="J5216">
        <v>9.1999999999999993</v>
      </c>
      <c r="K5216">
        <v>1.3</v>
      </c>
      <c r="L5216">
        <v>2.34</v>
      </c>
      <c r="M5216">
        <v>1.17</v>
      </c>
      <c r="U5216">
        <f t="shared" si="126"/>
        <v>96.679999999999993</v>
      </c>
      <c r="V5216">
        <v>15.8</v>
      </c>
      <c r="X5216">
        <v>142</v>
      </c>
      <c r="Y5216">
        <v>176.6</v>
      </c>
      <c r="BZ5216" t="s">
        <v>2649</v>
      </c>
      <c r="CD5216" s="3" t="s">
        <v>2791</v>
      </c>
      <c r="CE5216" s="3" t="s">
        <v>2791</v>
      </c>
    </row>
    <row r="5217" spans="1:83">
      <c r="A5217" t="s">
        <v>2524</v>
      </c>
      <c r="B5217">
        <v>54.2</v>
      </c>
      <c r="C5217">
        <v>0.96</v>
      </c>
      <c r="D5217">
        <v>10</v>
      </c>
      <c r="F5217">
        <v>17.399999999999999</v>
      </c>
      <c r="G5217" s="3">
        <f>F5217/Conversions!$C$4</f>
        <v>13.525068013991449</v>
      </c>
      <c r="H5217">
        <v>0.15</v>
      </c>
      <c r="I5217" s="3">
        <f>H5217/Conversions!$C$6</f>
        <v>0.11617100371747212</v>
      </c>
      <c r="J5217">
        <v>8.8000000000000007</v>
      </c>
      <c r="K5217">
        <v>1.4</v>
      </c>
      <c r="L5217">
        <v>2.29</v>
      </c>
      <c r="M5217">
        <v>1.1100000000000001</v>
      </c>
      <c r="U5217">
        <f t="shared" si="126"/>
        <v>96.31</v>
      </c>
      <c r="V5217">
        <v>14.8</v>
      </c>
      <c r="X5217">
        <v>14.4</v>
      </c>
      <c r="Y5217">
        <v>211.7</v>
      </c>
      <c r="BZ5217" t="s">
        <v>2649</v>
      </c>
      <c r="CD5217" s="3" t="s">
        <v>2791</v>
      </c>
      <c r="CE5217" s="3" t="s">
        <v>2791</v>
      </c>
    </row>
    <row r="5218" spans="1:83">
      <c r="A5218" t="s">
        <v>2524</v>
      </c>
      <c r="B5218">
        <v>53.1</v>
      </c>
      <c r="C5218">
        <v>0.88</v>
      </c>
      <c r="D5218">
        <v>10.7</v>
      </c>
      <c r="F5218">
        <v>17.7</v>
      </c>
      <c r="G5218" s="3">
        <f>F5218/Conversions!$C$4</f>
        <v>13.758258841818888</v>
      </c>
      <c r="H5218">
        <v>0.16</v>
      </c>
      <c r="I5218" s="3">
        <f>H5218/Conversions!$C$6</f>
        <v>0.12391573729863693</v>
      </c>
      <c r="J5218">
        <v>9.5</v>
      </c>
      <c r="K5218">
        <v>1.4</v>
      </c>
      <c r="L5218">
        <v>2.3199999999999998</v>
      </c>
      <c r="M5218">
        <v>1.18</v>
      </c>
      <c r="U5218">
        <f t="shared" si="126"/>
        <v>96.94</v>
      </c>
      <c r="V5218">
        <v>13.7</v>
      </c>
      <c r="X5218">
        <v>11.7</v>
      </c>
      <c r="Y5218">
        <v>234.5</v>
      </c>
      <c r="BZ5218" t="s">
        <v>2649</v>
      </c>
      <c r="CD5218" s="3" t="s">
        <v>2791</v>
      </c>
      <c r="CE5218" s="3" t="s">
        <v>2791</v>
      </c>
    </row>
    <row r="5219" spans="1:83">
      <c r="A5219" t="s">
        <v>2524</v>
      </c>
      <c r="B5219">
        <v>50.9</v>
      </c>
      <c r="C5219">
        <v>0.95</v>
      </c>
      <c r="D5219">
        <v>10.5</v>
      </c>
      <c r="F5219">
        <v>18.100000000000001</v>
      </c>
      <c r="G5219" s="3">
        <f>F5219/Conversions!$C$4</f>
        <v>14.069179945588807</v>
      </c>
      <c r="H5219">
        <v>0.23</v>
      </c>
      <c r="I5219" s="3">
        <f>H5219/Conversions!$C$6</f>
        <v>0.17812887236679059</v>
      </c>
      <c r="J5219">
        <v>10</v>
      </c>
      <c r="K5219">
        <v>1.7</v>
      </c>
      <c r="L5219">
        <v>2.4</v>
      </c>
      <c r="M5219">
        <v>1.07</v>
      </c>
      <c r="U5219">
        <f t="shared" si="126"/>
        <v>95.85</v>
      </c>
      <c r="V5219">
        <v>14.9</v>
      </c>
      <c r="X5219">
        <v>19.2</v>
      </c>
      <c r="Y5219">
        <v>241.4</v>
      </c>
      <c r="BZ5219" t="s">
        <v>2649</v>
      </c>
      <c r="CD5219" s="3" t="s">
        <v>2791</v>
      </c>
      <c r="CE5219" s="3" t="s">
        <v>2791</v>
      </c>
    </row>
    <row r="5220" spans="1:83">
      <c r="A5220" t="s">
        <v>2524</v>
      </c>
      <c r="B5220">
        <v>51.2</v>
      </c>
      <c r="C5220">
        <v>1.02</v>
      </c>
      <c r="D5220">
        <v>11.1</v>
      </c>
      <c r="F5220">
        <v>18.600000000000001</v>
      </c>
      <c r="G5220" s="3">
        <f>F5220/Conversions!$C$4</f>
        <v>14.457831325301207</v>
      </c>
      <c r="H5220">
        <v>0.21</v>
      </c>
      <c r="I5220" s="3">
        <f>H5220/Conversions!$C$6</f>
        <v>0.16263940520446096</v>
      </c>
      <c r="J5220">
        <v>9.9</v>
      </c>
      <c r="K5220">
        <v>1.8</v>
      </c>
      <c r="L5220">
        <v>2.29</v>
      </c>
      <c r="M5220">
        <v>0.96</v>
      </c>
      <c r="U5220">
        <f t="shared" si="126"/>
        <v>97.080000000000013</v>
      </c>
      <c r="V5220">
        <v>17.3</v>
      </c>
      <c r="X5220">
        <v>17.600000000000001</v>
      </c>
      <c r="Y5220">
        <v>263.60000000000002</v>
      </c>
      <c r="BZ5220" t="s">
        <v>2649</v>
      </c>
      <c r="CD5220" s="3" t="s">
        <v>2791</v>
      </c>
      <c r="CE5220" s="3" t="s">
        <v>2791</v>
      </c>
    </row>
    <row r="5221" spans="1:83">
      <c r="A5221" t="s">
        <v>2524</v>
      </c>
      <c r="B5221">
        <v>52.5</v>
      </c>
      <c r="C5221">
        <v>0.94</v>
      </c>
      <c r="D5221">
        <v>10.3</v>
      </c>
      <c r="F5221">
        <v>18.399999999999999</v>
      </c>
      <c r="G5221" s="3">
        <f>F5221/Conversions!$C$4</f>
        <v>14.302370773416245</v>
      </c>
      <c r="H5221">
        <v>0.16</v>
      </c>
      <c r="I5221" s="3">
        <f>H5221/Conversions!$C$6</f>
        <v>0.12391573729863693</v>
      </c>
      <c r="J5221">
        <v>9.4</v>
      </c>
      <c r="K5221">
        <v>1.7</v>
      </c>
      <c r="L5221">
        <v>2.17</v>
      </c>
      <c r="M5221">
        <v>0.85</v>
      </c>
      <c r="U5221">
        <f t="shared" si="126"/>
        <v>96.419999999999987</v>
      </c>
      <c r="V5221">
        <v>12.8</v>
      </c>
      <c r="X5221">
        <v>35.5</v>
      </c>
      <c r="Y5221">
        <v>163.1</v>
      </c>
      <c r="BZ5221" t="s">
        <v>2649</v>
      </c>
      <c r="CD5221" s="3" t="s">
        <v>2791</v>
      </c>
      <c r="CE5221" s="3" t="s">
        <v>2791</v>
      </c>
    </row>
    <row r="5222" spans="1:83">
      <c r="A5222" t="s">
        <v>2524</v>
      </c>
      <c r="B5222">
        <v>44.6</v>
      </c>
      <c r="C5222">
        <v>0.78</v>
      </c>
      <c r="D5222">
        <v>8.6</v>
      </c>
      <c r="F5222">
        <v>16.5</v>
      </c>
      <c r="G5222" s="3">
        <f>F5222/Conversions!$C$4</f>
        <v>12.825495530509134</v>
      </c>
      <c r="H5222">
        <v>0.19</v>
      </c>
      <c r="I5222" s="3">
        <f>H5222/Conversions!$C$6</f>
        <v>0.14714993804213136</v>
      </c>
      <c r="J5222">
        <v>6.4</v>
      </c>
      <c r="K5222">
        <v>10.5</v>
      </c>
      <c r="L5222">
        <v>1.45</v>
      </c>
      <c r="M5222">
        <v>0.5</v>
      </c>
      <c r="U5222">
        <f t="shared" si="126"/>
        <v>89.52</v>
      </c>
      <c r="V5222">
        <v>15.7</v>
      </c>
      <c r="X5222">
        <v>43.1</v>
      </c>
      <c r="BZ5222" t="s">
        <v>2649</v>
      </c>
      <c r="CD5222" s="3" t="s">
        <v>2791</v>
      </c>
      <c r="CE5222" s="3" t="s">
        <v>2791</v>
      </c>
    </row>
    <row r="5223" spans="1:83">
      <c r="A5223" t="s">
        <v>2524</v>
      </c>
      <c r="B5223">
        <v>38.9</v>
      </c>
      <c r="C5223">
        <v>0.71</v>
      </c>
      <c r="D5223">
        <v>6.9</v>
      </c>
      <c r="F5223">
        <v>15.5</v>
      </c>
      <c r="G5223" s="3">
        <f>F5223/Conversions!$C$4</f>
        <v>12.048192771084338</v>
      </c>
      <c r="H5223">
        <v>0.2</v>
      </c>
      <c r="I5223" s="3">
        <f>H5223/Conversions!$C$6</f>
        <v>0.15489467162329618</v>
      </c>
      <c r="J5223">
        <v>5.6</v>
      </c>
      <c r="K5223">
        <v>14.1</v>
      </c>
      <c r="L5223">
        <v>1.28</v>
      </c>
      <c r="M5223">
        <v>0.46</v>
      </c>
      <c r="U5223">
        <f t="shared" si="126"/>
        <v>83.65</v>
      </c>
      <c r="V5223">
        <v>16.8</v>
      </c>
      <c r="X5223">
        <v>34.6</v>
      </c>
      <c r="BZ5223" t="s">
        <v>2649</v>
      </c>
      <c r="CD5223" s="3" t="s">
        <v>2791</v>
      </c>
      <c r="CE5223" s="3" t="s">
        <v>2791</v>
      </c>
    </row>
    <row r="5224" spans="1:83">
      <c r="A5224" t="s">
        <v>2524</v>
      </c>
      <c r="B5224">
        <v>43.2</v>
      </c>
      <c r="C5224">
        <v>0.83</v>
      </c>
      <c r="D5224">
        <v>7.6</v>
      </c>
      <c r="F5224">
        <v>17.2</v>
      </c>
      <c r="G5224" s="3">
        <f>F5224/Conversions!$C$4</f>
        <v>13.36960746210649</v>
      </c>
      <c r="H5224">
        <v>0.19</v>
      </c>
      <c r="I5224" s="3">
        <f>H5224/Conversions!$C$6</f>
        <v>0.14714993804213136</v>
      </c>
      <c r="J5224">
        <v>6.5</v>
      </c>
      <c r="K5224">
        <v>10.1</v>
      </c>
      <c r="L5224">
        <v>1.56</v>
      </c>
      <c r="M5224">
        <v>0.68</v>
      </c>
      <c r="U5224">
        <f t="shared" si="126"/>
        <v>87.86</v>
      </c>
      <c r="V5224">
        <v>14.6</v>
      </c>
      <c r="X5224">
        <v>39.299999999999997</v>
      </c>
      <c r="BZ5224" t="s">
        <v>2649</v>
      </c>
      <c r="CD5224" s="3" t="s">
        <v>2791</v>
      </c>
      <c r="CE5224" s="3" t="s">
        <v>2791</v>
      </c>
    </row>
    <row r="5225" spans="1:83">
      <c r="A5225" t="s">
        <v>2524</v>
      </c>
      <c r="B5225">
        <v>48</v>
      </c>
      <c r="C5225">
        <v>0.93</v>
      </c>
      <c r="D5225">
        <v>10.1</v>
      </c>
      <c r="F5225">
        <v>18.2</v>
      </c>
      <c r="G5225" s="3">
        <f>F5225/Conversions!$C$4</f>
        <v>14.146910221531286</v>
      </c>
      <c r="H5225">
        <v>0.19</v>
      </c>
      <c r="I5225" s="3">
        <f>H5225/Conversions!$C$6</f>
        <v>0.14714993804213136</v>
      </c>
      <c r="J5225">
        <v>8</v>
      </c>
      <c r="K5225">
        <v>5.3</v>
      </c>
      <c r="L5225">
        <v>2.14</v>
      </c>
      <c r="M5225">
        <v>0.85</v>
      </c>
      <c r="U5225">
        <f t="shared" si="126"/>
        <v>93.710000000000008</v>
      </c>
      <c r="V5225">
        <v>17</v>
      </c>
      <c r="X5225">
        <v>11.8</v>
      </c>
      <c r="Y5225">
        <v>142.6</v>
      </c>
      <c r="BZ5225" t="s">
        <v>2649</v>
      </c>
      <c r="CD5225" s="3" t="s">
        <v>2791</v>
      </c>
      <c r="CE5225" s="3" t="s">
        <v>2791</v>
      </c>
    </row>
    <row r="5226" spans="1:83">
      <c r="A5226" t="s">
        <v>2525</v>
      </c>
      <c r="B5226">
        <v>42.2</v>
      </c>
      <c r="C5226">
        <v>0.79</v>
      </c>
      <c r="D5226">
        <v>8.4</v>
      </c>
      <c r="F5226">
        <v>16.899999999999999</v>
      </c>
      <c r="G5226" s="3">
        <f>F5226/Conversions!$C$4</f>
        <v>13.136416634279051</v>
      </c>
      <c r="H5226">
        <v>3.1</v>
      </c>
      <c r="I5226" s="3">
        <f>H5226/Conversions!$C$6</f>
        <v>2.4008674101610907</v>
      </c>
      <c r="J5226">
        <v>8.6999999999999993</v>
      </c>
      <c r="K5226">
        <v>8.1</v>
      </c>
      <c r="L5226">
        <v>2.34</v>
      </c>
      <c r="M5226">
        <v>0.37</v>
      </c>
      <c r="U5226">
        <f t="shared" si="126"/>
        <v>90.9</v>
      </c>
      <c r="V5226">
        <v>1.4</v>
      </c>
      <c r="BZ5226" t="s">
        <v>2649</v>
      </c>
      <c r="CD5226" s="3" t="s">
        <v>2791</v>
      </c>
      <c r="CE5226" s="3" t="s">
        <v>2791</v>
      </c>
    </row>
    <row r="5227" spans="1:83">
      <c r="A5227" t="s">
        <v>2525</v>
      </c>
      <c r="B5227">
        <v>41.3</v>
      </c>
      <c r="C5227">
        <v>0.77</v>
      </c>
      <c r="D5227">
        <v>11</v>
      </c>
      <c r="F5227">
        <v>18.7</v>
      </c>
      <c r="G5227" s="3">
        <f>F5227/Conversions!$C$4</f>
        <v>14.535561601243684</v>
      </c>
      <c r="H5227">
        <v>4.76</v>
      </c>
      <c r="I5227" s="3">
        <f>H5227/Conversions!$C$6</f>
        <v>3.6864931846344486</v>
      </c>
      <c r="J5227">
        <v>11.4</v>
      </c>
      <c r="K5227">
        <v>3</v>
      </c>
      <c r="L5227">
        <v>3.05</v>
      </c>
      <c r="M5227">
        <v>0.55000000000000004</v>
      </c>
      <c r="U5227">
        <f t="shared" si="126"/>
        <v>94.53</v>
      </c>
      <c r="V5227">
        <v>7.8</v>
      </c>
      <c r="BZ5227" t="s">
        <v>2649</v>
      </c>
      <c r="CD5227" s="3" t="s">
        <v>2791</v>
      </c>
      <c r="CE5227" s="3" t="s">
        <v>2791</v>
      </c>
    </row>
    <row r="5228" spans="1:83">
      <c r="A5228" t="s">
        <v>2525</v>
      </c>
      <c r="B5228">
        <v>45.4</v>
      </c>
      <c r="C5228">
        <v>0.91</v>
      </c>
      <c r="D5228">
        <v>12.4</v>
      </c>
      <c r="F5228">
        <v>15.4</v>
      </c>
      <c r="G5228" s="3">
        <f>F5228/Conversions!$C$4</f>
        <v>11.970462495141858</v>
      </c>
      <c r="H5228">
        <v>0.41</v>
      </c>
      <c r="I5228" s="3">
        <f>H5228/Conversions!$C$6</f>
        <v>0.31753407682775714</v>
      </c>
      <c r="J5228">
        <v>7.3</v>
      </c>
      <c r="K5228">
        <v>8.6</v>
      </c>
      <c r="L5228">
        <v>2.63</v>
      </c>
      <c r="M5228">
        <v>0.53</v>
      </c>
      <c r="U5228">
        <f t="shared" ref="U5228:U5291" si="127">SUM(J5228:M5228,H5228,B5228:F5228)</f>
        <v>93.580000000000013</v>
      </c>
      <c r="V5228">
        <v>15.2</v>
      </c>
      <c r="X5228">
        <v>35.700000000000003</v>
      </c>
      <c r="Y5228">
        <v>236.9</v>
      </c>
      <c r="BZ5228" t="s">
        <v>2649</v>
      </c>
      <c r="CD5228" s="3" t="s">
        <v>2791</v>
      </c>
      <c r="CE5228" s="3" t="s">
        <v>2791</v>
      </c>
    </row>
    <row r="5229" spans="1:83">
      <c r="A5229" t="s">
        <v>2525</v>
      </c>
      <c r="B5229">
        <v>47.6</v>
      </c>
      <c r="C5229">
        <v>0.74</v>
      </c>
      <c r="D5229">
        <v>12.9</v>
      </c>
      <c r="F5229">
        <v>17.2</v>
      </c>
      <c r="G5229" s="3">
        <f>F5229/Conversions!$C$4</f>
        <v>13.36960746210649</v>
      </c>
      <c r="H5229">
        <v>3.94</v>
      </c>
      <c r="I5229" s="3">
        <f>H5229/Conversions!$C$6</f>
        <v>3.0514250309789346</v>
      </c>
      <c r="J5229">
        <v>9.5</v>
      </c>
      <c r="K5229">
        <v>3.7</v>
      </c>
      <c r="L5229">
        <v>3.37</v>
      </c>
      <c r="M5229">
        <v>0.66</v>
      </c>
      <c r="U5229">
        <f t="shared" si="127"/>
        <v>99.610000000000014</v>
      </c>
      <c r="V5229">
        <v>1.2</v>
      </c>
      <c r="Y5229">
        <v>161.30000000000001</v>
      </c>
      <c r="BZ5229" t="s">
        <v>2649</v>
      </c>
      <c r="CD5229" s="3" t="s">
        <v>2791</v>
      </c>
      <c r="CE5229" s="3" t="s">
        <v>2791</v>
      </c>
    </row>
    <row r="5230" spans="1:83">
      <c r="A5230" t="s">
        <v>2526</v>
      </c>
      <c r="B5230">
        <v>52.4</v>
      </c>
      <c r="C5230">
        <v>0.89</v>
      </c>
      <c r="D5230">
        <v>11.1</v>
      </c>
      <c r="F5230">
        <v>17.2</v>
      </c>
      <c r="G5230" s="3">
        <f>F5230/Conversions!$C$4</f>
        <v>13.36960746210649</v>
      </c>
      <c r="H5230">
        <v>0.14000000000000001</v>
      </c>
      <c r="I5230" s="3">
        <f>H5230/Conversions!$C$6</f>
        <v>0.10842627013630733</v>
      </c>
      <c r="J5230">
        <v>9.3000000000000007</v>
      </c>
      <c r="K5230">
        <v>2.2000000000000002</v>
      </c>
      <c r="L5230">
        <v>2.14</v>
      </c>
      <c r="M5230">
        <v>0.63</v>
      </c>
      <c r="U5230">
        <f t="shared" si="127"/>
        <v>96</v>
      </c>
      <c r="V5230">
        <v>9.5</v>
      </c>
      <c r="X5230">
        <v>42.2</v>
      </c>
      <c r="Y5230">
        <v>271.7</v>
      </c>
      <c r="BZ5230" t="s">
        <v>2649</v>
      </c>
      <c r="CD5230" s="3" t="s">
        <v>2791</v>
      </c>
      <c r="CE5230" s="3" t="s">
        <v>2791</v>
      </c>
    </row>
    <row r="5231" spans="1:83">
      <c r="A5231" t="s">
        <v>2526</v>
      </c>
      <c r="B5231">
        <v>53.3</v>
      </c>
      <c r="C5231">
        <v>0.84</v>
      </c>
      <c r="D5231">
        <v>11.5</v>
      </c>
      <c r="F5231">
        <v>16.100000000000001</v>
      </c>
      <c r="G5231" s="3">
        <f>F5231/Conversions!$C$4</f>
        <v>12.514574426739216</v>
      </c>
      <c r="H5231">
        <v>0.14000000000000001</v>
      </c>
      <c r="I5231" s="3">
        <f>H5231/Conversions!$C$6</f>
        <v>0.10842627013630733</v>
      </c>
      <c r="J5231">
        <v>9.1</v>
      </c>
      <c r="K5231">
        <v>1.8</v>
      </c>
      <c r="L5231">
        <v>2.33</v>
      </c>
      <c r="M5231">
        <v>1.1000000000000001</v>
      </c>
      <c r="U5231">
        <f t="shared" si="127"/>
        <v>96.210000000000008</v>
      </c>
      <c r="V5231">
        <v>12.2</v>
      </c>
      <c r="X5231">
        <v>76.400000000000006</v>
      </c>
      <c r="Y5231">
        <v>24.2</v>
      </c>
      <c r="BZ5231" t="s">
        <v>2649</v>
      </c>
      <c r="CD5231" s="3" t="s">
        <v>2791</v>
      </c>
      <c r="CE5231" s="3" t="s">
        <v>2791</v>
      </c>
    </row>
    <row r="5232" spans="1:83">
      <c r="A5232" t="s">
        <v>2526</v>
      </c>
      <c r="B5232">
        <v>51.3</v>
      </c>
      <c r="C5232">
        <v>1.1299999999999999</v>
      </c>
      <c r="D5232">
        <v>10.4</v>
      </c>
      <c r="F5232">
        <v>17</v>
      </c>
      <c r="G5232" s="3">
        <f>F5232/Conversions!$C$4</f>
        <v>13.214146910221531</v>
      </c>
      <c r="H5232">
        <v>0.14000000000000001</v>
      </c>
      <c r="I5232" s="3">
        <f>H5232/Conversions!$C$6</f>
        <v>0.10842627013630733</v>
      </c>
      <c r="J5232">
        <v>9.1</v>
      </c>
      <c r="K5232">
        <v>1.8</v>
      </c>
      <c r="L5232">
        <v>2.23</v>
      </c>
      <c r="M5232">
        <v>0.73</v>
      </c>
      <c r="U5232">
        <f t="shared" si="127"/>
        <v>93.83</v>
      </c>
      <c r="V5232">
        <v>1.6</v>
      </c>
      <c r="Y5232">
        <v>179.2</v>
      </c>
      <c r="BZ5232" t="s">
        <v>2649</v>
      </c>
      <c r="CD5232" s="3" t="s">
        <v>2791</v>
      </c>
      <c r="CE5232" s="3" t="s">
        <v>2791</v>
      </c>
    </row>
    <row r="5233" spans="1:83">
      <c r="A5233" t="s">
        <v>2526</v>
      </c>
      <c r="B5233">
        <v>51.9</v>
      </c>
      <c r="C5233">
        <v>0.88</v>
      </c>
      <c r="D5233">
        <v>10.8</v>
      </c>
      <c r="F5233">
        <v>17.5</v>
      </c>
      <c r="G5233" s="3">
        <f>F5233/Conversions!$C$4</f>
        <v>13.602798289933929</v>
      </c>
      <c r="H5233">
        <v>0.15</v>
      </c>
      <c r="I5233" s="3">
        <f>H5233/Conversions!$C$6</f>
        <v>0.11617100371747212</v>
      </c>
      <c r="J5233">
        <v>9.6999999999999993</v>
      </c>
      <c r="K5233">
        <v>1.4</v>
      </c>
      <c r="L5233">
        <v>2.33</v>
      </c>
      <c r="M5233">
        <v>0.97</v>
      </c>
      <c r="U5233">
        <f t="shared" si="127"/>
        <v>95.63</v>
      </c>
      <c r="V5233">
        <v>13.5</v>
      </c>
      <c r="X5233">
        <v>67.900000000000006</v>
      </c>
      <c r="Y5233">
        <v>264.7</v>
      </c>
      <c r="BZ5233" t="s">
        <v>2649</v>
      </c>
      <c r="CD5233" s="3" t="s">
        <v>2791</v>
      </c>
      <c r="CE5233" s="3" t="s">
        <v>2791</v>
      </c>
    </row>
    <row r="5234" spans="1:83">
      <c r="A5234" t="s">
        <v>2526</v>
      </c>
      <c r="B5234">
        <v>54.6</v>
      </c>
      <c r="C5234">
        <v>0.9</v>
      </c>
      <c r="D5234">
        <v>9.8000000000000007</v>
      </c>
      <c r="F5234">
        <v>16.5</v>
      </c>
      <c r="G5234" s="3">
        <f>F5234/Conversions!$C$4</f>
        <v>12.825495530509134</v>
      </c>
      <c r="H5234">
        <v>0.13</v>
      </c>
      <c r="I5234" s="3">
        <f>H5234/Conversions!$C$6</f>
        <v>0.10068153655514252</v>
      </c>
      <c r="J5234">
        <v>8.6999999999999993</v>
      </c>
      <c r="K5234">
        <v>1.6</v>
      </c>
      <c r="L5234">
        <v>2.1800000000000002</v>
      </c>
      <c r="M5234">
        <v>0.82</v>
      </c>
      <c r="U5234">
        <f t="shared" si="127"/>
        <v>95.23</v>
      </c>
      <c r="V5234">
        <v>1.2</v>
      </c>
      <c r="X5234">
        <v>54.9</v>
      </c>
      <c r="Y5234">
        <v>165.6</v>
      </c>
      <c r="BZ5234" t="s">
        <v>2649</v>
      </c>
      <c r="CD5234" s="3" t="s">
        <v>2791</v>
      </c>
      <c r="CE5234" s="3" t="s">
        <v>2791</v>
      </c>
    </row>
    <row r="5235" spans="1:83">
      <c r="A5235" t="s">
        <v>2526</v>
      </c>
      <c r="B5235">
        <v>51.6</v>
      </c>
      <c r="C5235">
        <v>0.86</v>
      </c>
      <c r="D5235">
        <v>10.8</v>
      </c>
      <c r="F5235">
        <v>17.399999999999999</v>
      </c>
      <c r="G5235" s="3">
        <f>F5235/Conversions!$C$4</f>
        <v>13.525068013991449</v>
      </c>
      <c r="H5235">
        <v>0.14000000000000001</v>
      </c>
      <c r="I5235" s="3">
        <f>H5235/Conversions!$C$6</f>
        <v>0.10842627013630733</v>
      </c>
      <c r="J5235">
        <v>8.3000000000000007</v>
      </c>
      <c r="K5235">
        <v>2.2000000000000002</v>
      </c>
      <c r="L5235">
        <v>2.48</v>
      </c>
      <c r="M5235">
        <v>0.9</v>
      </c>
      <c r="U5235">
        <f t="shared" si="127"/>
        <v>94.68</v>
      </c>
      <c r="V5235">
        <v>11.2</v>
      </c>
      <c r="X5235">
        <v>66.7</v>
      </c>
      <c r="Y5235">
        <v>2.8</v>
      </c>
      <c r="BZ5235" t="s">
        <v>2649</v>
      </c>
      <c r="CD5235" s="3" t="s">
        <v>2791</v>
      </c>
      <c r="CE5235" s="3" t="s">
        <v>2791</v>
      </c>
    </row>
    <row r="5236" spans="1:83">
      <c r="A5236" t="s">
        <v>2526</v>
      </c>
      <c r="B5236">
        <v>52.6</v>
      </c>
      <c r="C5236">
        <v>0.92</v>
      </c>
      <c r="D5236">
        <v>10.9</v>
      </c>
      <c r="F5236">
        <v>17.7</v>
      </c>
      <c r="G5236" s="3">
        <f>F5236/Conversions!$C$4</f>
        <v>13.758258841818888</v>
      </c>
      <c r="H5236">
        <v>0.15</v>
      </c>
      <c r="I5236" s="3">
        <f>H5236/Conversions!$C$6</f>
        <v>0.11617100371747212</v>
      </c>
      <c r="J5236">
        <v>9.1</v>
      </c>
      <c r="K5236">
        <v>1.6</v>
      </c>
      <c r="L5236">
        <v>2.2999999999999998</v>
      </c>
      <c r="M5236">
        <v>0.97</v>
      </c>
      <c r="U5236">
        <f t="shared" si="127"/>
        <v>96.240000000000009</v>
      </c>
      <c r="V5236">
        <v>12.1</v>
      </c>
      <c r="X5236">
        <v>61.3</v>
      </c>
      <c r="Y5236">
        <v>346.6</v>
      </c>
      <c r="BZ5236" t="s">
        <v>2649</v>
      </c>
      <c r="CD5236" s="3" t="s">
        <v>2791</v>
      </c>
      <c r="CE5236" s="3" t="s">
        <v>2791</v>
      </c>
    </row>
    <row r="5237" spans="1:83">
      <c r="A5237" t="s">
        <v>2526</v>
      </c>
      <c r="B5237">
        <v>52.4</v>
      </c>
      <c r="C5237">
        <v>0.98</v>
      </c>
      <c r="D5237">
        <v>11.7</v>
      </c>
      <c r="F5237">
        <v>17.5</v>
      </c>
      <c r="G5237" s="3">
        <f>F5237/Conversions!$C$4</f>
        <v>13.602798289933929</v>
      </c>
      <c r="H5237">
        <v>0.15</v>
      </c>
      <c r="I5237" s="3">
        <f>H5237/Conversions!$C$6</f>
        <v>0.11617100371747212</v>
      </c>
      <c r="J5237">
        <v>9.1</v>
      </c>
      <c r="K5237">
        <v>1.9</v>
      </c>
      <c r="L5237">
        <v>2.42</v>
      </c>
      <c r="M5237">
        <v>0.91</v>
      </c>
      <c r="U5237">
        <f t="shared" si="127"/>
        <v>97.06</v>
      </c>
      <c r="V5237">
        <v>12.6</v>
      </c>
      <c r="X5237">
        <v>61.4</v>
      </c>
      <c r="Y5237">
        <v>231.9</v>
      </c>
      <c r="BZ5237" t="s">
        <v>2649</v>
      </c>
      <c r="CD5237" s="3" t="s">
        <v>2791</v>
      </c>
      <c r="CE5237" s="3" t="s">
        <v>2791</v>
      </c>
    </row>
    <row r="5238" spans="1:83">
      <c r="A5238" t="s">
        <v>2526</v>
      </c>
      <c r="B5238">
        <v>51.8</v>
      </c>
      <c r="C5238">
        <v>0.92</v>
      </c>
      <c r="D5238">
        <v>9.8000000000000007</v>
      </c>
      <c r="F5238">
        <v>18.100000000000001</v>
      </c>
      <c r="G5238" s="3">
        <f>F5238/Conversions!$C$4</f>
        <v>14.069179945588807</v>
      </c>
      <c r="H5238">
        <v>0.15</v>
      </c>
      <c r="I5238" s="3">
        <f>H5238/Conversions!$C$6</f>
        <v>0.11617100371747212</v>
      </c>
      <c r="J5238">
        <v>9.6</v>
      </c>
      <c r="K5238">
        <v>1.4</v>
      </c>
      <c r="L5238">
        <v>2.21</v>
      </c>
      <c r="M5238">
        <v>0.94</v>
      </c>
      <c r="U5238">
        <f t="shared" si="127"/>
        <v>94.919999999999987</v>
      </c>
      <c r="V5238">
        <v>1.7</v>
      </c>
      <c r="X5238">
        <v>54.4</v>
      </c>
      <c r="Y5238">
        <v>194.2</v>
      </c>
      <c r="BZ5238" t="s">
        <v>2649</v>
      </c>
      <c r="CD5238" s="3" t="s">
        <v>2791</v>
      </c>
      <c r="CE5238" s="3" t="s">
        <v>2791</v>
      </c>
    </row>
    <row r="5239" spans="1:83">
      <c r="A5239" t="s">
        <v>2526</v>
      </c>
      <c r="B5239">
        <v>50.9</v>
      </c>
      <c r="C5239">
        <v>0.93</v>
      </c>
      <c r="D5239">
        <v>10.7</v>
      </c>
      <c r="F5239">
        <v>17.399999999999999</v>
      </c>
      <c r="G5239" s="3">
        <f>F5239/Conversions!$C$4</f>
        <v>13.525068013991449</v>
      </c>
      <c r="H5239">
        <v>0.15</v>
      </c>
      <c r="I5239" s="3">
        <f>H5239/Conversions!$C$6</f>
        <v>0.11617100371747212</v>
      </c>
      <c r="J5239">
        <v>8.1999999999999993</v>
      </c>
      <c r="K5239">
        <v>3.5</v>
      </c>
      <c r="L5239">
        <v>2.2400000000000002</v>
      </c>
      <c r="M5239">
        <v>0.83</v>
      </c>
      <c r="U5239">
        <f t="shared" si="127"/>
        <v>94.85</v>
      </c>
      <c r="V5239">
        <v>11</v>
      </c>
      <c r="X5239">
        <v>58.5</v>
      </c>
      <c r="Y5239">
        <v>197.8</v>
      </c>
      <c r="BZ5239" t="s">
        <v>2649</v>
      </c>
      <c r="CD5239" s="3" t="s">
        <v>2791</v>
      </c>
      <c r="CE5239" s="3" t="s">
        <v>2791</v>
      </c>
    </row>
    <row r="5240" spans="1:83">
      <c r="A5240" t="s">
        <v>2527</v>
      </c>
      <c r="B5240">
        <v>54.4</v>
      </c>
      <c r="C5240">
        <v>0.8</v>
      </c>
      <c r="D5240">
        <v>9.9</v>
      </c>
      <c r="F5240">
        <v>14.9</v>
      </c>
      <c r="G5240" s="3">
        <f>F5240/Conversions!$C$4</f>
        <v>11.58181111542946</v>
      </c>
      <c r="H5240">
        <v>0.13</v>
      </c>
      <c r="I5240" s="3">
        <f>H5240/Conversions!$C$6</f>
        <v>0.10068153655514252</v>
      </c>
      <c r="J5240">
        <v>10.5</v>
      </c>
      <c r="K5240">
        <v>1.2</v>
      </c>
      <c r="L5240">
        <v>2.09</v>
      </c>
      <c r="M5240">
        <v>1.1299999999999999</v>
      </c>
      <c r="U5240">
        <f t="shared" si="127"/>
        <v>95.050000000000011</v>
      </c>
      <c r="V5240">
        <v>12.3</v>
      </c>
      <c r="X5240">
        <v>55.3</v>
      </c>
      <c r="Y5240">
        <v>143.9</v>
      </c>
      <c r="BZ5240" t="s">
        <v>2649</v>
      </c>
      <c r="CD5240" s="3" t="s">
        <v>2791</v>
      </c>
      <c r="CE5240" s="3" t="s">
        <v>2791</v>
      </c>
    </row>
    <row r="5241" spans="1:83">
      <c r="A5241" t="s">
        <v>2527</v>
      </c>
      <c r="B5241">
        <v>53.5</v>
      </c>
      <c r="C5241">
        <v>0.77</v>
      </c>
      <c r="D5241">
        <v>9.4</v>
      </c>
      <c r="F5241">
        <v>14.4</v>
      </c>
      <c r="G5241" s="3">
        <f>F5241/Conversions!$C$4</f>
        <v>11.193159735717062</v>
      </c>
      <c r="H5241">
        <v>0.13</v>
      </c>
      <c r="I5241" s="3">
        <f>H5241/Conversions!$C$6</f>
        <v>0.10068153655514252</v>
      </c>
      <c r="J5241">
        <v>11.8</v>
      </c>
      <c r="K5241">
        <v>1.4</v>
      </c>
      <c r="L5241">
        <v>1.97</v>
      </c>
      <c r="M5241">
        <v>0.87</v>
      </c>
      <c r="U5241">
        <f t="shared" si="127"/>
        <v>94.240000000000009</v>
      </c>
      <c r="V5241">
        <v>9.3000000000000007</v>
      </c>
      <c r="X5241">
        <v>85.4</v>
      </c>
      <c r="BZ5241" t="s">
        <v>2649</v>
      </c>
      <c r="CD5241" s="3" t="s">
        <v>2791</v>
      </c>
      <c r="CE5241" s="3" t="s">
        <v>2791</v>
      </c>
    </row>
    <row r="5242" spans="1:83">
      <c r="A5242" t="s">
        <v>2527</v>
      </c>
      <c r="B5242">
        <v>52.9</v>
      </c>
      <c r="C5242">
        <v>0.83</v>
      </c>
      <c r="D5242">
        <v>10.3</v>
      </c>
      <c r="F5242">
        <v>16.899999999999999</v>
      </c>
      <c r="G5242" s="3">
        <f>F5242/Conversions!$C$4</f>
        <v>13.136416634279051</v>
      </c>
      <c r="H5242">
        <v>0.18</v>
      </c>
      <c r="I5242" s="3">
        <f>H5242/Conversions!$C$6</f>
        <v>0.13940520446096655</v>
      </c>
      <c r="J5242">
        <v>11.2</v>
      </c>
      <c r="K5242">
        <v>1.5</v>
      </c>
      <c r="L5242">
        <v>2.11</v>
      </c>
      <c r="M5242">
        <v>0.84</v>
      </c>
      <c r="U5242">
        <f t="shared" si="127"/>
        <v>96.759999999999991</v>
      </c>
      <c r="V5242">
        <v>1.5</v>
      </c>
      <c r="X5242">
        <v>4.0999999999999996</v>
      </c>
      <c r="Y5242">
        <v>229.3</v>
      </c>
      <c r="BZ5242" t="s">
        <v>2649</v>
      </c>
      <c r="CD5242" s="3" t="s">
        <v>2791</v>
      </c>
      <c r="CE5242" s="3" t="s">
        <v>2791</v>
      </c>
    </row>
    <row r="5243" spans="1:83">
      <c r="A5243" t="s">
        <v>2527</v>
      </c>
      <c r="B5243">
        <v>51.6</v>
      </c>
      <c r="C5243">
        <v>0.84</v>
      </c>
      <c r="D5243">
        <v>9.8000000000000007</v>
      </c>
      <c r="F5243">
        <v>17</v>
      </c>
      <c r="G5243" s="3">
        <f>F5243/Conversions!$C$4</f>
        <v>13.214146910221531</v>
      </c>
      <c r="H5243">
        <v>0.21</v>
      </c>
      <c r="I5243" s="3">
        <f>H5243/Conversions!$C$6</f>
        <v>0.16263940520446096</v>
      </c>
      <c r="J5243">
        <v>11.1</v>
      </c>
      <c r="K5243">
        <v>1.6</v>
      </c>
      <c r="L5243">
        <v>2.19</v>
      </c>
      <c r="M5243">
        <v>0.93</v>
      </c>
      <c r="U5243">
        <f t="shared" si="127"/>
        <v>95.27</v>
      </c>
      <c r="V5243">
        <v>1.8</v>
      </c>
      <c r="Y5243">
        <v>194.5</v>
      </c>
      <c r="BZ5243" t="s">
        <v>2649</v>
      </c>
      <c r="CD5243" s="3" t="s">
        <v>2791</v>
      </c>
      <c r="CE5243" s="3" t="s">
        <v>2791</v>
      </c>
    </row>
    <row r="5244" spans="1:83">
      <c r="A5244" t="s">
        <v>2527</v>
      </c>
      <c r="B5244">
        <v>52.6</v>
      </c>
      <c r="C5244">
        <v>0.8</v>
      </c>
      <c r="D5244">
        <v>10.1</v>
      </c>
      <c r="F5244">
        <v>16.2</v>
      </c>
      <c r="G5244" s="3">
        <f>F5244/Conversions!$C$4</f>
        <v>12.592304702681695</v>
      </c>
      <c r="H5244">
        <v>0.13</v>
      </c>
      <c r="I5244" s="3">
        <f>H5244/Conversions!$C$6</f>
        <v>0.10068153655514252</v>
      </c>
      <c r="J5244">
        <v>11.6</v>
      </c>
      <c r="K5244">
        <v>1.5</v>
      </c>
      <c r="L5244">
        <v>2.2000000000000002</v>
      </c>
      <c r="M5244">
        <v>0.71</v>
      </c>
      <c r="U5244">
        <f t="shared" si="127"/>
        <v>95.84</v>
      </c>
      <c r="V5244">
        <v>9.1</v>
      </c>
      <c r="X5244">
        <v>46.5</v>
      </c>
      <c r="Y5244">
        <v>186.2</v>
      </c>
      <c r="BZ5244" t="s">
        <v>2649</v>
      </c>
      <c r="CD5244" s="3" t="s">
        <v>2791</v>
      </c>
      <c r="CE5244" s="3" t="s">
        <v>2791</v>
      </c>
    </row>
    <row r="5245" spans="1:83">
      <c r="A5245" t="s">
        <v>2527</v>
      </c>
      <c r="B5245">
        <v>44.9</v>
      </c>
      <c r="C5245">
        <v>0.79</v>
      </c>
      <c r="D5245">
        <v>8.1</v>
      </c>
      <c r="F5245">
        <v>17.600000000000001</v>
      </c>
      <c r="G5245" s="3">
        <f>F5245/Conversions!$C$4</f>
        <v>13.68052856587641</v>
      </c>
      <c r="H5245">
        <v>3.9</v>
      </c>
      <c r="I5245" s="3">
        <f>H5245/Conversions!$C$6</f>
        <v>3.0204460966542754</v>
      </c>
      <c r="J5245">
        <v>13.7</v>
      </c>
      <c r="K5245">
        <v>1.6</v>
      </c>
      <c r="L5245">
        <v>2.36</v>
      </c>
      <c r="M5245">
        <v>0.61</v>
      </c>
      <c r="U5245">
        <f t="shared" si="127"/>
        <v>93.56</v>
      </c>
      <c r="V5245">
        <v>8.1</v>
      </c>
      <c r="BZ5245" t="s">
        <v>2649</v>
      </c>
      <c r="CD5245" s="3" t="s">
        <v>2791</v>
      </c>
      <c r="CE5245" s="3" t="s">
        <v>2791</v>
      </c>
    </row>
    <row r="5246" spans="1:83">
      <c r="A5246" t="s">
        <v>2527</v>
      </c>
      <c r="B5246">
        <v>53.8</v>
      </c>
      <c r="C5246">
        <v>0.93</v>
      </c>
      <c r="D5246">
        <v>9.1999999999999993</v>
      </c>
      <c r="F5246">
        <v>15.9</v>
      </c>
      <c r="G5246" s="3">
        <f>F5246/Conversions!$C$4</f>
        <v>12.359113874854255</v>
      </c>
      <c r="H5246">
        <v>0.17</v>
      </c>
      <c r="I5246" s="3">
        <f>H5246/Conversions!$C$6</f>
        <v>0.13166047087980176</v>
      </c>
      <c r="J5246">
        <v>11.4</v>
      </c>
      <c r="K5246">
        <v>1.1000000000000001</v>
      </c>
      <c r="L5246">
        <v>2.11</v>
      </c>
      <c r="M5246">
        <v>1.05</v>
      </c>
      <c r="U5246">
        <f t="shared" si="127"/>
        <v>95.660000000000011</v>
      </c>
      <c r="V5246">
        <v>11</v>
      </c>
      <c r="X5246">
        <v>63.9</v>
      </c>
      <c r="Y5246">
        <v>164.4</v>
      </c>
      <c r="BZ5246" t="s">
        <v>2649</v>
      </c>
      <c r="CD5246" s="3" t="s">
        <v>2791</v>
      </c>
      <c r="CE5246" s="3" t="s">
        <v>2791</v>
      </c>
    </row>
    <row r="5247" spans="1:83">
      <c r="A5247" t="s">
        <v>2527</v>
      </c>
      <c r="B5247">
        <v>51.2</v>
      </c>
      <c r="C5247">
        <v>0.76</v>
      </c>
      <c r="D5247">
        <v>12.6</v>
      </c>
      <c r="F5247">
        <v>17.7</v>
      </c>
      <c r="G5247" s="3">
        <f>F5247/Conversions!$C$4</f>
        <v>13.758258841818888</v>
      </c>
      <c r="H5247">
        <v>1.29</v>
      </c>
      <c r="I5247" s="3">
        <f>H5247/Conversions!$C$6</f>
        <v>0.99907063197026036</v>
      </c>
      <c r="J5247">
        <v>10.199999999999999</v>
      </c>
      <c r="K5247">
        <v>2.7</v>
      </c>
      <c r="L5247">
        <v>2.56</v>
      </c>
      <c r="M5247">
        <v>0.49</v>
      </c>
      <c r="U5247">
        <f t="shared" si="127"/>
        <v>99.5</v>
      </c>
      <c r="V5247">
        <v>6.9</v>
      </c>
      <c r="Y5247">
        <v>173.6</v>
      </c>
      <c r="BZ5247" t="s">
        <v>2649</v>
      </c>
      <c r="CD5247" s="3" t="s">
        <v>2791</v>
      </c>
      <c r="CE5247" s="3" t="s">
        <v>2791</v>
      </c>
    </row>
    <row r="5248" spans="1:83">
      <c r="A5248" t="s">
        <v>2527</v>
      </c>
      <c r="B5248">
        <v>39.200000000000003</v>
      </c>
      <c r="C5248">
        <v>1.1399999999999999</v>
      </c>
      <c r="D5248">
        <v>7.4</v>
      </c>
      <c r="F5248">
        <v>20.3</v>
      </c>
      <c r="G5248" s="3">
        <f>F5248/Conversions!$C$4</f>
        <v>15.779246016323359</v>
      </c>
      <c r="H5248">
        <v>5.25</v>
      </c>
      <c r="I5248" s="3">
        <f>H5248/Conversions!$C$6</f>
        <v>4.0659851301115246</v>
      </c>
      <c r="J5248">
        <v>13.8</v>
      </c>
      <c r="K5248">
        <v>1.4</v>
      </c>
      <c r="L5248">
        <v>2.2000000000000002</v>
      </c>
      <c r="M5248">
        <v>0.34</v>
      </c>
      <c r="U5248">
        <f t="shared" si="127"/>
        <v>91.03</v>
      </c>
      <c r="V5248">
        <v>4.8</v>
      </c>
      <c r="BZ5248" t="s">
        <v>2649</v>
      </c>
      <c r="CD5248" s="3" t="s">
        <v>2791</v>
      </c>
      <c r="CE5248" s="3" t="s">
        <v>2791</v>
      </c>
    </row>
    <row r="5249" spans="1:83">
      <c r="A5249" t="s">
        <v>2528</v>
      </c>
      <c r="B5249">
        <v>54.1</v>
      </c>
      <c r="C5249">
        <v>0.85</v>
      </c>
      <c r="D5249">
        <v>11.1</v>
      </c>
      <c r="F5249">
        <v>18.399999999999999</v>
      </c>
      <c r="G5249" s="3">
        <f>F5249/Conversions!$C$4</f>
        <v>14.302370773416245</v>
      </c>
      <c r="H5249">
        <v>0.14000000000000001</v>
      </c>
      <c r="I5249" s="3">
        <f>H5249/Conversions!$C$6</f>
        <v>0.10842627013630733</v>
      </c>
      <c r="J5249">
        <v>7.7</v>
      </c>
      <c r="K5249">
        <v>1.6</v>
      </c>
      <c r="L5249">
        <v>2.4900000000000002</v>
      </c>
      <c r="M5249">
        <v>1.1599999999999999</v>
      </c>
      <c r="U5249">
        <f t="shared" si="127"/>
        <v>97.539999999999992</v>
      </c>
      <c r="V5249">
        <v>11.3</v>
      </c>
      <c r="X5249">
        <v>62.7</v>
      </c>
      <c r="Y5249">
        <v>145.4</v>
      </c>
      <c r="BZ5249" t="s">
        <v>2649</v>
      </c>
      <c r="CD5249" s="3" t="s">
        <v>2791</v>
      </c>
      <c r="CE5249" s="3" t="s">
        <v>2791</v>
      </c>
    </row>
    <row r="5250" spans="1:83">
      <c r="A5250" t="s">
        <v>2529</v>
      </c>
      <c r="B5250">
        <v>53.2</v>
      </c>
      <c r="C5250">
        <v>0.88</v>
      </c>
      <c r="D5250">
        <v>11.4</v>
      </c>
      <c r="F5250">
        <v>16.899999999999999</v>
      </c>
      <c r="G5250" s="3">
        <f>F5250/Conversions!$C$4</f>
        <v>13.136416634279051</v>
      </c>
      <c r="H5250">
        <v>0.14000000000000001</v>
      </c>
      <c r="I5250" s="3">
        <f>H5250/Conversions!$C$6</f>
        <v>0.10842627013630733</v>
      </c>
      <c r="J5250">
        <v>10.1</v>
      </c>
      <c r="K5250">
        <v>1.8</v>
      </c>
      <c r="L5250">
        <v>2.14</v>
      </c>
      <c r="M5250">
        <v>0.59</v>
      </c>
      <c r="U5250">
        <f t="shared" si="127"/>
        <v>97.15</v>
      </c>
      <c r="V5250">
        <v>1.7</v>
      </c>
      <c r="Y5250">
        <v>226.3</v>
      </c>
      <c r="BZ5250" t="s">
        <v>2649</v>
      </c>
      <c r="CD5250" s="3" t="s">
        <v>2791</v>
      </c>
      <c r="CE5250" s="3" t="s">
        <v>2791</v>
      </c>
    </row>
    <row r="5251" spans="1:83">
      <c r="A5251" t="s">
        <v>2529</v>
      </c>
      <c r="B5251">
        <v>52.7</v>
      </c>
      <c r="C5251">
        <v>0.95</v>
      </c>
      <c r="D5251">
        <v>11.1</v>
      </c>
      <c r="F5251">
        <v>17.7</v>
      </c>
      <c r="G5251" s="3">
        <f>F5251/Conversions!$C$4</f>
        <v>13.758258841818888</v>
      </c>
      <c r="H5251">
        <v>0.18</v>
      </c>
      <c r="I5251" s="3">
        <f>H5251/Conversions!$C$6</f>
        <v>0.13940520446096655</v>
      </c>
      <c r="J5251">
        <v>9.4</v>
      </c>
      <c r="K5251">
        <v>2.2000000000000002</v>
      </c>
      <c r="L5251">
        <v>2.4</v>
      </c>
      <c r="M5251">
        <v>0.71</v>
      </c>
      <c r="U5251">
        <f t="shared" si="127"/>
        <v>97.34</v>
      </c>
      <c r="V5251">
        <v>9.3000000000000007</v>
      </c>
      <c r="X5251">
        <v>34.799999999999997</v>
      </c>
      <c r="Y5251">
        <v>35.6</v>
      </c>
      <c r="BZ5251" t="s">
        <v>2649</v>
      </c>
      <c r="CD5251" s="3" t="s">
        <v>2791</v>
      </c>
      <c r="CE5251" s="3" t="s">
        <v>2791</v>
      </c>
    </row>
    <row r="5252" spans="1:83">
      <c r="A5252" t="s">
        <v>2529</v>
      </c>
      <c r="B5252">
        <v>53.9</v>
      </c>
      <c r="C5252">
        <v>1.05</v>
      </c>
      <c r="D5252">
        <v>10.4</v>
      </c>
      <c r="F5252">
        <v>17</v>
      </c>
      <c r="G5252" s="3">
        <f>F5252/Conversions!$C$4</f>
        <v>13.214146910221531</v>
      </c>
      <c r="H5252">
        <v>0.16</v>
      </c>
      <c r="I5252" s="3">
        <f>H5252/Conversions!$C$6</f>
        <v>0.12391573729863693</v>
      </c>
      <c r="J5252">
        <v>9.8000000000000007</v>
      </c>
      <c r="K5252">
        <v>1.7</v>
      </c>
      <c r="L5252">
        <v>2.4700000000000002</v>
      </c>
      <c r="M5252">
        <v>0.95</v>
      </c>
      <c r="U5252">
        <f t="shared" si="127"/>
        <v>97.43</v>
      </c>
      <c r="V5252">
        <v>1.8</v>
      </c>
      <c r="Y5252">
        <v>238.9</v>
      </c>
      <c r="BZ5252" t="s">
        <v>2649</v>
      </c>
      <c r="CD5252" s="3" t="s">
        <v>2791</v>
      </c>
      <c r="CE5252" s="3" t="s">
        <v>2791</v>
      </c>
    </row>
    <row r="5253" spans="1:83">
      <c r="A5253" t="s">
        <v>2529</v>
      </c>
      <c r="B5253">
        <v>49.8</v>
      </c>
      <c r="C5253">
        <v>0.84</v>
      </c>
      <c r="D5253">
        <v>9.6999999999999993</v>
      </c>
      <c r="F5253">
        <v>17.5</v>
      </c>
      <c r="G5253" s="3">
        <f>F5253/Conversions!$C$4</f>
        <v>13.602798289933929</v>
      </c>
      <c r="H5253">
        <v>2.64</v>
      </c>
      <c r="I5253" s="3">
        <f>H5253/Conversions!$C$6</f>
        <v>2.0446096654275094</v>
      </c>
      <c r="J5253">
        <v>11.4</v>
      </c>
      <c r="K5253">
        <v>1.6</v>
      </c>
      <c r="L5253">
        <v>2.4</v>
      </c>
      <c r="M5253">
        <v>0.74</v>
      </c>
      <c r="U5253">
        <f t="shared" si="127"/>
        <v>96.62</v>
      </c>
      <c r="V5253">
        <v>8.8000000000000007</v>
      </c>
      <c r="X5253">
        <v>55.7</v>
      </c>
      <c r="Y5253">
        <v>125.2</v>
      </c>
      <c r="BZ5253" t="s">
        <v>2649</v>
      </c>
      <c r="CD5253" s="3" t="s">
        <v>2791</v>
      </c>
      <c r="CE5253" s="3" t="s">
        <v>2791</v>
      </c>
    </row>
    <row r="5254" spans="1:83">
      <c r="A5254" t="s">
        <v>2529</v>
      </c>
      <c r="B5254">
        <v>53.6</v>
      </c>
      <c r="C5254">
        <v>0.96</v>
      </c>
      <c r="D5254">
        <v>10.1</v>
      </c>
      <c r="F5254">
        <v>16.100000000000001</v>
      </c>
      <c r="G5254" s="3">
        <f>F5254/Conversions!$C$4</f>
        <v>12.514574426739216</v>
      </c>
      <c r="H5254">
        <v>0.14000000000000001</v>
      </c>
      <c r="I5254" s="3">
        <f>H5254/Conversions!$C$6</f>
        <v>0.10842627013630733</v>
      </c>
      <c r="J5254">
        <v>10.7</v>
      </c>
      <c r="K5254">
        <v>1.5</v>
      </c>
      <c r="L5254">
        <v>2.2000000000000002</v>
      </c>
      <c r="M5254">
        <v>0.9</v>
      </c>
      <c r="U5254">
        <f t="shared" si="127"/>
        <v>96.199999999999989</v>
      </c>
      <c r="V5254">
        <v>1.6</v>
      </c>
      <c r="X5254">
        <v>54.8</v>
      </c>
      <c r="Y5254">
        <v>143.1</v>
      </c>
      <c r="BZ5254" t="s">
        <v>2649</v>
      </c>
      <c r="CD5254" s="3" t="s">
        <v>2791</v>
      </c>
      <c r="CE5254" s="3" t="s">
        <v>2791</v>
      </c>
    </row>
    <row r="5255" spans="1:83">
      <c r="A5255" t="s">
        <v>2529</v>
      </c>
      <c r="B5255">
        <v>55.4</v>
      </c>
      <c r="C5255">
        <v>0.85</v>
      </c>
      <c r="D5255">
        <v>10.6</v>
      </c>
      <c r="F5255">
        <v>15.9</v>
      </c>
      <c r="G5255" s="3">
        <f>F5255/Conversions!$C$4</f>
        <v>12.359113874854255</v>
      </c>
      <c r="H5255">
        <v>0.14000000000000001</v>
      </c>
      <c r="I5255" s="3">
        <f>H5255/Conversions!$C$6</f>
        <v>0.10842627013630733</v>
      </c>
      <c r="J5255">
        <v>8.4</v>
      </c>
      <c r="K5255">
        <v>1.6</v>
      </c>
      <c r="L5255">
        <v>2.38</v>
      </c>
      <c r="M5255">
        <v>1.06</v>
      </c>
      <c r="U5255">
        <f t="shared" si="127"/>
        <v>96.33</v>
      </c>
      <c r="V5255">
        <v>1.9</v>
      </c>
      <c r="Y5255">
        <v>156.30000000000001</v>
      </c>
      <c r="BZ5255" t="s">
        <v>2649</v>
      </c>
      <c r="CD5255" s="3" t="s">
        <v>2791</v>
      </c>
      <c r="CE5255" s="3" t="s">
        <v>2791</v>
      </c>
    </row>
    <row r="5256" spans="1:83">
      <c r="A5256" t="s">
        <v>2529</v>
      </c>
      <c r="B5256">
        <v>52.5</v>
      </c>
      <c r="C5256">
        <v>0.84</v>
      </c>
      <c r="D5256">
        <v>10.199999999999999</v>
      </c>
      <c r="F5256">
        <v>16.2</v>
      </c>
      <c r="G5256" s="3">
        <f>F5256/Conversions!$C$4</f>
        <v>12.592304702681695</v>
      </c>
      <c r="H5256">
        <v>0.2</v>
      </c>
      <c r="I5256" s="3">
        <f>H5256/Conversions!$C$6</f>
        <v>0.15489467162329618</v>
      </c>
      <c r="J5256">
        <v>9.9</v>
      </c>
      <c r="K5256">
        <v>1.7</v>
      </c>
      <c r="L5256">
        <v>2.04</v>
      </c>
      <c r="M5256">
        <v>0.77</v>
      </c>
      <c r="U5256">
        <f t="shared" si="127"/>
        <v>94.350000000000009</v>
      </c>
      <c r="V5256">
        <v>11.5</v>
      </c>
      <c r="X5256">
        <v>56</v>
      </c>
      <c r="Y5256">
        <v>156.5</v>
      </c>
      <c r="BZ5256" t="s">
        <v>2649</v>
      </c>
      <c r="CD5256" s="3" t="s">
        <v>2791</v>
      </c>
      <c r="CE5256" s="3" t="s">
        <v>2791</v>
      </c>
    </row>
    <row r="5257" spans="1:83">
      <c r="A5257" t="s">
        <v>2529</v>
      </c>
      <c r="B5257">
        <v>53.7</v>
      </c>
      <c r="C5257">
        <v>0.9</v>
      </c>
      <c r="D5257">
        <v>9.5</v>
      </c>
      <c r="F5257">
        <v>16.899999999999999</v>
      </c>
      <c r="G5257" s="3">
        <f>F5257/Conversions!$C$4</f>
        <v>13.136416634279051</v>
      </c>
      <c r="H5257">
        <v>0.16</v>
      </c>
      <c r="I5257" s="3">
        <f>H5257/Conversions!$C$6</f>
        <v>0.12391573729863693</v>
      </c>
      <c r="J5257">
        <v>9.9</v>
      </c>
      <c r="K5257">
        <v>1.6</v>
      </c>
      <c r="L5257">
        <v>2.08</v>
      </c>
      <c r="M5257">
        <v>0.68</v>
      </c>
      <c r="U5257">
        <f t="shared" si="127"/>
        <v>95.420000000000016</v>
      </c>
      <c r="V5257">
        <v>8.9</v>
      </c>
      <c r="X5257">
        <v>57.8</v>
      </c>
      <c r="Y5257">
        <v>168.7</v>
      </c>
      <c r="BZ5257" t="s">
        <v>2649</v>
      </c>
      <c r="CD5257" s="3" t="s">
        <v>2791</v>
      </c>
      <c r="CE5257" s="3" t="s">
        <v>2791</v>
      </c>
    </row>
    <row r="5258" spans="1:83">
      <c r="A5258" t="s">
        <v>2529</v>
      </c>
      <c r="B5258">
        <v>53.6</v>
      </c>
      <c r="C5258">
        <v>1.21</v>
      </c>
      <c r="D5258">
        <v>10.9</v>
      </c>
      <c r="F5258">
        <v>16.399999999999999</v>
      </c>
      <c r="G5258" s="3">
        <f>F5258/Conversions!$C$4</f>
        <v>12.747765254566653</v>
      </c>
      <c r="H5258">
        <v>0.14000000000000001</v>
      </c>
      <c r="I5258" s="3">
        <f>H5258/Conversions!$C$6</f>
        <v>0.10842627013630733</v>
      </c>
      <c r="J5258">
        <v>9</v>
      </c>
      <c r="K5258">
        <v>1.7</v>
      </c>
      <c r="L5258">
        <v>2.5499999999999998</v>
      </c>
      <c r="M5258">
        <v>1.01</v>
      </c>
      <c r="U5258">
        <f t="shared" si="127"/>
        <v>96.509999999999991</v>
      </c>
      <c r="V5258">
        <v>9.8000000000000007</v>
      </c>
      <c r="X5258">
        <v>6.4</v>
      </c>
      <c r="Y5258">
        <v>191</v>
      </c>
      <c r="BZ5258" t="s">
        <v>2649</v>
      </c>
      <c r="CD5258" s="3" t="s">
        <v>2791</v>
      </c>
      <c r="CE5258" s="3" t="s">
        <v>2791</v>
      </c>
    </row>
    <row r="5259" spans="1:83">
      <c r="A5259" t="s">
        <v>2529</v>
      </c>
      <c r="B5259">
        <v>53</v>
      </c>
      <c r="C5259">
        <v>0.76</v>
      </c>
      <c r="D5259">
        <v>9.1</v>
      </c>
      <c r="F5259">
        <v>16</v>
      </c>
      <c r="G5259" s="3">
        <f>F5259/Conversions!$C$4</f>
        <v>12.436844150796736</v>
      </c>
      <c r="H5259">
        <v>0.21</v>
      </c>
      <c r="I5259" s="3">
        <f>H5259/Conversions!$C$6</f>
        <v>0.16263940520446096</v>
      </c>
      <c r="J5259">
        <v>8.6999999999999993</v>
      </c>
      <c r="K5259">
        <v>2.1</v>
      </c>
      <c r="L5259">
        <v>2.39</v>
      </c>
      <c r="M5259">
        <v>1.02</v>
      </c>
      <c r="U5259">
        <f t="shared" si="127"/>
        <v>93.28</v>
      </c>
      <c r="V5259">
        <v>9.4</v>
      </c>
      <c r="X5259">
        <v>82.3</v>
      </c>
      <c r="BZ5259" t="s">
        <v>2649</v>
      </c>
      <c r="CD5259" s="3" t="s">
        <v>2791</v>
      </c>
      <c r="CE5259" s="3" t="s">
        <v>2791</v>
      </c>
    </row>
    <row r="5260" spans="1:83">
      <c r="A5260" t="s">
        <v>2530</v>
      </c>
      <c r="B5260">
        <v>45.6</v>
      </c>
      <c r="C5260">
        <v>0.9</v>
      </c>
      <c r="D5260">
        <v>8.1999999999999993</v>
      </c>
      <c r="F5260">
        <v>17.8</v>
      </c>
      <c r="G5260" s="3">
        <f>F5260/Conversions!$C$4</f>
        <v>13.835989117761368</v>
      </c>
      <c r="H5260">
        <v>3.53</v>
      </c>
      <c r="I5260" s="3">
        <f>H5260/Conversions!$C$6</f>
        <v>2.7338909541511773</v>
      </c>
      <c r="J5260">
        <v>13.1</v>
      </c>
      <c r="K5260">
        <v>2.1</v>
      </c>
      <c r="L5260">
        <v>2.4300000000000002</v>
      </c>
      <c r="M5260">
        <v>0.44</v>
      </c>
      <c r="U5260">
        <f t="shared" si="127"/>
        <v>94.100000000000009</v>
      </c>
      <c r="V5260">
        <v>1</v>
      </c>
      <c r="X5260">
        <v>32</v>
      </c>
      <c r="BZ5260" t="s">
        <v>2649</v>
      </c>
      <c r="CD5260" s="3" t="s">
        <v>2791</v>
      </c>
      <c r="CE5260" s="3" t="s">
        <v>2791</v>
      </c>
    </row>
    <row r="5261" spans="1:83">
      <c r="A5261" t="s">
        <v>2530</v>
      </c>
      <c r="B5261">
        <v>44.5</v>
      </c>
      <c r="C5261">
        <v>0.82</v>
      </c>
      <c r="D5261">
        <v>10.199999999999999</v>
      </c>
      <c r="F5261">
        <v>16.7</v>
      </c>
      <c r="G5261" s="3">
        <f>F5261/Conversions!$C$4</f>
        <v>12.980956082394092</v>
      </c>
      <c r="H5261">
        <v>2.38</v>
      </c>
      <c r="I5261" s="3">
        <f>H5261/Conversions!$C$6</f>
        <v>1.8432465923172243</v>
      </c>
      <c r="J5261">
        <v>10.4</v>
      </c>
      <c r="K5261">
        <v>7</v>
      </c>
      <c r="L5261">
        <v>2.0299999999999998</v>
      </c>
      <c r="M5261">
        <v>0.31</v>
      </c>
      <c r="U5261">
        <f t="shared" si="127"/>
        <v>94.34</v>
      </c>
      <c r="V5261">
        <v>9.4</v>
      </c>
      <c r="Y5261">
        <v>124.4</v>
      </c>
      <c r="BZ5261" t="s">
        <v>2649</v>
      </c>
      <c r="CD5261" s="3" t="s">
        <v>2791</v>
      </c>
      <c r="CE5261" s="3" t="s">
        <v>2791</v>
      </c>
    </row>
    <row r="5262" spans="1:83">
      <c r="A5262" t="s">
        <v>2530</v>
      </c>
      <c r="B5262">
        <v>51.5</v>
      </c>
      <c r="C5262">
        <v>0.86</v>
      </c>
      <c r="D5262">
        <v>10.199999999999999</v>
      </c>
      <c r="F5262">
        <v>16.600000000000001</v>
      </c>
      <c r="G5262" s="3">
        <f>F5262/Conversions!$C$4</f>
        <v>12.903225806451614</v>
      </c>
      <c r="H5262">
        <v>1.66</v>
      </c>
      <c r="I5262" s="3">
        <f>H5262/Conversions!$C$6</f>
        <v>1.2856257744733581</v>
      </c>
      <c r="J5262">
        <v>11.9</v>
      </c>
      <c r="K5262">
        <v>2.8</v>
      </c>
      <c r="L5262">
        <v>2.4500000000000002</v>
      </c>
      <c r="M5262">
        <v>0.59</v>
      </c>
      <c r="U5262">
        <f t="shared" si="127"/>
        <v>98.56</v>
      </c>
      <c r="V5262">
        <v>8.1</v>
      </c>
      <c r="Y5262">
        <v>166.6</v>
      </c>
      <c r="BZ5262" t="s">
        <v>2649</v>
      </c>
      <c r="CD5262" s="3" t="s">
        <v>2791</v>
      </c>
      <c r="CE5262" s="3" t="s">
        <v>2791</v>
      </c>
    </row>
    <row r="5263" spans="1:83">
      <c r="A5263" t="s">
        <v>2530</v>
      </c>
      <c r="B5263">
        <v>44</v>
      </c>
      <c r="C5263">
        <v>0.93</v>
      </c>
      <c r="D5263">
        <v>8.1</v>
      </c>
      <c r="F5263">
        <v>19.3</v>
      </c>
      <c r="G5263" s="3">
        <f>F5263/Conversions!$C$4</f>
        <v>15.001943256898564</v>
      </c>
      <c r="H5263">
        <v>4.6399999999999997</v>
      </c>
      <c r="I5263" s="3">
        <f>H5263/Conversions!$C$6</f>
        <v>3.5935563816604708</v>
      </c>
      <c r="J5263">
        <v>12.3</v>
      </c>
      <c r="K5263">
        <v>2.2000000000000002</v>
      </c>
      <c r="L5263">
        <v>2.5299999999999998</v>
      </c>
      <c r="M5263">
        <v>0.34</v>
      </c>
      <c r="U5263">
        <f t="shared" si="127"/>
        <v>94.34</v>
      </c>
      <c r="BZ5263" t="s">
        <v>2649</v>
      </c>
      <c r="CD5263" s="3" t="s">
        <v>2791</v>
      </c>
      <c r="CE5263" s="3" t="s">
        <v>2791</v>
      </c>
    </row>
    <row r="5264" spans="1:83">
      <c r="A5264" t="s">
        <v>2530</v>
      </c>
      <c r="B5264">
        <v>46.1</v>
      </c>
      <c r="C5264">
        <v>0.8</v>
      </c>
      <c r="D5264">
        <v>9.6</v>
      </c>
      <c r="F5264">
        <v>15.9</v>
      </c>
      <c r="G5264" s="3">
        <f>F5264/Conversions!$C$4</f>
        <v>12.359113874854255</v>
      </c>
      <c r="H5264">
        <v>2.7</v>
      </c>
      <c r="I5264" s="3">
        <f>H5264/Conversions!$C$6</f>
        <v>2.0910780669144984</v>
      </c>
      <c r="J5264">
        <v>8.1999999999999993</v>
      </c>
      <c r="K5264">
        <v>9</v>
      </c>
      <c r="L5264">
        <v>2.27</v>
      </c>
      <c r="M5264">
        <v>0.42</v>
      </c>
      <c r="U5264">
        <f t="shared" si="127"/>
        <v>94.99</v>
      </c>
      <c r="V5264">
        <v>6.9</v>
      </c>
      <c r="Y5264">
        <v>18.399999999999999</v>
      </c>
      <c r="BZ5264" t="s">
        <v>2649</v>
      </c>
      <c r="CD5264" s="3" t="s">
        <v>2791</v>
      </c>
      <c r="CE5264" s="3" t="s">
        <v>2791</v>
      </c>
    </row>
    <row r="5265" spans="1:83">
      <c r="A5265" t="s">
        <v>2530</v>
      </c>
      <c r="B5265">
        <v>50.6</v>
      </c>
      <c r="C5265">
        <v>0.87</v>
      </c>
      <c r="D5265">
        <v>10.7</v>
      </c>
      <c r="F5265">
        <v>17.2</v>
      </c>
      <c r="G5265" s="3">
        <f>F5265/Conversions!$C$4</f>
        <v>13.36960746210649</v>
      </c>
      <c r="H5265">
        <v>0.48</v>
      </c>
      <c r="I5265" s="3">
        <f>H5265/Conversions!$C$6</f>
        <v>0.37174721189591081</v>
      </c>
      <c r="J5265">
        <v>11.5</v>
      </c>
      <c r="K5265">
        <v>2.1</v>
      </c>
      <c r="L5265">
        <v>2.23</v>
      </c>
      <c r="M5265">
        <v>0.51</v>
      </c>
      <c r="U5265">
        <f t="shared" si="127"/>
        <v>96.190000000000012</v>
      </c>
      <c r="V5265">
        <v>9.9</v>
      </c>
      <c r="Y5265">
        <v>37</v>
      </c>
      <c r="BZ5265" t="s">
        <v>2649</v>
      </c>
      <c r="CD5265" s="3" t="s">
        <v>2791</v>
      </c>
      <c r="CE5265" s="3" t="s">
        <v>2791</v>
      </c>
    </row>
    <row r="5266" spans="1:83">
      <c r="A5266" t="s">
        <v>2530</v>
      </c>
      <c r="B5266">
        <v>51.3</v>
      </c>
      <c r="C5266">
        <v>0.89</v>
      </c>
      <c r="D5266">
        <v>11.9</v>
      </c>
      <c r="F5266">
        <v>17.399999999999999</v>
      </c>
      <c r="G5266" s="3">
        <f>F5266/Conversions!$C$4</f>
        <v>13.525068013991449</v>
      </c>
      <c r="H5266">
        <v>0.43</v>
      </c>
      <c r="I5266" s="3">
        <f>H5266/Conversions!$C$6</f>
        <v>0.33302354399008677</v>
      </c>
      <c r="J5266">
        <v>10.6</v>
      </c>
      <c r="K5266">
        <v>2.1</v>
      </c>
      <c r="L5266">
        <v>2.5499999999999998</v>
      </c>
      <c r="M5266">
        <v>0.61</v>
      </c>
      <c r="U5266">
        <f t="shared" si="127"/>
        <v>97.78</v>
      </c>
      <c r="V5266">
        <v>1.8</v>
      </c>
      <c r="X5266">
        <v>38.1</v>
      </c>
      <c r="Y5266">
        <v>325.60000000000002</v>
      </c>
      <c r="BZ5266" t="s">
        <v>2649</v>
      </c>
      <c r="CD5266" s="3" t="s">
        <v>2791</v>
      </c>
      <c r="CE5266" s="3" t="s">
        <v>2791</v>
      </c>
    </row>
    <row r="5267" spans="1:83">
      <c r="A5267" t="s">
        <v>2530</v>
      </c>
      <c r="B5267">
        <v>50.9</v>
      </c>
      <c r="C5267">
        <v>0.87</v>
      </c>
      <c r="D5267">
        <v>11.8</v>
      </c>
      <c r="F5267">
        <v>15.7</v>
      </c>
      <c r="G5267" s="3">
        <f>F5267/Conversions!$C$4</f>
        <v>12.203653322969297</v>
      </c>
      <c r="H5267">
        <v>0.39</v>
      </c>
      <c r="I5267" s="3">
        <f>H5267/Conversions!$C$6</f>
        <v>0.30204460966542757</v>
      </c>
      <c r="J5267">
        <v>12</v>
      </c>
      <c r="K5267">
        <v>2.5</v>
      </c>
      <c r="L5267">
        <v>2.8</v>
      </c>
      <c r="M5267">
        <v>0.74</v>
      </c>
      <c r="U5267">
        <f t="shared" si="127"/>
        <v>97.7</v>
      </c>
      <c r="V5267">
        <v>9.1</v>
      </c>
      <c r="Y5267">
        <v>263.8</v>
      </c>
      <c r="BZ5267" t="s">
        <v>2649</v>
      </c>
      <c r="CD5267" s="3" t="s">
        <v>2791</v>
      </c>
      <c r="CE5267" s="3" t="s">
        <v>2791</v>
      </c>
    </row>
    <row r="5268" spans="1:83">
      <c r="A5268" t="s">
        <v>2530</v>
      </c>
      <c r="B5268">
        <v>53.7</v>
      </c>
      <c r="C5268">
        <v>0.84</v>
      </c>
      <c r="D5268">
        <v>11.7</v>
      </c>
      <c r="F5268">
        <v>16.5</v>
      </c>
      <c r="G5268" s="3">
        <f>F5268/Conversions!$C$4</f>
        <v>12.825495530509134</v>
      </c>
      <c r="H5268">
        <v>0.72</v>
      </c>
      <c r="I5268" s="3">
        <f>H5268/Conversions!$C$6</f>
        <v>0.55762081784386619</v>
      </c>
      <c r="J5268">
        <v>9.5</v>
      </c>
      <c r="K5268">
        <v>1.8</v>
      </c>
      <c r="L5268">
        <v>2.73</v>
      </c>
      <c r="M5268">
        <v>0.82</v>
      </c>
      <c r="U5268">
        <f t="shared" si="127"/>
        <v>98.310000000000016</v>
      </c>
      <c r="V5268">
        <v>1.2</v>
      </c>
      <c r="X5268">
        <v>44.9</v>
      </c>
      <c r="Y5268">
        <v>266.10000000000002</v>
      </c>
      <c r="BZ5268" t="s">
        <v>2649</v>
      </c>
      <c r="CD5268" s="3" t="s">
        <v>2791</v>
      </c>
      <c r="CE5268" s="3" t="s">
        <v>2791</v>
      </c>
    </row>
    <row r="5269" spans="1:83">
      <c r="A5269" t="s">
        <v>2530</v>
      </c>
      <c r="B5269">
        <v>50.7</v>
      </c>
      <c r="C5269">
        <v>0.92</v>
      </c>
      <c r="D5269">
        <v>11.8</v>
      </c>
      <c r="F5269">
        <v>17.100000000000001</v>
      </c>
      <c r="G5269" s="3">
        <f>F5269/Conversions!$C$4</f>
        <v>13.291877186164012</v>
      </c>
      <c r="H5269">
        <v>0.82</v>
      </c>
      <c r="I5269" s="3">
        <f>H5269/Conversions!$C$6</f>
        <v>0.63506815365551428</v>
      </c>
      <c r="J5269">
        <v>10.7</v>
      </c>
      <c r="K5269">
        <v>2.6</v>
      </c>
      <c r="L5269">
        <v>2.59</v>
      </c>
      <c r="M5269">
        <v>0.56999999999999995</v>
      </c>
      <c r="U5269">
        <f t="shared" si="127"/>
        <v>97.800000000000011</v>
      </c>
      <c r="V5269">
        <v>1.5</v>
      </c>
      <c r="Y5269">
        <v>266.39999999999998</v>
      </c>
      <c r="BZ5269" t="s">
        <v>2649</v>
      </c>
      <c r="CD5269" s="3" t="s">
        <v>2791</v>
      </c>
      <c r="CE5269" s="3" t="s">
        <v>2791</v>
      </c>
    </row>
    <row r="5270" spans="1:83">
      <c r="A5270" t="s">
        <v>2531</v>
      </c>
      <c r="B5270">
        <v>52.7</v>
      </c>
      <c r="C5270">
        <v>0.89</v>
      </c>
      <c r="D5270">
        <v>10.4</v>
      </c>
      <c r="F5270">
        <v>17.600000000000001</v>
      </c>
      <c r="G5270" s="3">
        <f>F5270/Conversions!$C$4</f>
        <v>13.68052856587641</v>
      </c>
      <c r="H5270">
        <v>3.26</v>
      </c>
      <c r="I5270" s="3">
        <f>H5270/Conversions!$C$6</f>
        <v>2.5247831474597273</v>
      </c>
      <c r="J5270">
        <v>11.1</v>
      </c>
      <c r="K5270">
        <v>1.4</v>
      </c>
      <c r="L5270">
        <v>2.4700000000000002</v>
      </c>
      <c r="M5270">
        <v>0.86</v>
      </c>
      <c r="U5270">
        <f t="shared" si="127"/>
        <v>100.68</v>
      </c>
      <c r="V5270">
        <v>13.7</v>
      </c>
      <c r="X5270">
        <v>126.8</v>
      </c>
      <c r="Y5270">
        <v>146.9</v>
      </c>
      <c r="BZ5270" t="s">
        <v>2649</v>
      </c>
      <c r="CD5270" s="3" t="s">
        <v>2791</v>
      </c>
      <c r="CE5270" s="3" t="s">
        <v>2791</v>
      </c>
    </row>
    <row r="5271" spans="1:83">
      <c r="A5271" t="s">
        <v>2531</v>
      </c>
      <c r="B5271">
        <v>54.1</v>
      </c>
      <c r="C5271">
        <v>0.86</v>
      </c>
      <c r="D5271">
        <v>12.5</v>
      </c>
      <c r="F5271">
        <v>16.3</v>
      </c>
      <c r="G5271" s="3">
        <f>F5271/Conversions!$C$4</f>
        <v>12.670034978624175</v>
      </c>
      <c r="H5271">
        <v>0.26</v>
      </c>
      <c r="I5271" s="3">
        <f>H5271/Conversions!$C$6</f>
        <v>0.20136307311028503</v>
      </c>
      <c r="J5271">
        <v>8.6</v>
      </c>
      <c r="K5271">
        <v>2.4</v>
      </c>
      <c r="L5271">
        <v>3.13</v>
      </c>
      <c r="M5271">
        <v>1.46</v>
      </c>
      <c r="U5271">
        <f t="shared" si="127"/>
        <v>99.61</v>
      </c>
      <c r="V5271">
        <v>16.3</v>
      </c>
      <c r="X5271">
        <v>82.3</v>
      </c>
      <c r="Y5271">
        <v>283.5</v>
      </c>
      <c r="BZ5271" t="s">
        <v>2649</v>
      </c>
      <c r="CD5271" s="3" t="s">
        <v>2791</v>
      </c>
      <c r="CE5271" s="3" t="s">
        <v>2791</v>
      </c>
    </row>
    <row r="5272" spans="1:83">
      <c r="A5272" t="s">
        <v>2531</v>
      </c>
      <c r="B5272">
        <v>47</v>
      </c>
      <c r="C5272">
        <v>0.9</v>
      </c>
      <c r="D5272">
        <v>10.5</v>
      </c>
      <c r="F5272">
        <v>16.7</v>
      </c>
      <c r="G5272" s="3">
        <f>F5272/Conversions!$C$4</f>
        <v>12.980956082394092</v>
      </c>
      <c r="H5272">
        <v>0.3</v>
      </c>
      <c r="I5272" s="3">
        <f>H5272/Conversions!$C$6</f>
        <v>0.23234200743494424</v>
      </c>
      <c r="J5272">
        <v>7.9</v>
      </c>
      <c r="K5272">
        <v>7.3</v>
      </c>
      <c r="L5272">
        <v>2.29</v>
      </c>
      <c r="M5272">
        <v>0.72</v>
      </c>
      <c r="U5272">
        <f t="shared" si="127"/>
        <v>93.61</v>
      </c>
      <c r="V5272">
        <v>1.7</v>
      </c>
      <c r="Y5272">
        <v>26.2</v>
      </c>
      <c r="BZ5272" t="s">
        <v>2649</v>
      </c>
      <c r="CD5272" s="3" t="s">
        <v>2791</v>
      </c>
      <c r="CE5272" s="3" t="s">
        <v>2791</v>
      </c>
    </row>
    <row r="5273" spans="1:83">
      <c r="A5273" t="s">
        <v>2531</v>
      </c>
      <c r="B5273">
        <v>42.4</v>
      </c>
      <c r="C5273">
        <v>0.81</v>
      </c>
      <c r="D5273">
        <v>8.3000000000000007</v>
      </c>
      <c r="F5273">
        <v>18.3</v>
      </c>
      <c r="G5273" s="3">
        <f>F5273/Conversions!$C$4</f>
        <v>14.224640497473766</v>
      </c>
      <c r="H5273">
        <v>3.15</v>
      </c>
      <c r="I5273" s="3">
        <f>H5273/Conversions!$C$6</f>
        <v>2.4395910780669148</v>
      </c>
      <c r="J5273">
        <v>10.6</v>
      </c>
      <c r="K5273">
        <v>6.1</v>
      </c>
      <c r="L5273">
        <v>2.14</v>
      </c>
      <c r="M5273">
        <v>0.38</v>
      </c>
      <c r="U5273">
        <f t="shared" si="127"/>
        <v>92.179999999999993</v>
      </c>
      <c r="V5273">
        <v>1.7</v>
      </c>
      <c r="Y5273">
        <v>146.19999999999999</v>
      </c>
      <c r="BZ5273" t="s">
        <v>2649</v>
      </c>
      <c r="CD5273" s="3" t="s">
        <v>2791</v>
      </c>
      <c r="CE5273" s="3" t="s">
        <v>2791</v>
      </c>
    </row>
    <row r="5274" spans="1:83">
      <c r="A5274" t="s">
        <v>2531</v>
      </c>
      <c r="B5274">
        <v>38.6</v>
      </c>
      <c r="C5274">
        <v>0.77</v>
      </c>
      <c r="D5274">
        <v>6.1</v>
      </c>
      <c r="F5274">
        <v>14.3</v>
      </c>
      <c r="G5274" s="3">
        <f>F5274/Conversions!$C$4</f>
        <v>11.115429459774584</v>
      </c>
      <c r="H5274">
        <v>0.32</v>
      </c>
      <c r="I5274" s="3">
        <f>H5274/Conversions!$C$6</f>
        <v>0.24783147459727387</v>
      </c>
      <c r="J5274">
        <v>5.8</v>
      </c>
      <c r="K5274">
        <v>16.100000000000001</v>
      </c>
      <c r="L5274">
        <v>1.27</v>
      </c>
      <c r="M5274">
        <v>0.28999999999999998</v>
      </c>
      <c r="U5274">
        <f t="shared" si="127"/>
        <v>83.55</v>
      </c>
      <c r="V5274">
        <v>17</v>
      </c>
      <c r="Y5274">
        <v>121.7</v>
      </c>
      <c r="BZ5274" t="s">
        <v>2649</v>
      </c>
      <c r="CD5274" s="3" t="s">
        <v>2791</v>
      </c>
      <c r="CE5274" s="3" t="s">
        <v>2791</v>
      </c>
    </row>
    <row r="5275" spans="1:83">
      <c r="A5275" t="s">
        <v>2531</v>
      </c>
      <c r="B5275">
        <v>44.7</v>
      </c>
      <c r="C5275">
        <v>0.89</v>
      </c>
      <c r="D5275">
        <v>9.5</v>
      </c>
      <c r="F5275">
        <v>18.5</v>
      </c>
      <c r="G5275" s="3">
        <f>F5275/Conversions!$C$4</f>
        <v>14.380101049358725</v>
      </c>
      <c r="H5275">
        <v>2.92</v>
      </c>
      <c r="I5275" s="3">
        <f>H5275/Conversions!$C$6</f>
        <v>2.2614622057001239</v>
      </c>
      <c r="J5275">
        <v>8.6</v>
      </c>
      <c r="K5275">
        <v>6.8</v>
      </c>
      <c r="L5275">
        <v>2.3199999999999998</v>
      </c>
      <c r="M5275">
        <v>0.54</v>
      </c>
      <c r="U5275">
        <f t="shared" si="127"/>
        <v>94.77</v>
      </c>
      <c r="V5275">
        <v>11.2</v>
      </c>
      <c r="X5275">
        <v>32.6</v>
      </c>
      <c r="Y5275">
        <v>122.3</v>
      </c>
      <c r="BZ5275" t="s">
        <v>2649</v>
      </c>
      <c r="CD5275" s="3" t="s">
        <v>2791</v>
      </c>
      <c r="CE5275" s="3" t="s">
        <v>2791</v>
      </c>
    </row>
    <row r="5276" spans="1:83">
      <c r="A5276" t="s">
        <v>2531</v>
      </c>
      <c r="B5276">
        <v>43</v>
      </c>
      <c r="C5276">
        <v>0.78</v>
      </c>
      <c r="D5276">
        <v>8.6999999999999993</v>
      </c>
      <c r="F5276">
        <v>16.7</v>
      </c>
      <c r="G5276" s="3">
        <f>F5276/Conversions!$C$4</f>
        <v>12.980956082394092</v>
      </c>
      <c r="H5276">
        <v>0.35</v>
      </c>
      <c r="I5276" s="3">
        <f>H5276/Conversions!$C$6</f>
        <v>0.27106567534076831</v>
      </c>
      <c r="J5276">
        <v>6.6</v>
      </c>
      <c r="K5276">
        <v>12.8</v>
      </c>
      <c r="L5276">
        <v>1.76</v>
      </c>
      <c r="M5276">
        <v>0.52</v>
      </c>
      <c r="U5276">
        <f t="shared" si="127"/>
        <v>91.210000000000008</v>
      </c>
      <c r="V5276">
        <v>15.8</v>
      </c>
      <c r="X5276">
        <v>57.7</v>
      </c>
      <c r="Y5276">
        <v>17.5</v>
      </c>
      <c r="BZ5276" t="s">
        <v>2649</v>
      </c>
      <c r="CD5276" s="3" t="s">
        <v>2791</v>
      </c>
      <c r="CE5276" s="3" t="s">
        <v>2791</v>
      </c>
    </row>
    <row r="5277" spans="1:83">
      <c r="A5277" t="s">
        <v>2531</v>
      </c>
      <c r="B5277">
        <v>36.5</v>
      </c>
      <c r="C5277">
        <v>0.7</v>
      </c>
      <c r="D5277">
        <v>6</v>
      </c>
      <c r="F5277">
        <v>13</v>
      </c>
      <c r="G5277" s="3">
        <f>F5277/Conversions!$C$4</f>
        <v>10.104935872522347</v>
      </c>
      <c r="H5277">
        <v>0.31</v>
      </c>
      <c r="I5277" s="3">
        <f>H5277/Conversions!$C$6</f>
        <v>0.24008674101610905</v>
      </c>
      <c r="J5277">
        <v>4.7</v>
      </c>
      <c r="K5277">
        <v>21.6</v>
      </c>
      <c r="L5277">
        <v>1.1599999999999999</v>
      </c>
      <c r="M5277">
        <v>0.35</v>
      </c>
      <c r="U5277">
        <f t="shared" si="127"/>
        <v>84.320000000000007</v>
      </c>
      <c r="V5277">
        <v>35</v>
      </c>
      <c r="X5277">
        <v>58.8</v>
      </c>
      <c r="BZ5277" t="s">
        <v>2649</v>
      </c>
      <c r="CD5277" s="3" t="s">
        <v>2791</v>
      </c>
      <c r="CE5277" s="3" t="s">
        <v>2791</v>
      </c>
    </row>
    <row r="5278" spans="1:83">
      <c r="A5278" t="s">
        <v>2531</v>
      </c>
      <c r="B5278">
        <v>38.299999999999997</v>
      </c>
      <c r="C5278">
        <v>0.9</v>
      </c>
      <c r="D5278">
        <v>8.1</v>
      </c>
      <c r="F5278">
        <v>14.5</v>
      </c>
      <c r="G5278" s="3">
        <f>F5278/Conversions!$C$4</f>
        <v>11.270890011659542</v>
      </c>
      <c r="H5278">
        <v>0.34</v>
      </c>
      <c r="I5278" s="3">
        <f>H5278/Conversions!$C$6</f>
        <v>0.26332094175960352</v>
      </c>
      <c r="J5278">
        <v>7.8</v>
      </c>
      <c r="K5278">
        <v>15.2</v>
      </c>
      <c r="L5278">
        <v>1.44</v>
      </c>
      <c r="M5278">
        <v>0.34</v>
      </c>
      <c r="U5278">
        <f t="shared" si="127"/>
        <v>86.92</v>
      </c>
      <c r="V5278">
        <v>12.6</v>
      </c>
      <c r="X5278">
        <v>52.7</v>
      </c>
      <c r="Y5278">
        <v>153.5</v>
      </c>
      <c r="BZ5278" t="s">
        <v>2649</v>
      </c>
      <c r="CD5278" s="3" t="s">
        <v>2791</v>
      </c>
      <c r="CE5278" s="3" t="s">
        <v>2791</v>
      </c>
    </row>
    <row r="5279" spans="1:83">
      <c r="A5279" t="s">
        <v>2531</v>
      </c>
      <c r="B5279">
        <v>35.799999999999997</v>
      </c>
      <c r="C5279">
        <v>0.73</v>
      </c>
      <c r="D5279">
        <v>7.2</v>
      </c>
      <c r="F5279">
        <v>12.1</v>
      </c>
      <c r="G5279" s="3">
        <f>F5279/Conversions!$C$4</f>
        <v>9.4053633890400317</v>
      </c>
      <c r="H5279">
        <v>0.3</v>
      </c>
      <c r="I5279" s="3">
        <f>H5279/Conversions!$C$6</f>
        <v>0.23234200743494424</v>
      </c>
      <c r="J5279">
        <v>5.0999999999999996</v>
      </c>
      <c r="K5279">
        <v>23.5</v>
      </c>
      <c r="L5279">
        <v>1.1599999999999999</v>
      </c>
      <c r="M5279">
        <v>0.18</v>
      </c>
      <c r="U5279">
        <f t="shared" si="127"/>
        <v>86.07</v>
      </c>
      <c r="V5279">
        <v>17.100000000000001</v>
      </c>
      <c r="Y5279">
        <v>16.899999999999999</v>
      </c>
      <c r="BZ5279" t="s">
        <v>2649</v>
      </c>
      <c r="CD5279" s="3" t="s">
        <v>2791</v>
      </c>
      <c r="CE5279" s="3" t="s">
        <v>2791</v>
      </c>
    </row>
    <row r="5280" spans="1:83">
      <c r="A5280" t="s">
        <v>2532</v>
      </c>
      <c r="B5280">
        <v>51.4</v>
      </c>
      <c r="C5280">
        <v>0.8</v>
      </c>
      <c r="D5280">
        <v>11.5</v>
      </c>
      <c r="F5280">
        <v>17.3</v>
      </c>
      <c r="G5280" s="3">
        <f>F5280/Conversions!$C$4</f>
        <v>13.44733773804897</v>
      </c>
      <c r="H5280">
        <v>1.4</v>
      </c>
      <c r="I5280" s="3">
        <f>H5280/Conversions!$C$6</f>
        <v>1.0842627013630732</v>
      </c>
      <c r="J5280">
        <v>10.4</v>
      </c>
      <c r="K5280">
        <v>2.1</v>
      </c>
      <c r="L5280">
        <v>2.76</v>
      </c>
      <c r="M5280">
        <v>0.82</v>
      </c>
      <c r="U5280">
        <f t="shared" si="127"/>
        <v>98.47999999999999</v>
      </c>
      <c r="V5280">
        <v>14.4</v>
      </c>
      <c r="X5280">
        <v>39</v>
      </c>
      <c r="BZ5280" t="s">
        <v>2649</v>
      </c>
      <c r="CD5280" s="3" t="s">
        <v>2791</v>
      </c>
      <c r="CE5280" s="3" t="s">
        <v>2791</v>
      </c>
    </row>
    <row r="5281" spans="1:83">
      <c r="A5281" t="s">
        <v>2532</v>
      </c>
      <c r="B5281">
        <v>49.5</v>
      </c>
      <c r="C5281">
        <v>0.96</v>
      </c>
      <c r="D5281">
        <v>10.6</v>
      </c>
      <c r="F5281">
        <v>17.600000000000001</v>
      </c>
      <c r="G5281" s="3">
        <f>F5281/Conversions!$C$4</f>
        <v>13.68052856587641</v>
      </c>
      <c r="H5281">
        <v>3.56</v>
      </c>
      <c r="I5281" s="3">
        <f>H5281/Conversions!$C$6</f>
        <v>2.757125154894672</v>
      </c>
      <c r="J5281">
        <v>11.6</v>
      </c>
      <c r="K5281">
        <v>2.1</v>
      </c>
      <c r="L5281">
        <v>2.73</v>
      </c>
      <c r="M5281">
        <v>0.73</v>
      </c>
      <c r="U5281">
        <f t="shared" si="127"/>
        <v>99.38</v>
      </c>
      <c r="V5281">
        <v>12.7</v>
      </c>
      <c r="X5281">
        <v>98.5</v>
      </c>
      <c r="Y5281">
        <v>15.1</v>
      </c>
      <c r="BZ5281" t="s">
        <v>2649</v>
      </c>
      <c r="CD5281" s="3" t="s">
        <v>2791</v>
      </c>
      <c r="CE5281" s="3" t="s">
        <v>2791</v>
      </c>
    </row>
    <row r="5282" spans="1:83">
      <c r="A5282" t="s">
        <v>2532</v>
      </c>
      <c r="B5282">
        <v>53.2</v>
      </c>
      <c r="C5282">
        <v>0.97</v>
      </c>
      <c r="D5282">
        <v>10.6</v>
      </c>
      <c r="F5282">
        <v>16.899999999999999</v>
      </c>
      <c r="G5282" s="3">
        <f>F5282/Conversions!$C$4</f>
        <v>13.136416634279051</v>
      </c>
      <c r="H5282">
        <v>0.28999999999999998</v>
      </c>
      <c r="I5282" s="3">
        <f>H5282/Conversions!$C$6</f>
        <v>0.22459727385377942</v>
      </c>
      <c r="J5282">
        <v>9.9</v>
      </c>
      <c r="K5282">
        <v>2.2999999999999998</v>
      </c>
      <c r="L5282">
        <v>2.4</v>
      </c>
      <c r="M5282">
        <v>0.65</v>
      </c>
      <c r="U5282">
        <f t="shared" si="127"/>
        <v>97.210000000000008</v>
      </c>
      <c r="V5282">
        <v>12.5</v>
      </c>
      <c r="Y5282">
        <v>224.2</v>
      </c>
      <c r="BZ5282" t="s">
        <v>2649</v>
      </c>
      <c r="CD5282" s="3" t="s">
        <v>2791</v>
      </c>
      <c r="CE5282" s="3" t="s">
        <v>2791</v>
      </c>
    </row>
    <row r="5283" spans="1:83">
      <c r="A5283" t="s">
        <v>2532</v>
      </c>
      <c r="B5283">
        <v>52.1</v>
      </c>
      <c r="C5283">
        <v>0.85</v>
      </c>
      <c r="D5283">
        <v>10.4</v>
      </c>
      <c r="F5283">
        <v>16.600000000000001</v>
      </c>
      <c r="G5283" s="3">
        <f>F5283/Conversions!$C$4</f>
        <v>12.903225806451614</v>
      </c>
      <c r="H5283">
        <v>0.73</v>
      </c>
      <c r="I5283" s="3">
        <f>H5283/Conversions!$C$6</f>
        <v>0.56536555142503098</v>
      </c>
      <c r="J5283">
        <v>10.9</v>
      </c>
      <c r="K5283">
        <v>2.1</v>
      </c>
      <c r="L5283">
        <v>2.34</v>
      </c>
      <c r="M5283">
        <v>0.65</v>
      </c>
      <c r="U5283">
        <f t="shared" si="127"/>
        <v>96.669999999999987</v>
      </c>
      <c r="V5283">
        <v>12.5</v>
      </c>
      <c r="X5283">
        <v>34.200000000000003</v>
      </c>
      <c r="Y5283">
        <v>189.9</v>
      </c>
      <c r="BZ5283" t="s">
        <v>2649</v>
      </c>
      <c r="CD5283" s="3" t="s">
        <v>2791</v>
      </c>
      <c r="CE5283" s="3" t="s">
        <v>2791</v>
      </c>
    </row>
    <row r="5284" spans="1:83">
      <c r="A5284" t="s">
        <v>2532</v>
      </c>
      <c r="B5284">
        <v>51.4</v>
      </c>
      <c r="C5284">
        <v>0.91</v>
      </c>
      <c r="D5284">
        <v>11.5</v>
      </c>
      <c r="F5284">
        <v>17.2</v>
      </c>
      <c r="G5284" s="3">
        <f>F5284/Conversions!$C$4</f>
        <v>13.36960746210649</v>
      </c>
      <c r="H5284">
        <v>0.73</v>
      </c>
      <c r="I5284" s="3">
        <f>H5284/Conversions!$C$6</f>
        <v>0.56536555142503098</v>
      </c>
      <c r="J5284">
        <v>9.1999999999999993</v>
      </c>
      <c r="K5284">
        <v>2.5</v>
      </c>
      <c r="L5284">
        <v>2.4900000000000002</v>
      </c>
      <c r="M5284">
        <v>0.77</v>
      </c>
      <c r="U5284">
        <f t="shared" si="127"/>
        <v>96.7</v>
      </c>
      <c r="V5284">
        <v>16.8</v>
      </c>
      <c r="X5284">
        <v>58.6</v>
      </c>
      <c r="Y5284">
        <v>23.3</v>
      </c>
      <c r="BZ5284" t="s">
        <v>2649</v>
      </c>
      <c r="CD5284" s="3" t="s">
        <v>2791</v>
      </c>
      <c r="CE5284" s="3" t="s">
        <v>2791</v>
      </c>
    </row>
    <row r="5285" spans="1:83">
      <c r="A5285" t="s">
        <v>2532</v>
      </c>
      <c r="B5285">
        <v>52.6</v>
      </c>
      <c r="C5285">
        <v>0.83</v>
      </c>
      <c r="D5285">
        <v>10.6</v>
      </c>
      <c r="F5285">
        <v>17.2</v>
      </c>
      <c r="G5285" s="3">
        <f>F5285/Conversions!$C$4</f>
        <v>13.36960746210649</v>
      </c>
      <c r="H5285">
        <v>1.75</v>
      </c>
      <c r="I5285" s="3">
        <f>H5285/Conversions!$C$6</f>
        <v>1.3553283767038415</v>
      </c>
      <c r="J5285">
        <v>11.3</v>
      </c>
      <c r="K5285">
        <v>1.6</v>
      </c>
      <c r="L5285">
        <v>2.25</v>
      </c>
      <c r="M5285">
        <v>0.7</v>
      </c>
      <c r="U5285">
        <f t="shared" si="127"/>
        <v>98.83</v>
      </c>
      <c r="V5285">
        <v>16.899999999999999</v>
      </c>
      <c r="X5285">
        <v>43.9</v>
      </c>
      <c r="Y5285">
        <v>219</v>
      </c>
      <c r="BZ5285" t="s">
        <v>2649</v>
      </c>
      <c r="CD5285" s="3" t="s">
        <v>2791</v>
      </c>
      <c r="CE5285" s="3" t="s">
        <v>2791</v>
      </c>
    </row>
    <row r="5286" spans="1:83">
      <c r="A5286" t="s">
        <v>2532</v>
      </c>
      <c r="B5286">
        <v>52.2</v>
      </c>
      <c r="C5286">
        <v>0.88</v>
      </c>
      <c r="D5286">
        <v>10.3</v>
      </c>
      <c r="F5286">
        <v>16.399999999999999</v>
      </c>
      <c r="G5286" s="3">
        <f>F5286/Conversions!$C$4</f>
        <v>12.747765254566653</v>
      </c>
      <c r="H5286">
        <v>1.1000000000000001</v>
      </c>
      <c r="I5286" s="3">
        <f>H5286/Conversions!$C$6</f>
        <v>0.85192069392812897</v>
      </c>
      <c r="J5286">
        <v>10.9</v>
      </c>
      <c r="K5286">
        <v>1.9</v>
      </c>
      <c r="L5286">
        <v>2.48</v>
      </c>
      <c r="M5286">
        <v>0.87</v>
      </c>
      <c r="U5286">
        <f t="shared" si="127"/>
        <v>97.03</v>
      </c>
      <c r="V5286">
        <v>18.3</v>
      </c>
      <c r="X5286">
        <v>69</v>
      </c>
      <c r="Y5286">
        <v>22.3</v>
      </c>
      <c r="BZ5286" t="s">
        <v>2649</v>
      </c>
      <c r="CD5286" s="3" t="s">
        <v>2791</v>
      </c>
      <c r="CE5286" s="3" t="s">
        <v>2791</v>
      </c>
    </row>
    <row r="5287" spans="1:83">
      <c r="A5287" t="s">
        <v>2532</v>
      </c>
      <c r="B5287">
        <v>51.1</v>
      </c>
      <c r="C5287">
        <v>0.86</v>
      </c>
      <c r="D5287">
        <v>9.9</v>
      </c>
      <c r="F5287">
        <v>16.600000000000001</v>
      </c>
      <c r="G5287" s="3">
        <f>F5287/Conversions!$C$4</f>
        <v>12.903225806451614</v>
      </c>
      <c r="H5287">
        <v>0.27</v>
      </c>
      <c r="I5287" s="3">
        <f>H5287/Conversions!$C$6</f>
        <v>0.20910780669144985</v>
      </c>
      <c r="J5287">
        <v>9</v>
      </c>
      <c r="K5287">
        <v>3.6</v>
      </c>
      <c r="L5287">
        <v>2.2799999999999998</v>
      </c>
      <c r="M5287">
        <v>0.76</v>
      </c>
      <c r="U5287">
        <f t="shared" si="127"/>
        <v>94.37</v>
      </c>
      <c r="V5287">
        <v>13.7</v>
      </c>
      <c r="Y5287">
        <v>2.2000000000000002</v>
      </c>
      <c r="BZ5287" t="s">
        <v>2649</v>
      </c>
      <c r="CD5287" s="3" t="s">
        <v>2791</v>
      </c>
      <c r="CE5287" s="3" t="s">
        <v>2791</v>
      </c>
    </row>
    <row r="5288" spans="1:83">
      <c r="A5288" t="s">
        <v>2532</v>
      </c>
      <c r="B5288">
        <v>51.3</v>
      </c>
      <c r="C5288">
        <v>0.82</v>
      </c>
      <c r="D5288">
        <v>9.4</v>
      </c>
      <c r="F5288">
        <v>16.8</v>
      </c>
      <c r="G5288" s="3">
        <f>F5288/Conversions!$C$4</f>
        <v>13.058686358336573</v>
      </c>
      <c r="H5288">
        <v>0.28000000000000003</v>
      </c>
      <c r="I5288" s="3">
        <f>H5288/Conversions!$C$6</f>
        <v>0.21685254027261466</v>
      </c>
      <c r="J5288">
        <v>10.8</v>
      </c>
      <c r="K5288">
        <v>3.1</v>
      </c>
      <c r="L5288">
        <v>2.2000000000000002</v>
      </c>
      <c r="M5288">
        <v>0.64</v>
      </c>
      <c r="U5288">
        <f t="shared" si="127"/>
        <v>95.339999999999989</v>
      </c>
      <c r="V5288">
        <v>13.6</v>
      </c>
      <c r="Y5288">
        <v>176.5</v>
      </c>
      <c r="BZ5288" t="s">
        <v>2649</v>
      </c>
      <c r="CD5288" s="3" t="s">
        <v>2791</v>
      </c>
      <c r="CE5288" s="3" t="s">
        <v>2791</v>
      </c>
    </row>
    <row r="5289" spans="1:83">
      <c r="A5289" t="s">
        <v>2532</v>
      </c>
      <c r="B5289">
        <v>52.7</v>
      </c>
      <c r="C5289">
        <v>0.91</v>
      </c>
      <c r="D5289">
        <v>12.4</v>
      </c>
      <c r="F5289">
        <v>16.2</v>
      </c>
      <c r="G5289" s="3">
        <f>F5289/Conversions!$C$4</f>
        <v>12.592304702681695</v>
      </c>
      <c r="H5289">
        <v>0.41</v>
      </c>
      <c r="I5289" s="3">
        <f>H5289/Conversions!$C$6</f>
        <v>0.31753407682775714</v>
      </c>
      <c r="J5289">
        <v>9.5</v>
      </c>
      <c r="K5289">
        <v>2.2999999999999998</v>
      </c>
      <c r="L5289">
        <v>2.93</v>
      </c>
      <c r="M5289">
        <v>0.89</v>
      </c>
      <c r="U5289">
        <f t="shared" si="127"/>
        <v>98.240000000000009</v>
      </c>
      <c r="V5289">
        <v>14.5</v>
      </c>
      <c r="X5289">
        <v>66.3</v>
      </c>
      <c r="Y5289">
        <v>237</v>
      </c>
      <c r="BZ5289" t="s">
        <v>2649</v>
      </c>
      <c r="CD5289" s="3" t="s">
        <v>2791</v>
      </c>
      <c r="CE5289" s="3" t="s">
        <v>2791</v>
      </c>
    </row>
    <row r="5290" spans="1:83">
      <c r="A5290" t="s">
        <v>2533</v>
      </c>
      <c r="B5290">
        <v>51.8</v>
      </c>
      <c r="C5290">
        <v>0.92</v>
      </c>
      <c r="D5290">
        <v>11.4</v>
      </c>
      <c r="F5290">
        <v>17.899999999999999</v>
      </c>
      <c r="G5290" s="3">
        <f>F5290/Conversions!$C$4</f>
        <v>13.913719393703847</v>
      </c>
      <c r="H5290">
        <v>0.17</v>
      </c>
      <c r="I5290" s="3">
        <f>H5290/Conversions!$C$6</f>
        <v>0.13166047087980176</v>
      </c>
      <c r="J5290">
        <v>9.1999999999999993</v>
      </c>
      <c r="K5290">
        <v>1.7</v>
      </c>
      <c r="L5290">
        <v>2.17</v>
      </c>
      <c r="M5290">
        <v>0.61</v>
      </c>
      <c r="U5290">
        <f t="shared" si="127"/>
        <v>95.87</v>
      </c>
      <c r="V5290">
        <v>14.8</v>
      </c>
      <c r="X5290">
        <v>45.9</v>
      </c>
      <c r="Y5290">
        <v>265.10000000000002</v>
      </c>
      <c r="BZ5290" t="s">
        <v>2649</v>
      </c>
      <c r="CD5290" s="3" t="s">
        <v>2791</v>
      </c>
      <c r="CE5290" s="3" t="s">
        <v>2791</v>
      </c>
    </row>
    <row r="5291" spans="1:83">
      <c r="A5291" t="s">
        <v>2533</v>
      </c>
      <c r="B5291">
        <v>40.4</v>
      </c>
      <c r="C5291">
        <v>0.76</v>
      </c>
      <c r="D5291">
        <v>7.5</v>
      </c>
      <c r="F5291">
        <v>20.7</v>
      </c>
      <c r="G5291" s="3">
        <f>F5291/Conversions!$C$4</f>
        <v>16.090167120093277</v>
      </c>
      <c r="H5291">
        <v>0.16</v>
      </c>
      <c r="I5291" s="3">
        <f>H5291/Conversions!$C$6</f>
        <v>0.12391573729863693</v>
      </c>
      <c r="J5291">
        <v>10.1</v>
      </c>
      <c r="K5291">
        <v>3.4</v>
      </c>
      <c r="L5291">
        <v>1.7</v>
      </c>
      <c r="M5291">
        <v>0.27</v>
      </c>
      <c r="U5291">
        <f t="shared" si="127"/>
        <v>84.99</v>
      </c>
      <c r="V5291">
        <v>6</v>
      </c>
      <c r="BZ5291" t="s">
        <v>2649</v>
      </c>
      <c r="CD5291" s="3" t="s">
        <v>2791</v>
      </c>
      <c r="CE5291" s="3" t="s">
        <v>2791</v>
      </c>
    </row>
    <row r="5292" spans="1:83">
      <c r="A5292" t="s">
        <v>2533</v>
      </c>
      <c r="B5292">
        <v>45.5</v>
      </c>
      <c r="C5292">
        <v>0.89</v>
      </c>
      <c r="D5292">
        <v>9.4</v>
      </c>
      <c r="F5292">
        <v>20.2</v>
      </c>
      <c r="G5292" s="3">
        <f>F5292/Conversions!$C$4</f>
        <v>15.701515740380879</v>
      </c>
      <c r="H5292">
        <v>3.15</v>
      </c>
      <c r="I5292" s="3">
        <f>H5292/Conversions!$C$6</f>
        <v>2.4395910780669148</v>
      </c>
      <c r="J5292">
        <v>9.9</v>
      </c>
      <c r="K5292">
        <v>1.8</v>
      </c>
      <c r="L5292">
        <v>2.2400000000000002</v>
      </c>
      <c r="M5292">
        <v>0.39</v>
      </c>
      <c r="U5292">
        <f t="shared" ref="U5292:U5355" si="128">SUM(J5292:M5292,H5292,B5292:F5292)</f>
        <v>93.470000000000013</v>
      </c>
      <c r="V5292">
        <v>9</v>
      </c>
      <c r="Y5292">
        <v>138.6</v>
      </c>
      <c r="BZ5292" t="s">
        <v>2649</v>
      </c>
      <c r="CD5292" s="3" t="s">
        <v>2791</v>
      </c>
      <c r="CE5292" s="3" t="s">
        <v>2791</v>
      </c>
    </row>
    <row r="5293" spans="1:83">
      <c r="A5293" t="s">
        <v>2534</v>
      </c>
      <c r="B5293">
        <v>45.8</v>
      </c>
      <c r="C5293">
        <v>0.96</v>
      </c>
      <c r="D5293">
        <v>9.1</v>
      </c>
      <c r="F5293">
        <v>21.3</v>
      </c>
      <c r="G5293" s="3">
        <f>F5293/Conversions!$C$4</f>
        <v>16.556548775748155</v>
      </c>
      <c r="H5293">
        <v>0.15</v>
      </c>
      <c r="I5293" s="3">
        <f>H5293/Conversions!$C$6</f>
        <v>0.11617100371747212</v>
      </c>
      <c r="J5293">
        <v>7.4</v>
      </c>
      <c r="K5293">
        <v>1.6</v>
      </c>
      <c r="L5293">
        <v>2.09</v>
      </c>
      <c r="M5293">
        <v>0.62</v>
      </c>
      <c r="U5293">
        <f t="shared" si="128"/>
        <v>89.02</v>
      </c>
      <c r="V5293">
        <v>1</v>
      </c>
      <c r="Y5293">
        <v>165.1</v>
      </c>
      <c r="BZ5293" t="s">
        <v>2649</v>
      </c>
      <c r="CD5293" s="3" t="s">
        <v>2791</v>
      </c>
      <c r="CE5293" s="3" t="s">
        <v>2791</v>
      </c>
    </row>
    <row r="5294" spans="1:83">
      <c r="A5294" t="s">
        <v>2534</v>
      </c>
      <c r="B5294">
        <v>40.6</v>
      </c>
      <c r="C5294">
        <v>0.93</v>
      </c>
      <c r="D5294">
        <v>7.8</v>
      </c>
      <c r="F5294">
        <v>20.7</v>
      </c>
      <c r="G5294" s="3">
        <f>F5294/Conversions!$C$4</f>
        <v>16.090167120093277</v>
      </c>
      <c r="H5294">
        <v>4.28</v>
      </c>
      <c r="I5294" s="3">
        <f>H5294/Conversions!$C$6</f>
        <v>3.3147459727385384</v>
      </c>
      <c r="J5294">
        <v>11.3</v>
      </c>
      <c r="K5294">
        <v>1.6</v>
      </c>
      <c r="L5294">
        <v>2.54</v>
      </c>
      <c r="M5294">
        <v>0.26</v>
      </c>
      <c r="U5294">
        <f t="shared" si="128"/>
        <v>90.01</v>
      </c>
      <c r="V5294">
        <v>7.5</v>
      </c>
      <c r="Y5294">
        <v>194.3</v>
      </c>
      <c r="BZ5294" t="s">
        <v>2649</v>
      </c>
      <c r="CD5294" s="3" t="s">
        <v>2791</v>
      </c>
      <c r="CE5294" s="3" t="s">
        <v>2791</v>
      </c>
    </row>
    <row r="5295" spans="1:83">
      <c r="A5295" t="s">
        <v>2534</v>
      </c>
      <c r="B5295">
        <v>44.4</v>
      </c>
      <c r="C5295">
        <v>0.89</v>
      </c>
      <c r="D5295">
        <v>9</v>
      </c>
      <c r="F5295">
        <v>21.6</v>
      </c>
      <c r="G5295" s="3">
        <f>F5295/Conversions!$C$4</f>
        <v>16.789739603575594</v>
      </c>
      <c r="H5295">
        <v>0.93</v>
      </c>
      <c r="I5295" s="3">
        <f>H5295/Conversions!$C$6</f>
        <v>0.72026022304832726</v>
      </c>
      <c r="J5295">
        <v>7.6</v>
      </c>
      <c r="K5295">
        <v>1.7</v>
      </c>
      <c r="L5295">
        <v>2.4900000000000002</v>
      </c>
      <c r="M5295">
        <v>0.45</v>
      </c>
      <c r="U5295">
        <f t="shared" si="128"/>
        <v>89.06</v>
      </c>
      <c r="V5295">
        <v>8.8000000000000007</v>
      </c>
      <c r="BZ5295" t="s">
        <v>2649</v>
      </c>
      <c r="CD5295" s="3" t="s">
        <v>2791</v>
      </c>
      <c r="CE5295" s="3" t="s">
        <v>2791</v>
      </c>
    </row>
    <row r="5296" spans="1:83">
      <c r="A5296" t="s">
        <v>2535</v>
      </c>
      <c r="B5296">
        <v>53.3</v>
      </c>
      <c r="C5296">
        <v>0.92</v>
      </c>
      <c r="D5296">
        <v>9.1</v>
      </c>
      <c r="F5296">
        <v>16.899999999999999</v>
      </c>
      <c r="G5296" s="3">
        <f>F5296/Conversions!$C$4</f>
        <v>13.136416634279051</v>
      </c>
      <c r="H5296">
        <v>0.15</v>
      </c>
      <c r="I5296" s="3">
        <f>H5296/Conversions!$C$6</f>
        <v>0.11617100371747212</v>
      </c>
      <c r="J5296">
        <v>8.5</v>
      </c>
      <c r="K5296">
        <v>1.5</v>
      </c>
      <c r="L5296">
        <v>2.2599999999999998</v>
      </c>
      <c r="M5296">
        <v>0.84</v>
      </c>
      <c r="U5296">
        <f t="shared" si="128"/>
        <v>93.47</v>
      </c>
      <c r="V5296">
        <v>13</v>
      </c>
      <c r="X5296">
        <v>54.6</v>
      </c>
      <c r="Y5296">
        <v>145.19999999999999</v>
      </c>
      <c r="BZ5296" t="s">
        <v>2649</v>
      </c>
      <c r="CD5296" s="3" t="s">
        <v>2791</v>
      </c>
      <c r="CE5296" s="3" t="s">
        <v>2791</v>
      </c>
    </row>
    <row r="5297" spans="1:83">
      <c r="A5297" t="s">
        <v>2535</v>
      </c>
      <c r="B5297">
        <v>52.9</v>
      </c>
      <c r="C5297">
        <v>0.89</v>
      </c>
      <c r="D5297">
        <v>10.1</v>
      </c>
      <c r="F5297">
        <v>17.7</v>
      </c>
      <c r="G5297" s="3">
        <f>F5297/Conversions!$C$4</f>
        <v>13.758258841818888</v>
      </c>
      <c r="H5297">
        <v>0.15</v>
      </c>
      <c r="I5297" s="3">
        <f>H5297/Conversions!$C$6</f>
        <v>0.11617100371747212</v>
      </c>
      <c r="J5297">
        <v>8.1999999999999993</v>
      </c>
      <c r="K5297">
        <v>1.7</v>
      </c>
      <c r="L5297">
        <v>2.42</v>
      </c>
      <c r="M5297">
        <v>0.77</v>
      </c>
      <c r="U5297">
        <f t="shared" si="128"/>
        <v>94.83</v>
      </c>
      <c r="V5297">
        <v>1.4</v>
      </c>
      <c r="X5297">
        <v>4.8</v>
      </c>
      <c r="Y5297">
        <v>167.2</v>
      </c>
      <c r="BZ5297" t="s">
        <v>2649</v>
      </c>
      <c r="CD5297" s="3" t="s">
        <v>2791</v>
      </c>
      <c r="CE5297" s="3" t="s">
        <v>2791</v>
      </c>
    </row>
    <row r="5298" spans="1:83">
      <c r="A5298" t="s">
        <v>2535</v>
      </c>
      <c r="B5298">
        <v>52.4</v>
      </c>
      <c r="C5298">
        <v>0.96</v>
      </c>
      <c r="D5298">
        <v>10.8</v>
      </c>
      <c r="F5298">
        <v>18</v>
      </c>
      <c r="G5298" s="3">
        <f>F5298/Conversions!$C$4</f>
        <v>13.991449669646327</v>
      </c>
      <c r="H5298">
        <v>0.17</v>
      </c>
      <c r="I5298" s="3">
        <f>H5298/Conversions!$C$6</f>
        <v>0.13166047087980176</v>
      </c>
      <c r="J5298">
        <v>8.4</v>
      </c>
      <c r="K5298">
        <v>1.7</v>
      </c>
      <c r="L5298">
        <v>2.38</v>
      </c>
      <c r="M5298">
        <v>0.96</v>
      </c>
      <c r="U5298">
        <f t="shared" si="128"/>
        <v>95.77</v>
      </c>
      <c r="V5298">
        <v>11.5</v>
      </c>
      <c r="X5298">
        <v>59.3</v>
      </c>
      <c r="Y5298">
        <v>191.8</v>
      </c>
      <c r="BZ5298" t="s">
        <v>2649</v>
      </c>
      <c r="CD5298" s="3" t="s">
        <v>2791</v>
      </c>
      <c r="CE5298" s="3" t="s">
        <v>2791</v>
      </c>
    </row>
    <row r="5299" spans="1:83">
      <c r="A5299" t="s">
        <v>2535</v>
      </c>
      <c r="B5299">
        <v>49.6</v>
      </c>
      <c r="C5299">
        <v>0.79</v>
      </c>
      <c r="D5299">
        <v>10.199999999999999</v>
      </c>
      <c r="F5299">
        <v>18.8</v>
      </c>
      <c r="G5299" s="3">
        <f>F5299/Conversions!$C$4</f>
        <v>14.613291877186164</v>
      </c>
      <c r="H5299">
        <v>0.2</v>
      </c>
      <c r="I5299" s="3">
        <f>H5299/Conversions!$C$6</f>
        <v>0.15489467162329618</v>
      </c>
      <c r="J5299">
        <v>8.4</v>
      </c>
      <c r="K5299">
        <v>2</v>
      </c>
      <c r="L5299">
        <v>2.25</v>
      </c>
      <c r="M5299">
        <v>0.76</v>
      </c>
      <c r="U5299">
        <f t="shared" si="128"/>
        <v>93</v>
      </c>
      <c r="V5299">
        <v>8.1</v>
      </c>
      <c r="Y5299">
        <v>167.3</v>
      </c>
      <c r="BZ5299" t="s">
        <v>2649</v>
      </c>
      <c r="CD5299" s="3" t="s">
        <v>2791</v>
      </c>
      <c r="CE5299" s="3" t="s">
        <v>2791</v>
      </c>
    </row>
    <row r="5300" spans="1:83">
      <c r="A5300" t="s">
        <v>2535</v>
      </c>
      <c r="B5300">
        <v>53.2</v>
      </c>
      <c r="C5300">
        <v>1.1599999999999999</v>
      </c>
      <c r="D5300">
        <v>10.7</v>
      </c>
      <c r="F5300">
        <v>17.3</v>
      </c>
      <c r="G5300" s="3">
        <f>F5300/Conversions!$C$4</f>
        <v>13.44733773804897</v>
      </c>
      <c r="H5300">
        <v>0.22</v>
      </c>
      <c r="I5300" s="3">
        <f>H5300/Conversions!$C$6</f>
        <v>0.17038413878562578</v>
      </c>
      <c r="J5300">
        <v>9</v>
      </c>
      <c r="K5300">
        <v>1.9</v>
      </c>
      <c r="L5300">
        <v>2.46</v>
      </c>
      <c r="M5300">
        <v>0.95</v>
      </c>
      <c r="U5300">
        <f t="shared" si="128"/>
        <v>96.89</v>
      </c>
      <c r="V5300">
        <v>11.9</v>
      </c>
      <c r="X5300">
        <v>62.5</v>
      </c>
      <c r="BZ5300" t="s">
        <v>2649</v>
      </c>
      <c r="CD5300" s="3" t="s">
        <v>2791</v>
      </c>
      <c r="CE5300" s="3" t="s">
        <v>2791</v>
      </c>
    </row>
    <row r="5301" spans="1:83">
      <c r="A5301" t="s">
        <v>2535</v>
      </c>
      <c r="B5301">
        <v>51.6</v>
      </c>
      <c r="C5301">
        <v>0.83</v>
      </c>
      <c r="D5301">
        <v>11.8</v>
      </c>
      <c r="F5301">
        <v>17.100000000000001</v>
      </c>
      <c r="G5301" s="3">
        <f>F5301/Conversions!$C$4</f>
        <v>13.291877186164012</v>
      </c>
      <c r="H5301">
        <v>0.18</v>
      </c>
      <c r="I5301" s="3">
        <f>H5301/Conversions!$C$6</f>
        <v>0.13940520446096655</v>
      </c>
      <c r="J5301">
        <v>8.9</v>
      </c>
      <c r="K5301">
        <v>2.1</v>
      </c>
      <c r="L5301">
        <v>2.2000000000000002</v>
      </c>
      <c r="M5301">
        <v>0.66</v>
      </c>
      <c r="U5301">
        <f t="shared" si="128"/>
        <v>95.37</v>
      </c>
      <c r="V5301">
        <v>1.1000000000000001</v>
      </c>
      <c r="Y5301">
        <v>26.4</v>
      </c>
      <c r="BZ5301" t="s">
        <v>2649</v>
      </c>
      <c r="CD5301" s="3" t="s">
        <v>2791</v>
      </c>
      <c r="CE5301" s="3" t="s">
        <v>2791</v>
      </c>
    </row>
    <row r="5302" spans="1:83">
      <c r="A5302" t="s">
        <v>2535</v>
      </c>
      <c r="B5302">
        <v>51.9</v>
      </c>
      <c r="C5302">
        <v>0.82</v>
      </c>
      <c r="D5302">
        <v>12</v>
      </c>
      <c r="F5302">
        <v>17.5</v>
      </c>
      <c r="G5302" s="3">
        <f>F5302/Conversions!$C$4</f>
        <v>13.602798289933929</v>
      </c>
      <c r="H5302">
        <v>0.18</v>
      </c>
      <c r="I5302" s="3">
        <f>H5302/Conversions!$C$6</f>
        <v>0.13940520446096655</v>
      </c>
      <c r="J5302">
        <v>9</v>
      </c>
      <c r="K5302">
        <v>1.9</v>
      </c>
      <c r="L5302">
        <v>2.59</v>
      </c>
      <c r="M5302">
        <v>1</v>
      </c>
      <c r="U5302">
        <f t="shared" si="128"/>
        <v>96.889999999999986</v>
      </c>
      <c r="V5302">
        <v>13</v>
      </c>
      <c r="X5302">
        <v>7.4</v>
      </c>
      <c r="Y5302">
        <v>247.7</v>
      </c>
      <c r="BZ5302" t="s">
        <v>2649</v>
      </c>
      <c r="CD5302" s="3" t="s">
        <v>2791</v>
      </c>
      <c r="CE5302" s="3" t="s">
        <v>2791</v>
      </c>
    </row>
    <row r="5303" spans="1:83">
      <c r="A5303" t="s">
        <v>2535</v>
      </c>
      <c r="B5303">
        <v>51.1</v>
      </c>
      <c r="C5303">
        <v>0.9</v>
      </c>
      <c r="D5303">
        <v>9.8000000000000007</v>
      </c>
      <c r="F5303">
        <v>17.8</v>
      </c>
      <c r="G5303" s="3">
        <f>F5303/Conversions!$C$4</f>
        <v>13.835989117761368</v>
      </c>
      <c r="H5303">
        <v>0.71</v>
      </c>
      <c r="I5303" s="3">
        <f>H5303/Conversions!$C$6</f>
        <v>0.5498760842627014</v>
      </c>
      <c r="J5303">
        <v>9.6</v>
      </c>
      <c r="K5303">
        <v>1.5</v>
      </c>
      <c r="L5303">
        <v>2.19</v>
      </c>
      <c r="M5303">
        <v>0.67</v>
      </c>
      <c r="U5303">
        <f t="shared" si="128"/>
        <v>94.27</v>
      </c>
      <c r="V5303">
        <v>8.1999999999999993</v>
      </c>
      <c r="X5303">
        <v>73.2</v>
      </c>
      <c r="BZ5303" t="s">
        <v>2649</v>
      </c>
      <c r="CD5303" s="3" t="s">
        <v>2791</v>
      </c>
      <c r="CE5303" s="3" t="s">
        <v>2791</v>
      </c>
    </row>
    <row r="5304" spans="1:83">
      <c r="A5304" t="s">
        <v>2535</v>
      </c>
      <c r="B5304">
        <v>52.5</v>
      </c>
      <c r="C5304">
        <v>0.78</v>
      </c>
      <c r="D5304">
        <v>11.4</v>
      </c>
      <c r="F5304">
        <v>17.8</v>
      </c>
      <c r="G5304" s="3">
        <f>F5304/Conversions!$C$4</f>
        <v>13.835989117761368</v>
      </c>
      <c r="H5304">
        <v>0.18</v>
      </c>
      <c r="I5304" s="3">
        <f>H5304/Conversions!$C$6</f>
        <v>0.13940520446096655</v>
      </c>
      <c r="J5304">
        <v>9.1999999999999993</v>
      </c>
      <c r="K5304">
        <v>1.8</v>
      </c>
      <c r="L5304">
        <v>2.29</v>
      </c>
      <c r="M5304">
        <v>0.71</v>
      </c>
      <c r="U5304">
        <f t="shared" si="128"/>
        <v>96.660000000000011</v>
      </c>
      <c r="V5304">
        <v>9.6</v>
      </c>
      <c r="X5304">
        <v>51.4</v>
      </c>
      <c r="Y5304">
        <v>173.5</v>
      </c>
      <c r="BZ5304" t="s">
        <v>2649</v>
      </c>
      <c r="CD5304" s="3" t="s">
        <v>2791</v>
      </c>
      <c r="CE5304" s="3" t="s">
        <v>2791</v>
      </c>
    </row>
    <row r="5305" spans="1:83">
      <c r="A5305" t="s">
        <v>2535</v>
      </c>
      <c r="B5305">
        <v>51</v>
      </c>
      <c r="C5305">
        <v>0.95</v>
      </c>
      <c r="D5305">
        <v>11.7</v>
      </c>
      <c r="F5305">
        <v>18.899999999999999</v>
      </c>
      <c r="G5305" s="3">
        <f>F5305/Conversions!$C$4</f>
        <v>14.691022153128642</v>
      </c>
      <c r="H5305">
        <v>0.22</v>
      </c>
      <c r="I5305" s="3">
        <f>H5305/Conversions!$C$6</f>
        <v>0.17038413878562578</v>
      </c>
      <c r="J5305">
        <v>8.4</v>
      </c>
      <c r="K5305">
        <v>2.5</v>
      </c>
      <c r="L5305">
        <v>2.44</v>
      </c>
      <c r="M5305">
        <v>0.87</v>
      </c>
      <c r="U5305">
        <f t="shared" si="128"/>
        <v>96.980000000000018</v>
      </c>
      <c r="V5305">
        <v>1.7</v>
      </c>
      <c r="X5305">
        <v>58.9</v>
      </c>
      <c r="Y5305">
        <v>335.5</v>
      </c>
      <c r="BZ5305" t="s">
        <v>2649</v>
      </c>
      <c r="CD5305" s="3" t="s">
        <v>2791</v>
      </c>
      <c r="CE5305" s="3" t="s">
        <v>2791</v>
      </c>
    </row>
    <row r="5306" spans="1:83">
      <c r="A5306" t="s">
        <v>2536</v>
      </c>
      <c r="B5306">
        <v>27.4</v>
      </c>
      <c r="C5306">
        <v>0.53</v>
      </c>
      <c r="D5306">
        <v>5.4</v>
      </c>
      <c r="F5306">
        <v>8.3000000000000007</v>
      </c>
      <c r="G5306" s="3">
        <f>F5306/Conversions!$C$4</f>
        <v>6.4516129032258069</v>
      </c>
      <c r="H5306">
        <v>0.17</v>
      </c>
      <c r="I5306" s="3">
        <f>H5306/Conversions!$C$6</f>
        <v>0.13166047087980176</v>
      </c>
      <c r="J5306">
        <v>3.5</v>
      </c>
      <c r="K5306">
        <v>29.8</v>
      </c>
      <c r="L5306">
        <v>0.71</v>
      </c>
      <c r="M5306">
        <v>0.11</v>
      </c>
      <c r="U5306">
        <f t="shared" si="128"/>
        <v>75.92</v>
      </c>
      <c r="V5306">
        <v>12</v>
      </c>
      <c r="BZ5306" t="s">
        <v>2649</v>
      </c>
      <c r="CD5306" s="3" t="s">
        <v>2791</v>
      </c>
      <c r="CE5306" s="3" t="s">
        <v>2791</v>
      </c>
    </row>
    <row r="5307" spans="1:83">
      <c r="A5307" t="s">
        <v>2536</v>
      </c>
      <c r="B5307">
        <v>52.3</v>
      </c>
      <c r="C5307">
        <v>0.94</v>
      </c>
      <c r="D5307">
        <v>9.4</v>
      </c>
      <c r="F5307">
        <v>16.3</v>
      </c>
      <c r="G5307" s="3">
        <f>F5307/Conversions!$C$4</f>
        <v>12.670034978624175</v>
      </c>
      <c r="H5307">
        <v>0.13</v>
      </c>
      <c r="I5307" s="3">
        <f>H5307/Conversions!$C$6</f>
        <v>0.10068153655514252</v>
      </c>
      <c r="J5307">
        <v>10.199999999999999</v>
      </c>
      <c r="K5307">
        <v>3.4</v>
      </c>
      <c r="L5307">
        <v>2.4500000000000002</v>
      </c>
      <c r="M5307">
        <v>0.78</v>
      </c>
      <c r="U5307">
        <f t="shared" si="128"/>
        <v>95.899999999999991</v>
      </c>
      <c r="V5307">
        <v>9.4</v>
      </c>
      <c r="X5307">
        <v>48.4</v>
      </c>
      <c r="BZ5307" t="s">
        <v>2649</v>
      </c>
      <c r="CD5307" s="3" t="s">
        <v>2791</v>
      </c>
      <c r="CE5307" s="3" t="s">
        <v>2791</v>
      </c>
    </row>
    <row r="5308" spans="1:83">
      <c r="A5308" t="s">
        <v>2536</v>
      </c>
      <c r="B5308">
        <v>53.6</v>
      </c>
      <c r="C5308">
        <v>0.81</v>
      </c>
      <c r="D5308">
        <v>11.5</v>
      </c>
      <c r="F5308">
        <v>15.2</v>
      </c>
      <c r="G5308" s="3">
        <f>F5308/Conversions!$C$4</f>
        <v>11.815001943256899</v>
      </c>
      <c r="H5308">
        <v>0.13</v>
      </c>
      <c r="I5308" s="3">
        <f>H5308/Conversions!$C$6</f>
        <v>0.10068153655514252</v>
      </c>
      <c r="J5308">
        <v>10.3</v>
      </c>
      <c r="K5308">
        <v>2.2999999999999998</v>
      </c>
      <c r="L5308">
        <v>2.2200000000000002</v>
      </c>
      <c r="M5308">
        <v>0.73</v>
      </c>
      <c r="U5308">
        <f t="shared" si="128"/>
        <v>96.79</v>
      </c>
      <c r="V5308">
        <v>9.1</v>
      </c>
      <c r="Y5308">
        <v>125.1</v>
      </c>
      <c r="BZ5308" t="s">
        <v>2649</v>
      </c>
      <c r="CD5308" s="3" t="s">
        <v>2791</v>
      </c>
      <c r="CE5308" s="3" t="s">
        <v>2791</v>
      </c>
    </row>
    <row r="5309" spans="1:83">
      <c r="A5309" t="s">
        <v>2536</v>
      </c>
      <c r="B5309">
        <v>35.4</v>
      </c>
      <c r="C5309">
        <v>0.6</v>
      </c>
      <c r="D5309">
        <v>7</v>
      </c>
      <c r="F5309">
        <v>11.1</v>
      </c>
      <c r="G5309" s="3">
        <f>F5309/Conversions!$C$4</f>
        <v>8.6280606296152342</v>
      </c>
      <c r="H5309">
        <v>0.16</v>
      </c>
      <c r="I5309" s="3">
        <f>H5309/Conversions!$C$6</f>
        <v>0.12391573729863693</v>
      </c>
      <c r="J5309">
        <v>4.0999999999999996</v>
      </c>
      <c r="K5309">
        <v>20.100000000000001</v>
      </c>
      <c r="L5309">
        <v>1.1499999999999999</v>
      </c>
      <c r="M5309">
        <v>0.28999999999999998</v>
      </c>
      <c r="U5309">
        <f t="shared" si="128"/>
        <v>79.900000000000006</v>
      </c>
      <c r="V5309">
        <v>17.600000000000001</v>
      </c>
      <c r="BZ5309" t="s">
        <v>2649</v>
      </c>
      <c r="CD5309" s="3" t="s">
        <v>2791</v>
      </c>
      <c r="CE5309" s="3" t="s">
        <v>2791</v>
      </c>
    </row>
    <row r="5310" spans="1:83">
      <c r="A5310" t="s">
        <v>2536</v>
      </c>
      <c r="B5310">
        <v>53.4</v>
      </c>
      <c r="C5310">
        <v>0.78</v>
      </c>
      <c r="D5310">
        <v>12.1</v>
      </c>
      <c r="F5310">
        <v>15.4</v>
      </c>
      <c r="G5310" s="3">
        <f>F5310/Conversions!$C$4</f>
        <v>11.970462495141858</v>
      </c>
      <c r="H5310">
        <v>0.15</v>
      </c>
      <c r="I5310" s="3">
        <f>H5310/Conversions!$C$6</f>
        <v>0.11617100371747212</v>
      </c>
      <c r="J5310">
        <v>10.7</v>
      </c>
      <c r="K5310">
        <v>2.2999999999999998</v>
      </c>
      <c r="L5310">
        <v>2.46</v>
      </c>
      <c r="M5310">
        <v>0.68</v>
      </c>
      <c r="U5310">
        <f t="shared" si="128"/>
        <v>97.97</v>
      </c>
      <c r="V5310">
        <v>9</v>
      </c>
      <c r="X5310">
        <v>4.5</v>
      </c>
      <c r="Y5310">
        <v>137.9</v>
      </c>
      <c r="BZ5310" t="s">
        <v>2649</v>
      </c>
      <c r="CD5310" s="3" t="s">
        <v>2791</v>
      </c>
      <c r="CE5310" s="3" t="s">
        <v>2791</v>
      </c>
    </row>
    <row r="5311" spans="1:83">
      <c r="A5311" t="s">
        <v>2536</v>
      </c>
      <c r="B5311">
        <v>54.3</v>
      </c>
      <c r="C5311">
        <v>0.97</v>
      </c>
      <c r="D5311">
        <v>11.1</v>
      </c>
      <c r="F5311">
        <v>16.100000000000001</v>
      </c>
      <c r="G5311" s="3">
        <f>F5311/Conversions!$C$4</f>
        <v>12.514574426739216</v>
      </c>
      <c r="H5311">
        <v>0.15</v>
      </c>
      <c r="I5311" s="3">
        <f>H5311/Conversions!$C$6</f>
        <v>0.11617100371747212</v>
      </c>
      <c r="J5311">
        <v>10.5</v>
      </c>
      <c r="K5311">
        <v>1.7</v>
      </c>
      <c r="L5311">
        <v>2.84</v>
      </c>
      <c r="M5311">
        <v>1.29</v>
      </c>
      <c r="U5311">
        <f t="shared" si="128"/>
        <v>98.949999999999989</v>
      </c>
      <c r="V5311">
        <v>1.6</v>
      </c>
      <c r="X5311">
        <v>49.3</v>
      </c>
      <c r="Y5311">
        <v>154.5</v>
      </c>
      <c r="BZ5311" t="s">
        <v>2649</v>
      </c>
      <c r="CD5311" s="3" t="s">
        <v>2791</v>
      </c>
      <c r="CE5311" s="3" t="s">
        <v>2791</v>
      </c>
    </row>
    <row r="5312" spans="1:83">
      <c r="A5312" t="s">
        <v>2536</v>
      </c>
      <c r="B5312">
        <v>54.7</v>
      </c>
      <c r="C5312">
        <v>1.21</v>
      </c>
      <c r="D5312">
        <v>11.6</v>
      </c>
      <c r="F5312">
        <v>16.7</v>
      </c>
      <c r="G5312" s="3">
        <f>F5312/Conversions!$C$4</f>
        <v>12.980956082394092</v>
      </c>
      <c r="H5312">
        <v>0.19</v>
      </c>
      <c r="I5312" s="3">
        <f>H5312/Conversions!$C$6</f>
        <v>0.14714993804213136</v>
      </c>
      <c r="J5312">
        <v>9.1999999999999993</v>
      </c>
      <c r="K5312">
        <v>2</v>
      </c>
      <c r="L5312">
        <v>3.09</v>
      </c>
      <c r="M5312">
        <v>1.3</v>
      </c>
      <c r="U5312">
        <f t="shared" si="128"/>
        <v>99.99</v>
      </c>
      <c r="V5312">
        <v>11.9</v>
      </c>
      <c r="Y5312">
        <v>214.1</v>
      </c>
      <c r="BZ5312" t="s">
        <v>2649</v>
      </c>
      <c r="CD5312" s="3" t="s">
        <v>2791</v>
      </c>
      <c r="CE5312" s="3" t="s">
        <v>2791</v>
      </c>
    </row>
    <row r="5313" spans="1:83">
      <c r="A5313" t="s">
        <v>2537</v>
      </c>
      <c r="B5313">
        <v>41.5</v>
      </c>
      <c r="C5313">
        <v>0.91</v>
      </c>
      <c r="D5313">
        <v>7.3</v>
      </c>
      <c r="F5313">
        <v>15</v>
      </c>
      <c r="G5313" s="3">
        <f>F5313/Conversions!$C$4</f>
        <v>11.65954139137194</v>
      </c>
      <c r="H5313">
        <v>0.24</v>
      </c>
      <c r="I5313" s="3">
        <f>H5313/Conversions!$C$6</f>
        <v>0.18587360594795541</v>
      </c>
      <c r="J5313">
        <v>6.4</v>
      </c>
      <c r="K5313">
        <v>13.8</v>
      </c>
      <c r="L5313">
        <v>1.57</v>
      </c>
      <c r="M5313">
        <v>0.27</v>
      </c>
      <c r="U5313">
        <f t="shared" si="128"/>
        <v>86.99</v>
      </c>
      <c r="V5313">
        <v>13.7</v>
      </c>
      <c r="Y5313">
        <v>163.80000000000001</v>
      </c>
      <c r="BZ5313" t="s">
        <v>2649</v>
      </c>
      <c r="CD5313" s="3" t="s">
        <v>2791</v>
      </c>
      <c r="CE5313" s="3" t="s">
        <v>2791</v>
      </c>
    </row>
    <row r="5314" spans="1:83">
      <c r="A5314" t="s">
        <v>2537</v>
      </c>
      <c r="B5314">
        <v>46.9</v>
      </c>
      <c r="C5314">
        <v>1.1200000000000001</v>
      </c>
      <c r="D5314">
        <v>10.3</v>
      </c>
      <c r="F5314">
        <v>17</v>
      </c>
      <c r="G5314" s="3">
        <f>F5314/Conversions!$C$4</f>
        <v>13.214146910221531</v>
      </c>
      <c r="H5314">
        <v>0.33</v>
      </c>
      <c r="I5314" s="3">
        <f>H5314/Conversions!$C$6</f>
        <v>0.25557620817843868</v>
      </c>
      <c r="J5314">
        <v>12.3</v>
      </c>
      <c r="K5314">
        <v>3.7</v>
      </c>
      <c r="L5314">
        <v>2.35</v>
      </c>
      <c r="M5314">
        <v>0.57999999999999996</v>
      </c>
      <c r="U5314">
        <f t="shared" si="128"/>
        <v>94.58</v>
      </c>
      <c r="V5314">
        <v>7.1</v>
      </c>
      <c r="Y5314">
        <v>194.9</v>
      </c>
      <c r="BZ5314" t="s">
        <v>2649</v>
      </c>
      <c r="CD5314" s="3" t="s">
        <v>2791</v>
      </c>
      <c r="CE5314" s="3" t="s">
        <v>2791</v>
      </c>
    </row>
    <row r="5315" spans="1:83">
      <c r="A5315" t="s">
        <v>2537</v>
      </c>
      <c r="B5315">
        <v>42.8</v>
      </c>
      <c r="C5315">
        <v>0.92</v>
      </c>
      <c r="D5315">
        <v>7.3</v>
      </c>
      <c r="F5315">
        <v>19.899999999999999</v>
      </c>
      <c r="G5315" s="3">
        <f>F5315/Conversions!$C$4</f>
        <v>15.468324912553438</v>
      </c>
      <c r="H5315">
        <v>4.34</v>
      </c>
      <c r="I5315" s="3">
        <f>H5315/Conversions!$C$6</f>
        <v>3.3612143742255269</v>
      </c>
      <c r="J5315">
        <v>13.1</v>
      </c>
      <c r="K5315">
        <v>1.6</v>
      </c>
      <c r="L5315">
        <v>2.5099999999999998</v>
      </c>
      <c r="M5315">
        <v>0.36</v>
      </c>
      <c r="U5315">
        <f t="shared" si="128"/>
        <v>92.829999999999984</v>
      </c>
      <c r="V5315">
        <v>5.5</v>
      </c>
      <c r="BZ5315" t="s">
        <v>2649</v>
      </c>
      <c r="CD5315" s="3" t="s">
        <v>2791</v>
      </c>
      <c r="CE5315" s="3" t="s">
        <v>2791</v>
      </c>
    </row>
    <row r="5316" spans="1:83">
      <c r="A5316" t="s">
        <v>2537</v>
      </c>
      <c r="B5316">
        <v>45.8</v>
      </c>
      <c r="C5316">
        <v>0.87</v>
      </c>
      <c r="D5316">
        <v>9.1</v>
      </c>
      <c r="F5316">
        <v>17.399999999999999</v>
      </c>
      <c r="G5316" s="3">
        <f>F5316/Conversions!$C$4</f>
        <v>13.525068013991449</v>
      </c>
      <c r="H5316">
        <v>0.31</v>
      </c>
      <c r="I5316" s="3">
        <f>H5316/Conversions!$C$6</f>
        <v>0.24008674101610905</v>
      </c>
      <c r="J5316">
        <v>11.6</v>
      </c>
      <c r="K5316">
        <v>5</v>
      </c>
      <c r="L5316">
        <v>2.12</v>
      </c>
      <c r="M5316">
        <v>0.37</v>
      </c>
      <c r="U5316">
        <f t="shared" si="128"/>
        <v>92.57</v>
      </c>
      <c r="V5316">
        <v>12.1</v>
      </c>
      <c r="Y5316">
        <v>215.2</v>
      </c>
      <c r="BZ5316" t="s">
        <v>2649</v>
      </c>
      <c r="CD5316" s="3" t="s">
        <v>2791</v>
      </c>
      <c r="CE5316" s="3" t="s">
        <v>2791</v>
      </c>
    </row>
    <row r="5317" spans="1:83">
      <c r="A5317" t="s">
        <v>2537</v>
      </c>
      <c r="B5317">
        <v>44.5</v>
      </c>
      <c r="C5317">
        <v>0.91</v>
      </c>
      <c r="D5317">
        <v>8.3000000000000007</v>
      </c>
      <c r="F5317">
        <v>15.4</v>
      </c>
      <c r="G5317" s="3">
        <f>F5317/Conversions!$C$4</f>
        <v>11.970462495141858</v>
      </c>
      <c r="H5317">
        <v>0.28999999999999998</v>
      </c>
      <c r="I5317" s="3">
        <f>H5317/Conversions!$C$6</f>
        <v>0.22459727385377942</v>
      </c>
      <c r="J5317">
        <v>6.6</v>
      </c>
      <c r="K5317">
        <v>11.4</v>
      </c>
      <c r="L5317">
        <v>1.73</v>
      </c>
      <c r="M5317">
        <v>0.37</v>
      </c>
      <c r="U5317">
        <f t="shared" si="128"/>
        <v>89.5</v>
      </c>
      <c r="V5317">
        <v>13</v>
      </c>
      <c r="Y5317">
        <v>139.5</v>
      </c>
      <c r="BZ5317" t="s">
        <v>2649</v>
      </c>
      <c r="CD5317" s="3" t="s">
        <v>2791</v>
      </c>
      <c r="CE5317" s="3" t="s">
        <v>2791</v>
      </c>
    </row>
    <row r="5318" spans="1:83">
      <c r="A5318" t="s">
        <v>2537</v>
      </c>
      <c r="B5318">
        <v>44.1</v>
      </c>
      <c r="C5318">
        <v>0.84</v>
      </c>
      <c r="D5318">
        <v>8.1999999999999993</v>
      </c>
      <c r="F5318">
        <v>16.2</v>
      </c>
      <c r="G5318" s="3">
        <f>F5318/Conversions!$C$4</f>
        <v>12.592304702681695</v>
      </c>
      <c r="H5318">
        <v>0.28999999999999998</v>
      </c>
      <c r="I5318" s="3">
        <f>H5318/Conversions!$C$6</f>
        <v>0.22459727385377942</v>
      </c>
      <c r="J5318">
        <v>8</v>
      </c>
      <c r="K5318">
        <v>10.7</v>
      </c>
      <c r="L5318">
        <v>1.75</v>
      </c>
      <c r="M5318">
        <v>0.42</v>
      </c>
      <c r="U5318">
        <f t="shared" si="128"/>
        <v>90.500000000000014</v>
      </c>
      <c r="V5318">
        <v>17.3</v>
      </c>
      <c r="Y5318">
        <v>169.9</v>
      </c>
      <c r="BZ5318" t="s">
        <v>2649</v>
      </c>
      <c r="CD5318" s="3" t="s">
        <v>2791</v>
      </c>
      <c r="CE5318" s="3" t="s">
        <v>2791</v>
      </c>
    </row>
    <row r="5319" spans="1:83">
      <c r="A5319" t="s">
        <v>2537</v>
      </c>
      <c r="B5319">
        <v>45.1</v>
      </c>
      <c r="C5319">
        <v>0.9</v>
      </c>
      <c r="D5319">
        <v>8.5</v>
      </c>
      <c r="F5319">
        <v>20</v>
      </c>
      <c r="G5319" s="3">
        <f>F5319/Conversions!$C$4</f>
        <v>15.54605518849592</v>
      </c>
      <c r="H5319">
        <v>4.16</v>
      </c>
      <c r="I5319" s="3">
        <f>H5319/Conversions!$C$6</f>
        <v>3.2218091697645606</v>
      </c>
      <c r="J5319">
        <v>11.8</v>
      </c>
      <c r="K5319">
        <v>2.2000000000000002</v>
      </c>
      <c r="L5319">
        <v>2.42</v>
      </c>
      <c r="M5319">
        <v>0.3</v>
      </c>
      <c r="U5319">
        <f t="shared" si="128"/>
        <v>95.38000000000001</v>
      </c>
      <c r="V5319">
        <v>5.2</v>
      </c>
      <c r="BZ5319" t="s">
        <v>2649</v>
      </c>
      <c r="CD5319" s="3" t="s">
        <v>2791</v>
      </c>
      <c r="CE5319" s="3" t="s">
        <v>2791</v>
      </c>
    </row>
    <row r="5320" spans="1:83">
      <c r="A5320" t="s">
        <v>2537</v>
      </c>
      <c r="B5320">
        <v>39.9</v>
      </c>
      <c r="C5320">
        <v>0.65</v>
      </c>
      <c r="D5320">
        <v>8.8000000000000007</v>
      </c>
      <c r="F5320">
        <v>15.3</v>
      </c>
      <c r="G5320" s="3">
        <f>F5320/Conversions!$C$4</f>
        <v>11.892732219199379</v>
      </c>
      <c r="H5320">
        <v>1.46</v>
      </c>
      <c r="I5320" s="3">
        <f>H5320/Conversions!$C$6</f>
        <v>1.130731102850062</v>
      </c>
      <c r="J5320">
        <v>7.2</v>
      </c>
      <c r="K5320">
        <v>12.1</v>
      </c>
      <c r="L5320">
        <v>2.1</v>
      </c>
      <c r="M5320">
        <v>0.36</v>
      </c>
      <c r="U5320">
        <f t="shared" si="128"/>
        <v>87.87</v>
      </c>
      <c r="V5320">
        <v>13.1</v>
      </c>
      <c r="X5320">
        <v>33.6</v>
      </c>
      <c r="Y5320">
        <v>12.6</v>
      </c>
      <c r="BZ5320" t="s">
        <v>2649</v>
      </c>
      <c r="CD5320" s="3" t="s">
        <v>2791</v>
      </c>
      <c r="CE5320" s="3" t="s">
        <v>2791</v>
      </c>
    </row>
    <row r="5321" spans="1:83">
      <c r="A5321" t="s">
        <v>2537</v>
      </c>
      <c r="B5321">
        <v>42.7</v>
      </c>
      <c r="C5321">
        <v>1.03</v>
      </c>
      <c r="D5321">
        <v>8.1</v>
      </c>
      <c r="F5321">
        <v>16</v>
      </c>
      <c r="G5321" s="3">
        <f>F5321/Conversions!$C$4</f>
        <v>12.436844150796736</v>
      </c>
      <c r="H5321">
        <v>0.28999999999999998</v>
      </c>
      <c r="I5321" s="3">
        <f>H5321/Conversions!$C$6</f>
        <v>0.22459727385377942</v>
      </c>
      <c r="J5321">
        <v>6.6</v>
      </c>
      <c r="K5321">
        <v>11.2</v>
      </c>
      <c r="L5321">
        <v>1.87</v>
      </c>
      <c r="M5321">
        <v>0.39</v>
      </c>
      <c r="U5321">
        <f t="shared" si="128"/>
        <v>88.179999999999993</v>
      </c>
      <c r="V5321">
        <v>14.5</v>
      </c>
      <c r="Y5321">
        <v>158.69999999999999</v>
      </c>
      <c r="BZ5321" t="s">
        <v>2649</v>
      </c>
      <c r="CD5321" s="3" t="s">
        <v>2791</v>
      </c>
      <c r="CE5321" s="3" t="s">
        <v>2791</v>
      </c>
    </row>
    <row r="5322" spans="1:83">
      <c r="A5322" t="s">
        <v>2537</v>
      </c>
      <c r="B5322">
        <v>43.5</v>
      </c>
      <c r="C5322">
        <v>0.92</v>
      </c>
      <c r="D5322">
        <v>8.9</v>
      </c>
      <c r="F5322">
        <v>19</v>
      </c>
      <c r="G5322" s="3">
        <f>F5322/Conversions!$C$4</f>
        <v>14.768752429071123</v>
      </c>
      <c r="H5322">
        <v>3.32</v>
      </c>
      <c r="I5322" s="3">
        <f>H5322/Conversions!$C$6</f>
        <v>2.5712515489467163</v>
      </c>
      <c r="J5322">
        <v>11</v>
      </c>
      <c r="K5322">
        <v>2.9</v>
      </c>
      <c r="L5322">
        <v>2.75</v>
      </c>
      <c r="M5322">
        <v>0.38</v>
      </c>
      <c r="U5322">
        <f t="shared" si="128"/>
        <v>92.67</v>
      </c>
      <c r="V5322">
        <v>9.8000000000000007</v>
      </c>
      <c r="Y5322">
        <v>127.8</v>
      </c>
      <c r="BZ5322" t="s">
        <v>2649</v>
      </c>
      <c r="CD5322" s="3" t="s">
        <v>2791</v>
      </c>
      <c r="CE5322" s="3" t="s">
        <v>2791</v>
      </c>
    </row>
    <row r="5323" spans="1:83">
      <c r="A5323" t="s">
        <v>2538</v>
      </c>
      <c r="B5323">
        <v>40.799999999999997</v>
      </c>
      <c r="C5323">
        <v>0.99</v>
      </c>
      <c r="D5323">
        <v>8.1</v>
      </c>
      <c r="F5323">
        <v>19.600000000000001</v>
      </c>
      <c r="G5323" s="3">
        <f>F5323/Conversions!$C$4</f>
        <v>15.235134084726003</v>
      </c>
      <c r="H5323">
        <v>4.83</v>
      </c>
      <c r="I5323" s="3">
        <f>H5323/Conversions!$C$6</f>
        <v>3.7407063197026025</v>
      </c>
      <c r="J5323">
        <v>15.1</v>
      </c>
      <c r="K5323">
        <v>1.6</v>
      </c>
      <c r="L5323">
        <v>2.2200000000000002</v>
      </c>
      <c r="M5323">
        <v>0.32</v>
      </c>
      <c r="U5323">
        <f t="shared" si="128"/>
        <v>93.56</v>
      </c>
      <c r="V5323">
        <v>5.8</v>
      </c>
      <c r="BZ5323" t="s">
        <v>2649</v>
      </c>
      <c r="CD5323" s="3" t="s">
        <v>2791</v>
      </c>
      <c r="CE5323" s="3" t="s">
        <v>2791</v>
      </c>
    </row>
    <row r="5324" spans="1:83">
      <c r="A5324" t="s">
        <v>2538</v>
      </c>
      <c r="B5324">
        <v>49.2</v>
      </c>
      <c r="C5324">
        <v>0.77</v>
      </c>
      <c r="D5324">
        <v>10.8</v>
      </c>
      <c r="F5324">
        <v>16.399999999999999</v>
      </c>
      <c r="G5324" s="3">
        <f>F5324/Conversions!$C$4</f>
        <v>12.747765254566653</v>
      </c>
      <c r="H5324">
        <v>0.4</v>
      </c>
      <c r="I5324" s="3">
        <f>H5324/Conversions!$C$6</f>
        <v>0.30978934324659235</v>
      </c>
      <c r="J5324">
        <v>12.4</v>
      </c>
      <c r="K5324">
        <v>2.4</v>
      </c>
      <c r="L5324">
        <v>2.77</v>
      </c>
      <c r="M5324">
        <v>0.78</v>
      </c>
      <c r="U5324">
        <f t="shared" si="128"/>
        <v>95.919999999999987</v>
      </c>
      <c r="V5324">
        <v>1.6</v>
      </c>
      <c r="X5324">
        <v>69.099999999999994</v>
      </c>
      <c r="Y5324">
        <v>24.1</v>
      </c>
      <c r="BZ5324" t="s">
        <v>2649</v>
      </c>
      <c r="CD5324" s="3" t="s">
        <v>2791</v>
      </c>
      <c r="CE5324" s="3" t="s">
        <v>2791</v>
      </c>
    </row>
    <row r="5325" spans="1:83">
      <c r="A5325" t="s">
        <v>2538</v>
      </c>
      <c r="B5325">
        <v>50.1</v>
      </c>
      <c r="C5325">
        <v>0.88</v>
      </c>
      <c r="D5325">
        <v>11.6</v>
      </c>
      <c r="F5325">
        <v>18.3</v>
      </c>
      <c r="G5325" s="3">
        <f>F5325/Conversions!$C$4</f>
        <v>14.224640497473766</v>
      </c>
      <c r="H5325">
        <v>0.7</v>
      </c>
      <c r="I5325" s="3">
        <f>H5325/Conversions!$C$6</f>
        <v>0.54213135068153662</v>
      </c>
      <c r="J5325">
        <v>12.1</v>
      </c>
      <c r="K5325">
        <v>2</v>
      </c>
      <c r="L5325">
        <v>2.81</v>
      </c>
      <c r="M5325">
        <v>0.83</v>
      </c>
      <c r="U5325">
        <f t="shared" si="128"/>
        <v>99.319999999999979</v>
      </c>
      <c r="V5325">
        <v>11</v>
      </c>
      <c r="X5325">
        <v>43.7</v>
      </c>
      <c r="BZ5325" t="s">
        <v>2649</v>
      </c>
      <c r="CD5325" s="3" t="s">
        <v>2791</v>
      </c>
      <c r="CE5325" s="3" t="s">
        <v>2791</v>
      </c>
    </row>
    <row r="5326" spans="1:83">
      <c r="A5326" t="s">
        <v>2538</v>
      </c>
      <c r="B5326">
        <v>50.7</v>
      </c>
      <c r="C5326">
        <v>0.85</v>
      </c>
      <c r="D5326">
        <v>11</v>
      </c>
      <c r="F5326">
        <v>17.3</v>
      </c>
      <c r="G5326" s="3">
        <f>F5326/Conversions!$C$4</f>
        <v>13.44733773804897</v>
      </c>
      <c r="H5326">
        <v>0.46</v>
      </c>
      <c r="I5326" s="3">
        <f>H5326/Conversions!$C$6</f>
        <v>0.35625774473358118</v>
      </c>
      <c r="J5326">
        <v>12.4</v>
      </c>
      <c r="K5326">
        <v>2.2999999999999998</v>
      </c>
      <c r="L5326">
        <v>2.57</v>
      </c>
      <c r="M5326">
        <v>0.6</v>
      </c>
      <c r="U5326">
        <f t="shared" si="128"/>
        <v>98.179999999999993</v>
      </c>
      <c r="V5326">
        <v>8</v>
      </c>
      <c r="Y5326">
        <v>188.3</v>
      </c>
      <c r="BZ5326" t="s">
        <v>2649</v>
      </c>
      <c r="CD5326" s="3" t="s">
        <v>2791</v>
      </c>
      <c r="CE5326" s="3" t="s">
        <v>2791</v>
      </c>
    </row>
    <row r="5327" spans="1:83">
      <c r="A5327" t="s">
        <v>2538</v>
      </c>
      <c r="B5327">
        <v>48.6</v>
      </c>
      <c r="C5327">
        <v>0.92</v>
      </c>
      <c r="D5327">
        <v>10</v>
      </c>
      <c r="F5327">
        <v>16.7</v>
      </c>
      <c r="G5327" s="3">
        <f>F5327/Conversions!$C$4</f>
        <v>12.980956082394092</v>
      </c>
      <c r="H5327">
        <v>0.21</v>
      </c>
      <c r="I5327" s="3">
        <f>H5327/Conversions!$C$6</f>
        <v>0.16263940520446096</v>
      </c>
      <c r="J5327">
        <v>14.8</v>
      </c>
      <c r="K5327">
        <v>2.7</v>
      </c>
      <c r="L5327">
        <v>2.27</v>
      </c>
      <c r="M5327">
        <v>0.53</v>
      </c>
      <c r="U5327">
        <f t="shared" si="128"/>
        <v>96.73</v>
      </c>
      <c r="V5327">
        <v>7.9</v>
      </c>
      <c r="Y5327">
        <v>251.4</v>
      </c>
      <c r="BZ5327" t="s">
        <v>2649</v>
      </c>
      <c r="CD5327" s="3" t="s">
        <v>2791</v>
      </c>
      <c r="CE5327" s="3" t="s">
        <v>2791</v>
      </c>
    </row>
    <row r="5328" spans="1:83">
      <c r="A5328" t="s">
        <v>2538</v>
      </c>
      <c r="B5328">
        <v>54.2</v>
      </c>
      <c r="C5328">
        <v>0.81</v>
      </c>
      <c r="D5328">
        <v>10.3</v>
      </c>
      <c r="F5328">
        <v>16.100000000000001</v>
      </c>
      <c r="G5328" s="3">
        <f>F5328/Conversions!$C$4</f>
        <v>12.514574426739216</v>
      </c>
      <c r="H5328">
        <v>0.26</v>
      </c>
      <c r="I5328" s="3">
        <f>H5328/Conversions!$C$6</f>
        <v>0.20136307311028503</v>
      </c>
      <c r="J5328">
        <v>11</v>
      </c>
      <c r="K5328">
        <v>1.6</v>
      </c>
      <c r="L5328">
        <v>2.4900000000000002</v>
      </c>
      <c r="M5328">
        <v>0.86</v>
      </c>
      <c r="U5328">
        <f t="shared" si="128"/>
        <v>97.62</v>
      </c>
      <c r="V5328">
        <v>1.4</v>
      </c>
      <c r="X5328">
        <v>42.8</v>
      </c>
      <c r="Y5328">
        <v>221.9</v>
      </c>
      <c r="BZ5328" t="s">
        <v>2649</v>
      </c>
      <c r="CD5328" s="3" t="s">
        <v>2791</v>
      </c>
      <c r="CE5328" s="3" t="s">
        <v>2791</v>
      </c>
    </row>
    <row r="5329" spans="1:83">
      <c r="A5329" t="s">
        <v>2538</v>
      </c>
      <c r="B5329">
        <v>52.7</v>
      </c>
      <c r="C5329">
        <v>0.82</v>
      </c>
      <c r="D5329">
        <v>9.8000000000000007</v>
      </c>
      <c r="F5329">
        <v>16.7</v>
      </c>
      <c r="G5329" s="3">
        <f>F5329/Conversions!$C$4</f>
        <v>12.980956082394092</v>
      </c>
      <c r="H5329">
        <v>0.25</v>
      </c>
      <c r="I5329" s="3">
        <f>H5329/Conversions!$C$6</f>
        <v>0.19361833952912022</v>
      </c>
      <c r="J5329">
        <v>12.4</v>
      </c>
      <c r="K5329">
        <v>1.5</v>
      </c>
      <c r="L5329">
        <v>2.35</v>
      </c>
      <c r="M5329">
        <v>0.65</v>
      </c>
      <c r="U5329">
        <f t="shared" si="128"/>
        <v>97.169999999999987</v>
      </c>
      <c r="V5329">
        <v>7.8</v>
      </c>
      <c r="X5329">
        <v>37.9</v>
      </c>
      <c r="Y5329">
        <v>22.8</v>
      </c>
      <c r="BZ5329" t="s">
        <v>2649</v>
      </c>
      <c r="CD5329" s="3" t="s">
        <v>2791</v>
      </c>
      <c r="CE5329" s="3" t="s">
        <v>2791</v>
      </c>
    </row>
    <row r="5330" spans="1:83">
      <c r="A5330" t="s">
        <v>2538</v>
      </c>
      <c r="B5330">
        <v>53.6</v>
      </c>
      <c r="C5330">
        <v>0.84</v>
      </c>
      <c r="D5330">
        <v>10.6</v>
      </c>
      <c r="F5330">
        <v>13.6</v>
      </c>
      <c r="G5330" s="3">
        <f>F5330/Conversions!$C$4</f>
        <v>10.571317528177225</v>
      </c>
      <c r="H5330">
        <v>0.2</v>
      </c>
      <c r="I5330" s="3">
        <f>H5330/Conversions!$C$6</f>
        <v>0.15489467162329618</v>
      </c>
      <c r="J5330">
        <v>12.1</v>
      </c>
      <c r="K5330">
        <v>1.7</v>
      </c>
      <c r="L5330">
        <v>2.34</v>
      </c>
      <c r="M5330">
        <v>0.72</v>
      </c>
      <c r="U5330">
        <f t="shared" si="128"/>
        <v>95.699999999999989</v>
      </c>
      <c r="V5330">
        <v>9</v>
      </c>
      <c r="Y5330">
        <v>27.7</v>
      </c>
      <c r="BZ5330" t="s">
        <v>2649</v>
      </c>
      <c r="CD5330" s="3" t="s">
        <v>2791</v>
      </c>
      <c r="CE5330" s="3" t="s">
        <v>2791</v>
      </c>
    </row>
    <row r="5331" spans="1:83">
      <c r="A5331" t="s">
        <v>2538</v>
      </c>
      <c r="B5331">
        <v>49.5</v>
      </c>
      <c r="C5331">
        <v>1.03</v>
      </c>
      <c r="D5331">
        <v>9</v>
      </c>
      <c r="F5331">
        <v>16.600000000000001</v>
      </c>
      <c r="G5331" s="3">
        <f>F5331/Conversions!$C$4</f>
        <v>12.903225806451614</v>
      </c>
      <c r="H5331">
        <v>0.21</v>
      </c>
      <c r="I5331" s="3">
        <f>H5331/Conversions!$C$6</f>
        <v>0.16263940520446096</v>
      </c>
      <c r="J5331">
        <v>12.7</v>
      </c>
      <c r="K5331">
        <v>2.2999999999999998</v>
      </c>
      <c r="L5331">
        <v>2.1800000000000002</v>
      </c>
      <c r="M5331">
        <v>0.52</v>
      </c>
      <c r="U5331">
        <f t="shared" si="128"/>
        <v>94.039999999999992</v>
      </c>
      <c r="V5331">
        <v>7.9</v>
      </c>
      <c r="Y5331">
        <v>228.2</v>
      </c>
      <c r="BZ5331" t="s">
        <v>2649</v>
      </c>
      <c r="CD5331" s="3" t="s">
        <v>2791</v>
      </c>
      <c r="CE5331" s="3" t="s">
        <v>2791</v>
      </c>
    </row>
    <row r="5332" spans="1:83">
      <c r="A5332" t="s">
        <v>2538</v>
      </c>
      <c r="B5332">
        <v>46.7</v>
      </c>
      <c r="C5332">
        <v>0.82</v>
      </c>
      <c r="D5332">
        <v>9.1999999999999993</v>
      </c>
      <c r="F5332">
        <v>17</v>
      </c>
      <c r="G5332" s="3">
        <f>F5332/Conversions!$C$4</f>
        <v>13.214146910221531</v>
      </c>
      <c r="H5332">
        <v>0.26</v>
      </c>
      <c r="I5332" s="3">
        <f>H5332/Conversions!$C$6</f>
        <v>0.20136307311028503</v>
      </c>
      <c r="J5332">
        <v>14</v>
      </c>
      <c r="K5332">
        <v>4.9000000000000004</v>
      </c>
      <c r="L5332">
        <v>2.27</v>
      </c>
      <c r="M5332">
        <v>0.41</v>
      </c>
      <c r="U5332">
        <f t="shared" si="128"/>
        <v>95.56</v>
      </c>
      <c r="V5332">
        <v>8.6</v>
      </c>
      <c r="Y5332">
        <v>188.1</v>
      </c>
      <c r="BZ5332" t="s">
        <v>2649</v>
      </c>
      <c r="CD5332" s="3" t="s">
        <v>2791</v>
      </c>
      <c r="CE5332" s="3" t="s">
        <v>2791</v>
      </c>
    </row>
    <row r="5333" spans="1:83">
      <c r="A5333" t="s">
        <v>2539</v>
      </c>
      <c r="B5333">
        <v>55.5</v>
      </c>
      <c r="C5333">
        <v>0.79</v>
      </c>
      <c r="D5333">
        <v>11.4</v>
      </c>
      <c r="F5333">
        <v>15.1</v>
      </c>
      <c r="G5333" s="3">
        <f>F5333/Conversions!$C$4</f>
        <v>11.737271667314419</v>
      </c>
      <c r="H5333">
        <v>0.13</v>
      </c>
      <c r="I5333" s="3">
        <f>H5333/Conversions!$C$6</f>
        <v>0.10068153655514252</v>
      </c>
      <c r="J5333">
        <v>8</v>
      </c>
      <c r="K5333">
        <v>1.8</v>
      </c>
      <c r="L5333">
        <v>2.58</v>
      </c>
      <c r="M5333">
        <v>1.41</v>
      </c>
      <c r="U5333">
        <f t="shared" si="128"/>
        <v>96.710000000000008</v>
      </c>
      <c r="V5333">
        <v>11.5</v>
      </c>
      <c r="X5333">
        <v>8.4</v>
      </c>
      <c r="BZ5333" t="s">
        <v>2649</v>
      </c>
      <c r="CD5333" s="3" t="s">
        <v>2791</v>
      </c>
      <c r="CE5333" s="3" t="s">
        <v>2791</v>
      </c>
    </row>
    <row r="5334" spans="1:83">
      <c r="A5334" t="s">
        <v>2539</v>
      </c>
      <c r="B5334">
        <v>54.8</v>
      </c>
      <c r="C5334">
        <v>0.82</v>
      </c>
      <c r="D5334">
        <v>11.5</v>
      </c>
      <c r="F5334">
        <v>16.399999999999999</v>
      </c>
      <c r="G5334" s="3">
        <f>F5334/Conversions!$C$4</f>
        <v>12.747765254566653</v>
      </c>
      <c r="H5334">
        <v>0.13</v>
      </c>
      <c r="I5334" s="3">
        <f>H5334/Conversions!$C$6</f>
        <v>0.10068153655514252</v>
      </c>
      <c r="J5334">
        <v>8.1999999999999993</v>
      </c>
      <c r="K5334">
        <v>2</v>
      </c>
      <c r="L5334">
        <v>2.31</v>
      </c>
      <c r="M5334">
        <v>1.05</v>
      </c>
      <c r="U5334">
        <f t="shared" si="128"/>
        <v>97.20999999999998</v>
      </c>
      <c r="V5334">
        <v>13.1</v>
      </c>
      <c r="X5334">
        <v>67.3</v>
      </c>
      <c r="Y5334">
        <v>13.2</v>
      </c>
      <c r="BZ5334" t="s">
        <v>2649</v>
      </c>
      <c r="CD5334" s="3" t="s">
        <v>2791</v>
      </c>
      <c r="CE5334" s="3" t="s">
        <v>2791</v>
      </c>
    </row>
    <row r="5335" spans="1:83">
      <c r="A5335" t="s">
        <v>2539</v>
      </c>
      <c r="B5335">
        <v>52.2</v>
      </c>
      <c r="C5335">
        <v>0.84</v>
      </c>
      <c r="D5335">
        <v>10.7</v>
      </c>
      <c r="F5335">
        <v>18.100000000000001</v>
      </c>
      <c r="G5335" s="3">
        <f>F5335/Conversions!$C$4</f>
        <v>14.069179945588807</v>
      </c>
      <c r="H5335">
        <v>0.17</v>
      </c>
      <c r="I5335" s="3">
        <f>H5335/Conversions!$C$6</f>
        <v>0.13166047087980176</v>
      </c>
      <c r="J5335">
        <v>9.1</v>
      </c>
      <c r="K5335">
        <v>1.6</v>
      </c>
      <c r="L5335">
        <v>2.4700000000000002</v>
      </c>
      <c r="M5335">
        <v>1.39</v>
      </c>
      <c r="U5335">
        <f t="shared" si="128"/>
        <v>96.570000000000022</v>
      </c>
      <c r="V5335">
        <v>14</v>
      </c>
      <c r="X5335">
        <v>77.599999999999994</v>
      </c>
      <c r="Y5335">
        <v>167.6</v>
      </c>
      <c r="BZ5335" t="s">
        <v>2649</v>
      </c>
      <c r="CD5335" s="3" t="s">
        <v>2791</v>
      </c>
      <c r="CE5335" s="3" t="s">
        <v>2791</v>
      </c>
    </row>
    <row r="5336" spans="1:83">
      <c r="A5336" t="s">
        <v>2539</v>
      </c>
      <c r="B5336">
        <v>52.9</v>
      </c>
      <c r="C5336">
        <v>0.86</v>
      </c>
      <c r="D5336">
        <v>11.2</v>
      </c>
      <c r="F5336">
        <v>17.7</v>
      </c>
      <c r="G5336" s="3">
        <f>F5336/Conversions!$C$4</f>
        <v>13.758258841818888</v>
      </c>
      <c r="H5336">
        <v>0.16</v>
      </c>
      <c r="I5336" s="3">
        <f>H5336/Conversions!$C$6</f>
        <v>0.12391573729863693</v>
      </c>
      <c r="J5336">
        <v>8.3000000000000007</v>
      </c>
      <c r="K5336">
        <v>2.2000000000000002</v>
      </c>
      <c r="L5336">
        <v>2.39</v>
      </c>
      <c r="M5336">
        <v>0.92</v>
      </c>
      <c r="U5336">
        <f t="shared" si="128"/>
        <v>96.63000000000001</v>
      </c>
      <c r="V5336">
        <v>11.9</v>
      </c>
      <c r="X5336">
        <v>69.2</v>
      </c>
      <c r="Y5336">
        <v>245.7</v>
      </c>
      <c r="BZ5336" t="s">
        <v>2649</v>
      </c>
      <c r="CD5336" s="3" t="s">
        <v>2791</v>
      </c>
      <c r="CE5336" s="3" t="s">
        <v>2791</v>
      </c>
    </row>
    <row r="5337" spans="1:83">
      <c r="A5337" t="s">
        <v>2539</v>
      </c>
      <c r="B5337">
        <v>53.1</v>
      </c>
      <c r="C5337">
        <v>0.88</v>
      </c>
      <c r="D5337">
        <v>10.8</v>
      </c>
      <c r="F5337">
        <v>18.100000000000001</v>
      </c>
      <c r="G5337" s="3">
        <f>F5337/Conversions!$C$4</f>
        <v>14.069179945588807</v>
      </c>
      <c r="H5337">
        <v>0.14000000000000001</v>
      </c>
      <c r="I5337" s="3">
        <f>H5337/Conversions!$C$6</f>
        <v>0.10842627013630733</v>
      </c>
      <c r="J5337">
        <v>8</v>
      </c>
      <c r="K5337">
        <v>1.5</v>
      </c>
      <c r="L5337">
        <v>2.4</v>
      </c>
      <c r="M5337">
        <v>1.08</v>
      </c>
      <c r="U5337">
        <f t="shared" si="128"/>
        <v>96</v>
      </c>
      <c r="V5337">
        <v>11.8</v>
      </c>
      <c r="X5337">
        <v>48.3</v>
      </c>
      <c r="Y5337">
        <v>252.5</v>
      </c>
      <c r="BZ5337" t="s">
        <v>2649</v>
      </c>
      <c r="CD5337" s="3" t="s">
        <v>2791</v>
      </c>
      <c r="CE5337" s="3" t="s">
        <v>2791</v>
      </c>
    </row>
    <row r="5338" spans="1:83">
      <c r="A5338" t="s">
        <v>2539</v>
      </c>
      <c r="B5338">
        <v>52.6</v>
      </c>
      <c r="C5338">
        <v>0.9</v>
      </c>
      <c r="D5338">
        <v>10.3</v>
      </c>
      <c r="F5338">
        <v>17.899999999999999</v>
      </c>
      <c r="G5338" s="3">
        <f>F5338/Conversions!$C$4</f>
        <v>13.913719393703847</v>
      </c>
      <c r="H5338">
        <v>0.15</v>
      </c>
      <c r="I5338" s="3">
        <f>H5338/Conversions!$C$6</f>
        <v>0.11617100371747212</v>
      </c>
      <c r="J5338">
        <v>9</v>
      </c>
      <c r="K5338">
        <v>1.9</v>
      </c>
      <c r="L5338">
        <v>2.39</v>
      </c>
      <c r="M5338">
        <v>0.92</v>
      </c>
      <c r="U5338">
        <f t="shared" si="128"/>
        <v>96.06</v>
      </c>
      <c r="V5338">
        <v>9.4</v>
      </c>
      <c r="X5338">
        <v>56.2</v>
      </c>
      <c r="Y5338">
        <v>156.4</v>
      </c>
      <c r="BZ5338" t="s">
        <v>2649</v>
      </c>
      <c r="CD5338" s="3" t="s">
        <v>2791</v>
      </c>
      <c r="CE5338" s="3" t="s">
        <v>2791</v>
      </c>
    </row>
    <row r="5339" spans="1:83">
      <c r="A5339" t="s">
        <v>2539</v>
      </c>
      <c r="B5339">
        <v>51.5</v>
      </c>
      <c r="C5339">
        <v>0.99</v>
      </c>
      <c r="D5339">
        <v>11.3</v>
      </c>
      <c r="F5339">
        <v>18</v>
      </c>
      <c r="G5339" s="3">
        <f>F5339/Conversions!$C$4</f>
        <v>13.991449669646327</v>
      </c>
      <c r="H5339">
        <v>0.17</v>
      </c>
      <c r="I5339" s="3">
        <f>H5339/Conversions!$C$6</f>
        <v>0.13166047087980176</v>
      </c>
      <c r="J5339">
        <v>8.8000000000000007</v>
      </c>
      <c r="K5339">
        <v>2.4</v>
      </c>
      <c r="L5339">
        <v>2.4500000000000002</v>
      </c>
      <c r="M5339">
        <v>0.9</v>
      </c>
      <c r="U5339">
        <f t="shared" si="128"/>
        <v>96.509999999999991</v>
      </c>
      <c r="V5339">
        <v>1.7</v>
      </c>
      <c r="X5339">
        <v>58</v>
      </c>
      <c r="Y5339">
        <v>236.8</v>
      </c>
      <c r="BZ5339" t="s">
        <v>2649</v>
      </c>
      <c r="CD5339" s="3" t="s">
        <v>2791</v>
      </c>
      <c r="CE5339" s="3" t="s">
        <v>2791</v>
      </c>
    </row>
    <row r="5340" spans="1:83">
      <c r="A5340" t="s">
        <v>2539</v>
      </c>
      <c r="B5340">
        <v>52</v>
      </c>
      <c r="C5340">
        <v>1.24</v>
      </c>
      <c r="D5340">
        <v>10.8</v>
      </c>
      <c r="F5340">
        <v>18.5</v>
      </c>
      <c r="G5340" s="3">
        <f>F5340/Conversions!$C$4</f>
        <v>14.380101049358725</v>
      </c>
      <c r="H5340">
        <v>0.17</v>
      </c>
      <c r="I5340" s="3">
        <f>H5340/Conversions!$C$6</f>
        <v>0.13166047087980176</v>
      </c>
      <c r="J5340">
        <v>8.9</v>
      </c>
      <c r="K5340">
        <v>2.2000000000000002</v>
      </c>
      <c r="L5340">
        <v>2.2999999999999998</v>
      </c>
      <c r="M5340">
        <v>0.94</v>
      </c>
      <c r="U5340">
        <f t="shared" si="128"/>
        <v>97.05</v>
      </c>
      <c r="V5340">
        <v>12.1</v>
      </c>
      <c r="X5340">
        <v>58.1</v>
      </c>
      <c r="Y5340">
        <v>272.5</v>
      </c>
      <c r="BZ5340" t="s">
        <v>2649</v>
      </c>
      <c r="CD5340" s="3" t="s">
        <v>2791</v>
      </c>
      <c r="CE5340" s="3" t="s">
        <v>2791</v>
      </c>
    </row>
    <row r="5341" spans="1:83">
      <c r="A5341" t="s">
        <v>2540</v>
      </c>
      <c r="B5341">
        <v>46.4</v>
      </c>
      <c r="C5341">
        <v>1</v>
      </c>
      <c r="D5341">
        <v>9.3000000000000007</v>
      </c>
      <c r="F5341">
        <v>20</v>
      </c>
      <c r="G5341" s="3">
        <f>F5341/Conversions!$C$4</f>
        <v>15.54605518849592</v>
      </c>
      <c r="H5341">
        <v>0.17</v>
      </c>
      <c r="I5341" s="3">
        <f>H5341/Conversions!$C$6</f>
        <v>0.13166047087980176</v>
      </c>
      <c r="J5341">
        <v>9</v>
      </c>
      <c r="K5341">
        <v>3.9</v>
      </c>
      <c r="L5341">
        <v>1.6</v>
      </c>
      <c r="M5341">
        <v>0.41</v>
      </c>
      <c r="U5341">
        <f t="shared" si="128"/>
        <v>91.78</v>
      </c>
      <c r="V5341">
        <v>8.6</v>
      </c>
      <c r="X5341">
        <v>47.3</v>
      </c>
      <c r="Y5341">
        <v>132.4</v>
      </c>
      <c r="BZ5341" t="s">
        <v>2649</v>
      </c>
      <c r="CD5341" s="3" t="s">
        <v>2791</v>
      </c>
      <c r="CE5341" s="3" t="s">
        <v>2791</v>
      </c>
    </row>
    <row r="5342" spans="1:83">
      <c r="A5342" t="s">
        <v>2540</v>
      </c>
      <c r="B5342">
        <v>51.9</v>
      </c>
      <c r="C5342">
        <v>1.01</v>
      </c>
      <c r="D5342">
        <v>10.3</v>
      </c>
      <c r="F5342">
        <v>18.8</v>
      </c>
      <c r="G5342" s="3">
        <f>F5342/Conversions!$C$4</f>
        <v>14.613291877186164</v>
      </c>
      <c r="H5342">
        <v>0.18</v>
      </c>
      <c r="I5342" s="3">
        <f>H5342/Conversions!$C$6</f>
        <v>0.13940520446096655</v>
      </c>
      <c r="J5342">
        <v>8.4</v>
      </c>
      <c r="K5342">
        <v>1.7</v>
      </c>
      <c r="L5342">
        <v>2.38</v>
      </c>
      <c r="M5342">
        <v>0.99</v>
      </c>
      <c r="U5342">
        <f t="shared" si="128"/>
        <v>95.66</v>
      </c>
      <c r="V5342">
        <v>12.2</v>
      </c>
      <c r="X5342">
        <v>71.900000000000006</v>
      </c>
      <c r="Y5342">
        <v>29.1</v>
      </c>
      <c r="BZ5342" t="s">
        <v>2649</v>
      </c>
      <c r="CD5342" s="3" t="s">
        <v>2791</v>
      </c>
      <c r="CE5342" s="3" t="s">
        <v>2791</v>
      </c>
    </row>
    <row r="5343" spans="1:83">
      <c r="A5343" t="s">
        <v>2540</v>
      </c>
      <c r="B5343">
        <v>51</v>
      </c>
      <c r="C5343">
        <v>0.86</v>
      </c>
      <c r="D5343">
        <v>9.8000000000000007</v>
      </c>
      <c r="F5343">
        <v>18.3</v>
      </c>
      <c r="G5343" s="3">
        <f>F5343/Conversions!$C$4</f>
        <v>14.224640497473766</v>
      </c>
      <c r="H5343">
        <v>0.19</v>
      </c>
      <c r="I5343" s="3">
        <f>H5343/Conversions!$C$6</f>
        <v>0.14714993804213136</v>
      </c>
      <c r="J5343">
        <v>8.8000000000000007</v>
      </c>
      <c r="K5343">
        <v>1.9</v>
      </c>
      <c r="L5343">
        <v>2.33</v>
      </c>
      <c r="M5343">
        <v>1.03</v>
      </c>
      <c r="U5343">
        <f t="shared" si="128"/>
        <v>94.21</v>
      </c>
      <c r="V5343">
        <v>11.3</v>
      </c>
      <c r="X5343">
        <v>58.3</v>
      </c>
      <c r="Y5343">
        <v>138.19999999999999</v>
      </c>
      <c r="BZ5343" t="s">
        <v>2649</v>
      </c>
      <c r="CD5343" s="3" t="s">
        <v>2791</v>
      </c>
      <c r="CE5343" s="3" t="s">
        <v>2791</v>
      </c>
    </row>
    <row r="5344" spans="1:83">
      <c r="A5344" t="s">
        <v>2540</v>
      </c>
      <c r="B5344">
        <v>52.2</v>
      </c>
      <c r="C5344">
        <v>0.9</v>
      </c>
      <c r="D5344">
        <v>11.3</v>
      </c>
      <c r="F5344">
        <v>18.2</v>
      </c>
      <c r="G5344" s="3">
        <f>F5344/Conversions!$C$4</f>
        <v>14.146910221531286</v>
      </c>
      <c r="H5344">
        <v>0.16</v>
      </c>
      <c r="I5344" s="3">
        <f>H5344/Conversions!$C$6</f>
        <v>0.12391573729863693</v>
      </c>
      <c r="J5344">
        <v>8.5</v>
      </c>
      <c r="K5344">
        <v>1.9</v>
      </c>
      <c r="L5344">
        <v>2.04</v>
      </c>
      <c r="M5344">
        <v>0.7</v>
      </c>
      <c r="U5344">
        <f t="shared" si="128"/>
        <v>95.9</v>
      </c>
      <c r="V5344">
        <v>1.9</v>
      </c>
      <c r="X5344">
        <v>69</v>
      </c>
      <c r="Y5344">
        <v>198.5</v>
      </c>
      <c r="BZ5344" t="s">
        <v>2649</v>
      </c>
      <c r="CD5344" s="3" t="s">
        <v>2791</v>
      </c>
      <c r="CE5344" s="3" t="s">
        <v>2791</v>
      </c>
    </row>
    <row r="5345" spans="1:83">
      <c r="A5345" t="s">
        <v>2540</v>
      </c>
      <c r="B5345">
        <v>51.3</v>
      </c>
      <c r="C5345">
        <v>0.86</v>
      </c>
      <c r="D5345">
        <v>9</v>
      </c>
      <c r="F5345">
        <v>17.7</v>
      </c>
      <c r="G5345" s="3">
        <f>F5345/Conversions!$C$4</f>
        <v>13.758258841818888</v>
      </c>
      <c r="H5345">
        <v>0.18</v>
      </c>
      <c r="I5345" s="3">
        <f>H5345/Conversions!$C$6</f>
        <v>0.13940520446096655</v>
      </c>
      <c r="J5345">
        <v>8.6</v>
      </c>
      <c r="K5345">
        <v>2.2999999999999998</v>
      </c>
      <c r="L5345">
        <v>2.0299999999999998</v>
      </c>
      <c r="M5345">
        <v>0.95</v>
      </c>
      <c r="U5345">
        <f t="shared" si="128"/>
        <v>92.92</v>
      </c>
      <c r="V5345">
        <v>17.3</v>
      </c>
      <c r="X5345">
        <v>74.7</v>
      </c>
      <c r="BZ5345" t="s">
        <v>2649</v>
      </c>
      <c r="CD5345" s="3" t="s">
        <v>2791</v>
      </c>
      <c r="CE5345" s="3" t="s">
        <v>2791</v>
      </c>
    </row>
    <row r="5346" spans="1:83">
      <c r="A5346" t="s">
        <v>2540</v>
      </c>
      <c r="B5346">
        <v>51.2</v>
      </c>
      <c r="C5346">
        <v>0.92</v>
      </c>
      <c r="D5346">
        <v>10.7</v>
      </c>
      <c r="F5346">
        <v>18.399999999999999</v>
      </c>
      <c r="G5346" s="3">
        <f>F5346/Conversions!$C$4</f>
        <v>14.302370773416245</v>
      </c>
      <c r="H5346">
        <v>0.19</v>
      </c>
      <c r="I5346" s="3">
        <f>H5346/Conversions!$C$6</f>
        <v>0.14714993804213136</v>
      </c>
      <c r="J5346">
        <v>9</v>
      </c>
      <c r="K5346">
        <v>2.2000000000000002</v>
      </c>
      <c r="L5346">
        <v>2.2400000000000002</v>
      </c>
      <c r="M5346">
        <v>0.76</v>
      </c>
      <c r="U5346">
        <f t="shared" si="128"/>
        <v>95.610000000000014</v>
      </c>
      <c r="V5346">
        <v>11.3</v>
      </c>
      <c r="X5346">
        <v>72.7</v>
      </c>
      <c r="Y5346">
        <v>231.3</v>
      </c>
      <c r="BZ5346" t="s">
        <v>2649</v>
      </c>
      <c r="CD5346" s="3" t="s">
        <v>2791</v>
      </c>
      <c r="CE5346" s="3" t="s">
        <v>2791</v>
      </c>
    </row>
    <row r="5347" spans="1:83">
      <c r="A5347" t="s">
        <v>2540</v>
      </c>
      <c r="B5347">
        <v>49.8</v>
      </c>
      <c r="C5347">
        <v>0.94</v>
      </c>
      <c r="D5347">
        <v>9.3000000000000007</v>
      </c>
      <c r="F5347">
        <v>18.5</v>
      </c>
      <c r="G5347" s="3">
        <f>F5347/Conversions!$C$4</f>
        <v>14.380101049358725</v>
      </c>
      <c r="H5347">
        <v>0.13</v>
      </c>
      <c r="I5347" s="3">
        <f>H5347/Conversions!$C$6</f>
        <v>0.10068153655514252</v>
      </c>
      <c r="J5347">
        <v>9</v>
      </c>
      <c r="K5347">
        <v>2.4</v>
      </c>
      <c r="L5347">
        <v>1.75</v>
      </c>
      <c r="M5347">
        <v>0.44</v>
      </c>
      <c r="U5347">
        <f t="shared" si="128"/>
        <v>92.259999999999991</v>
      </c>
      <c r="V5347">
        <v>8.3000000000000007</v>
      </c>
      <c r="Y5347">
        <v>127.4</v>
      </c>
      <c r="BZ5347" t="s">
        <v>2649</v>
      </c>
      <c r="CD5347" s="3" t="s">
        <v>2791</v>
      </c>
      <c r="CE5347" s="3" t="s">
        <v>2791</v>
      </c>
    </row>
    <row r="5348" spans="1:83">
      <c r="A5348" t="s">
        <v>2540</v>
      </c>
      <c r="B5348">
        <v>50.8</v>
      </c>
      <c r="C5348">
        <v>0.99</v>
      </c>
      <c r="D5348">
        <v>10.199999999999999</v>
      </c>
      <c r="F5348">
        <v>18.7</v>
      </c>
      <c r="G5348" s="3">
        <f>F5348/Conversions!$C$4</f>
        <v>14.535561601243684</v>
      </c>
      <c r="H5348">
        <v>0.18</v>
      </c>
      <c r="I5348" s="3">
        <f>H5348/Conversions!$C$6</f>
        <v>0.13940520446096655</v>
      </c>
      <c r="J5348">
        <v>9.5</v>
      </c>
      <c r="K5348">
        <v>1.8</v>
      </c>
      <c r="L5348">
        <v>2.08</v>
      </c>
      <c r="M5348">
        <v>0.65</v>
      </c>
      <c r="U5348">
        <f t="shared" si="128"/>
        <v>94.899999999999991</v>
      </c>
      <c r="V5348">
        <v>8.3000000000000007</v>
      </c>
      <c r="X5348">
        <v>49.8</v>
      </c>
      <c r="Y5348">
        <v>131.1</v>
      </c>
      <c r="BZ5348" t="s">
        <v>2649</v>
      </c>
      <c r="CD5348" s="3" t="s">
        <v>2791</v>
      </c>
      <c r="CE5348" s="3" t="s">
        <v>2791</v>
      </c>
    </row>
    <row r="5349" spans="1:83">
      <c r="A5349" t="s">
        <v>2540</v>
      </c>
      <c r="B5349">
        <v>52.8</v>
      </c>
      <c r="C5349">
        <v>0.94</v>
      </c>
      <c r="D5349">
        <v>9.6</v>
      </c>
      <c r="F5349">
        <v>17.899999999999999</v>
      </c>
      <c r="G5349" s="3">
        <f>F5349/Conversions!$C$4</f>
        <v>13.913719393703847</v>
      </c>
      <c r="H5349">
        <v>0.15</v>
      </c>
      <c r="I5349" s="3">
        <f>H5349/Conversions!$C$6</f>
        <v>0.11617100371747212</v>
      </c>
      <c r="J5349">
        <v>8.9</v>
      </c>
      <c r="K5349">
        <v>1.9</v>
      </c>
      <c r="L5349">
        <v>1.86</v>
      </c>
      <c r="M5349">
        <v>0.66</v>
      </c>
      <c r="U5349">
        <f t="shared" si="128"/>
        <v>94.70999999999998</v>
      </c>
      <c r="V5349">
        <v>8.8000000000000007</v>
      </c>
      <c r="X5349">
        <v>6.3</v>
      </c>
      <c r="Y5349">
        <v>122.4</v>
      </c>
      <c r="BZ5349" t="s">
        <v>2649</v>
      </c>
      <c r="CD5349" s="3" t="s">
        <v>2791</v>
      </c>
      <c r="CE5349" s="3" t="s">
        <v>2791</v>
      </c>
    </row>
    <row r="5350" spans="1:83">
      <c r="A5350" t="s">
        <v>2541</v>
      </c>
      <c r="B5350">
        <v>50.2</v>
      </c>
      <c r="C5350">
        <v>0.84</v>
      </c>
      <c r="D5350">
        <v>11.1</v>
      </c>
      <c r="F5350">
        <v>18.899999999999999</v>
      </c>
      <c r="G5350" s="3">
        <f>F5350/Conversions!$C$4</f>
        <v>14.691022153128642</v>
      </c>
      <c r="H5350">
        <v>0.14000000000000001</v>
      </c>
      <c r="I5350" s="3">
        <f>H5350/Conversions!$C$6</f>
        <v>0.10842627013630733</v>
      </c>
      <c r="J5350">
        <v>10.199999999999999</v>
      </c>
      <c r="K5350">
        <v>3</v>
      </c>
      <c r="L5350">
        <v>2.42</v>
      </c>
      <c r="M5350">
        <v>0.55000000000000004</v>
      </c>
      <c r="U5350">
        <f t="shared" si="128"/>
        <v>97.35</v>
      </c>
      <c r="V5350">
        <v>9.1</v>
      </c>
      <c r="Y5350">
        <v>12.3</v>
      </c>
      <c r="BZ5350" t="s">
        <v>2649</v>
      </c>
      <c r="CD5350" s="3" t="s">
        <v>2791</v>
      </c>
      <c r="CE5350" s="3" t="s">
        <v>2791</v>
      </c>
    </row>
    <row r="5351" spans="1:83">
      <c r="A5351" t="s">
        <v>2541</v>
      </c>
      <c r="B5351">
        <v>49.4</v>
      </c>
      <c r="C5351">
        <v>0.85</v>
      </c>
      <c r="D5351">
        <v>8.8000000000000007</v>
      </c>
      <c r="F5351">
        <v>17.399999999999999</v>
      </c>
      <c r="G5351" s="3">
        <f>F5351/Conversions!$C$4</f>
        <v>13.525068013991449</v>
      </c>
      <c r="H5351">
        <v>0.16</v>
      </c>
      <c r="I5351" s="3">
        <f>H5351/Conversions!$C$6</f>
        <v>0.12391573729863693</v>
      </c>
      <c r="J5351">
        <v>10.8</v>
      </c>
      <c r="K5351">
        <v>1.4</v>
      </c>
      <c r="L5351">
        <v>2.16</v>
      </c>
      <c r="M5351">
        <v>0.65</v>
      </c>
      <c r="U5351">
        <f t="shared" si="128"/>
        <v>91.619999999999976</v>
      </c>
      <c r="V5351">
        <v>8.6999999999999993</v>
      </c>
      <c r="BZ5351" t="s">
        <v>2649</v>
      </c>
      <c r="CD5351" s="3" t="s">
        <v>2791</v>
      </c>
      <c r="CE5351" s="3" t="s">
        <v>2791</v>
      </c>
    </row>
    <row r="5352" spans="1:83">
      <c r="A5352" t="s">
        <v>2541</v>
      </c>
      <c r="B5352">
        <v>51.9</v>
      </c>
      <c r="C5352">
        <v>0.93</v>
      </c>
      <c r="D5352">
        <v>11.4</v>
      </c>
      <c r="F5352">
        <v>17.7</v>
      </c>
      <c r="G5352" s="3">
        <f>F5352/Conversions!$C$4</f>
        <v>13.758258841818888</v>
      </c>
      <c r="H5352">
        <v>0.16</v>
      </c>
      <c r="I5352" s="3">
        <f>H5352/Conversions!$C$6</f>
        <v>0.12391573729863693</v>
      </c>
      <c r="J5352">
        <v>10.9</v>
      </c>
      <c r="K5352">
        <v>2.1</v>
      </c>
      <c r="L5352">
        <v>2.4</v>
      </c>
      <c r="M5352">
        <v>0.73</v>
      </c>
      <c r="U5352">
        <f t="shared" si="128"/>
        <v>98.220000000000013</v>
      </c>
      <c r="V5352">
        <v>13.9</v>
      </c>
      <c r="X5352">
        <v>78</v>
      </c>
      <c r="Y5352">
        <v>245.8</v>
      </c>
      <c r="BZ5352" t="s">
        <v>2649</v>
      </c>
      <c r="CD5352" s="3" t="s">
        <v>2791</v>
      </c>
      <c r="CE5352" s="3" t="s">
        <v>2791</v>
      </c>
    </row>
    <row r="5353" spans="1:83">
      <c r="A5353" t="s">
        <v>2541</v>
      </c>
      <c r="B5353">
        <v>52.3</v>
      </c>
      <c r="C5353">
        <v>0.85</v>
      </c>
      <c r="D5353">
        <v>11</v>
      </c>
      <c r="F5353">
        <v>17.7</v>
      </c>
      <c r="G5353" s="3">
        <f>F5353/Conversions!$C$4</f>
        <v>13.758258841818888</v>
      </c>
      <c r="H5353">
        <v>0.19</v>
      </c>
      <c r="I5353" s="3">
        <f>H5353/Conversions!$C$6</f>
        <v>0.14714993804213136</v>
      </c>
      <c r="J5353">
        <v>9.8000000000000007</v>
      </c>
      <c r="K5353">
        <v>1.3</v>
      </c>
      <c r="L5353">
        <v>2.41</v>
      </c>
      <c r="M5353">
        <v>0.97</v>
      </c>
      <c r="U5353">
        <f t="shared" si="128"/>
        <v>96.52</v>
      </c>
      <c r="V5353">
        <v>14.1</v>
      </c>
      <c r="X5353">
        <v>142.5</v>
      </c>
      <c r="Y5353">
        <v>241.4</v>
      </c>
      <c r="BZ5353" t="s">
        <v>2649</v>
      </c>
      <c r="CD5353" s="3" t="s">
        <v>2791</v>
      </c>
      <c r="CE5353" s="3" t="s">
        <v>2791</v>
      </c>
    </row>
    <row r="5354" spans="1:83">
      <c r="A5354" t="s">
        <v>2541</v>
      </c>
      <c r="B5354">
        <v>54.6</v>
      </c>
      <c r="C5354">
        <v>1.23</v>
      </c>
      <c r="D5354">
        <v>10</v>
      </c>
      <c r="F5354">
        <v>17.2</v>
      </c>
      <c r="G5354" s="3">
        <f>F5354/Conversions!$C$4</f>
        <v>13.36960746210649</v>
      </c>
      <c r="H5354">
        <v>0.13</v>
      </c>
      <c r="I5354" s="3">
        <f>H5354/Conversions!$C$6</f>
        <v>0.10068153655514252</v>
      </c>
      <c r="J5354">
        <v>9.5</v>
      </c>
      <c r="K5354">
        <v>1.5</v>
      </c>
      <c r="L5354">
        <v>2.33</v>
      </c>
      <c r="M5354">
        <v>1.1000000000000001</v>
      </c>
      <c r="U5354">
        <f t="shared" si="128"/>
        <v>97.59</v>
      </c>
      <c r="V5354">
        <v>1.6</v>
      </c>
      <c r="Y5354">
        <v>16.899999999999999</v>
      </c>
      <c r="BZ5354" t="s">
        <v>2649</v>
      </c>
      <c r="CD5354" s="3" t="s">
        <v>2791</v>
      </c>
      <c r="CE5354" s="3" t="s">
        <v>2791</v>
      </c>
    </row>
    <row r="5355" spans="1:83">
      <c r="A5355" t="s">
        <v>2541</v>
      </c>
      <c r="B5355">
        <v>52.6</v>
      </c>
      <c r="C5355">
        <v>0.86</v>
      </c>
      <c r="D5355">
        <v>10.5</v>
      </c>
      <c r="F5355">
        <v>18.2</v>
      </c>
      <c r="G5355" s="3">
        <f>F5355/Conversions!$C$4</f>
        <v>14.146910221531286</v>
      </c>
      <c r="H5355">
        <v>0.17</v>
      </c>
      <c r="I5355" s="3">
        <f>H5355/Conversions!$C$6</f>
        <v>0.13166047087980176</v>
      </c>
      <c r="J5355">
        <v>10.7</v>
      </c>
      <c r="K5355">
        <v>1.3</v>
      </c>
      <c r="L5355">
        <v>2.2400000000000002</v>
      </c>
      <c r="M5355">
        <v>0.88</v>
      </c>
      <c r="U5355">
        <f t="shared" si="128"/>
        <v>97.45</v>
      </c>
      <c r="V5355">
        <v>1.8</v>
      </c>
      <c r="X5355">
        <v>81.099999999999994</v>
      </c>
      <c r="Y5355">
        <v>237.5</v>
      </c>
      <c r="BZ5355" t="s">
        <v>2649</v>
      </c>
      <c r="CD5355" s="3" t="s">
        <v>2791</v>
      </c>
      <c r="CE5355" s="3" t="s">
        <v>2791</v>
      </c>
    </row>
    <row r="5356" spans="1:83">
      <c r="A5356" t="s">
        <v>2541</v>
      </c>
      <c r="B5356">
        <v>54.2</v>
      </c>
      <c r="C5356">
        <v>0.85</v>
      </c>
      <c r="D5356">
        <v>11.5</v>
      </c>
      <c r="F5356">
        <v>17.7</v>
      </c>
      <c r="G5356" s="3">
        <f>F5356/Conversions!$C$4</f>
        <v>13.758258841818888</v>
      </c>
      <c r="H5356">
        <v>0.14000000000000001</v>
      </c>
      <c r="I5356" s="3">
        <f>H5356/Conversions!$C$6</f>
        <v>0.10842627013630733</v>
      </c>
      <c r="J5356">
        <v>9.1999999999999993</v>
      </c>
      <c r="K5356">
        <v>1.7</v>
      </c>
      <c r="L5356">
        <v>2.4</v>
      </c>
      <c r="M5356">
        <v>1.1499999999999999</v>
      </c>
      <c r="U5356">
        <f t="shared" ref="U5356:U5419" si="129">SUM(J5356:M5356,H5356,B5356:F5356)</f>
        <v>98.84</v>
      </c>
      <c r="V5356">
        <v>13.6</v>
      </c>
      <c r="X5356">
        <v>8.4</v>
      </c>
      <c r="Y5356">
        <v>27</v>
      </c>
      <c r="BZ5356" t="s">
        <v>2649</v>
      </c>
      <c r="CD5356" s="3" t="s">
        <v>2791</v>
      </c>
      <c r="CE5356" s="3" t="s">
        <v>2791</v>
      </c>
    </row>
    <row r="5357" spans="1:83">
      <c r="A5357" t="s">
        <v>2541</v>
      </c>
      <c r="B5357">
        <v>54.3</v>
      </c>
      <c r="C5357">
        <v>0.86</v>
      </c>
      <c r="D5357">
        <v>10.5</v>
      </c>
      <c r="F5357">
        <v>17.600000000000001</v>
      </c>
      <c r="G5357" s="3">
        <f>F5357/Conversions!$C$4</f>
        <v>13.68052856587641</v>
      </c>
      <c r="H5357">
        <v>0.16</v>
      </c>
      <c r="I5357" s="3">
        <f>H5357/Conversions!$C$6</f>
        <v>0.12391573729863693</v>
      </c>
      <c r="J5357">
        <v>9.1</v>
      </c>
      <c r="K5357">
        <v>1.5</v>
      </c>
      <c r="L5357">
        <v>2.46</v>
      </c>
      <c r="M5357">
        <v>1.1299999999999999</v>
      </c>
      <c r="U5357">
        <f t="shared" si="129"/>
        <v>97.609999999999985</v>
      </c>
      <c r="V5357">
        <v>12.6</v>
      </c>
      <c r="X5357">
        <v>46.2</v>
      </c>
      <c r="Y5357">
        <v>16.899999999999999</v>
      </c>
      <c r="BZ5357" t="s">
        <v>2649</v>
      </c>
      <c r="CD5357" s="3" t="s">
        <v>2791</v>
      </c>
      <c r="CE5357" s="3" t="s">
        <v>2791</v>
      </c>
    </row>
    <row r="5358" spans="1:83">
      <c r="A5358" t="s">
        <v>2542</v>
      </c>
      <c r="B5358">
        <v>49.5</v>
      </c>
      <c r="C5358">
        <v>1.1200000000000001</v>
      </c>
      <c r="D5358">
        <v>11</v>
      </c>
      <c r="F5358">
        <v>17.899999999999999</v>
      </c>
      <c r="G5358" s="3">
        <f>F5358/Conversions!$C$4</f>
        <v>13.913719393703847</v>
      </c>
      <c r="H5358">
        <v>0.25</v>
      </c>
      <c r="I5358" s="3">
        <f>H5358/Conversions!$C$6</f>
        <v>0.19361833952912022</v>
      </c>
      <c r="J5358">
        <v>10.7</v>
      </c>
      <c r="K5358">
        <v>2</v>
      </c>
      <c r="L5358">
        <v>2.57</v>
      </c>
      <c r="M5358">
        <v>0.69</v>
      </c>
      <c r="U5358">
        <f t="shared" si="129"/>
        <v>95.730000000000018</v>
      </c>
      <c r="V5358">
        <v>11.5</v>
      </c>
      <c r="X5358">
        <v>35.9</v>
      </c>
      <c r="Y5358">
        <v>235.5</v>
      </c>
      <c r="BZ5358" t="s">
        <v>2649</v>
      </c>
      <c r="CD5358" s="3" t="s">
        <v>2791</v>
      </c>
      <c r="CE5358" s="3" t="s">
        <v>2791</v>
      </c>
    </row>
    <row r="5359" spans="1:83">
      <c r="A5359" t="s">
        <v>2542</v>
      </c>
      <c r="B5359">
        <v>47.9</v>
      </c>
      <c r="C5359">
        <v>0.83</v>
      </c>
      <c r="D5359">
        <v>10.3</v>
      </c>
      <c r="F5359">
        <v>19.100000000000001</v>
      </c>
      <c r="G5359" s="3">
        <f>F5359/Conversions!$C$4</f>
        <v>14.846482705013605</v>
      </c>
      <c r="H5359">
        <v>2.39</v>
      </c>
      <c r="I5359" s="3">
        <f>H5359/Conversions!$C$6</f>
        <v>1.8509913258983894</v>
      </c>
      <c r="J5359">
        <v>10.3</v>
      </c>
      <c r="K5359">
        <v>1.7</v>
      </c>
      <c r="L5359">
        <v>2.62</v>
      </c>
      <c r="M5359">
        <v>0.56999999999999995</v>
      </c>
      <c r="U5359">
        <f t="shared" si="129"/>
        <v>95.710000000000008</v>
      </c>
      <c r="V5359">
        <v>7.1</v>
      </c>
      <c r="Y5359">
        <v>174.2</v>
      </c>
      <c r="BZ5359" t="s">
        <v>2649</v>
      </c>
      <c r="CD5359" s="3" t="s">
        <v>2791</v>
      </c>
      <c r="CE5359" s="3" t="s">
        <v>2791</v>
      </c>
    </row>
    <row r="5360" spans="1:83">
      <c r="A5360" t="s">
        <v>2543</v>
      </c>
      <c r="B5360">
        <v>54.3</v>
      </c>
      <c r="C5360">
        <v>0.94</v>
      </c>
      <c r="D5360">
        <v>10.7</v>
      </c>
      <c r="F5360">
        <v>18</v>
      </c>
      <c r="G5360" s="3">
        <f>F5360/Conversions!$C$4</f>
        <v>13.991449669646327</v>
      </c>
      <c r="H5360">
        <v>0.17</v>
      </c>
      <c r="I5360" s="3">
        <f>H5360/Conversions!$C$6</f>
        <v>0.13166047087980176</v>
      </c>
      <c r="J5360">
        <v>8.4</v>
      </c>
      <c r="K5360">
        <v>1.6</v>
      </c>
      <c r="L5360">
        <v>2.23</v>
      </c>
      <c r="M5360">
        <v>0.94</v>
      </c>
      <c r="U5360">
        <f t="shared" si="129"/>
        <v>97.28</v>
      </c>
      <c r="V5360">
        <v>1.2</v>
      </c>
      <c r="X5360">
        <v>51</v>
      </c>
      <c r="Y5360">
        <v>243.8</v>
      </c>
      <c r="BZ5360" t="s">
        <v>2649</v>
      </c>
      <c r="CD5360" s="3" t="s">
        <v>2791</v>
      </c>
      <c r="CE5360" s="3" t="s">
        <v>2791</v>
      </c>
    </row>
    <row r="5361" spans="1:83">
      <c r="A5361" t="s">
        <v>2543</v>
      </c>
      <c r="B5361">
        <v>54.4</v>
      </c>
      <c r="C5361">
        <v>0.84</v>
      </c>
      <c r="D5361">
        <v>10.199999999999999</v>
      </c>
      <c r="F5361">
        <v>17.5</v>
      </c>
      <c r="G5361" s="3">
        <f>F5361/Conversions!$C$4</f>
        <v>13.602798289933929</v>
      </c>
      <c r="H5361">
        <v>0.16</v>
      </c>
      <c r="I5361" s="3">
        <f>H5361/Conversions!$C$6</f>
        <v>0.12391573729863693</v>
      </c>
      <c r="J5361">
        <v>8.9</v>
      </c>
      <c r="K5361">
        <v>1.5</v>
      </c>
      <c r="L5361">
        <v>2.2999999999999998</v>
      </c>
      <c r="M5361">
        <v>0.99</v>
      </c>
      <c r="U5361">
        <f t="shared" si="129"/>
        <v>96.79</v>
      </c>
      <c r="V5361">
        <v>11.7</v>
      </c>
      <c r="X5361">
        <v>4.9000000000000004</v>
      </c>
      <c r="Y5361">
        <v>183.3</v>
      </c>
      <c r="BZ5361" t="s">
        <v>2649</v>
      </c>
      <c r="CD5361" s="3" t="s">
        <v>2791</v>
      </c>
      <c r="CE5361" s="3" t="s">
        <v>2791</v>
      </c>
    </row>
    <row r="5362" spans="1:83">
      <c r="A5362" t="s">
        <v>2543</v>
      </c>
      <c r="B5362">
        <v>54.6</v>
      </c>
      <c r="C5362">
        <v>0.93</v>
      </c>
      <c r="D5362">
        <v>11</v>
      </c>
      <c r="F5362">
        <v>18.3</v>
      </c>
      <c r="G5362" s="3">
        <f>F5362/Conversions!$C$4</f>
        <v>14.224640497473766</v>
      </c>
      <c r="H5362">
        <v>0.16</v>
      </c>
      <c r="I5362" s="3">
        <f>H5362/Conversions!$C$6</f>
        <v>0.12391573729863693</v>
      </c>
      <c r="J5362">
        <v>8.4</v>
      </c>
      <c r="K5362">
        <v>1.8</v>
      </c>
      <c r="L5362">
        <v>2.27</v>
      </c>
      <c r="M5362">
        <v>0.91</v>
      </c>
      <c r="U5362">
        <f t="shared" si="129"/>
        <v>98.37</v>
      </c>
      <c r="V5362">
        <v>9.6999999999999993</v>
      </c>
      <c r="X5362">
        <v>44.4</v>
      </c>
      <c r="Y5362">
        <v>256.5</v>
      </c>
      <c r="BZ5362" t="s">
        <v>2649</v>
      </c>
      <c r="CD5362" s="3" t="s">
        <v>2791</v>
      </c>
      <c r="CE5362" s="3" t="s">
        <v>2791</v>
      </c>
    </row>
    <row r="5363" spans="1:83">
      <c r="A5363" t="s">
        <v>2543</v>
      </c>
      <c r="B5363">
        <v>56.4</v>
      </c>
      <c r="C5363">
        <v>0.82</v>
      </c>
      <c r="D5363">
        <v>12.9</v>
      </c>
      <c r="F5363">
        <v>17.100000000000001</v>
      </c>
      <c r="G5363" s="3">
        <f>F5363/Conversions!$C$4</f>
        <v>13.291877186164012</v>
      </c>
      <c r="H5363">
        <v>0.21</v>
      </c>
      <c r="I5363" s="3">
        <f>H5363/Conversions!$C$6</f>
        <v>0.16263940520446096</v>
      </c>
      <c r="J5363">
        <v>8.1</v>
      </c>
      <c r="K5363">
        <v>2</v>
      </c>
      <c r="L5363">
        <v>2.92</v>
      </c>
      <c r="M5363">
        <v>1.47</v>
      </c>
      <c r="U5363">
        <f t="shared" si="129"/>
        <v>101.91999999999999</v>
      </c>
      <c r="V5363">
        <v>11.4</v>
      </c>
      <c r="X5363">
        <v>5.3</v>
      </c>
      <c r="Y5363">
        <v>26.9</v>
      </c>
      <c r="BZ5363" t="s">
        <v>2649</v>
      </c>
      <c r="CD5363" s="3" t="s">
        <v>2791</v>
      </c>
      <c r="CE5363" s="3" t="s">
        <v>2791</v>
      </c>
    </row>
    <row r="5364" spans="1:83">
      <c r="A5364" t="s">
        <v>2543</v>
      </c>
      <c r="B5364">
        <v>55.2</v>
      </c>
      <c r="C5364">
        <v>1.4</v>
      </c>
      <c r="D5364">
        <v>10.199999999999999</v>
      </c>
      <c r="F5364">
        <v>18.2</v>
      </c>
      <c r="G5364" s="3">
        <f>F5364/Conversions!$C$4</f>
        <v>14.146910221531286</v>
      </c>
      <c r="H5364">
        <v>0.17</v>
      </c>
      <c r="I5364" s="3">
        <f>H5364/Conversions!$C$6</f>
        <v>0.13166047087980176</v>
      </c>
      <c r="J5364">
        <v>9</v>
      </c>
      <c r="K5364">
        <v>1.6</v>
      </c>
      <c r="L5364">
        <v>2.42</v>
      </c>
      <c r="M5364">
        <v>1.19</v>
      </c>
      <c r="U5364">
        <f t="shared" si="129"/>
        <v>99.38000000000001</v>
      </c>
      <c r="V5364">
        <v>1.2</v>
      </c>
      <c r="X5364">
        <v>52.9</v>
      </c>
      <c r="Y5364">
        <v>171.8</v>
      </c>
      <c r="BZ5364" t="s">
        <v>2649</v>
      </c>
      <c r="CD5364" s="3" t="s">
        <v>2791</v>
      </c>
      <c r="CE5364" s="3" t="s">
        <v>2791</v>
      </c>
    </row>
    <row r="5365" spans="1:83">
      <c r="A5365" t="s">
        <v>2543</v>
      </c>
      <c r="B5365">
        <v>54.9</v>
      </c>
      <c r="C5365">
        <v>0.85</v>
      </c>
      <c r="D5365">
        <v>10.7</v>
      </c>
      <c r="F5365">
        <v>18</v>
      </c>
      <c r="G5365" s="3">
        <f>F5365/Conversions!$C$4</f>
        <v>13.991449669646327</v>
      </c>
      <c r="H5365">
        <v>0.15</v>
      </c>
      <c r="I5365" s="3">
        <f>H5365/Conversions!$C$6</f>
        <v>0.11617100371747212</v>
      </c>
      <c r="J5365">
        <v>9.6</v>
      </c>
      <c r="K5365">
        <v>1.5</v>
      </c>
      <c r="L5365">
        <v>2.2799999999999998</v>
      </c>
      <c r="M5365">
        <v>0.95</v>
      </c>
      <c r="U5365">
        <f t="shared" si="129"/>
        <v>98.929999999999993</v>
      </c>
      <c r="V5365">
        <v>9.1999999999999993</v>
      </c>
      <c r="Y5365">
        <v>254</v>
      </c>
      <c r="BZ5365" t="s">
        <v>2649</v>
      </c>
      <c r="CD5365" s="3" t="s">
        <v>2791</v>
      </c>
      <c r="CE5365" s="3" t="s">
        <v>2791</v>
      </c>
    </row>
    <row r="5366" spans="1:83">
      <c r="A5366" t="s">
        <v>2543</v>
      </c>
      <c r="B5366">
        <v>54.7</v>
      </c>
      <c r="C5366">
        <v>0.88</v>
      </c>
      <c r="D5366">
        <v>11.1</v>
      </c>
      <c r="F5366">
        <v>18.3</v>
      </c>
      <c r="G5366" s="3">
        <f>F5366/Conversions!$C$4</f>
        <v>14.224640497473766</v>
      </c>
      <c r="H5366">
        <v>0.15</v>
      </c>
      <c r="I5366" s="3">
        <f>H5366/Conversions!$C$6</f>
        <v>0.11617100371747212</v>
      </c>
      <c r="J5366">
        <v>9.1999999999999993</v>
      </c>
      <c r="K5366">
        <v>1.4</v>
      </c>
      <c r="L5366">
        <v>2.41</v>
      </c>
      <c r="M5366">
        <v>1.1200000000000001</v>
      </c>
      <c r="U5366">
        <f t="shared" si="129"/>
        <v>99.259999999999991</v>
      </c>
      <c r="V5366">
        <v>9.4</v>
      </c>
      <c r="X5366">
        <v>64.2</v>
      </c>
      <c r="Y5366">
        <v>228.9</v>
      </c>
      <c r="BZ5366" t="s">
        <v>2649</v>
      </c>
      <c r="CD5366" s="3" t="s">
        <v>2791</v>
      </c>
      <c r="CE5366" s="3" t="s">
        <v>2791</v>
      </c>
    </row>
    <row r="5367" spans="1:83">
      <c r="A5367" t="s">
        <v>2543</v>
      </c>
      <c r="B5367">
        <v>55.3</v>
      </c>
      <c r="C5367">
        <v>0.89</v>
      </c>
      <c r="D5367">
        <v>11.1</v>
      </c>
      <c r="F5367">
        <v>18</v>
      </c>
      <c r="G5367" s="3">
        <f>F5367/Conversions!$C$4</f>
        <v>13.991449669646327</v>
      </c>
      <c r="H5367">
        <v>0.14000000000000001</v>
      </c>
      <c r="I5367" s="3">
        <f>H5367/Conversions!$C$6</f>
        <v>0.10842627013630733</v>
      </c>
      <c r="J5367">
        <v>8.6</v>
      </c>
      <c r="K5367">
        <v>1.4</v>
      </c>
      <c r="L5367">
        <v>2.4700000000000002</v>
      </c>
      <c r="M5367">
        <v>1.0900000000000001</v>
      </c>
      <c r="U5367">
        <f t="shared" si="129"/>
        <v>98.99</v>
      </c>
      <c r="V5367">
        <v>9.1</v>
      </c>
      <c r="X5367">
        <v>52</v>
      </c>
      <c r="Y5367">
        <v>214.2</v>
      </c>
      <c r="BZ5367" t="s">
        <v>2649</v>
      </c>
      <c r="CD5367" s="3" t="s">
        <v>2791</v>
      </c>
      <c r="CE5367" s="3" t="s">
        <v>2791</v>
      </c>
    </row>
    <row r="5368" spans="1:83">
      <c r="A5368" t="s">
        <v>2543</v>
      </c>
      <c r="B5368">
        <v>56.1</v>
      </c>
      <c r="C5368">
        <v>0.82</v>
      </c>
      <c r="D5368">
        <v>11.9</v>
      </c>
      <c r="F5368">
        <v>17.5</v>
      </c>
      <c r="G5368" s="3">
        <f>F5368/Conversions!$C$4</f>
        <v>13.602798289933929</v>
      </c>
      <c r="H5368">
        <v>0.14000000000000001</v>
      </c>
      <c r="I5368" s="3">
        <f>H5368/Conversions!$C$6</f>
        <v>0.10842627013630733</v>
      </c>
      <c r="J5368">
        <v>8.6999999999999993</v>
      </c>
      <c r="K5368">
        <v>1.4</v>
      </c>
      <c r="L5368">
        <v>2.6</v>
      </c>
      <c r="M5368">
        <v>1.24</v>
      </c>
      <c r="U5368">
        <f t="shared" si="129"/>
        <v>100.4</v>
      </c>
      <c r="V5368">
        <v>1.1000000000000001</v>
      </c>
      <c r="X5368">
        <v>52.2</v>
      </c>
      <c r="Y5368">
        <v>219.1</v>
      </c>
      <c r="BZ5368" t="s">
        <v>2649</v>
      </c>
      <c r="CD5368" s="3" t="s">
        <v>2791</v>
      </c>
      <c r="CE5368" s="3" t="s">
        <v>2791</v>
      </c>
    </row>
    <row r="5369" spans="1:83">
      <c r="A5369" t="s">
        <v>2543</v>
      </c>
      <c r="B5369">
        <v>54.7</v>
      </c>
      <c r="C5369">
        <v>0.84</v>
      </c>
      <c r="D5369">
        <v>11</v>
      </c>
      <c r="F5369">
        <v>17.600000000000001</v>
      </c>
      <c r="G5369" s="3">
        <f>F5369/Conversions!$C$4</f>
        <v>13.68052856587641</v>
      </c>
      <c r="H5369">
        <v>0.17</v>
      </c>
      <c r="I5369" s="3">
        <f>H5369/Conversions!$C$6</f>
        <v>0.13166047087980176</v>
      </c>
      <c r="J5369">
        <v>9.3000000000000007</v>
      </c>
      <c r="K5369">
        <v>1.5</v>
      </c>
      <c r="L5369">
        <v>2.35</v>
      </c>
      <c r="M5369">
        <v>1.01</v>
      </c>
      <c r="U5369">
        <f t="shared" si="129"/>
        <v>98.47</v>
      </c>
      <c r="V5369">
        <v>9.6999999999999993</v>
      </c>
      <c r="X5369">
        <v>61.4</v>
      </c>
      <c r="Y5369">
        <v>221.4</v>
      </c>
      <c r="BZ5369" t="s">
        <v>2649</v>
      </c>
      <c r="CD5369" s="3" t="s">
        <v>2791</v>
      </c>
      <c r="CE5369" s="3" t="s">
        <v>2791</v>
      </c>
    </row>
    <row r="5370" spans="1:83">
      <c r="A5370" t="s">
        <v>2544</v>
      </c>
      <c r="B5370">
        <v>49.7</v>
      </c>
      <c r="C5370">
        <v>0.88</v>
      </c>
      <c r="D5370">
        <v>10.7</v>
      </c>
      <c r="F5370">
        <v>19.7</v>
      </c>
      <c r="G5370" s="3">
        <f>F5370/Conversions!$C$4</f>
        <v>15.312864360668479</v>
      </c>
      <c r="H5370">
        <v>0.23</v>
      </c>
      <c r="I5370" s="3">
        <f>H5370/Conversions!$C$6</f>
        <v>0.17812887236679059</v>
      </c>
      <c r="J5370">
        <v>9.5</v>
      </c>
      <c r="K5370">
        <v>1.7</v>
      </c>
      <c r="L5370">
        <v>2.2400000000000002</v>
      </c>
      <c r="M5370">
        <v>0.93</v>
      </c>
      <c r="U5370">
        <f t="shared" si="129"/>
        <v>95.58</v>
      </c>
      <c r="V5370">
        <v>12.9</v>
      </c>
      <c r="X5370">
        <v>74.900000000000006</v>
      </c>
      <c r="Y5370">
        <v>29.1</v>
      </c>
      <c r="BZ5370" t="s">
        <v>2649</v>
      </c>
      <c r="CD5370" s="3" t="s">
        <v>2791</v>
      </c>
      <c r="CE5370" s="3" t="s">
        <v>2791</v>
      </c>
    </row>
    <row r="5371" spans="1:83">
      <c r="A5371" t="s">
        <v>2544</v>
      </c>
      <c r="B5371">
        <v>51.4</v>
      </c>
      <c r="C5371">
        <v>0.98</v>
      </c>
      <c r="D5371">
        <v>9.1999999999999993</v>
      </c>
      <c r="F5371">
        <v>17.899999999999999</v>
      </c>
      <c r="G5371" s="3">
        <f>F5371/Conversions!$C$4</f>
        <v>13.913719393703847</v>
      </c>
      <c r="H5371">
        <v>0.17</v>
      </c>
      <c r="I5371" s="3">
        <f>H5371/Conversions!$C$6</f>
        <v>0.13166047087980176</v>
      </c>
      <c r="J5371">
        <v>9.1</v>
      </c>
      <c r="K5371">
        <v>1.7</v>
      </c>
      <c r="L5371">
        <v>2.09</v>
      </c>
      <c r="M5371">
        <v>0.86</v>
      </c>
      <c r="U5371">
        <f t="shared" si="129"/>
        <v>93.4</v>
      </c>
      <c r="V5371">
        <v>1.2</v>
      </c>
      <c r="X5371">
        <v>176.8</v>
      </c>
      <c r="Y5371">
        <v>12.5</v>
      </c>
      <c r="BZ5371" t="s">
        <v>2649</v>
      </c>
      <c r="CD5371" s="3" t="s">
        <v>2791</v>
      </c>
      <c r="CE5371" s="3" t="s">
        <v>2791</v>
      </c>
    </row>
    <row r="5372" spans="1:83">
      <c r="A5372" t="s">
        <v>2544</v>
      </c>
      <c r="B5372">
        <v>52.9</v>
      </c>
      <c r="C5372">
        <v>0.87</v>
      </c>
      <c r="D5372">
        <v>9.6999999999999993</v>
      </c>
      <c r="F5372">
        <v>17.600000000000001</v>
      </c>
      <c r="G5372" s="3">
        <f>F5372/Conversions!$C$4</f>
        <v>13.68052856587641</v>
      </c>
      <c r="H5372">
        <v>0.15</v>
      </c>
      <c r="I5372" s="3">
        <f>H5372/Conversions!$C$6</f>
        <v>0.11617100371747212</v>
      </c>
      <c r="J5372">
        <v>8.8000000000000007</v>
      </c>
      <c r="K5372">
        <v>1.7</v>
      </c>
      <c r="L5372">
        <v>2.2200000000000002</v>
      </c>
      <c r="M5372">
        <v>0.95</v>
      </c>
      <c r="U5372">
        <f t="shared" si="129"/>
        <v>94.890000000000015</v>
      </c>
      <c r="V5372">
        <v>13.2</v>
      </c>
      <c r="X5372">
        <v>53.7</v>
      </c>
      <c r="Y5372">
        <v>13.6</v>
      </c>
      <c r="BZ5372" t="s">
        <v>2649</v>
      </c>
      <c r="CD5372" s="3" t="s">
        <v>2791</v>
      </c>
      <c r="CE5372" s="3" t="s">
        <v>2791</v>
      </c>
    </row>
    <row r="5373" spans="1:83">
      <c r="A5373" t="s">
        <v>2544</v>
      </c>
      <c r="B5373">
        <v>49.8</v>
      </c>
      <c r="C5373">
        <v>0.83</v>
      </c>
      <c r="D5373">
        <v>9.1999999999999993</v>
      </c>
      <c r="F5373">
        <v>18.3</v>
      </c>
      <c r="G5373" s="3">
        <f>F5373/Conversions!$C$4</f>
        <v>14.224640497473766</v>
      </c>
      <c r="H5373">
        <v>0.28000000000000003</v>
      </c>
      <c r="I5373" s="3">
        <f>H5373/Conversions!$C$6</f>
        <v>0.21685254027261466</v>
      </c>
      <c r="J5373">
        <v>9.1999999999999993</v>
      </c>
      <c r="K5373">
        <v>2</v>
      </c>
      <c r="L5373">
        <v>2.14</v>
      </c>
      <c r="M5373">
        <v>0.9</v>
      </c>
      <c r="U5373">
        <f t="shared" si="129"/>
        <v>92.649999999999991</v>
      </c>
      <c r="V5373">
        <v>11</v>
      </c>
      <c r="X5373">
        <v>54.6</v>
      </c>
      <c r="BZ5373" t="s">
        <v>2649</v>
      </c>
      <c r="CD5373" s="3" t="s">
        <v>2791</v>
      </c>
      <c r="CE5373" s="3" t="s">
        <v>2791</v>
      </c>
    </row>
    <row r="5374" spans="1:83">
      <c r="A5374" t="s">
        <v>2544</v>
      </c>
      <c r="B5374">
        <v>54</v>
      </c>
      <c r="C5374">
        <v>0.83</v>
      </c>
      <c r="D5374">
        <v>9.8000000000000007</v>
      </c>
      <c r="F5374">
        <v>17.2</v>
      </c>
      <c r="G5374" s="3">
        <f>F5374/Conversions!$C$4</f>
        <v>13.36960746210649</v>
      </c>
      <c r="H5374">
        <v>0.14000000000000001</v>
      </c>
      <c r="I5374" s="3">
        <f>H5374/Conversions!$C$6</f>
        <v>0.10842627013630733</v>
      </c>
      <c r="J5374">
        <v>7.5</v>
      </c>
      <c r="K5374">
        <v>2</v>
      </c>
      <c r="L5374">
        <v>2.19</v>
      </c>
      <c r="M5374">
        <v>1.1000000000000001</v>
      </c>
      <c r="U5374">
        <f t="shared" si="129"/>
        <v>94.76</v>
      </c>
      <c r="V5374">
        <v>11.4</v>
      </c>
      <c r="X5374">
        <v>73.599999999999994</v>
      </c>
      <c r="Y5374">
        <v>134.69999999999999</v>
      </c>
      <c r="BZ5374" t="s">
        <v>2649</v>
      </c>
      <c r="CD5374" s="3" t="s">
        <v>2791</v>
      </c>
      <c r="CE5374" s="3" t="s">
        <v>2791</v>
      </c>
    </row>
    <row r="5375" spans="1:83">
      <c r="A5375" t="s">
        <v>2545</v>
      </c>
      <c r="B5375">
        <v>43.5</v>
      </c>
      <c r="C5375">
        <v>0.98</v>
      </c>
      <c r="D5375">
        <v>9.8000000000000007</v>
      </c>
      <c r="F5375">
        <v>19.7</v>
      </c>
      <c r="G5375" s="3">
        <f>F5375/Conversions!$C$4</f>
        <v>15.312864360668479</v>
      </c>
      <c r="H5375">
        <v>0.13</v>
      </c>
      <c r="I5375" s="3">
        <f>H5375/Conversions!$C$6</f>
        <v>0.10068153655514252</v>
      </c>
      <c r="J5375">
        <v>7.6</v>
      </c>
      <c r="K5375">
        <v>7.4</v>
      </c>
      <c r="L5375">
        <v>2.1800000000000002</v>
      </c>
      <c r="M5375">
        <v>0.45</v>
      </c>
      <c r="U5375">
        <f t="shared" si="129"/>
        <v>91.74</v>
      </c>
      <c r="V5375">
        <v>1.8</v>
      </c>
      <c r="BZ5375" t="s">
        <v>2649</v>
      </c>
      <c r="CD5375" s="3" t="s">
        <v>2791</v>
      </c>
      <c r="CE5375" s="3" t="s">
        <v>2791</v>
      </c>
    </row>
    <row r="5376" spans="1:83">
      <c r="A5376" t="s">
        <v>2545</v>
      </c>
      <c r="B5376">
        <v>43.5</v>
      </c>
      <c r="C5376">
        <v>0.94</v>
      </c>
      <c r="D5376">
        <v>10</v>
      </c>
      <c r="F5376">
        <v>19.399999999999999</v>
      </c>
      <c r="G5376" s="3">
        <f>F5376/Conversions!$C$4</f>
        <v>15.07967353284104</v>
      </c>
      <c r="H5376">
        <v>0.13</v>
      </c>
      <c r="I5376" s="3">
        <f>H5376/Conversions!$C$6</f>
        <v>0.10068153655514252</v>
      </c>
      <c r="J5376">
        <v>7.6</v>
      </c>
      <c r="K5376">
        <v>7.6</v>
      </c>
      <c r="L5376">
        <v>2.1800000000000002</v>
      </c>
      <c r="M5376">
        <v>0.42</v>
      </c>
      <c r="U5376">
        <f t="shared" si="129"/>
        <v>91.77000000000001</v>
      </c>
      <c r="V5376">
        <v>9.1999999999999993</v>
      </c>
      <c r="BZ5376" t="s">
        <v>2649</v>
      </c>
      <c r="CD5376" s="3" t="s">
        <v>2791</v>
      </c>
      <c r="CE5376" s="3" t="s">
        <v>2791</v>
      </c>
    </row>
    <row r="5377" spans="1:83">
      <c r="A5377" t="s">
        <v>2545</v>
      </c>
      <c r="B5377">
        <v>43.5</v>
      </c>
      <c r="C5377">
        <v>0.94</v>
      </c>
      <c r="D5377">
        <v>10.1</v>
      </c>
      <c r="F5377">
        <v>19.5</v>
      </c>
      <c r="G5377" s="3">
        <f>F5377/Conversions!$C$4</f>
        <v>15.157403808783522</v>
      </c>
      <c r="H5377">
        <v>0.13</v>
      </c>
      <c r="I5377" s="3">
        <f>H5377/Conversions!$C$6</f>
        <v>0.10068153655514252</v>
      </c>
      <c r="J5377">
        <v>7.5</v>
      </c>
      <c r="K5377">
        <v>7.7</v>
      </c>
      <c r="L5377">
        <v>2.2400000000000002</v>
      </c>
      <c r="M5377">
        <v>0.44</v>
      </c>
      <c r="U5377">
        <f t="shared" si="129"/>
        <v>92.05</v>
      </c>
      <c r="V5377">
        <v>1.8</v>
      </c>
      <c r="X5377">
        <v>28.6</v>
      </c>
      <c r="BZ5377" t="s">
        <v>2649</v>
      </c>
      <c r="CD5377" s="3" t="s">
        <v>2791</v>
      </c>
      <c r="CE5377" s="3" t="s">
        <v>2791</v>
      </c>
    </row>
    <row r="5378" spans="1:83">
      <c r="A5378" t="s">
        <v>2545</v>
      </c>
      <c r="B5378">
        <v>42.9</v>
      </c>
      <c r="C5378">
        <v>1</v>
      </c>
      <c r="D5378">
        <v>9.8000000000000007</v>
      </c>
      <c r="F5378">
        <v>19.8</v>
      </c>
      <c r="G5378" s="3">
        <f>F5378/Conversions!$C$4</f>
        <v>15.390594636610961</v>
      </c>
      <c r="H5378">
        <v>0.13</v>
      </c>
      <c r="I5378" s="3">
        <f>H5378/Conversions!$C$6</f>
        <v>0.10068153655514252</v>
      </c>
      <c r="J5378">
        <v>7.4</v>
      </c>
      <c r="K5378">
        <v>7.4</v>
      </c>
      <c r="L5378">
        <v>2.11</v>
      </c>
      <c r="M5378">
        <v>0.38</v>
      </c>
      <c r="U5378">
        <f t="shared" si="129"/>
        <v>90.919999999999987</v>
      </c>
      <c r="V5378">
        <v>8.4</v>
      </c>
      <c r="BZ5378" t="s">
        <v>2649</v>
      </c>
      <c r="CD5378" s="3" t="s">
        <v>2791</v>
      </c>
      <c r="CE5378" s="3" t="s">
        <v>2791</v>
      </c>
    </row>
    <row r="5379" spans="1:83">
      <c r="A5379" t="s">
        <v>2546</v>
      </c>
      <c r="B5379">
        <v>35</v>
      </c>
      <c r="C5379">
        <v>0.71</v>
      </c>
      <c r="D5379">
        <v>8</v>
      </c>
      <c r="F5379">
        <v>12.2</v>
      </c>
      <c r="G5379" s="3">
        <f>F5379/Conversions!$C$4</f>
        <v>9.4830936649825102</v>
      </c>
      <c r="H5379">
        <v>0.23</v>
      </c>
      <c r="I5379" s="3">
        <f>H5379/Conversions!$C$6</f>
        <v>0.17812887236679059</v>
      </c>
      <c r="J5379">
        <v>3.2</v>
      </c>
      <c r="K5379">
        <v>16.5</v>
      </c>
      <c r="L5379">
        <v>1.01</v>
      </c>
      <c r="M5379">
        <v>0.43</v>
      </c>
      <c r="U5379">
        <f t="shared" si="129"/>
        <v>77.280000000000015</v>
      </c>
      <c r="V5379">
        <v>13.5</v>
      </c>
      <c r="X5379">
        <v>63.5</v>
      </c>
      <c r="BZ5379" t="s">
        <v>2649</v>
      </c>
      <c r="CD5379" s="3" t="s">
        <v>2791</v>
      </c>
      <c r="CE5379" s="3" t="s">
        <v>2791</v>
      </c>
    </row>
    <row r="5380" spans="1:83">
      <c r="A5380" t="s">
        <v>2546</v>
      </c>
      <c r="B5380">
        <v>14.8</v>
      </c>
      <c r="C5380">
        <v>0.52</v>
      </c>
      <c r="D5380">
        <v>3.8</v>
      </c>
      <c r="F5380">
        <v>9.6999999999999993</v>
      </c>
      <c r="G5380" s="3">
        <f>F5380/Conversions!$C$4</f>
        <v>7.5398367664205201</v>
      </c>
      <c r="H5380">
        <v>0.33</v>
      </c>
      <c r="I5380" s="3">
        <f>H5380/Conversions!$C$6</f>
        <v>0.25557620817843868</v>
      </c>
      <c r="J5380">
        <v>2.6</v>
      </c>
      <c r="K5380">
        <v>23.9</v>
      </c>
      <c r="L5380">
        <v>0.6</v>
      </c>
      <c r="M5380">
        <v>0.12</v>
      </c>
      <c r="U5380">
        <f t="shared" si="129"/>
        <v>56.370000000000005</v>
      </c>
      <c r="V5380">
        <v>7.3</v>
      </c>
      <c r="BZ5380" t="s">
        <v>2649</v>
      </c>
      <c r="CD5380" s="3" t="s">
        <v>2791</v>
      </c>
      <c r="CE5380" s="3" t="s">
        <v>2791</v>
      </c>
    </row>
    <row r="5381" spans="1:83">
      <c r="A5381" t="s">
        <v>2546</v>
      </c>
      <c r="B5381">
        <v>13.7</v>
      </c>
      <c r="C5381">
        <v>0.55000000000000004</v>
      </c>
      <c r="D5381">
        <v>3.2</v>
      </c>
      <c r="F5381">
        <v>15.7</v>
      </c>
      <c r="G5381" s="3">
        <f>F5381/Conversions!$C$4</f>
        <v>12.203653322969297</v>
      </c>
      <c r="H5381">
        <v>3.03</v>
      </c>
      <c r="I5381" s="3">
        <f>H5381/Conversions!$C$6</f>
        <v>2.3466542750929369</v>
      </c>
      <c r="J5381">
        <v>7.1</v>
      </c>
      <c r="K5381">
        <v>18.7</v>
      </c>
      <c r="L5381">
        <v>1.02</v>
      </c>
      <c r="M5381">
        <v>0.02</v>
      </c>
      <c r="U5381">
        <f t="shared" si="129"/>
        <v>63.019999999999996</v>
      </c>
      <c r="V5381">
        <v>8.3000000000000007</v>
      </c>
      <c r="BZ5381" t="s">
        <v>2649</v>
      </c>
      <c r="CD5381" s="3" t="s">
        <v>2791</v>
      </c>
      <c r="CE5381" s="3" t="s">
        <v>2791</v>
      </c>
    </row>
    <row r="5382" spans="1:83">
      <c r="A5382" t="s">
        <v>2546</v>
      </c>
      <c r="B5382">
        <v>0.5</v>
      </c>
      <c r="C5382">
        <v>0.26</v>
      </c>
      <c r="D5382">
        <v>1.9</v>
      </c>
      <c r="F5382">
        <v>4.5999999999999996</v>
      </c>
      <c r="G5382" s="3">
        <f>F5382/Conversions!$C$4</f>
        <v>3.5755926933540612</v>
      </c>
      <c r="H5382">
        <v>0.63</v>
      </c>
      <c r="I5382" s="3">
        <f>H5382/Conversions!$C$6</f>
        <v>0.48791821561338294</v>
      </c>
      <c r="J5382">
        <v>1.4</v>
      </c>
      <c r="K5382">
        <v>34.200000000000003</v>
      </c>
      <c r="L5382">
        <v>0.38</v>
      </c>
      <c r="M5382">
        <v>0.01</v>
      </c>
      <c r="U5382">
        <f t="shared" si="129"/>
        <v>43.88</v>
      </c>
      <c r="V5382">
        <v>5.6</v>
      </c>
      <c r="BZ5382" t="s">
        <v>2649</v>
      </c>
      <c r="CD5382" s="3" t="s">
        <v>2791</v>
      </c>
      <c r="CE5382" s="3" t="s">
        <v>2791</v>
      </c>
    </row>
    <row r="5383" spans="1:83">
      <c r="A5383" t="s">
        <v>2546</v>
      </c>
      <c r="B5383">
        <v>4</v>
      </c>
      <c r="C5383">
        <v>0.56999999999999995</v>
      </c>
      <c r="D5383">
        <v>2.5</v>
      </c>
      <c r="F5383">
        <v>16.399999999999999</v>
      </c>
      <c r="G5383" s="3">
        <f>F5383/Conversions!$C$4</f>
        <v>12.747765254566653</v>
      </c>
      <c r="H5383">
        <v>2.41</v>
      </c>
      <c r="I5383" s="3">
        <f>H5383/Conversions!$C$6</f>
        <v>1.866480793060719</v>
      </c>
      <c r="J5383">
        <v>5.4</v>
      </c>
      <c r="K5383">
        <v>18.600000000000001</v>
      </c>
      <c r="L5383">
        <v>0.86</v>
      </c>
      <c r="M5383">
        <v>0</v>
      </c>
      <c r="U5383">
        <f t="shared" si="129"/>
        <v>50.74</v>
      </c>
      <c r="X5383">
        <v>13.8</v>
      </c>
      <c r="BZ5383" t="s">
        <v>2649</v>
      </c>
      <c r="CD5383" s="3" t="s">
        <v>2791</v>
      </c>
      <c r="CE5383" s="3" t="s">
        <v>2791</v>
      </c>
    </row>
    <row r="5384" spans="1:83">
      <c r="A5384" t="s">
        <v>2547</v>
      </c>
      <c r="B5384">
        <v>55.6</v>
      </c>
      <c r="C5384">
        <v>0.89</v>
      </c>
      <c r="D5384">
        <v>11</v>
      </c>
      <c r="F5384">
        <v>18.2</v>
      </c>
      <c r="G5384" s="3">
        <f>F5384/Conversions!$C$4</f>
        <v>14.146910221531286</v>
      </c>
      <c r="H5384">
        <v>0.22</v>
      </c>
      <c r="I5384" s="3">
        <f>H5384/Conversions!$C$6</f>
        <v>0.17038413878562578</v>
      </c>
      <c r="J5384">
        <v>7.4</v>
      </c>
      <c r="K5384">
        <v>1.2</v>
      </c>
      <c r="L5384">
        <v>2.31</v>
      </c>
      <c r="M5384">
        <v>1.45</v>
      </c>
      <c r="U5384">
        <f t="shared" si="129"/>
        <v>98.27000000000001</v>
      </c>
      <c r="V5384">
        <v>14.5</v>
      </c>
      <c r="X5384">
        <v>64.7</v>
      </c>
      <c r="Y5384">
        <v>161.4</v>
      </c>
      <c r="BZ5384" t="s">
        <v>2649</v>
      </c>
      <c r="CD5384" s="3" t="s">
        <v>2791</v>
      </c>
      <c r="CE5384" s="3" t="s">
        <v>2791</v>
      </c>
    </row>
    <row r="5385" spans="1:83">
      <c r="A5385" t="s">
        <v>2547</v>
      </c>
      <c r="B5385">
        <v>55.2</v>
      </c>
      <c r="C5385">
        <v>0.99</v>
      </c>
      <c r="D5385">
        <v>11.7</v>
      </c>
      <c r="F5385">
        <v>17.8</v>
      </c>
      <c r="G5385" s="3">
        <f>F5385/Conversions!$C$4</f>
        <v>13.835989117761368</v>
      </c>
      <c r="H5385">
        <v>0.22</v>
      </c>
      <c r="I5385" s="3">
        <f>H5385/Conversions!$C$6</f>
        <v>0.17038413878562578</v>
      </c>
      <c r="J5385">
        <v>7.1</v>
      </c>
      <c r="K5385">
        <v>1.7</v>
      </c>
      <c r="L5385">
        <v>2.35</v>
      </c>
      <c r="M5385">
        <v>1.1399999999999999</v>
      </c>
      <c r="U5385">
        <f t="shared" si="129"/>
        <v>98.2</v>
      </c>
      <c r="V5385">
        <v>13.1</v>
      </c>
      <c r="X5385">
        <v>53.4</v>
      </c>
      <c r="Y5385">
        <v>184.5</v>
      </c>
      <c r="BZ5385" t="s">
        <v>2649</v>
      </c>
      <c r="CD5385" s="3" t="s">
        <v>2791</v>
      </c>
      <c r="CE5385" s="3" t="s">
        <v>2791</v>
      </c>
    </row>
    <row r="5386" spans="1:83">
      <c r="A5386" t="s">
        <v>2547</v>
      </c>
      <c r="B5386">
        <v>54.6</v>
      </c>
      <c r="C5386">
        <v>0.99</v>
      </c>
      <c r="D5386">
        <v>10.7</v>
      </c>
      <c r="F5386">
        <v>17.899999999999999</v>
      </c>
      <c r="G5386" s="3">
        <f>F5386/Conversions!$C$4</f>
        <v>13.913719393703847</v>
      </c>
      <c r="H5386">
        <v>0.35</v>
      </c>
      <c r="I5386" s="3">
        <f>H5386/Conversions!$C$6</f>
        <v>0.27106567534076831</v>
      </c>
      <c r="J5386">
        <v>7.5</v>
      </c>
      <c r="K5386">
        <v>1.2</v>
      </c>
      <c r="L5386">
        <v>2.3199999999999998</v>
      </c>
      <c r="M5386">
        <v>1.26</v>
      </c>
      <c r="U5386">
        <f t="shared" si="129"/>
        <v>96.82</v>
      </c>
      <c r="V5386">
        <v>15.3</v>
      </c>
      <c r="X5386">
        <v>124.9</v>
      </c>
      <c r="Y5386">
        <v>138.1</v>
      </c>
      <c r="BZ5386" t="s">
        <v>2649</v>
      </c>
      <c r="CD5386" s="3" t="s">
        <v>2791</v>
      </c>
      <c r="CE5386" s="3" t="s">
        <v>2791</v>
      </c>
    </row>
    <row r="5387" spans="1:83">
      <c r="A5387" t="s">
        <v>2547</v>
      </c>
      <c r="B5387">
        <v>54.1</v>
      </c>
      <c r="C5387">
        <v>0.87</v>
      </c>
      <c r="D5387">
        <v>10.7</v>
      </c>
      <c r="F5387">
        <v>18.3</v>
      </c>
      <c r="G5387" s="3">
        <f>F5387/Conversions!$C$4</f>
        <v>14.224640497473766</v>
      </c>
      <c r="H5387">
        <v>0.84</v>
      </c>
      <c r="I5387" s="3">
        <f>H5387/Conversions!$C$6</f>
        <v>0.65055762081784385</v>
      </c>
      <c r="J5387">
        <v>7.7</v>
      </c>
      <c r="K5387">
        <v>1.3</v>
      </c>
      <c r="L5387">
        <v>2.3199999999999998</v>
      </c>
      <c r="M5387">
        <v>1.1599999999999999</v>
      </c>
      <c r="U5387">
        <f t="shared" si="129"/>
        <v>97.29</v>
      </c>
      <c r="V5387">
        <v>13.7</v>
      </c>
      <c r="X5387">
        <v>52.5</v>
      </c>
      <c r="Y5387">
        <v>229.4</v>
      </c>
      <c r="BZ5387" t="s">
        <v>2649</v>
      </c>
      <c r="CD5387" s="3" t="s">
        <v>2791</v>
      </c>
      <c r="CE5387" s="3" t="s">
        <v>2791</v>
      </c>
    </row>
    <row r="5388" spans="1:83">
      <c r="A5388" t="s">
        <v>2547</v>
      </c>
      <c r="B5388">
        <v>54.9</v>
      </c>
      <c r="C5388">
        <v>0.94</v>
      </c>
      <c r="D5388">
        <v>11</v>
      </c>
      <c r="F5388">
        <v>19</v>
      </c>
      <c r="G5388" s="3">
        <f>F5388/Conversions!$C$4</f>
        <v>14.768752429071123</v>
      </c>
      <c r="H5388">
        <v>0.77</v>
      </c>
      <c r="I5388" s="3">
        <f>H5388/Conversions!$C$6</f>
        <v>0.59634448574969023</v>
      </c>
      <c r="J5388">
        <v>7.2</v>
      </c>
      <c r="K5388">
        <v>1.4</v>
      </c>
      <c r="L5388">
        <v>2.11</v>
      </c>
      <c r="M5388">
        <v>1.1399999999999999</v>
      </c>
      <c r="U5388">
        <f t="shared" si="129"/>
        <v>98.46</v>
      </c>
      <c r="V5388">
        <v>13.4</v>
      </c>
      <c r="X5388">
        <v>122.6</v>
      </c>
      <c r="Y5388">
        <v>23.9</v>
      </c>
      <c r="BZ5388" t="s">
        <v>2649</v>
      </c>
      <c r="CD5388" s="3" t="s">
        <v>2791</v>
      </c>
      <c r="CE5388" s="3" t="s">
        <v>2791</v>
      </c>
    </row>
    <row r="5389" spans="1:83">
      <c r="A5389" t="s">
        <v>2547</v>
      </c>
      <c r="B5389">
        <v>48</v>
      </c>
      <c r="C5389">
        <v>0.81</v>
      </c>
      <c r="D5389">
        <v>8.6999999999999993</v>
      </c>
      <c r="F5389">
        <v>17.600000000000001</v>
      </c>
      <c r="G5389" s="3">
        <f>F5389/Conversions!$C$4</f>
        <v>13.68052856587641</v>
      </c>
      <c r="H5389">
        <v>0.27</v>
      </c>
      <c r="I5389" s="3">
        <f>H5389/Conversions!$C$6</f>
        <v>0.20910780669144985</v>
      </c>
      <c r="J5389">
        <v>5</v>
      </c>
      <c r="K5389">
        <v>8.8000000000000007</v>
      </c>
      <c r="L5389">
        <v>1.83</v>
      </c>
      <c r="M5389">
        <v>0.93</v>
      </c>
      <c r="U5389">
        <f t="shared" si="129"/>
        <v>91.94</v>
      </c>
      <c r="V5389">
        <v>12.1</v>
      </c>
      <c r="X5389">
        <v>47.7</v>
      </c>
      <c r="BZ5389" t="s">
        <v>2649</v>
      </c>
      <c r="CD5389" s="3" t="s">
        <v>2791</v>
      </c>
      <c r="CE5389" s="3" t="s">
        <v>2791</v>
      </c>
    </row>
    <row r="5390" spans="1:83">
      <c r="A5390" t="s">
        <v>2547</v>
      </c>
      <c r="B5390">
        <v>55.6</v>
      </c>
      <c r="C5390">
        <v>0.9</v>
      </c>
      <c r="D5390">
        <v>10.4</v>
      </c>
      <c r="F5390">
        <v>18.2</v>
      </c>
      <c r="G5390" s="3">
        <f>F5390/Conversions!$C$4</f>
        <v>14.146910221531286</v>
      </c>
      <c r="H5390">
        <v>0.21</v>
      </c>
      <c r="I5390" s="3">
        <f>H5390/Conversions!$C$6</f>
        <v>0.16263940520446096</v>
      </c>
      <c r="J5390">
        <v>7.6</v>
      </c>
      <c r="K5390">
        <v>1.2</v>
      </c>
      <c r="L5390">
        <v>2.29</v>
      </c>
      <c r="M5390">
        <v>1.33</v>
      </c>
      <c r="U5390">
        <f t="shared" si="129"/>
        <v>97.730000000000018</v>
      </c>
      <c r="V5390">
        <v>14.5</v>
      </c>
      <c r="X5390">
        <v>93.6</v>
      </c>
      <c r="Y5390">
        <v>173</v>
      </c>
      <c r="BZ5390" t="s">
        <v>2649</v>
      </c>
      <c r="CD5390" s="3" t="s">
        <v>2791</v>
      </c>
      <c r="CE5390" s="3" t="s">
        <v>2791</v>
      </c>
    </row>
    <row r="5391" spans="1:83">
      <c r="A5391" t="s">
        <v>2547</v>
      </c>
      <c r="B5391">
        <v>55.2</v>
      </c>
      <c r="C5391">
        <v>1.01</v>
      </c>
      <c r="D5391">
        <v>10.8</v>
      </c>
      <c r="F5391">
        <v>16.899999999999999</v>
      </c>
      <c r="G5391" s="3">
        <f>F5391/Conversions!$C$4</f>
        <v>13.136416634279051</v>
      </c>
      <c r="H5391">
        <v>0.16</v>
      </c>
      <c r="I5391" s="3">
        <f>H5391/Conversions!$C$6</f>
        <v>0.12391573729863693</v>
      </c>
      <c r="J5391">
        <v>7.2</v>
      </c>
      <c r="K5391">
        <v>1.8</v>
      </c>
      <c r="L5391">
        <v>2.19</v>
      </c>
      <c r="M5391">
        <v>1.2</v>
      </c>
      <c r="U5391">
        <f t="shared" si="129"/>
        <v>96.460000000000008</v>
      </c>
      <c r="V5391">
        <v>1.3</v>
      </c>
      <c r="X5391">
        <v>58.3</v>
      </c>
      <c r="BZ5391" t="s">
        <v>2649</v>
      </c>
      <c r="CD5391" s="3" t="s">
        <v>2791</v>
      </c>
      <c r="CE5391" s="3" t="s">
        <v>2791</v>
      </c>
    </row>
    <row r="5392" spans="1:83">
      <c r="A5392" t="s">
        <v>2547</v>
      </c>
      <c r="B5392">
        <v>54.8</v>
      </c>
      <c r="C5392">
        <v>0.85</v>
      </c>
      <c r="D5392">
        <v>10.8</v>
      </c>
      <c r="F5392">
        <v>18.3</v>
      </c>
      <c r="G5392" s="3">
        <f>F5392/Conversions!$C$4</f>
        <v>14.224640497473766</v>
      </c>
      <c r="H5392">
        <v>0.22</v>
      </c>
      <c r="I5392" s="3">
        <f>H5392/Conversions!$C$6</f>
        <v>0.17038413878562578</v>
      </c>
      <c r="J5392">
        <v>7.6</v>
      </c>
      <c r="K5392">
        <v>1.5</v>
      </c>
      <c r="L5392">
        <v>2.35</v>
      </c>
      <c r="M5392">
        <v>1.2</v>
      </c>
      <c r="U5392">
        <f t="shared" si="129"/>
        <v>97.61999999999999</v>
      </c>
      <c r="V5392">
        <v>14.4</v>
      </c>
      <c r="X5392">
        <v>73.7</v>
      </c>
      <c r="Y5392">
        <v>17.600000000000001</v>
      </c>
      <c r="BZ5392" t="s">
        <v>2649</v>
      </c>
      <c r="CD5392" s="3" t="s">
        <v>2791</v>
      </c>
      <c r="CE5392" s="3" t="s">
        <v>2791</v>
      </c>
    </row>
    <row r="5393" spans="1:83">
      <c r="A5393" t="s">
        <v>2547</v>
      </c>
      <c r="B5393">
        <v>53.9</v>
      </c>
      <c r="C5393">
        <v>0.9</v>
      </c>
      <c r="D5393">
        <v>11.4</v>
      </c>
      <c r="F5393">
        <v>17.600000000000001</v>
      </c>
      <c r="G5393" s="3">
        <f>F5393/Conversions!$C$4</f>
        <v>13.68052856587641</v>
      </c>
      <c r="H5393">
        <v>0.62</v>
      </c>
      <c r="I5393" s="3">
        <f>H5393/Conversions!$C$6</f>
        <v>0.4801734820322181</v>
      </c>
      <c r="J5393">
        <v>7.8</v>
      </c>
      <c r="K5393">
        <v>1.5</v>
      </c>
      <c r="L5393">
        <v>2.67</v>
      </c>
      <c r="M5393">
        <v>1.26</v>
      </c>
      <c r="U5393">
        <f t="shared" si="129"/>
        <v>97.65</v>
      </c>
      <c r="V5393">
        <v>15.7</v>
      </c>
      <c r="X5393">
        <v>62.5</v>
      </c>
      <c r="Y5393">
        <v>248.9</v>
      </c>
      <c r="BZ5393" t="s">
        <v>2649</v>
      </c>
      <c r="CD5393" s="3" t="s">
        <v>2791</v>
      </c>
      <c r="CE5393" s="3" t="s">
        <v>2791</v>
      </c>
    </row>
    <row r="5394" spans="1:83">
      <c r="A5394" t="s">
        <v>2548</v>
      </c>
      <c r="B5394">
        <v>50.6</v>
      </c>
      <c r="C5394">
        <v>0.98</v>
      </c>
      <c r="D5394">
        <v>10.4</v>
      </c>
      <c r="F5394">
        <v>16.399999999999999</v>
      </c>
      <c r="G5394" s="3">
        <f>F5394/Conversions!$C$4</f>
        <v>12.747765254566653</v>
      </c>
      <c r="H5394">
        <v>0.16</v>
      </c>
      <c r="I5394" s="3">
        <f>H5394/Conversions!$C$6</f>
        <v>0.12391573729863693</v>
      </c>
      <c r="J5394">
        <v>10.7</v>
      </c>
      <c r="K5394">
        <v>1.9</v>
      </c>
      <c r="L5394">
        <v>2.61</v>
      </c>
      <c r="M5394">
        <v>1.1000000000000001</v>
      </c>
      <c r="U5394">
        <f t="shared" si="129"/>
        <v>94.85</v>
      </c>
      <c r="V5394">
        <v>22.3</v>
      </c>
      <c r="X5394">
        <v>56.8</v>
      </c>
      <c r="Y5394">
        <v>28.1</v>
      </c>
      <c r="AA5394">
        <v>38.6</v>
      </c>
      <c r="BZ5394" t="s">
        <v>2649</v>
      </c>
      <c r="CD5394" s="3" t="s">
        <v>2791</v>
      </c>
      <c r="CE5394" s="3" t="s">
        <v>2791</v>
      </c>
    </row>
    <row r="5395" spans="1:83">
      <c r="A5395" t="s">
        <v>2548</v>
      </c>
      <c r="B5395">
        <v>51.8</v>
      </c>
      <c r="C5395">
        <v>0.88</v>
      </c>
      <c r="D5395">
        <v>11</v>
      </c>
      <c r="F5395">
        <v>16.899999999999999</v>
      </c>
      <c r="G5395" s="3">
        <f>F5395/Conversions!$C$4</f>
        <v>13.136416634279051</v>
      </c>
      <c r="H5395">
        <v>0.14000000000000001</v>
      </c>
      <c r="I5395" s="3">
        <f>H5395/Conversions!$C$6</f>
        <v>0.10842627013630733</v>
      </c>
      <c r="J5395">
        <v>9.9</v>
      </c>
      <c r="K5395">
        <v>1.7</v>
      </c>
      <c r="L5395">
        <v>2.74</v>
      </c>
      <c r="M5395">
        <v>1.34</v>
      </c>
      <c r="U5395">
        <f t="shared" si="129"/>
        <v>96.4</v>
      </c>
      <c r="V5395">
        <v>21.2</v>
      </c>
      <c r="X5395">
        <v>96.8</v>
      </c>
      <c r="Y5395">
        <v>176.5</v>
      </c>
      <c r="BZ5395" t="s">
        <v>2649</v>
      </c>
      <c r="CD5395" s="3" t="s">
        <v>2791</v>
      </c>
      <c r="CE5395" s="3" t="s">
        <v>2791</v>
      </c>
    </row>
    <row r="5396" spans="1:83">
      <c r="A5396" t="s">
        <v>2548</v>
      </c>
      <c r="B5396">
        <v>51.4</v>
      </c>
      <c r="C5396">
        <v>0.99</v>
      </c>
      <c r="D5396">
        <v>10.5</v>
      </c>
      <c r="F5396">
        <v>17.3</v>
      </c>
      <c r="G5396" s="3">
        <f>F5396/Conversions!$C$4</f>
        <v>13.44733773804897</v>
      </c>
      <c r="H5396">
        <v>0.17</v>
      </c>
      <c r="I5396" s="3">
        <f>H5396/Conversions!$C$6</f>
        <v>0.13166047087980176</v>
      </c>
      <c r="J5396">
        <v>10.1</v>
      </c>
      <c r="K5396">
        <v>1.7</v>
      </c>
      <c r="L5396">
        <v>2.75</v>
      </c>
      <c r="M5396">
        <v>1.39</v>
      </c>
      <c r="U5396">
        <f t="shared" si="129"/>
        <v>96.299999999999983</v>
      </c>
      <c r="V5396">
        <v>21.7</v>
      </c>
      <c r="X5396">
        <v>68.400000000000006</v>
      </c>
      <c r="Y5396">
        <v>157.9</v>
      </c>
      <c r="BZ5396" t="s">
        <v>2649</v>
      </c>
      <c r="CD5396" s="3" t="s">
        <v>2791</v>
      </c>
      <c r="CE5396" s="3" t="s">
        <v>2791</v>
      </c>
    </row>
    <row r="5397" spans="1:83">
      <c r="A5397" t="s">
        <v>2548</v>
      </c>
      <c r="B5397">
        <v>51.9</v>
      </c>
      <c r="C5397">
        <v>0.89</v>
      </c>
      <c r="D5397">
        <v>10.6</v>
      </c>
      <c r="F5397">
        <v>16.8</v>
      </c>
      <c r="G5397" s="3">
        <f>F5397/Conversions!$C$4</f>
        <v>13.058686358336573</v>
      </c>
      <c r="H5397">
        <v>0.17</v>
      </c>
      <c r="I5397" s="3">
        <f>H5397/Conversions!$C$6</f>
        <v>0.13166047087980176</v>
      </c>
      <c r="J5397">
        <v>10.3</v>
      </c>
      <c r="K5397">
        <v>1.6</v>
      </c>
      <c r="L5397">
        <v>2.85</v>
      </c>
      <c r="M5397">
        <v>1.36</v>
      </c>
      <c r="U5397">
        <f t="shared" si="129"/>
        <v>96.47</v>
      </c>
      <c r="V5397">
        <v>21.7</v>
      </c>
      <c r="X5397">
        <v>77.2</v>
      </c>
      <c r="Y5397">
        <v>154.80000000000001</v>
      </c>
      <c r="BZ5397" t="s">
        <v>2649</v>
      </c>
      <c r="CD5397" s="3" t="s">
        <v>2791</v>
      </c>
      <c r="CE5397" s="3" t="s">
        <v>2791</v>
      </c>
    </row>
    <row r="5398" spans="1:83">
      <c r="A5398" t="s">
        <v>2548</v>
      </c>
      <c r="B5398">
        <v>52.3</v>
      </c>
      <c r="C5398">
        <v>1.24</v>
      </c>
      <c r="D5398">
        <v>11.4</v>
      </c>
      <c r="F5398">
        <v>17.3</v>
      </c>
      <c r="G5398" s="3">
        <f>F5398/Conversions!$C$4</f>
        <v>13.44733773804897</v>
      </c>
      <c r="H5398">
        <v>0.14000000000000001</v>
      </c>
      <c r="I5398" s="3">
        <f>H5398/Conversions!$C$6</f>
        <v>0.10842627013630733</v>
      </c>
      <c r="J5398">
        <v>10.4</v>
      </c>
      <c r="K5398">
        <v>2.1</v>
      </c>
      <c r="L5398">
        <v>2.2400000000000002</v>
      </c>
      <c r="M5398">
        <v>0.85</v>
      </c>
      <c r="U5398">
        <f t="shared" si="129"/>
        <v>97.97</v>
      </c>
      <c r="V5398">
        <v>15.8</v>
      </c>
      <c r="X5398">
        <v>93.1</v>
      </c>
      <c r="Y5398">
        <v>121.2</v>
      </c>
      <c r="BZ5398" t="s">
        <v>2649</v>
      </c>
      <c r="CD5398" s="3" t="s">
        <v>2791</v>
      </c>
      <c r="CE5398" s="3" t="s">
        <v>2791</v>
      </c>
    </row>
    <row r="5399" spans="1:83">
      <c r="A5399" t="s">
        <v>2549</v>
      </c>
      <c r="B5399">
        <v>47.1</v>
      </c>
      <c r="C5399">
        <v>0.89</v>
      </c>
      <c r="D5399">
        <v>9.8000000000000007</v>
      </c>
      <c r="F5399">
        <v>22.4</v>
      </c>
      <c r="G5399" s="3">
        <f>F5399/Conversions!$C$4</f>
        <v>17.411581811115429</v>
      </c>
      <c r="H5399">
        <v>0.91</v>
      </c>
      <c r="I5399" s="3">
        <f>H5399/Conversions!$C$6</f>
        <v>0.70477075588599758</v>
      </c>
      <c r="J5399">
        <v>6.8</v>
      </c>
      <c r="K5399">
        <v>1.8</v>
      </c>
      <c r="L5399">
        <v>2.56</v>
      </c>
      <c r="M5399">
        <v>0.56000000000000005</v>
      </c>
      <c r="U5399">
        <f t="shared" si="129"/>
        <v>92.82</v>
      </c>
      <c r="V5399">
        <v>13.1</v>
      </c>
      <c r="Y5399">
        <v>173</v>
      </c>
      <c r="BZ5399" t="s">
        <v>2649</v>
      </c>
      <c r="CD5399" s="3" t="s">
        <v>2791</v>
      </c>
      <c r="CE5399" s="3" t="s">
        <v>2791</v>
      </c>
    </row>
    <row r="5400" spans="1:83">
      <c r="A5400" t="s">
        <v>2549</v>
      </c>
      <c r="B5400">
        <v>47.7</v>
      </c>
      <c r="C5400">
        <v>1.02</v>
      </c>
      <c r="D5400">
        <v>9.5</v>
      </c>
      <c r="F5400">
        <v>22.8</v>
      </c>
      <c r="G5400" s="3">
        <f>F5400/Conversions!$C$4</f>
        <v>17.72250291488535</v>
      </c>
      <c r="H5400">
        <v>1.66</v>
      </c>
      <c r="I5400" s="3">
        <f>H5400/Conversions!$C$6</f>
        <v>1.2856257744733581</v>
      </c>
      <c r="J5400">
        <v>6.8</v>
      </c>
      <c r="K5400">
        <v>1.6</v>
      </c>
      <c r="L5400">
        <v>2.2400000000000002</v>
      </c>
      <c r="M5400">
        <v>0.51</v>
      </c>
      <c r="U5400">
        <f t="shared" si="129"/>
        <v>93.83</v>
      </c>
      <c r="V5400">
        <v>12.1</v>
      </c>
      <c r="Y5400">
        <v>215.1</v>
      </c>
      <c r="BZ5400" t="s">
        <v>2649</v>
      </c>
      <c r="CD5400" s="3" t="s">
        <v>2791</v>
      </c>
      <c r="CE5400" s="3" t="s">
        <v>2791</v>
      </c>
    </row>
    <row r="5401" spans="1:83">
      <c r="A5401" t="s">
        <v>2549</v>
      </c>
      <c r="B5401">
        <v>49</v>
      </c>
      <c r="C5401">
        <v>1.1100000000000001</v>
      </c>
      <c r="D5401">
        <v>9.6</v>
      </c>
      <c r="F5401">
        <v>20.8</v>
      </c>
      <c r="G5401" s="3">
        <f>F5401/Conversions!$C$4</f>
        <v>16.167897396035755</v>
      </c>
      <c r="H5401">
        <v>1.98</v>
      </c>
      <c r="I5401" s="3">
        <f>H5401/Conversions!$C$6</f>
        <v>1.533457249070632</v>
      </c>
      <c r="J5401">
        <v>7.8</v>
      </c>
      <c r="K5401">
        <v>1.5</v>
      </c>
      <c r="L5401">
        <v>2.27</v>
      </c>
      <c r="M5401">
        <v>0.66</v>
      </c>
      <c r="U5401">
        <f t="shared" si="129"/>
        <v>94.72</v>
      </c>
      <c r="V5401">
        <v>14.6</v>
      </c>
      <c r="Y5401">
        <v>261.7</v>
      </c>
      <c r="BZ5401" t="s">
        <v>2649</v>
      </c>
      <c r="CD5401" s="3" t="s">
        <v>2791</v>
      </c>
      <c r="CE5401" s="3" t="s">
        <v>2791</v>
      </c>
    </row>
    <row r="5402" spans="1:83">
      <c r="A5402" t="s">
        <v>2549</v>
      </c>
      <c r="B5402">
        <v>47.5</v>
      </c>
      <c r="C5402">
        <v>0.94</v>
      </c>
      <c r="D5402">
        <v>9.1999999999999993</v>
      </c>
      <c r="F5402">
        <v>21.9</v>
      </c>
      <c r="G5402" s="3">
        <f>F5402/Conversions!$C$4</f>
        <v>17.022930431403029</v>
      </c>
      <c r="H5402">
        <v>2.06</v>
      </c>
      <c r="I5402" s="3">
        <f>H5402/Conversions!$C$6</f>
        <v>1.5954151177199507</v>
      </c>
      <c r="J5402">
        <v>7.5</v>
      </c>
      <c r="K5402">
        <v>1.5</v>
      </c>
      <c r="L5402">
        <v>2.33</v>
      </c>
      <c r="M5402">
        <v>0.56000000000000005</v>
      </c>
      <c r="U5402">
        <f t="shared" si="129"/>
        <v>93.490000000000009</v>
      </c>
      <c r="V5402">
        <v>14.6</v>
      </c>
      <c r="Y5402">
        <v>13.4</v>
      </c>
      <c r="BZ5402" t="s">
        <v>2649</v>
      </c>
      <c r="CD5402" s="3" t="s">
        <v>2791</v>
      </c>
      <c r="CE5402" s="3" t="s">
        <v>2791</v>
      </c>
    </row>
    <row r="5403" spans="1:83">
      <c r="A5403" t="s">
        <v>2549</v>
      </c>
      <c r="B5403">
        <v>45.4</v>
      </c>
      <c r="C5403">
        <v>0.97</v>
      </c>
      <c r="D5403">
        <v>9.5</v>
      </c>
      <c r="F5403">
        <v>22.2</v>
      </c>
      <c r="G5403" s="3">
        <f>F5403/Conversions!$C$4</f>
        <v>17.256121259230468</v>
      </c>
      <c r="H5403">
        <v>2.37</v>
      </c>
      <c r="I5403" s="3">
        <f>H5403/Conversions!$C$6</f>
        <v>1.8355018587360596</v>
      </c>
      <c r="J5403">
        <v>6.8</v>
      </c>
      <c r="K5403">
        <v>1.6</v>
      </c>
      <c r="L5403">
        <v>2.4500000000000002</v>
      </c>
      <c r="M5403">
        <v>0.57999999999999996</v>
      </c>
      <c r="U5403">
        <f t="shared" si="129"/>
        <v>91.87</v>
      </c>
      <c r="V5403">
        <v>15.1</v>
      </c>
      <c r="Y5403">
        <v>151.5</v>
      </c>
      <c r="BZ5403" t="s">
        <v>2649</v>
      </c>
      <c r="CD5403" s="3" t="s">
        <v>2791</v>
      </c>
      <c r="CE5403" s="3" t="s">
        <v>2791</v>
      </c>
    </row>
    <row r="5404" spans="1:83">
      <c r="A5404" t="s">
        <v>2549</v>
      </c>
      <c r="B5404">
        <v>45.9</v>
      </c>
      <c r="C5404">
        <v>1.03</v>
      </c>
      <c r="D5404">
        <v>8.8000000000000007</v>
      </c>
      <c r="F5404">
        <v>22.1</v>
      </c>
      <c r="G5404" s="3">
        <f>F5404/Conversions!$C$4</f>
        <v>17.178390983287994</v>
      </c>
      <c r="H5404">
        <v>0.7</v>
      </c>
      <c r="I5404" s="3">
        <f>H5404/Conversions!$C$6</f>
        <v>0.54213135068153662</v>
      </c>
      <c r="J5404">
        <v>7.2</v>
      </c>
      <c r="K5404">
        <v>1.4</v>
      </c>
      <c r="L5404">
        <v>2.33</v>
      </c>
      <c r="M5404">
        <v>0.49</v>
      </c>
      <c r="U5404">
        <f t="shared" si="129"/>
        <v>89.949999999999989</v>
      </c>
      <c r="V5404">
        <v>12.9</v>
      </c>
      <c r="BZ5404" t="s">
        <v>2649</v>
      </c>
      <c r="CD5404" s="3" t="s">
        <v>2791</v>
      </c>
      <c r="CE5404" s="3" t="s">
        <v>2791</v>
      </c>
    </row>
    <row r="5405" spans="1:83">
      <c r="A5405" t="s">
        <v>2549</v>
      </c>
      <c r="B5405">
        <v>24.1</v>
      </c>
      <c r="C5405">
        <v>0.59</v>
      </c>
      <c r="D5405">
        <v>5.5</v>
      </c>
      <c r="F5405">
        <v>12.4</v>
      </c>
      <c r="G5405" s="3">
        <f>F5405/Conversions!$C$4</f>
        <v>9.6385542168674707</v>
      </c>
      <c r="H5405">
        <v>0.22</v>
      </c>
      <c r="I5405" s="3">
        <f>H5405/Conversions!$C$6</f>
        <v>0.17038413878562578</v>
      </c>
      <c r="J5405">
        <v>2.4</v>
      </c>
      <c r="K5405">
        <v>24.8</v>
      </c>
      <c r="L5405">
        <v>0.91</v>
      </c>
      <c r="M5405">
        <v>0.11</v>
      </c>
      <c r="U5405">
        <f t="shared" si="129"/>
        <v>71.03</v>
      </c>
      <c r="V5405">
        <v>7.5</v>
      </c>
      <c r="BZ5405" t="s">
        <v>2649</v>
      </c>
      <c r="CD5405" s="3" t="s">
        <v>2791</v>
      </c>
      <c r="CE5405" s="3" t="s">
        <v>2791</v>
      </c>
    </row>
    <row r="5406" spans="1:83">
      <c r="A5406" t="s">
        <v>2549</v>
      </c>
      <c r="B5406">
        <v>54.4</v>
      </c>
      <c r="C5406">
        <v>0.84</v>
      </c>
      <c r="D5406">
        <v>12.2</v>
      </c>
      <c r="F5406">
        <v>17.5</v>
      </c>
      <c r="G5406" s="3">
        <f>F5406/Conversions!$C$4</f>
        <v>13.602798289933929</v>
      </c>
      <c r="H5406">
        <v>0.18</v>
      </c>
      <c r="I5406" s="3">
        <f>H5406/Conversions!$C$6</f>
        <v>0.13940520446096655</v>
      </c>
      <c r="J5406">
        <v>8.3000000000000007</v>
      </c>
      <c r="K5406">
        <v>1.7</v>
      </c>
      <c r="L5406">
        <v>2.67</v>
      </c>
      <c r="M5406">
        <v>1.54</v>
      </c>
      <c r="U5406">
        <f t="shared" si="129"/>
        <v>99.33</v>
      </c>
      <c r="V5406">
        <v>2.1</v>
      </c>
      <c r="X5406">
        <v>119.4</v>
      </c>
      <c r="Y5406">
        <v>238.1</v>
      </c>
      <c r="BZ5406" t="s">
        <v>2649</v>
      </c>
      <c r="CD5406" s="3" t="s">
        <v>2791</v>
      </c>
      <c r="CE5406" s="3" t="s">
        <v>2791</v>
      </c>
    </row>
    <row r="5407" spans="1:83">
      <c r="A5407" t="s">
        <v>2549</v>
      </c>
      <c r="B5407">
        <v>54.4</v>
      </c>
      <c r="C5407">
        <v>0.84</v>
      </c>
      <c r="D5407">
        <v>11.1</v>
      </c>
      <c r="F5407">
        <v>17.2</v>
      </c>
      <c r="G5407" s="3">
        <f>F5407/Conversions!$C$4</f>
        <v>13.36960746210649</v>
      </c>
      <c r="H5407">
        <v>0.18</v>
      </c>
      <c r="I5407" s="3">
        <f>H5407/Conversions!$C$6</f>
        <v>0.13940520446096655</v>
      </c>
      <c r="J5407">
        <v>8.5</v>
      </c>
      <c r="K5407">
        <v>1.7</v>
      </c>
      <c r="L5407">
        <v>2.41</v>
      </c>
      <c r="M5407">
        <v>1.1200000000000001</v>
      </c>
      <c r="U5407">
        <f t="shared" si="129"/>
        <v>97.45</v>
      </c>
      <c r="V5407">
        <v>18.399999999999999</v>
      </c>
      <c r="X5407">
        <v>8.1</v>
      </c>
      <c r="Y5407">
        <v>297.60000000000002</v>
      </c>
      <c r="BZ5407" t="s">
        <v>2649</v>
      </c>
      <c r="CD5407" s="3" t="s">
        <v>2791</v>
      </c>
      <c r="CE5407" s="3" t="s">
        <v>2791</v>
      </c>
    </row>
    <row r="5408" spans="1:83">
      <c r="A5408" t="s">
        <v>2549</v>
      </c>
      <c r="B5408">
        <v>46.9</v>
      </c>
      <c r="C5408">
        <v>0.72</v>
      </c>
      <c r="D5408">
        <v>9.6999999999999993</v>
      </c>
      <c r="F5408">
        <v>16.899999999999999</v>
      </c>
      <c r="G5408" s="3">
        <f>F5408/Conversions!$C$4</f>
        <v>13.136416634279051</v>
      </c>
      <c r="H5408">
        <v>0.18</v>
      </c>
      <c r="I5408" s="3">
        <f>H5408/Conversions!$C$6</f>
        <v>0.13940520446096655</v>
      </c>
      <c r="J5408">
        <v>6.3</v>
      </c>
      <c r="K5408">
        <v>8.4</v>
      </c>
      <c r="L5408">
        <v>1.67</v>
      </c>
      <c r="M5408">
        <v>0.65</v>
      </c>
      <c r="U5408">
        <f t="shared" si="129"/>
        <v>91.419999999999987</v>
      </c>
      <c r="V5408">
        <v>13.8</v>
      </c>
      <c r="X5408">
        <v>51.3</v>
      </c>
      <c r="BZ5408" t="s">
        <v>2649</v>
      </c>
      <c r="CD5408" s="3" t="s">
        <v>2791</v>
      </c>
      <c r="CE5408" s="3" t="s">
        <v>2791</v>
      </c>
    </row>
    <row r="5409" spans="1:83">
      <c r="A5409" t="s">
        <v>2550</v>
      </c>
      <c r="B5409">
        <v>47.2</v>
      </c>
      <c r="C5409">
        <v>0.87</v>
      </c>
      <c r="D5409">
        <v>9.9</v>
      </c>
      <c r="F5409">
        <v>20.399999999999999</v>
      </c>
      <c r="G5409" s="3">
        <f>F5409/Conversions!$C$4</f>
        <v>15.856976292265836</v>
      </c>
      <c r="H5409">
        <v>0.17</v>
      </c>
      <c r="I5409" s="3">
        <f>H5409/Conversions!$C$6</f>
        <v>0.13166047087980176</v>
      </c>
      <c r="J5409">
        <v>9.3000000000000007</v>
      </c>
      <c r="K5409">
        <v>1.7</v>
      </c>
      <c r="L5409">
        <v>2.2999999999999998</v>
      </c>
      <c r="M5409">
        <v>0.64</v>
      </c>
      <c r="U5409">
        <f t="shared" si="129"/>
        <v>92.47999999999999</v>
      </c>
      <c r="V5409">
        <v>1.5</v>
      </c>
      <c r="X5409">
        <v>42.3</v>
      </c>
      <c r="Y5409">
        <v>131.9</v>
      </c>
      <c r="BZ5409" t="s">
        <v>2649</v>
      </c>
      <c r="CD5409" s="3" t="s">
        <v>2791</v>
      </c>
      <c r="CE5409" s="3" t="s">
        <v>2791</v>
      </c>
    </row>
    <row r="5410" spans="1:83">
      <c r="A5410" t="s">
        <v>2550</v>
      </c>
      <c r="B5410">
        <v>49.3</v>
      </c>
      <c r="C5410">
        <v>0.88</v>
      </c>
      <c r="D5410">
        <v>10.3</v>
      </c>
      <c r="F5410">
        <v>19.100000000000001</v>
      </c>
      <c r="G5410" s="3">
        <f>F5410/Conversions!$C$4</f>
        <v>14.846482705013605</v>
      </c>
      <c r="H5410">
        <v>0.16</v>
      </c>
      <c r="I5410" s="3">
        <f>H5410/Conversions!$C$6</f>
        <v>0.12391573729863693</v>
      </c>
      <c r="J5410">
        <v>9.1</v>
      </c>
      <c r="K5410">
        <v>1.5</v>
      </c>
      <c r="L5410">
        <v>2.29</v>
      </c>
      <c r="M5410">
        <v>0.71</v>
      </c>
      <c r="U5410">
        <f t="shared" si="129"/>
        <v>93.34</v>
      </c>
      <c r="V5410">
        <v>12</v>
      </c>
      <c r="X5410">
        <v>65.3</v>
      </c>
      <c r="BZ5410" t="s">
        <v>2649</v>
      </c>
      <c r="CD5410" s="3" t="s">
        <v>2791</v>
      </c>
      <c r="CE5410" s="3" t="s">
        <v>2791</v>
      </c>
    </row>
    <row r="5411" spans="1:83">
      <c r="A5411" t="s">
        <v>2551</v>
      </c>
      <c r="B5411">
        <v>53.2</v>
      </c>
      <c r="C5411">
        <v>0.88</v>
      </c>
      <c r="D5411">
        <v>10.6</v>
      </c>
      <c r="F5411">
        <v>17.5</v>
      </c>
      <c r="G5411" s="3">
        <f>F5411/Conversions!$C$4</f>
        <v>13.602798289933929</v>
      </c>
      <c r="H5411">
        <v>0.15</v>
      </c>
      <c r="I5411" s="3">
        <f>H5411/Conversions!$C$6</f>
        <v>0.11617100371747212</v>
      </c>
      <c r="J5411">
        <v>10.1</v>
      </c>
      <c r="K5411">
        <v>1.4</v>
      </c>
      <c r="L5411">
        <v>2.36</v>
      </c>
      <c r="M5411">
        <v>0.89</v>
      </c>
      <c r="U5411">
        <f t="shared" si="129"/>
        <v>97.08</v>
      </c>
      <c r="V5411">
        <v>9.8000000000000007</v>
      </c>
      <c r="X5411">
        <v>52.1</v>
      </c>
      <c r="Y5411">
        <v>261.8</v>
      </c>
      <c r="BZ5411" t="s">
        <v>2649</v>
      </c>
      <c r="CD5411" s="3" t="s">
        <v>2791</v>
      </c>
      <c r="CE5411" s="3" t="s">
        <v>2791</v>
      </c>
    </row>
    <row r="5412" spans="1:83">
      <c r="A5412" t="s">
        <v>2551</v>
      </c>
      <c r="B5412">
        <v>54.9</v>
      </c>
      <c r="C5412">
        <v>0.85</v>
      </c>
      <c r="D5412">
        <v>10.3</v>
      </c>
      <c r="F5412">
        <v>15.5</v>
      </c>
      <c r="G5412" s="3">
        <f>F5412/Conversions!$C$4</f>
        <v>12.048192771084338</v>
      </c>
      <c r="H5412">
        <v>0.15</v>
      </c>
      <c r="I5412" s="3">
        <f>H5412/Conversions!$C$6</f>
        <v>0.11617100371747212</v>
      </c>
      <c r="J5412">
        <v>9</v>
      </c>
      <c r="K5412">
        <v>1.7</v>
      </c>
      <c r="L5412">
        <v>2.46</v>
      </c>
      <c r="M5412">
        <v>0.85</v>
      </c>
      <c r="U5412">
        <f t="shared" si="129"/>
        <v>95.71</v>
      </c>
      <c r="V5412">
        <v>8.6999999999999993</v>
      </c>
      <c r="X5412">
        <v>45.3</v>
      </c>
      <c r="Y5412">
        <v>183.8</v>
      </c>
      <c r="BZ5412" t="s">
        <v>2649</v>
      </c>
      <c r="CD5412" s="3" t="s">
        <v>2791</v>
      </c>
      <c r="CE5412" s="3" t="s">
        <v>2791</v>
      </c>
    </row>
    <row r="5413" spans="1:83">
      <c r="A5413" t="s">
        <v>2551</v>
      </c>
      <c r="B5413">
        <v>53.1</v>
      </c>
      <c r="C5413">
        <v>0.87</v>
      </c>
      <c r="D5413">
        <v>10.199999999999999</v>
      </c>
      <c r="F5413">
        <v>17.5</v>
      </c>
      <c r="G5413" s="3">
        <f>F5413/Conversions!$C$4</f>
        <v>13.602798289933929</v>
      </c>
      <c r="H5413">
        <v>0.16</v>
      </c>
      <c r="I5413" s="3">
        <f>H5413/Conversions!$C$6</f>
        <v>0.12391573729863693</v>
      </c>
      <c r="J5413">
        <v>10.199999999999999</v>
      </c>
      <c r="K5413">
        <v>1.7</v>
      </c>
      <c r="L5413">
        <v>2.2999999999999998</v>
      </c>
      <c r="M5413">
        <v>0.73</v>
      </c>
      <c r="U5413">
        <f t="shared" si="129"/>
        <v>96.76</v>
      </c>
      <c r="V5413">
        <v>9.6999999999999993</v>
      </c>
      <c r="X5413">
        <v>38.6</v>
      </c>
      <c r="Y5413">
        <v>258.7</v>
      </c>
      <c r="BZ5413" t="s">
        <v>2649</v>
      </c>
      <c r="CD5413" s="3" t="s">
        <v>2791</v>
      </c>
      <c r="CE5413" s="3" t="s">
        <v>2791</v>
      </c>
    </row>
    <row r="5414" spans="1:83">
      <c r="A5414" t="s">
        <v>2551</v>
      </c>
      <c r="B5414">
        <v>53.2</v>
      </c>
      <c r="C5414">
        <v>0.97</v>
      </c>
      <c r="D5414">
        <v>10.3</v>
      </c>
      <c r="F5414">
        <v>17.2</v>
      </c>
      <c r="G5414" s="3">
        <f>F5414/Conversions!$C$4</f>
        <v>13.36960746210649</v>
      </c>
      <c r="H5414">
        <v>0.15</v>
      </c>
      <c r="I5414" s="3">
        <f>H5414/Conversions!$C$6</f>
        <v>0.11617100371747212</v>
      </c>
      <c r="J5414">
        <v>10.4</v>
      </c>
      <c r="K5414">
        <v>1.5</v>
      </c>
      <c r="L5414">
        <v>2.2599999999999998</v>
      </c>
      <c r="M5414">
        <v>0.84</v>
      </c>
      <c r="U5414">
        <f t="shared" si="129"/>
        <v>96.820000000000007</v>
      </c>
      <c r="V5414">
        <v>11.1</v>
      </c>
      <c r="X5414">
        <v>49.9</v>
      </c>
      <c r="Y5414">
        <v>358.5</v>
      </c>
      <c r="BZ5414" t="s">
        <v>2649</v>
      </c>
      <c r="CD5414" s="3" t="s">
        <v>2791</v>
      </c>
      <c r="CE5414" s="3" t="s">
        <v>2791</v>
      </c>
    </row>
    <row r="5415" spans="1:83">
      <c r="A5415" t="s">
        <v>2551</v>
      </c>
      <c r="B5415">
        <v>53.5</v>
      </c>
      <c r="C5415">
        <v>0.96</v>
      </c>
      <c r="D5415">
        <v>10.6</v>
      </c>
      <c r="F5415">
        <v>17.3</v>
      </c>
      <c r="G5415" s="3">
        <f>F5415/Conversions!$C$4</f>
        <v>13.44733773804897</v>
      </c>
      <c r="H5415">
        <v>0.16</v>
      </c>
      <c r="I5415" s="3">
        <f>H5415/Conversions!$C$6</f>
        <v>0.12391573729863693</v>
      </c>
      <c r="J5415">
        <v>9.5</v>
      </c>
      <c r="K5415">
        <v>1.6</v>
      </c>
      <c r="L5415">
        <v>2.42</v>
      </c>
      <c r="M5415">
        <v>0.92</v>
      </c>
      <c r="U5415">
        <f t="shared" si="129"/>
        <v>96.95999999999998</v>
      </c>
      <c r="V5415">
        <v>11.2</v>
      </c>
      <c r="X5415">
        <v>46.2</v>
      </c>
      <c r="Y5415">
        <v>313.3</v>
      </c>
      <c r="BZ5415" t="s">
        <v>2649</v>
      </c>
      <c r="CD5415" s="3" t="s">
        <v>2791</v>
      </c>
      <c r="CE5415" s="3" t="s">
        <v>2791</v>
      </c>
    </row>
    <row r="5416" spans="1:83">
      <c r="A5416" t="s">
        <v>2551</v>
      </c>
      <c r="B5416">
        <v>54.6</v>
      </c>
      <c r="C5416">
        <v>0.82</v>
      </c>
      <c r="D5416">
        <v>9.3000000000000007</v>
      </c>
      <c r="F5416">
        <v>17</v>
      </c>
      <c r="G5416" s="3">
        <f>F5416/Conversions!$C$4</f>
        <v>13.214146910221531</v>
      </c>
      <c r="H5416">
        <v>0.15</v>
      </c>
      <c r="I5416" s="3">
        <f>H5416/Conversions!$C$6</f>
        <v>0.11617100371747212</v>
      </c>
      <c r="J5416">
        <v>9.6999999999999993</v>
      </c>
      <c r="K5416">
        <v>1.5</v>
      </c>
      <c r="L5416">
        <v>2.19</v>
      </c>
      <c r="M5416">
        <v>0.85</v>
      </c>
      <c r="U5416">
        <f t="shared" si="129"/>
        <v>96.109999999999985</v>
      </c>
      <c r="V5416">
        <v>1.3</v>
      </c>
      <c r="X5416">
        <v>59.2</v>
      </c>
      <c r="Y5416">
        <v>21.2</v>
      </c>
      <c r="BZ5416" t="s">
        <v>2649</v>
      </c>
      <c r="CD5416" s="3" t="s">
        <v>2791</v>
      </c>
      <c r="CE5416" s="3" t="s">
        <v>2791</v>
      </c>
    </row>
    <row r="5417" spans="1:83">
      <c r="A5417" t="s">
        <v>2551</v>
      </c>
      <c r="B5417">
        <v>53.6</v>
      </c>
      <c r="C5417">
        <v>0.82</v>
      </c>
      <c r="D5417">
        <v>10.9</v>
      </c>
      <c r="F5417">
        <v>17.100000000000001</v>
      </c>
      <c r="G5417" s="3">
        <f>F5417/Conversions!$C$4</f>
        <v>13.291877186164012</v>
      </c>
      <c r="H5417">
        <v>0.18</v>
      </c>
      <c r="I5417" s="3">
        <f>H5417/Conversions!$C$6</f>
        <v>0.13940520446096655</v>
      </c>
      <c r="J5417">
        <v>8.9</v>
      </c>
      <c r="K5417">
        <v>1.8</v>
      </c>
      <c r="L5417">
        <v>2.6</v>
      </c>
      <c r="M5417">
        <v>0.9</v>
      </c>
      <c r="U5417">
        <f t="shared" si="129"/>
        <v>96.800000000000011</v>
      </c>
      <c r="V5417">
        <v>1.2</v>
      </c>
      <c r="X5417">
        <v>45.3</v>
      </c>
      <c r="Y5417">
        <v>282.3</v>
      </c>
      <c r="BZ5417" t="s">
        <v>2649</v>
      </c>
      <c r="CD5417" s="3" t="s">
        <v>2791</v>
      </c>
      <c r="CE5417" s="3" t="s">
        <v>2791</v>
      </c>
    </row>
    <row r="5418" spans="1:83">
      <c r="A5418" t="s">
        <v>2551</v>
      </c>
      <c r="B5418">
        <v>51.5</v>
      </c>
      <c r="C5418">
        <v>0.81</v>
      </c>
      <c r="D5418">
        <v>9.5</v>
      </c>
      <c r="F5418">
        <v>17.399999999999999</v>
      </c>
      <c r="G5418" s="3">
        <f>F5418/Conversions!$C$4</f>
        <v>13.525068013991449</v>
      </c>
      <c r="H5418">
        <v>2.04</v>
      </c>
      <c r="I5418" s="3">
        <f>H5418/Conversions!$C$6</f>
        <v>1.5799256505576209</v>
      </c>
      <c r="J5418">
        <v>11.4</v>
      </c>
      <c r="K5418">
        <v>1.4</v>
      </c>
      <c r="L5418">
        <v>2.36</v>
      </c>
      <c r="M5418">
        <v>0.83</v>
      </c>
      <c r="U5418">
        <f t="shared" si="129"/>
        <v>97.240000000000009</v>
      </c>
      <c r="V5418">
        <v>11.2</v>
      </c>
      <c r="X5418">
        <v>57.9</v>
      </c>
      <c r="Y5418">
        <v>14.5</v>
      </c>
      <c r="BZ5418" t="s">
        <v>2649</v>
      </c>
      <c r="CD5418" s="3" t="s">
        <v>2791</v>
      </c>
      <c r="CE5418" s="3" t="s">
        <v>2791</v>
      </c>
    </row>
    <row r="5419" spans="1:83">
      <c r="A5419" t="s">
        <v>2551</v>
      </c>
      <c r="B5419">
        <v>51.9</v>
      </c>
      <c r="C5419">
        <v>0.82</v>
      </c>
      <c r="D5419">
        <v>10.6</v>
      </c>
      <c r="F5419">
        <v>18.2</v>
      </c>
      <c r="G5419" s="3">
        <f>F5419/Conversions!$C$4</f>
        <v>14.146910221531286</v>
      </c>
      <c r="H5419">
        <v>0.21</v>
      </c>
      <c r="I5419" s="3">
        <f>H5419/Conversions!$C$6</f>
        <v>0.16263940520446096</v>
      </c>
      <c r="J5419">
        <v>9.8000000000000007</v>
      </c>
      <c r="K5419">
        <v>2</v>
      </c>
      <c r="L5419">
        <v>2.4700000000000002</v>
      </c>
      <c r="M5419">
        <v>0.81</v>
      </c>
      <c r="U5419">
        <f t="shared" si="129"/>
        <v>96.809999999999988</v>
      </c>
      <c r="V5419">
        <v>11.1</v>
      </c>
      <c r="X5419">
        <v>52</v>
      </c>
      <c r="Y5419">
        <v>194.4</v>
      </c>
      <c r="BZ5419" t="s">
        <v>2649</v>
      </c>
      <c r="CD5419" s="3" t="s">
        <v>2791</v>
      </c>
      <c r="CE5419" s="3" t="s">
        <v>2791</v>
      </c>
    </row>
    <row r="5420" spans="1:83">
      <c r="A5420" t="s">
        <v>2551</v>
      </c>
      <c r="B5420">
        <v>49.4</v>
      </c>
      <c r="C5420">
        <v>1.1499999999999999</v>
      </c>
      <c r="D5420">
        <v>11</v>
      </c>
      <c r="F5420">
        <v>17.899999999999999</v>
      </c>
      <c r="G5420" s="3">
        <f>F5420/Conversions!$C$4</f>
        <v>13.913719393703847</v>
      </c>
      <c r="H5420">
        <v>1.56</v>
      </c>
      <c r="I5420" s="3">
        <f>H5420/Conversions!$C$6</f>
        <v>1.2081784386617103</v>
      </c>
      <c r="J5420">
        <v>10.3</v>
      </c>
      <c r="K5420">
        <v>2.4</v>
      </c>
      <c r="L5420">
        <v>2.46</v>
      </c>
      <c r="M5420">
        <v>0.61</v>
      </c>
      <c r="U5420">
        <f t="shared" ref="U5420:U5483" si="130">SUM(J5420:M5420,H5420,B5420:F5420)</f>
        <v>96.78</v>
      </c>
      <c r="V5420">
        <v>9.4</v>
      </c>
      <c r="X5420">
        <v>58.5</v>
      </c>
      <c r="Y5420">
        <v>152.6</v>
      </c>
      <c r="BZ5420" t="s">
        <v>2649</v>
      </c>
      <c r="CD5420" s="3" t="s">
        <v>2791</v>
      </c>
      <c r="CE5420" s="3" t="s">
        <v>2791</v>
      </c>
    </row>
    <row r="5421" spans="1:83">
      <c r="A5421" t="s">
        <v>2552</v>
      </c>
      <c r="B5421">
        <v>53</v>
      </c>
      <c r="C5421">
        <v>0.97</v>
      </c>
      <c r="D5421">
        <v>11.4</v>
      </c>
      <c r="F5421">
        <v>18.600000000000001</v>
      </c>
      <c r="G5421" s="3">
        <f>F5421/Conversions!$C$4</f>
        <v>14.457831325301207</v>
      </c>
      <c r="H5421">
        <v>0.19</v>
      </c>
      <c r="I5421" s="3">
        <f>H5421/Conversions!$C$6</f>
        <v>0.14714993804213136</v>
      </c>
      <c r="J5421">
        <v>9.1</v>
      </c>
      <c r="K5421">
        <v>1.7</v>
      </c>
      <c r="L5421">
        <v>2.5499999999999998</v>
      </c>
      <c r="M5421">
        <v>1.02</v>
      </c>
      <c r="U5421">
        <f t="shared" si="130"/>
        <v>98.53</v>
      </c>
      <c r="V5421">
        <v>1.6</v>
      </c>
      <c r="X5421">
        <v>63.3</v>
      </c>
      <c r="Y5421">
        <v>21.9</v>
      </c>
      <c r="BZ5421" t="s">
        <v>2649</v>
      </c>
      <c r="CD5421" s="3" t="s">
        <v>2791</v>
      </c>
      <c r="CE5421" s="3" t="s">
        <v>2791</v>
      </c>
    </row>
    <row r="5422" spans="1:83">
      <c r="A5422" t="s">
        <v>2552</v>
      </c>
      <c r="B5422">
        <v>52.7</v>
      </c>
      <c r="C5422">
        <v>0.89</v>
      </c>
      <c r="D5422">
        <v>11.1</v>
      </c>
      <c r="F5422">
        <v>18.899999999999999</v>
      </c>
      <c r="G5422" s="3">
        <f>F5422/Conversions!$C$4</f>
        <v>14.691022153128642</v>
      </c>
      <c r="H5422">
        <v>0.15</v>
      </c>
      <c r="I5422" s="3">
        <f>H5422/Conversions!$C$6</f>
        <v>0.11617100371747212</v>
      </c>
      <c r="J5422">
        <v>8.4</v>
      </c>
      <c r="K5422">
        <v>1.7</v>
      </c>
      <c r="L5422">
        <v>2.48</v>
      </c>
      <c r="M5422">
        <v>1.1100000000000001</v>
      </c>
      <c r="U5422">
        <f t="shared" si="130"/>
        <v>97.43</v>
      </c>
      <c r="V5422">
        <v>1.2</v>
      </c>
      <c r="X5422">
        <v>56.8</v>
      </c>
      <c r="Y5422">
        <v>21.4</v>
      </c>
      <c r="BZ5422" t="s">
        <v>2649</v>
      </c>
      <c r="CD5422" s="3" t="s">
        <v>2791</v>
      </c>
      <c r="CE5422" s="3" t="s">
        <v>2791</v>
      </c>
    </row>
    <row r="5423" spans="1:83">
      <c r="A5423" t="s">
        <v>2552</v>
      </c>
      <c r="B5423">
        <v>53.5</v>
      </c>
      <c r="C5423">
        <v>0.9</v>
      </c>
      <c r="D5423">
        <v>12.7</v>
      </c>
      <c r="F5423">
        <v>17.899999999999999</v>
      </c>
      <c r="G5423" s="3">
        <f>F5423/Conversions!$C$4</f>
        <v>13.913719393703847</v>
      </c>
      <c r="H5423">
        <v>0.14000000000000001</v>
      </c>
      <c r="I5423" s="3">
        <f>H5423/Conversions!$C$6</f>
        <v>0.10842627013630733</v>
      </c>
      <c r="J5423">
        <v>8.4</v>
      </c>
      <c r="K5423">
        <v>1.9</v>
      </c>
      <c r="L5423">
        <v>2.73</v>
      </c>
      <c r="M5423">
        <v>1.06</v>
      </c>
      <c r="U5423">
        <f t="shared" si="130"/>
        <v>99.230000000000018</v>
      </c>
      <c r="V5423">
        <v>1.4</v>
      </c>
      <c r="X5423">
        <v>56.2</v>
      </c>
      <c r="Y5423">
        <v>226</v>
      </c>
      <c r="BZ5423" t="s">
        <v>2649</v>
      </c>
      <c r="CD5423" s="3" t="s">
        <v>2791</v>
      </c>
      <c r="CE5423" s="3" t="s">
        <v>2791</v>
      </c>
    </row>
    <row r="5424" spans="1:83">
      <c r="A5424" t="s">
        <v>2552</v>
      </c>
      <c r="B5424">
        <v>47.1</v>
      </c>
      <c r="C5424">
        <v>1.0900000000000001</v>
      </c>
      <c r="D5424">
        <v>9.1999999999999993</v>
      </c>
      <c r="F5424">
        <v>21.2</v>
      </c>
      <c r="G5424" s="3">
        <f>F5424/Conversions!$C$4</f>
        <v>16.478818499805673</v>
      </c>
      <c r="H5424">
        <v>2.75</v>
      </c>
      <c r="I5424" s="3">
        <f>H5424/Conversions!$C$6</f>
        <v>2.1298017348203224</v>
      </c>
      <c r="J5424">
        <v>10.3</v>
      </c>
      <c r="K5424">
        <v>1.1000000000000001</v>
      </c>
      <c r="L5424">
        <v>2.11</v>
      </c>
      <c r="M5424">
        <v>0.65</v>
      </c>
      <c r="U5424">
        <f t="shared" si="130"/>
        <v>95.500000000000014</v>
      </c>
      <c r="V5424">
        <v>7.2</v>
      </c>
      <c r="X5424">
        <v>46.4</v>
      </c>
      <c r="BZ5424" t="s">
        <v>2649</v>
      </c>
      <c r="CD5424" s="3" t="s">
        <v>2791</v>
      </c>
      <c r="CE5424" s="3" t="s">
        <v>2791</v>
      </c>
    </row>
    <row r="5425" spans="1:83">
      <c r="A5425" t="s">
        <v>2552</v>
      </c>
      <c r="B5425">
        <v>53.3</v>
      </c>
      <c r="C5425">
        <v>0.94</v>
      </c>
      <c r="D5425">
        <v>10.7</v>
      </c>
      <c r="F5425">
        <v>17.899999999999999</v>
      </c>
      <c r="G5425" s="3">
        <f>F5425/Conversions!$C$4</f>
        <v>13.913719393703847</v>
      </c>
      <c r="H5425">
        <v>0.15</v>
      </c>
      <c r="I5425" s="3">
        <f>H5425/Conversions!$C$6</f>
        <v>0.11617100371747212</v>
      </c>
      <c r="J5425">
        <v>9.6999999999999993</v>
      </c>
      <c r="K5425">
        <v>1.9</v>
      </c>
      <c r="L5425">
        <v>2.1</v>
      </c>
      <c r="M5425">
        <v>0.71</v>
      </c>
      <c r="U5425">
        <f t="shared" si="130"/>
        <v>97.4</v>
      </c>
      <c r="V5425">
        <v>11.1</v>
      </c>
      <c r="X5425">
        <v>66</v>
      </c>
      <c r="Y5425">
        <v>15.6</v>
      </c>
      <c r="BZ5425" t="s">
        <v>2649</v>
      </c>
      <c r="CD5425" s="3" t="s">
        <v>2791</v>
      </c>
      <c r="CE5425" s="3" t="s">
        <v>2791</v>
      </c>
    </row>
    <row r="5426" spans="1:83">
      <c r="A5426" t="s">
        <v>2552</v>
      </c>
      <c r="B5426">
        <v>53.2</v>
      </c>
      <c r="C5426">
        <v>0.96</v>
      </c>
      <c r="D5426">
        <v>11</v>
      </c>
      <c r="F5426">
        <v>18.2</v>
      </c>
      <c r="G5426" s="3">
        <f>F5426/Conversions!$C$4</f>
        <v>14.146910221531286</v>
      </c>
      <c r="H5426">
        <v>0.14000000000000001</v>
      </c>
      <c r="I5426" s="3">
        <f>H5426/Conversions!$C$6</f>
        <v>0.10842627013630733</v>
      </c>
      <c r="J5426">
        <v>9.1999999999999993</v>
      </c>
      <c r="K5426">
        <v>1.9</v>
      </c>
      <c r="L5426">
        <v>2.16</v>
      </c>
      <c r="M5426">
        <v>0.7</v>
      </c>
      <c r="U5426">
        <f t="shared" si="130"/>
        <v>97.46</v>
      </c>
      <c r="V5426">
        <v>9.6</v>
      </c>
      <c r="X5426">
        <v>43.3</v>
      </c>
      <c r="Y5426">
        <v>175.4</v>
      </c>
      <c r="BZ5426" t="s">
        <v>2649</v>
      </c>
      <c r="CD5426" s="3" t="s">
        <v>2791</v>
      </c>
      <c r="CE5426" s="3" t="s">
        <v>2791</v>
      </c>
    </row>
    <row r="5427" spans="1:83">
      <c r="A5427" t="s">
        <v>2552</v>
      </c>
      <c r="B5427">
        <v>53.2</v>
      </c>
      <c r="C5427">
        <v>1.1399999999999999</v>
      </c>
      <c r="D5427">
        <v>11.1</v>
      </c>
      <c r="F5427">
        <v>19</v>
      </c>
      <c r="G5427" s="3">
        <f>F5427/Conversions!$C$4</f>
        <v>14.768752429071123</v>
      </c>
      <c r="H5427">
        <v>0.22</v>
      </c>
      <c r="I5427" s="3">
        <f>H5427/Conversions!$C$6</f>
        <v>0.17038413878562578</v>
      </c>
      <c r="J5427">
        <v>9.1</v>
      </c>
      <c r="K5427">
        <v>1.8</v>
      </c>
      <c r="L5427">
        <v>2.77</v>
      </c>
      <c r="M5427">
        <v>1.08</v>
      </c>
      <c r="U5427">
        <f t="shared" si="130"/>
        <v>99.41</v>
      </c>
      <c r="V5427">
        <v>1.6</v>
      </c>
      <c r="X5427">
        <v>42.3</v>
      </c>
      <c r="Y5427">
        <v>228</v>
      </c>
      <c r="BZ5427" t="s">
        <v>2649</v>
      </c>
      <c r="CD5427" s="3" t="s">
        <v>2791</v>
      </c>
      <c r="CE5427" s="3" t="s">
        <v>2791</v>
      </c>
    </row>
    <row r="5428" spans="1:83">
      <c r="A5428" t="s">
        <v>2552</v>
      </c>
      <c r="B5428">
        <v>52.6</v>
      </c>
      <c r="C5428">
        <v>0.99</v>
      </c>
      <c r="D5428">
        <v>13.9</v>
      </c>
      <c r="F5428">
        <v>18.399999999999999</v>
      </c>
      <c r="G5428" s="3">
        <f>F5428/Conversions!$C$4</f>
        <v>14.302370773416245</v>
      </c>
      <c r="H5428">
        <v>0.17</v>
      </c>
      <c r="I5428" s="3">
        <f>H5428/Conversions!$C$6</f>
        <v>0.13166047087980176</v>
      </c>
      <c r="J5428">
        <v>8.5</v>
      </c>
      <c r="K5428">
        <v>2.2000000000000002</v>
      </c>
      <c r="L5428">
        <v>2.57</v>
      </c>
      <c r="M5428">
        <v>0.77</v>
      </c>
      <c r="U5428">
        <f t="shared" si="130"/>
        <v>100.1</v>
      </c>
      <c r="V5428">
        <v>11.9</v>
      </c>
      <c r="X5428">
        <v>53.6</v>
      </c>
      <c r="Y5428">
        <v>356.2</v>
      </c>
      <c r="BZ5428" t="s">
        <v>2649</v>
      </c>
      <c r="CD5428" s="3" t="s">
        <v>2791</v>
      </c>
      <c r="CE5428" s="3" t="s">
        <v>2791</v>
      </c>
    </row>
    <row r="5429" spans="1:83">
      <c r="A5429" t="s">
        <v>2552</v>
      </c>
      <c r="B5429">
        <v>49.4</v>
      </c>
      <c r="C5429">
        <v>0.88</v>
      </c>
      <c r="D5429">
        <v>11</v>
      </c>
      <c r="F5429">
        <v>19.3</v>
      </c>
      <c r="G5429" s="3">
        <f>F5429/Conversions!$C$4</f>
        <v>15.001943256898564</v>
      </c>
      <c r="H5429">
        <v>2.92</v>
      </c>
      <c r="I5429" s="3">
        <f>H5429/Conversions!$C$6</f>
        <v>2.2614622057001239</v>
      </c>
      <c r="J5429">
        <v>10.4</v>
      </c>
      <c r="K5429">
        <v>1.7</v>
      </c>
      <c r="L5429">
        <v>2.38</v>
      </c>
      <c r="M5429">
        <v>0.59</v>
      </c>
      <c r="U5429">
        <f t="shared" si="130"/>
        <v>98.57</v>
      </c>
      <c r="V5429">
        <v>8.1</v>
      </c>
      <c r="X5429">
        <v>46.4</v>
      </c>
      <c r="BZ5429" t="s">
        <v>2649</v>
      </c>
      <c r="CD5429" s="3" t="s">
        <v>2791</v>
      </c>
      <c r="CE5429" s="3" t="s">
        <v>2791</v>
      </c>
    </row>
    <row r="5430" spans="1:83">
      <c r="A5430" t="s">
        <v>2552</v>
      </c>
      <c r="B5430">
        <v>53.7</v>
      </c>
      <c r="C5430">
        <v>0.87</v>
      </c>
      <c r="D5430">
        <v>12.3</v>
      </c>
      <c r="F5430">
        <v>17.8</v>
      </c>
      <c r="G5430" s="3">
        <f>F5430/Conversions!$C$4</f>
        <v>13.835989117761368</v>
      </c>
      <c r="H5430">
        <v>0.15</v>
      </c>
      <c r="I5430" s="3">
        <f>H5430/Conversions!$C$6</f>
        <v>0.11617100371747212</v>
      </c>
      <c r="J5430">
        <v>9.5</v>
      </c>
      <c r="K5430">
        <v>1.7</v>
      </c>
      <c r="L5430">
        <v>2.52</v>
      </c>
      <c r="M5430">
        <v>1.07</v>
      </c>
      <c r="U5430">
        <f t="shared" si="130"/>
        <v>99.61</v>
      </c>
      <c r="V5430">
        <v>12</v>
      </c>
      <c r="X5430">
        <v>65</v>
      </c>
      <c r="Y5430">
        <v>246</v>
      </c>
      <c r="BZ5430" t="s">
        <v>2649</v>
      </c>
      <c r="CD5430" s="3" t="s">
        <v>2791</v>
      </c>
      <c r="CE5430" s="3" t="s">
        <v>2791</v>
      </c>
    </row>
    <row r="5431" spans="1:83">
      <c r="A5431" t="s">
        <v>2553</v>
      </c>
      <c r="B5431">
        <v>48.4</v>
      </c>
      <c r="C5431">
        <v>0.85</v>
      </c>
      <c r="D5431">
        <v>9.9</v>
      </c>
      <c r="F5431">
        <v>15.8</v>
      </c>
      <c r="G5431" s="3">
        <f>F5431/Conversions!$C$4</f>
        <v>12.281383598911777</v>
      </c>
      <c r="H5431">
        <v>0.26</v>
      </c>
      <c r="I5431" s="3">
        <f>H5431/Conversions!$C$6</f>
        <v>0.20136307311028503</v>
      </c>
      <c r="J5431">
        <v>11</v>
      </c>
      <c r="K5431">
        <v>1.8</v>
      </c>
      <c r="L5431">
        <v>2.17</v>
      </c>
      <c r="M5431">
        <v>0.53</v>
      </c>
      <c r="U5431">
        <f t="shared" si="130"/>
        <v>90.71</v>
      </c>
      <c r="V5431">
        <v>9</v>
      </c>
      <c r="X5431">
        <v>46.5</v>
      </c>
      <c r="Y5431">
        <v>226</v>
      </c>
      <c r="AA5431">
        <v>22.6</v>
      </c>
      <c r="BZ5431" t="s">
        <v>2649</v>
      </c>
      <c r="CD5431" s="3" t="s">
        <v>2791</v>
      </c>
      <c r="CE5431" s="3" t="s">
        <v>2791</v>
      </c>
    </row>
    <row r="5432" spans="1:83">
      <c r="A5432" t="s">
        <v>2554</v>
      </c>
      <c r="B5432">
        <v>52.4</v>
      </c>
      <c r="C5432">
        <v>1.26</v>
      </c>
      <c r="D5432">
        <v>12.6</v>
      </c>
      <c r="F5432">
        <v>16.399999999999999</v>
      </c>
      <c r="G5432" s="3">
        <f>F5432/Conversions!$C$4</f>
        <v>12.747765254566653</v>
      </c>
      <c r="H5432">
        <v>0.22</v>
      </c>
      <c r="I5432" s="3">
        <f>H5432/Conversions!$C$6</f>
        <v>0.17038413878562578</v>
      </c>
      <c r="J5432">
        <v>9.1</v>
      </c>
      <c r="K5432">
        <v>2.8</v>
      </c>
      <c r="L5432">
        <v>2.96</v>
      </c>
      <c r="M5432">
        <v>1.1100000000000001</v>
      </c>
      <c r="U5432">
        <f t="shared" si="130"/>
        <v>98.85</v>
      </c>
      <c r="V5432">
        <v>11.1</v>
      </c>
      <c r="X5432">
        <v>51.6</v>
      </c>
      <c r="Y5432">
        <v>213.5</v>
      </c>
      <c r="BZ5432" t="s">
        <v>2649</v>
      </c>
      <c r="CD5432" s="3" t="s">
        <v>2791</v>
      </c>
      <c r="CE5432" s="3" t="s">
        <v>2791</v>
      </c>
    </row>
    <row r="5433" spans="1:83">
      <c r="A5433" t="s">
        <v>2554</v>
      </c>
      <c r="B5433">
        <v>52.6</v>
      </c>
      <c r="C5433">
        <v>1.03</v>
      </c>
      <c r="D5433">
        <v>13</v>
      </c>
      <c r="F5433">
        <v>17.899999999999999</v>
      </c>
      <c r="G5433" s="3">
        <f>F5433/Conversions!$C$4</f>
        <v>13.913719393703847</v>
      </c>
      <c r="H5433">
        <v>0.2</v>
      </c>
      <c r="I5433" s="3">
        <f>H5433/Conversions!$C$6</f>
        <v>0.15489467162329618</v>
      </c>
      <c r="J5433">
        <v>8.5</v>
      </c>
      <c r="K5433">
        <v>2.9</v>
      </c>
      <c r="L5433">
        <v>2.61</v>
      </c>
      <c r="M5433">
        <v>0.7</v>
      </c>
      <c r="U5433">
        <f t="shared" si="130"/>
        <v>99.44</v>
      </c>
      <c r="V5433">
        <v>1.9</v>
      </c>
      <c r="X5433">
        <v>44.4</v>
      </c>
      <c r="Y5433">
        <v>162.69999999999999</v>
      </c>
      <c r="BZ5433" t="s">
        <v>2649</v>
      </c>
      <c r="CD5433" s="3" t="s">
        <v>2791</v>
      </c>
      <c r="CE5433" s="3" t="s">
        <v>2791</v>
      </c>
    </row>
    <row r="5434" spans="1:83">
      <c r="A5434" t="s">
        <v>2554</v>
      </c>
      <c r="B5434">
        <v>53.8</v>
      </c>
      <c r="C5434">
        <v>0.95</v>
      </c>
      <c r="D5434">
        <v>13.1</v>
      </c>
      <c r="F5434">
        <v>17.2</v>
      </c>
      <c r="G5434" s="3">
        <f>F5434/Conversions!$C$4</f>
        <v>13.36960746210649</v>
      </c>
      <c r="H5434">
        <v>0.34</v>
      </c>
      <c r="I5434" s="3">
        <f>H5434/Conversions!$C$6</f>
        <v>0.26332094175960352</v>
      </c>
      <c r="J5434">
        <v>8.3000000000000007</v>
      </c>
      <c r="K5434">
        <v>2.2000000000000002</v>
      </c>
      <c r="L5434">
        <v>3.1</v>
      </c>
      <c r="M5434">
        <v>1.63</v>
      </c>
      <c r="U5434">
        <f t="shared" si="130"/>
        <v>100.62</v>
      </c>
      <c r="V5434">
        <v>14.4</v>
      </c>
      <c r="X5434">
        <v>68.599999999999994</v>
      </c>
      <c r="Y5434">
        <v>196.7</v>
      </c>
      <c r="BZ5434" t="s">
        <v>2649</v>
      </c>
      <c r="CD5434" s="3" t="s">
        <v>2791</v>
      </c>
      <c r="CE5434" s="3" t="s">
        <v>2791</v>
      </c>
    </row>
    <row r="5435" spans="1:83">
      <c r="A5435" t="s">
        <v>2554</v>
      </c>
      <c r="B5435">
        <v>53.1</v>
      </c>
      <c r="C5435">
        <v>0.85</v>
      </c>
      <c r="D5435">
        <v>13.1</v>
      </c>
      <c r="F5435">
        <v>16.2</v>
      </c>
      <c r="G5435" s="3">
        <f>F5435/Conversions!$C$4</f>
        <v>12.592304702681695</v>
      </c>
      <c r="H5435">
        <v>0.2</v>
      </c>
      <c r="I5435" s="3">
        <f>H5435/Conversions!$C$6</f>
        <v>0.15489467162329618</v>
      </c>
      <c r="J5435">
        <v>9.1</v>
      </c>
      <c r="K5435">
        <v>1.9</v>
      </c>
      <c r="L5435">
        <v>2.95</v>
      </c>
      <c r="M5435">
        <v>1.35</v>
      </c>
      <c r="U5435">
        <f t="shared" si="130"/>
        <v>98.749999999999986</v>
      </c>
      <c r="V5435">
        <v>13.9</v>
      </c>
      <c r="X5435">
        <v>68</v>
      </c>
      <c r="Y5435">
        <v>241.8</v>
      </c>
      <c r="BZ5435" t="s">
        <v>2649</v>
      </c>
      <c r="CD5435" s="3" t="s">
        <v>2791</v>
      </c>
      <c r="CE5435" s="3" t="s">
        <v>2791</v>
      </c>
    </row>
    <row r="5436" spans="1:83">
      <c r="A5436" t="s">
        <v>2554</v>
      </c>
      <c r="B5436">
        <v>53.1</v>
      </c>
      <c r="C5436">
        <v>0.9</v>
      </c>
      <c r="D5436">
        <v>11.9</v>
      </c>
      <c r="F5436">
        <v>17.7</v>
      </c>
      <c r="G5436" s="3">
        <f>F5436/Conversions!$C$4</f>
        <v>13.758258841818888</v>
      </c>
      <c r="H5436">
        <v>1.04</v>
      </c>
      <c r="I5436" s="3">
        <f>H5436/Conversions!$C$6</f>
        <v>0.80545229244114014</v>
      </c>
      <c r="J5436">
        <v>9.6999999999999993</v>
      </c>
      <c r="K5436">
        <v>1.9</v>
      </c>
      <c r="L5436">
        <v>2.82</v>
      </c>
      <c r="M5436">
        <v>1.1299999999999999</v>
      </c>
      <c r="U5436">
        <f t="shared" si="130"/>
        <v>100.19000000000001</v>
      </c>
      <c r="V5436">
        <v>1.8</v>
      </c>
      <c r="X5436">
        <v>48.9</v>
      </c>
      <c r="Y5436">
        <v>17.399999999999999</v>
      </c>
      <c r="BZ5436" t="s">
        <v>2649</v>
      </c>
      <c r="CD5436" s="3" t="s">
        <v>2791</v>
      </c>
      <c r="CE5436" s="3" t="s">
        <v>2791</v>
      </c>
    </row>
    <row r="5437" spans="1:83">
      <c r="A5437" t="s">
        <v>2554</v>
      </c>
      <c r="B5437">
        <v>53.3</v>
      </c>
      <c r="C5437">
        <v>0.87</v>
      </c>
      <c r="D5437">
        <v>12.3</v>
      </c>
      <c r="F5437">
        <v>17.3</v>
      </c>
      <c r="G5437" s="3">
        <f>F5437/Conversions!$C$4</f>
        <v>13.44733773804897</v>
      </c>
      <c r="H5437">
        <v>0.3</v>
      </c>
      <c r="I5437" s="3">
        <f>H5437/Conversions!$C$6</f>
        <v>0.23234200743494424</v>
      </c>
      <c r="J5437">
        <v>8.4</v>
      </c>
      <c r="K5437">
        <v>2.2000000000000002</v>
      </c>
      <c r="L5437">
        <v>3.22</v>
      </c>
      <c r="M5437">
        <v>1.21</v>
      </c>
      <c r="U5437">
        <f t="shared" si="130"/>
        <v>99.1</v>
      </c>
      <c r="V5437">
        <v>12.4</v>
      </c>
      <c r="X5437">
        <v>3.2</v>
      </c>
      <c r="Y5437">
        <v>252.4</v>
      </c>
      <c r="BZ5437" t="s">
        <v>2649</v>
      </c>
      <c r="CD5437" s="3" t="s">
        <v>2791</v>
      </c>
      <c r="CE5437" s="3" t="s">
        <v>2791</v>
      </c>
    </row>
    <row r="5438" spans="1:83">
      <c r="A5438" t="s">
        <v>2554</v>
      </c>
      <c r="B5438">
        <v>53.3</v>
      </c>
      <c r="C5438">
        <v>1.0900000000000001</v>
      </c>
      <c r="D5438">
        <v>11.2</v>
      </c>
      <c r="F5438">
        <v>17.600000000000001</v>
      </c>
      <c r="G5438" s="3">
        <f>F5438/Conversions!$C$4</f>
        <v>13.68052856587641</v>
      </c>
      <c r="H5438">
        <v>0.22</v>
      </c>
      <c r="I5438" s="3">
        <f>H5438/Conversions!$C$6</f>
        <v>0.17038413878562578</v>
      </c>
      <c r="J5438">
        <v>9.1999999999999993</v>
      </c>
      <c r="K5438">
        <v>2.1</v>
      </c>
      <c r="L5438">
        <v>2.89</v>
      </c>
      <c r="M5438">
        <v>1.1299999999999999</v>
      </c>
      <c r="U5438">
        <f t="shared" si="130"/>
        <v>98.730000000000018</v>
      </c>
      <c r="V5438">
        <v>11</v>
      </c>
      <c r="X5438">
        <v>57.9</v>
      </c>
      <c r="Y5438">
        <v>245.9</v>
      </c>
      <c r="BZ5438" t="s">
        <v>2649</v>
      </c>
      <c r="CD5438" s="3" t="s">
        <v>2791</v>
      </c>
      <c r="CE5438" s="3" t="s">
        <v>2791</v>
      </c>
    </row>
    <row r="5439" spans="1:83">
      <c r="A5439" t="s">
        <v>2554</v>
      </c>
      <c r="B5439">
        <v>53.3</v>
      </c>
      <c r="C5439">
        <v>1.05</v>
      </c>
      <c r="D5439">
        <v>10.8</v>
      </c>
      <c r="F5439">
        <v>17</v>
      </c>
      <c r="G5439" s="3">
        <f>F5439/Conversions!$C$4</f>
        <v>13.214146910221531</v>
      </c>
      <c r="H5439">
        <v>0.22</v>
      </c>
      <c r="I5439" s="3">
        <f>H5439/Conversions!$C$6</f>
        <v>0.17038413878562578</v>
      </c>
      <c r="J5439">
        <v>10.9</v>
      </c>
      <c r="K5439">
        <v>1.8</v>
      </c>
      <c r="L5439">
        <v>2.42</v>
      </c>
      <c r="M5439">
        <v>0.81</v>
      </c>
      <c r="U5439">
        <f t="shared" si="130"/>
        <v>98.3</v>
      </c>
      <c r="V5439">
        <v>12.2</v>
      </c>
      <c r="X5439">
        <v>39.1</v>
      </c>
      <c r="Y5439">
        <v>227.9</v>
      </c>
      <c r="BZ5439" t="s">
        <v>2649</v>
      </c>
      <c r="CD5439" s="3" t="s">
        <v>2791</v>
      </c>
      <c r="CE5439" s="3" t="s">
        <v>2791</v>
      </c>
    </row>
    <row r="5440" spans="1:83">
      <c r="A5440" t="s">
        <v>2554</v>
      </c>
      <c r="B5440">
        <v>50.5</v>
      </c>
      <c r="C5440">
        <v>0.97</v>
      </c>
      <c r="D5440">
        <v>11.8</v>
      </c>
      <c r="F5440">
        <v>17.600000000000001</v>
      </c>
      <c r="G5440" s="3">
        <f>F5440/Conversions!$C$4</f>
        <v>13.68052856587641</v>
      </c>
      <c r="H5440">
        <v>0.23</v>
      </c>
      <c r="I5440" s="3">
        <f>H5440/Conversions!$C$6</f>
        <v>0.17812887236679059</v>
      </c>
      <c r="J5440">
        <v>9.5</v>
      </c>
      <c r="K5440">
        <v>3</v>
      </c>
      <c r="L5440">
        <v>2.65</v>
      </c>
      <c r="M5440">
        <v>0.77</v>
      </c>
      <c r="U5440">
        <f t="shared" si="130"/>
        <v>97.02000000000001</v>
      </c>
      <c r="V5440">
        <v>12.6</v>
      </c>
      <c r="Y5440">
        <v>23.7</v>
      </c>
      <c r="BZ5440" t="s">
        <v>2649</v>
      </c>
      <c r="CD5440" s="3" t="s">
        <v>2791</v>
      </c>
      <c r="CE5440" s="3" t="s">
        <v>2791</v>
      </c>
    </row>
    <row r="5441" spans="1:83">
      <c r="A5441" t="s">
        <v>2554</v>
      </c>
      <c r="B5441">
        <v>48.3</v>
      </c>
      <c r="C5441">
        <v>0.91</v>
      </c>
      <c r="D5441">
        <v>11.1</v>
      </c>
      <c r="F5441">
        <v>17.8</v>
      </c>
      <c r="G5441" s="3">
        <f>F5441/Conversions!$C$4</f>
        <v>13.835989117761368</v>
      </c>
      <c r="H5441">
        <v>0.13</v>
      </c>
      <c r="I5441" s="3">
        <f>H5441/Conversions!$C$6</f>
        <v>0.10068153655514252</v>
      </c>
      <c r="J5441">
        <v>8.3000000000000007</v>
      </c>
      <c r="K5441">
        <v>4.7</v>
      </c>
      <c r="L5441">
        <v>2.27</v>
      </c>
      <c r="M5441">
        <v>0.54</v>
      </c>
      <c r="U5441">
        <f t="shared" si="130"/>
        <v>94.049999999999983</v>
      </c>
      <c r="V5441">
        <v>1.6</v>
      </c>
      <c r="X5441">
        <v>4.8</v>
      </c>
      <c r="Y5441">
        <v>151</v>
      </c>
      <c r="BZ5441" t="s">
        <v>2649</v>
      </c>
      <c r="CD5441" s="3" t="s">
        <v>2791</v>
      </c>
      <c r="CE5441" s="3" t="s">
        <v>2791</v>
      </c>
    </row>
    <row r="5442" spans="1:83">
      <c r="A5442" t="s">
        <v>2555</v>
      </c>
      <c r="B5442">
        <v>53.4</v>
      </c>
      <c r="C5442">
        <v>0.9</v>
      </c>
      <c r="D5442">
        <v>10.9</v>
      </c>
      <c r="F5442">
        <v>16.5</v>
      </c>
      <c r="G5442" s="3">
        <f>F5442/Conversions!$C$4</f>
        <v>12.825495530509134</v>
      </c>
      <c r="H5442">
        <v>0.21</v>
      </c>
      <c r="I5442" s="3">
        <f>H5442/Conversions!$C$6</f>
        <v>0.16263940520446096</v>
      </c>
      <c r="J5442">
        <v>9.1</v>
      </c>
      <c r="K5442">
        <v>1.7</v>
      </c>
      <c r="L5442">
        <v>2.31</v>
      </c>
      <c r="M5442">
        <v>0.72</v>
      </c>
      <c r="U5442">
        <f t="shared" si="130"/>
        <v>95.740000000000009</v>
      </c>
      <c r="V5442">
        <v>11.1</v>
      </c>
      <c r="Y5442">
        <v>155</v>
      </c>
      <c r="BZ5442" t="s">
        <v>2649</v>
      </c>
      <c r="CD5442" s="3" t="s">
        <v>2791</v>
      </c>
      <c r="CE5442" s="3" t="s">
        <v>2791</v>
      </c>
    </row>
    <row r="5443" spans="1:83">
      <c r="A5443" t="s">
        <v>2555</v>
      </c>
      <c r="B5443">
        <v>53.2</v>
      </c>
      <c r="C5443">
        <v>1.1100000000000001</v>
      </c>
      <c r="D5443">
        <v>10</v>
      </c>
      <c r="F5443">
        <v>17.600000000000001</v>
      </c>
      <c r="G5443" s="3">
        <f>F5443/Conversions!$C$4</f>
        <v>13.68052856587641</v>
      </c>
      <c r="H5443">
        <v>0.55000000000000004</v>
      </c>
      <c r="I5443" s="3">
        <f>H5443/Conversions!$C$6</f>
        <v>0.42596034696406448</v>
      </c>
      <c r="J5443">
        <v>9.6</v>
      </c>
      <c r="K5443">
        <v>1.5</v>
      </c>
      <c r="L5443">
        <v>2.17</v>
      </c>
      <c r="M5443">
        <v>0.87</v>
      </c>
      <c r="U5443">
        <f t="shared" si="130"/>
        <v>96.6</v>
      </c>
      <c r="V5443">
        <v>11.5</v>
      </c>
      <c r="Y5443">
        <v>179</v>
      </c>
      <c r="BZ5443" t="s">
        <v>2649</v>
      </c>
      <c r="CD5443" s="3" t="s">
        <v>2791</v>
      </c>
      <c r="CE5443" s="3" t="s">
        <v>2791</v>
      </c>
    </row>
    <row r="5444" spans="1:83">
      <c r="A5444" t="s">
        <v>2555</v>
      </c>
      <c r="B5444">
        <v>53.3</v>
      </c>
      <c r="C5444">
        <v>1.02</v>
      </c>
      <c r="D5444">
        <v>11.4</v>
      </c>
      <c r="F5444">
        <v>17.899999999999999</v>
      </c>
      <c r="G5444" s="3">
        <f>F5444/Conversions!$C$4</f>
        <v>13.913719393703847</v>
      </c>
      <c r="H5444">
        <v>0.23</v>
      </c>
      <c r="I5444" s="3">
        <f>H5444/Conversions!$C$6</f>
        <v>0.17812887236679059</v>
      </c>
      <c r="J5444">
        <v>8.5</v>
      </c>
      <c r="K5444">
        <v>1.6</v>
      </c>
      <c r="L5444">
        <v>2.76</v>
      </c>
      <c r="M5444">
        <v>0.81</v>
      </c>
      <c r="U5444">
        <f t="shared" si="130"/>
        <v>97.52000000000001</v>
      </c>
      <c r="V5444">
        <v>15.6</v>
      </c>
      <c r="X5444">
        <v>65.5</v>
      </c>
      <c r="Y5444">
        <v>256.10000000000002</v>
      </c>
      <c r="BZ5444" t="s">
        <v>2649</v>
      </c>
      <c r="CD5444" s="3" t="s">
        <v>2791</v>
      </c>
      <c r="CE5444" s="3" t="s">
        <v>2791</v>
      </c>
    </row>
    <row r="5445" spans="1:83">
      <c r="A5445" t="s">
        <v>2555</v>
      </c>
      <c r="B5445">
        <v>54.1</v>
      </c>
      <c r="C5445">
        <v>0.91</v>
      </c>
      <c r="D5445">
        <v>10.9</v>
      </c>
      <c r="F5445">
        <v>16.3</v>
      </c>
      <c r="G5445" s="3">
        <f>F5445/Conversions!$C$4</f>
        <v>12.670034978624175</v>
      </c>
      <c r="H5445">
        <v>0.26</v>
      </c>
      <c r="I5445" s="3">
        <f>H5445/Conversions!$C$6</f>
        <v>0.20136307311028503</v>
      </c>
      <c r="J5445">
        <v>8.6</v>
      </c>
      <c r="K5445">
        <v>1.6</v>
      </c>
      <c r="L5445">
        <v>2.4</v>
      </c>
      <c r="M5445">
        <v>0.87</v>
      </c>
      <c r="U5445">
        <f t="shared" si="130"/>
        <v>95.94</v>
      </c>
      <c r="V5445">
        <v>1.9</v>
      </c>
      <c r="X5445">
        <v>66</v>
      </c>
      <c r="Y5445">
        <v>163</v>
      </c>
      <c r="BZ5445" t="s">
        <v>2649</v>
      </c>
      <c r="CD5445" s="3" t="s">
        <v>2791</v>
      </c>
      <c r="CE5445" s="3" t="s">
        <v>2791</v>
      </c>
    </row>
    <row r="5446" spans="1:83">
      <c r="A5446" t="s">
        <v>2555</v>
      </c>
      <c r="B5446">
        <v>54.5</v>
      </c>
      <c r="C5446">
        <v>0.93</v>
      </c>
      <c r="D5446">
        <v>9.6</v>
      </c>
      <c r="F5446">
        <v>17.2</v>
      </c>
      <c r="G5446" s="3">
        <f>F5446/Conversions!$C$4</f>
        <v>13.36960746210649</v>
      </c>
      <c r="H5446">
        <v>1.44</v>
      </c>
      <c r="I5446" s="3">
        <f>H5446/Conversions!$C$6</f>
        <v>1.1152416356877324</v>
      </c>
      <c r="J5446">
        <v>8.3000000000000007</v>
      </c>
      <c r="K5446">
        <v>1.3</v>
      </c>
      <c r="L5446">
        <v>2.3199999999999998</v>
      </c>
      <c r="M5446">
        <v>1.05</v>
      </c>
      <c r="U5446">
        <f t="shared" si="130"/>
        <v>96.64</v>
      </c>
      <c r="V5446">
        <v>11.6</v>
      </c>
      <c r="X5446">
        <v>42.7</v>
      </c>
      <c r="Y5446">
        <v>156.4</v>
      </c>
      <c r="BZ5446" t="s">
        <v>2649</v>
      </c>
      <c r="CD5446" s="3" t="s">
        <v>2791</v>
      </c>
      <c r="CE5446" s="3" t="s">
        <v>2791</v>
      </c>
    </row>
    <row r="5447" spans="1:83">
      <c r="A5447" t="s">
        <v>2555</v>
      </c>
      <c r="B5447">
        <v>54</v>
      </c>
      <c r="C5447">
        <v>0.99</v>
      </c>
      <c r="D5447">
        <v>10.9</v>
      </c>
      <c r="F5447">
        <v>16.600000000000001</v>
      </c>
      <c r="G5447" s="3">
        <f>F5447/Conversions!$C$4</f>
        <v>12.903225806451614</v>
      </c>
      <c r="H5447">
        <v>0.3</v>
      </c>
      <c r="I5447" s="3">
        <f>H5447/Conversions!$C$6</f>
        <v>0.23234200743494424</v>
      </c>
      <c r="J5447">
        <v>9.1</v>
      </c>
      <c r="K5447">
        <v>1.6</v>
      </c>
      <c r="L5447">
        <v>2.25</v>
      </c>
      <c r="M5447">
        <v>0.78</v>
      </c>
      <c r="U5447">
        <f t="shared" si="130"/>
        <v>96.52000000000001</v>
      </c>
      <c r="V5447">
        <v>1.5</v>
      </c>
      <c r="X5447">
        <v>55.4</v>
      </c>
      <c r="Y5447">
        <v>14.5</v>
      </c>
      <c r="BZ5447" t="s">
        <v>2649</v>
      </c>
      <c r="CD5447" s="3" t="s">
        <v>2791</v>
      </c>
      <c r="CE5447" s="3" t="s">
        <v>2791</v>
      </c>
    </row>
    <row r="5448" spans="1:83">
      <c r="A5448" t="s">
        <v>2555</v>
      </c>
      <c r="B5448">
        <v>53.8</v>
      </c>
      <c r="C5448">
        <v>0.92</v>
      </c>
      <c r="D5448">
        <v>10.5</v>
      </c>
      <c r="F5448">
        <v>16.8</v>
      </c>
      <c r="G5448" s="3">
        <f>F5448/Conversions!$C$4</f>
        <v>13.058686358336573</v>
      </c>
      <c r="H5448">
        <v>0.23</v>
      </c>
      <c r="I5448" s="3">
        <f>H5448/Conversions!$C$6</f>
        <v>0.17812887236679059</v>
      </c>
      <c r="J5448">
        <v>9.1999999999999993</v>
      </c>
      <c r="K5448">
        <v>1.6</v>
      </c>
      <c r="L5448">
        <v>2.5299999999999998</v>
      </c>
      <c r="M5448">
        <v>0.91</v>
      </c>
      <c r="U5448">
        <f t="shared" si="130"/>
        <v>96.49</v>
      </c>
      <c r="V5448">
        <v>12.5</v>
      </c>
      <c r="X5448">
        <v>49.2</v>
      </c>
      <c r="Y5448">
        <v>184.6</v>
      </c>
      <c r="BZ5448" t="s">
        <v>2649</v>
      </c>
      <c r="CD5448" s="3" t="s">
        <v>2791</v>
      </c>
      <c r="CE5448" s="3" t="s">
        <v>2791</v>
      </c>
    </row>
    <row r="5449" spans="1:83">
      <c r="A5449" t="s">
        <v>2555</v>
      </c>
      <c r="B5449">
        <v>53.4</v>
      </c>
      <c r="C5449">
        <v>0.95</v>
      </c>
      <c r="D5449">
        <v>10.7</v>
      </c>
      <c r="F5449">
        <v>16.899999999999999</v>
      </c>
      <c r="G5449" s="3">
        <f>F5449/Conversions!$C$4</f>
        <v>13.136416634279051</v>
      </c>
      <c r="H5449">
        <v>0.2</v>
      </c>
      <c r="I5449" s="3">
        <f>H5449/Conversions!$C$6</f>
        <v>0.15489467162329618</v>
      </c>
      <c r="J5449">
        <v>9.4</v>
      </c>
      <c r="K5449">
        <v>1.5</v>
      </c>
      <c r="L5449">
        <v>2.46</v>
      </c>
      <c r="M5449">
        <v>0.93</v>
      </c>
      <c r="U5449">
        <f t="shared" si="130"/>
        <v>96.44</v>
      </c>
      <c r="V5449">
        <v>11.6</v>
      </c>
      <c r="X5449">
        <v>58.2</v>
      </c>
      <c r="Y5449">
        <v>248.2</v>
      </c>
      <c r="BZ5449" t="s">
        <v>2649</v>
      </c>
      <c r="CD5449" s="3" t="s">
        <v>2791</v>
      </c>
      <c r="CE5449" s="3" t="s">
        <v>2791</v>
      </c>
    </row>
    <row r="5450" spans="1:83">
      <c r="A5450" t="s">
        <v>2555</v>
      </c>
      <c r="B5450">
        <v>53</v>
      </c>
      <c r="C5450">
        <v>0.88</v>
      </c>
      <c r="D5450">
        <v>10</v>
      </c>
      <c r="F5450">
        <v>17.5</v>
      </c>
      <c r="G5450" s="3">
        <f>F5450/Conversions!$C$4</f>
        <v>13.602798289933929</v>
      </c>
      <c r="H5450">
        <v>0.4</v>
      </c>
      <c r="I5450" s="3">
        <f>H5450/Conversions!$C$6</f>
        <v>0.30978934324659235</v>
      </c>
      <c r="J5450">
        <v>9.9</v>
      </c>
      <c r="K5450">
        <v>1.8</v>
      </c>
      <c r="L5450">
        <v>2.2400000000000002</v>
      </c>
      <c r="M5450">
        <v>0.79</v>
      </c>
      <c r="U5450">
        <f t="shared" si="130"/>
        <v>96.509999999999991</v>
      </c>
      <c r="V5450">
        <v>11.5</v>
      </c>
      <c r="X5450">
        <v>71.599999999999994</v>
      </c>
      <c r="Y5450">
        <v>189.4</v>
      </c>
      <c r="BZ5450" t="s">
        <v>2649</v>
      </c>
      <c r="CD5450" s="3" t="s">
        <v>2791</v>
      </c>
      <c r="CE5450" s="3" t="s">
        <v>2791</v>
      </c>
    </row>
    <row r="5451" spans="1:83">
      <c r="A5451" t="s">
        <v>2555</v>
      </c>
      <c r="B5451">
        <v>54.1</v>
      </c>
      <c r="C5451">
        <v>0.96</v>
      </c>
      <c r="D5451">
        <v>11.7</v>
      </c>
      <c r="F5451">
        <v>17.600000000000001</v>
      </c>
      <c r="G5451" s="3">
        <f>F5451/Conversions!$C$4</f>
        <v>13.68052856587641</v>
      </c>
      <c r="H5451">
        <v>0.5</v>
      </c>
      <c r="I5451" s="3">
        <f>H5451/Conversions!$C$6</f>
        <v>0.38723667905824044</v>
      </c>
      <c r="J5451">
        <v>8.5</v>
      </c>
      <c r="K5451">
        <v>1.6</v>
      </c>
      <c r="L5451">
        <v>2.83</v>
      </c>
      <c r="M5451">
        <v>1.1599999999999999</v>
      </c>
      <c r="U5451">
        <f t="shared" si="130"/>
        <v>98.949999999999989</v>
      </c>
      <c r="V5451">
        <v>15.7</v>
      </c>
      <c r="X5451">
        <v>54.1</v>
      </c>
      <c r="Y5451">
        <v>273.89999999999998</v>
      </c>
      <c r="BZ5451" t="s">
        <v>2649</v>
      </c>
      <c r="CD5451" s="3" t="s">
        <v>2791</v>
      </c>
      <c r="CE5451" s="3" t="s">
        <v>2791</v>
      </c>
    </row>
    <row r="5452" spans="1:83">
      <c r="A5452" t="s">
        <v>2556</v>
      </c>
      <c r="B5452">
        <v>55.4</v>
      </c>
      <c r="C5452">
        <v>0.85</v>
      </c>
      <c r="D5452">
        <v>11.6</v>
      </c>
      <c r="F5452">
        <v>17.600000000000001</v>
      </c>
      <c r="G5452" s="3">
        <f>F5452/Conversions!$C$4</f>
        <v>13.68052856587641</v>
      </c>
      <c r="H5452">
        <v>1</v>
      </c>
      <c r="I5452" s="3">
        <f>H5452/Conversions!$C$6</f>
        <v>0.77447335811648088</v>
      </c>
      <c r="J5452">
        <v>7.4</v>
      </c>
      <c r="K5452">
        <v>2.1</v>
      </c>
      <c r="L5452">
        <v>2.6</v>
      </c>
      <c r="M5452">
        <v>1.47</v>
      </c>
      <c r="U5452">
        <f t="shared" si="130"/>
        <v>100.01999999999998</v>
      </c>
      <c r="V5452">
        <v>13.2</v>
      </c>
      <c r="X5452">
        <v>54.2</v>
      </c>
      <c r="Y5452">
        <v>173</v>
      </c>
      <c r="BZ5452" t="s">
        <v>2649</v>
      </c>
      <c r="CD5452" s="3" t="s">
        <v>2791</v>
      </c>
      <c r="CE5452" s="3" t="s">
        <v>2791</v>
      </c>
    </row>
    <row r="5453" spans="1:83">
      <c r="A5453" t="s">
        <v>2556</v>
      </c>
      <c r="B5453">
        <v>57.2</v>
      </c>
      <c r="C5453">
        <v>0.93</v>
      </c>
      <c r="D5453">
        <v>11.4</v>
      </c>
      <c r="F5453">
        <v>16.100000000000001</v>
      </c>
      <c r="G5453" s="3">
        <f>F5453/Conversions!$C$4</f>
        <v>12.514574426739216</v>
      </c>
      <c r="H5453">
        <v>0.25</v>
      </c>
      <c r="I5453" s="3">
        <f>H5453/Conversions!$C$6</f>
        <v>0.19361833952912022</v>
      </c>
      <c r="J5453">
        <v>7.4</v>
      </c>
      <c r="K5453">
        <v>1.6</v>
      </c>
      <c r="L5453">
        <v>2.74</v>
      </c>
      <c r="M5453">
        <v>1.52</v>
      </c>
      <c r="U5453">
        <f t="shared" si="130"/>
        <v>99.140000000000015</v>
      </c>
      <c r="V5453">
        <v>11.3</v>
      </c>
      <c r="X5453">
        <v>52.8</v>
      </c>
      <c r="Y5453">
        <v>158.9</v>
      </c>
      <c r="BZ5453" t="s">
        <v>2649</v>
      </c>
      <c r="CD5453" s="3" t="s">
        <v>2791</v>
      </c>
      <c r="CE5453" s="3" t="s">
        <v>2791</v>
      </c>
    </row>
    <row r="5454" spans="1:83">
      <c r="A5454" t="s">
        <v>2556</v>
      </c>
      <c r="B5454">
        <v>55.5</v>
      </c>
      <c r="C5454">
        <v>1.04</v>
      </c>
      <c r="D5454">
        <v>11.2</v>
      </c>
      <c r="F5454">
        <v>17.3</v>
      </c>
      <c r="G5454" s="3">
        <f>F5454/Conversions!$C$4</f>
        <v>13.44733773804897</v>
      </c>
      <c r="H5454">
        <v>1.52</v>
      </c>
      <c r="I5454" s="3">
        <f>H5454/Conversions!$C$6</f>
        <v>1.1771995043370509</v>
      </c>
      <c r="J5454">
        <v>8.1</v>
      </c>
      <c r="K5454">
        <v>1.3</v>
      </c>
      <c r="L5454">
        <v>2.54</v>
      </c>
      <c r="M5454">
        <v>1.4</v>
      </c>
      <c r="U5454">
        <f t="shared" si="130"/>
        <v>99.9</v>
      </c>
      <c r="V5454">
        <v>12.8</v>
      </c>
      <c r="X5454">
        <v>83.2</v>
      </c>
      <c r="Y5454">
        <v>15.9</v>
      </c>
      <c r="BZ5454" t="s">
        <v>2649</v>
      </c>
      <c r="CD5454" s="3" t="s">
        <v>2791</v>
      </c>
      <c r="CE5454" s="3" t="s">
        <v>2791</v>
      </c>
    </row>
    <row r="5455" spans="1:83">
      <c r="A5455" t="s">
        <v>2556</v>
      </c>
      <c r="B5455">
        <v>55.4</v>
      </c>
      <c r="C5455">
        <v>1.17</v>
      </c>
      <c r="D5455">
        <v>12.5</v>
      </c>
      <c r="F5455">
        <v>18.600000000000001</v>
      </c>
      <c r="G5455" s="3">
        <f>F5455/Conversions!$C$4</f>
        <v>14.457831325301207</v>
      </c>
      <c r="H5455">
        <v>1.68</v>
      </c>
      <c r="I5455" s="3">
        <f>H5455/Conversions!$C$6</f>
        <v>1.3011152416356877</v>
      </c>
      <c r="J5455">
        <v>7.2</v>
      </c>
      <c r="K5455">
        <v>1.7</v>
      </c>
      <c r="L5455">
        <v>2.64</v>
      </c>
      <c r="M5455">
        <v>1.55</v>
      </c>
      <c r="U5455">
        <f t="shared" si="130"/>
        <v>102.44</v>
      </c>
      <c r="V5455">
        <v>16.7</v>
      </c>
      <c r="X5455">
        <v>71.099999999999994</v>
      </c>
      <c r="Y5455">
        <v>336.5</v>
      </c>
      <c r="BZ5455" t="s">
        <v>2649</v>
      </c>
      <c r="CD5455" s="3" t="s">
        <v>2791</v>
      </c>
      <c r="CE5455" s="3" t="s">
        <v>2791</v>
      </c>
    </row>
    <row r="5456" spans="1:83">
      <c r="A5456" t="s">
        <v>2556</v>
      </c>
      <c r="B5456">
        <v>57.7</v>
      </c>
      <c r="C5456">
        <v>0.97</v>
      </c>
      <c r="D5456">
        <v>12.1</v>
      </c>
      <c r="F5456">
        <v>17</v>
      </c>
      <c r="G5456" s="3">
        <f>F5456/Conversions!$C$4</f>
        <v>13.214146910221531</v>
      </c>
      <c r="H5456">
        <v>0.23</v>
      </c>
      <c r="I5456" s="3">
        <f>H5456/Conversions!$C$6</f>
        <v>0.17812887236679059</v>
      </c>
      <c r="J5456">
        <v>7</v>
      </c>
      <c r="K5456">
        <v>1.5</v>
      </c>
      <c r="L5456">
        <v>2.4300000000000002</v>
      </c>
      <c r="M5456">
        <v>1.56</v>
      </c>
      <c r="U5456">
        <f t="shared" si="130"/>
        <v>100.49</v>
      </c>
      <c r="V5456">
        <v>13.4</v>
      </c>
      <c r="X5456">
        <v>55.4</v>
      </c>
      <c r="Y5456">
        <v>233.2</v>
      </c>
      <c r="BZ5456" t="s">
        <v>2649</v>
      </c>
      <c r="CD5456" s="3" t="s">
        <v>2791</v>
      </c>
      <c r="CE5456" s="3" t="s">
        <v>2791</v>
      </c>
    </row>
    <row r="5457" spans="1:83">
      <c r="A5457" t="s">
        <v>2556</v>
      </c>
      <c r="B5457">
        <v>56.6</v>
      </c>
      <c r="C5457">
        <v>0.99</v>
      </c>
      <c r="D5457">
        <v>12</v>
      </c>
      <c r="F5457">
        <v>17.100000000000001</v>
      </c>
      <c r="G5457" s="3">
        <f>F5457/Conversions!$C$4</f>
        <v>13.291877186164012</v>
      </c>
      <c r="H5457">
        <v>0.35</v>
      </c>
      <c r="I5457" s="3">
        <f>H5457/Conversions!$C$6</f>
        <v>0.27106567534076831</v>
      </c>
      <c r="J5457">
        <v>7</v>
      </c>
      <c r="K5457">
        <v>1.4</v>
      </c>
      <c r="L5457">
        <v>2.69</v>
      </c>
      <c r="M5457">
        <v>1.53</v>
      </c>
      <c r="U5457">
        <f t="shared" si="130"/>
        <v>99.66</v>
      </c>
      <c r="V5457">
        <v>13.7</v>
      </c>
      <c r="X5457">
        <v>61</v>
      </c>
      <c r="Y5457">
        <v>211.7</v>
      </c>
      <c r="BZ5457" t="s">
        <v>2649</v>
      </c>
      <c r="CD5457" s="3" t="s">
        <v>2791</v>
      </c>
      <c r="CE5457" s="3" t="s">
        <v>2791</v>
      </c>
    </row>
    <row r="5458" spans="1:83">
      <c r="A5458" t="s">
        <v>2556</v>
      </c>
      <c r="B5458">
        <v>56.2</v>
      </c>
      <c r="C5458">
        <v>0.92</v>
      </c>
      <c r="D5458">
        <v>11.9</v>
      </c>
      <c r="F5458">
        <v>17.100000000000001</v>
      </c>
      <c r="G5458" s="3">
        <f>F5458/Conversions!$C$4</f>
        <v>13.291877186164012</v>
      </c>
      <c r="H5458">
        <v>0.5</v>
      </c>
      <c r="I5458" s="3">
        <f>H5458/Conversions!$C$6</f>
        <v>0.38723667905824044</v>
      </c>
      <c r="J5458">
        <v>8.1999999999999993</v>
      </c>
      <c r="K5458">
        <v>1.3</v>
      </c>
      <c r="L5458">
        <v>2.41</v>
      </c>
      <c r="M5458">
        <v>1.5</v>
      </c>
      <c r="U5458">
        <f t="shared" si="130"/>
        <v>100.03</v>
      </c>
      <c r="V5458">
        <v>14.6</v>
      </c>
      <c r="X5458">
        <v>74</v>
      </c>
      <c r="Y5458">
        <v>219</v>
      </c>
      <c r="BZ5458" t="s">
        <v>2649</v>
      </c>
      <c r="CD5458" s="3" t="s">
        <v>2791</v>
      </c>
      <c r="CE5458" s="3" t="s">
        <v>2791</v>
      </c>
    </row>
    <row r="5459" spans="1:83">
      <c r="A5459" t="s">
        <v>2556</v>
      </c>
      <c r="B5459">
        <v>56.5</v>
      </c>
      <c r="C5459">
        <v>0.87</v>
      </c>
      <c r="D5459">
        <v>11.3</v>
      </c>
      <c r="F5459">
        <v>16.899999999999999</v>
      </c>
      <c r="G5459" s="3">
        <f>F5459/Conversions!$C$4</f>
        <v>13.136416634279051</v>
      </c>
      <c r="H5459">
        <v>0.62</v>
      </c>
      <c r="I5459" s="3">
        <f>H5459/Conversions!$C$6</f>
        <v>0.4801734820322181</v>
      </c>
      <c r="J5459">
        <v>8.4</v>
      </c>
      <c r="K5459">
        <v>1.3</v>
      </c>
      <c r="L5459">
        <v>2.4900000000000002</v>
      </c>
      <c r="M5459">
        <v>1.62</v>
      </c>
      <c r="U5459">
        <f t="shared" si="130"/>
        <v>100</v>
      </c>
      <c r="V5459">
        <v>14</v>
      </c>
      <c r="X5459">
        <v>62.1</v>
      </c>
      <c r="Y5459">
        <v>169.1</v>
      </c>
      <c r="BZ5459" t="s">
        <v>2649</v>
      </c>
      <c r="CD5459" s="3" t="s">
        <v>2791</v>
      </c>
      <c r="CE5459" s="3" t="s">
        <v>2791</v>
      </c>
    </row>
    <row r="5460" spans="1:83">
      <c r="A5460" t="s">
        <v>2556</v>
      </c>
      <c r="B5460">
        <v>57.3</v>
      </c>
      <c r="C5460">
        <v>0.85</v>
      </c>
      <c r="D5460">
        <v>11.6</v>
      </c>
      <c r="F5460">
        <v>17.5</v>
      </c>
      <c r="G5460" s="3">
        <f>F5460/Conversions!$C$4</f>
        <v>13.602798289933929</v>
      </c>
      <c r="H5460">
        <v>0.31</v>
      </c>
      <c r="I5460" s="3">
        <f>H5460/Conversions!$C$6</f>
        <v>0.24008674101610905</v>
      </c>
      <c r="J5460">
        <v>7.3</v>
      </c>
      <c r="K5460">
        <v>1.4</v>
      </c>
      <c r="L5460">
        <v>2.5499999999999998</v>
      </c>
      <c r="M5460">
        <v>1.8</v>
      </c>
      <c r="U5460">
        <f t="shared" si="130"/>
        <v>100.60999999999999</v>
      </c>
      <c r="V5460">
        <v>13.2</v>
      </c>
      <c r="X5460">
        <v>16.899999999999999</v>
      </c>
      <c r="Y5460">
        <v>161.19999999999999</v>
      </c>
      <c r="BZ5460" t="s">
        <v>2649</v>
      </c>
      <c r="CD5460" s="3" t="s">
        <v>2791</v>
      </c>
      <c r="CE5460" s="3" t="s">
        <v>2791</v>
      </c>
    </row>
    <row r="5461" spans="1:83">
      <c r="A5461" t="s">
        <v>2556</v>
      </c>
      <c r="B5461">
        <v>57</v>
      </c>
      <c r="C5461">
        <v>0.9</v>
      </c>
      <c r="D5461">
        <v>12.2</v>
      </c>
      <c r="F5461">
        <v>17.600000000000001</v>
      </c>
      <c r="G5461" s="3">
        <f>F5461/Conversions!$C$4</f>
        <v>13.68052856587641</v>
      </c>
      <c r="H5461">
        <v>0.37</v>
      </c>
      <c r="I5461" s="3">
        <f>H5461/Conversions!$C$6</f>
        <v>0.28655514250309794</v>
      </c>
      <c r="J5461">
        <v>7.3</v>
      </c>
      <c r="K5461">
        <v>1.5</v>
      </c>
      <c r="L5461">
        <v>2.48</v>
      </c>
      <c r="M5461">
        <v>1.65</v>
      </c>
      <c r="U5461">
        <f t="shared" si="130"/>
        <v>101</v>
      </c>
      <c r="V5461">
        <v>14.8</v>
      </c>
      <c r="X5461">
        <v>63.5</v>
      </c>
      <c r="Y5461">
        <v>197.5</v>
      </c>
      <c r="BZ5461" t="s">
        <v>2649</v>
      </c>
      <c r="CD5461" s="3" t="s">
        <v>2791</v>
      </c>
      <c r="CE5461" s="3" t="s">
        <v>2791</v>
      </c>
    </row>
    <row r="5462" spans="1:83">
      <c r="A5462" t="s">
        <v>2557</v>
      </c>
      <c r="B5462">
        <v>41.6</v>
      </c>
      <c r="C5462">
        <v>0.93</v>
      </c>
      <c r="D5462">
        <v>9.1</v>
      </c>
      <c r="F5462">
        <v>19</v>
      </c>
      <c r="G5462" s="3">
        <f>F5462/Conversions!$C$4</f>
        <v>14.768752429071123</v>
      </c>
      <c r="H5462">
        <v>0.13</v>
      </c>
      <c r="I5462" s="3">
        <f>H5462/Conversions!$C$6</f>
        <v>0.10068153655514252</v>
      </c>
      <c r="J5462">
        <v>7.4</v>
      </c>
      <c r="K5462">
        <v>7.7</v>
      </c>
      <c r="L5462">
        <v>1.95</v>
      </c>
      <c r="M5462">
        <v>0.31</v>
      </c>
      <c r="U5462">
        <f t="shared" si="130"/>
        <v>88.12</v>
      </c>
      <c r="V5462">
        <v>7.5</v>
      </c>
      <c r="BZ5462" t="s">
        <v>2649</v>
      </c>
      <c r="CD5462" s="3" t="s">
        <v>2791</v>
      </c>
      <c r="CE5462" s="3" t="s">
        <v>2791</v>
      </c>
    </row>
    <row r="5463" spans="1:83">
      <c r="A5463" t="s">
        <v>2557</v>
      </c>
      <c r="B5463">
        <v>53.2</v>
      </c>
      <c r="C5463">
        <v>1.06</v>
      </c>
      <c r="D5463">
        <v>10.4</v>
      </c>
      <c r="F5463">
        <v>17</v>
      </c>
      <c r="G5463" s="3">
        <f>F5463/Conversions!$C$4</f>
        <v>13.214146910221531</v>
      </c>
      <c r="H5463">
        <v>0.18</v>
      </c>
      <c r="I5463" s="3">
        <f>H5463/Conversions!$C$6</f>
        <v>0.13940520446096655</v>
      </c>
      <c r="J5463">
        <v>8.8000000000000007</v>
      </c>
      <c r="K5463">
        <v>1.2</v>
      </c>
      <c r="L5463">
        <v>2.77</v>
      </c>
      <c r="M5463">
        <v>1.44</v>
      </c>
      <c r="U5463">
        <f t="shared" si="130"/>
        <v>96.050000000000011</v>
      </c>
      <c r="V5463">
        <v>15.3</v>
      </c>
      <c r="X5463">
        <v>141.6</v>
      </c>
      <c r="BZ5463" t="s">
        <v>2649</v>
      </c>
      <c r="CD5463" s="3" t="s">
        <v>2791</v>
      </c>
      <c r="CE5463" s="3" t="s">
        <v>2791</v>
      </c>
    </row>
    <row r="5464" spans="1:83">
      <c r="A5464" t="s">
        <v>2557</v>
      </c>
      <c r="B5464">
        <v>52</v>
      </c>
      <c r="C5464">
        <v>0.85</v>
      </c>
      <c r="D5464">
        <v>11.3</v>
      </c>
      <c r="F5464">
        <v>16.5</v>
      </c>
      <c r="G5464" s="3">
        <f>F5464/Conversions!$C$4</f>
        <v>12.825495530509134</v>
      </c>
      <c r="H5464">
        <v>0.21</v>
      </c>
      <c r="I5464" s="3">
        <f>H5464/Conversions!$C$6</f>
        <v>0.16263940520446096</v>
      </c>
      <c r="J5464">
        <v>9.3000000000000007</v>
      </c>
      <c r="K5464">
        <v>1.9</v>
      </c>
      <c r="L5464">
        <v>2.64</v>
      </c>
      <c r="M5464">
        <v>1.02</v>
      </c>
      <c r="U5464">
        <f t="shared" si="130"/>
        <v>95.72</v>
      </c>
      <c r="V5464">
        <v>15.3</v>
      </c>
      <c r="X5464">
        <v>5.9</v>
      </c>
      <c r="Y5464">
        <v>158.69999999999999</v>
      </c>
      <c r="BZ5464" t="s">
        <v>2649</v>
      </c>
      <c r="CD5464" s="3" t="s">
        <v>2791</v>
      </c>
      <c r="CE5464" s="3" t="s">
        <v>2791</v>
      </c>
    </row>
    <row r="5465" spans="1:83">
      <c r="A5465" t="s">
        <v>2557</v>
      </c>
      <c r="B5465">
        <v>53.7</v>
      </c>
      <c r="C5465">
        <v>0.92</v>
      </c>
      <c r="D5465">
        <v>12.5</v>
      </c>
      <c r="F5465">
        <v>17.600000000000001</v>
      </c>
      <c r="G5465" s="3">
        <f>F5465/Conversions!$C$4</f>
        <v>13.68052856587641</v>
      </c>
      <c r="H5465">
        <v>0.18</v>
      </c>
      <c r="I5465" s="3">
        <f>H5465/Conversions!$C$6</f>
        <v>0.13940520446096655</v>
      </c>
      <c r="J5465">
        <v>8</v>
      </c>
      <c r="K5465">
        <v>1.5</v>
      </c>
      <c r="L5465">
        <v>2.81</v>
      </c>
      <c r="M5465">
        <v>1.45</v>
      </c>
      <c r="U5465">
        <f t="shared" si="130"/>
        <v>98.66</v>
      </c>
      <c r="V5465">
        <v>2.4</v>
      </c>
      <c r="X5465">
        <v>84.5</v>
      </c>
      <c r="Y5465">
        <v>29.9</v>
      </c>
      <c r="BZ5465" t="s">
        <v>2649</v>
      </c>
      <c r="CD5465" s="3" t="s">
        <v>2791</v>
      </c>
      <c r="CE5465" s="3" t="s">
        <v>2791</v>
      </c>
    </row>
    <row r="5466" spans="1:83">
      <c r="A5466" t="s">
        <v>2557</v>
      </c>
      <c r="B5466">
        <v>51.8</v>
      </c>
      <c r="C5466">
        <v>1</v>
      </c>
      <c r="D5466">
        <v>10.9</v>
      </c>
      <c r="F5466">
        <v>18.5</v>
      </c>
      <c r="G5466" s="3">
        <f>F5466/Conversions!$C$4</f>
        <v>14.380101049358725</v>
      </c>
      <c r="H5466">
        <v>0.43</v>
      </c>
      <c r="I5466" s="3">
        <f>H5466/Conversions!$C$6</f>
        <v>0.33302354399008677</v>
      </c>
      <c r="J5466">
        <v>8.9</v>
      </c>
      <c r="K5466">
        <v>2.2000000000000002</v>
      </c>
      <c r="L5466">
        <v>2.6</v>
      </c>
      <c r="M5466">
        <v>1.0900000000000001</v>
      </c>
      <c r="U5466">
        <f t="shared" si="130"/>
        <v>97.42</v>
      </c>
      <c r="V5466">
        <v>16.899999999999999</v>
      </c>
      <c r="X5466">
        <v>93.7</v>
      </c>
      <c r="BZ5466" t="s">
        <v>2649</v>
      </c>
      <c r="CD5466" s="3" t="s">
        <v>2791</v>
      </c>
      <c r="CE5466" s="3" t="s">
        <v>2791</v>
      </c>
    </row>
    <row r="5467" spans="1:83">
      <c r="A5467" t="s">
        <v>2557</v>
      </c>
      <c r="B5467">
        <v>54</v>
      </c>
      <c r="C5467">
        <v>0.98</v>
      </c>
      <c r="D5467">
        <v>11.7</v>
      </c>
      <c r="F5467">
        <v>17.899999999999999</v>
      </c>
      <c r="G5467" s="3">
        <f>F5467/Conversions!$C$4</f>
        <v>13.913719393703847</v>
      </c>
      <c r="H5467">
        <v>0.19</v>
      </c>
      <c r="I5467" s="3">
        <f>H5467/Conversions!$C$6</f>
        <v>0.14714993804213136</v>
      </c>
      <c r="J5467">
        <v>8.1</v>
      </c>
      <c r="K5467">
        <v>1.5</v>
      </c>
      <c r="L5467">
        <v>2.6</v>
      </c>
      <c r="M5467">
        <v>1.53</v>
      </c>
      <c r="U5467">
        <f t="shared" si="130"/>
        <v>98.5</v>
      </c>
      <c r="V5467">
        <v>22</v>
      </c>
      <c r="X5467">
        <v>97.9</v>
      </c>
      <c r="Y5467">
        <v>242.8</v>
      </c>
      <c r="BZ5467" t="s">
        <v>2649</v>
      </c>
      <c r="CD5467" s="3" t="s">
        <v>2791</v>
      </c>
      <c r="CE5467" s="3" t="s">
        <v>2791</v>
      </c>
    </row>
    <row r="5468" spans="1:83">
      <c r="A5468" t="s">
        <v>2557</v>
      </c>
      <c r="B5468">
        <v>54.1</v>
      </c>
      <c r="C5468">
        <v>0.96</v>
      </c>
      <c r="D5468">
        <v>11.4</v>
      </c>
      <c r="F5468">
        <v>18.3</v>
      </c>
      <c r="G5468" s="3">
        <f>F5468/Conversions!$C$4</f>
        <v>14.224640497473766</v>
      </c>
      <c r="H5468">
        <v>0.19</v>
      </c>
      <c r="I5468" s="3">
        <f>H5468/Conversions!$C$6</f>
        <v>0.14714993804213136</v>
      </c>
      <c r="J5468">
        <v>7.9</v>
      </c>
      <c r="K5468">
        <v>1.3</v>
      </c>
      <c r="L5468">
        <v>2.68</v>
      </c>
      <c r="M5468">
        <v>1.77</v>
      </c>
      <c r="U5468">
        <f t="shared" si="130"/>
        <v>98.6</v>
      </c>
      <c r="V5468">
        <v>21</v>
      </c>
      <c r="X5468">
        <v>96.9</v>
      </c>
      <c r="Y5468">
        <v>184.6</v>
      </c>
      <c r="BZ5468" t="s">
        <v>2649</v>
      </c>
      <c r="CD5468" s="3" t="s">
        <v>2791</v>
      </c>
      <c r="CE5468" s="3" t="s">
        <v>2791</v>
      </c>
    </row>
    <row r="5469" spans="1:83">
      <c r="A5469" t="s">
        <v>2557</v>
      </c>
      <c r="B5469">
        <v>53.6</v>
      </c>
      <c r="C5469">
        <v>1.02</v>
      </c>
      <c r="D5469">
        <v>12</v>
      </c>
      <c r="F5469">
        <v>17.100000000000001</v>
      </c>
      <c r="G5469" s="3">
        <f>F5469/Conversions!$C$4</f>
        <v>13.291877186164012</v>
      </c>
      <c r="H5469">
        <v>0.17</v>
      </c>
      <c r="I5469" s="3">
        <f>H5469/Conversions!$C$6</f>
        <v>0.13166047087980176</v>
      </c>
      <c r="J5469">
        <v>9.1999999999999993</v>
      </c>
      <c r="K5469">
        <v>1.8</v>
      </c>
      <c r="L5469">
        <v>2.59</v>
      </c>
      <c r="M5469">
        <v>1.1200000000000001</v>
      </c>
      <c r="U5469">
        <f t="shared" si="130"/>
        <v>98.6</v>
      </c>
      <c r="V5469">
        <v>16</v>
      </c>
      <c r="X5469">
        <v>18.7</v>
      </c>
      <c r="Y5469">
        <v>156</v>
      </c>
      <c r="BZ5469" t="s">
        <v>2649</v>
      </c>
      <c r="CD5469" s="3" t="s">
        <v>2791</v>
      </c>
      <c r="CE5469" s="3" t="s">
        <v>2791</v>
      </c>
    </row>
    <row r="5470" spans="1:83">
      <c r="A5470" t="s">
        <v>2558</v>
      </c>
      <c r="B5470">
        <v>52.6</v>
      </c>
      <c r="C5470">
        <v>0.78</v>
      </c>
      <c r="D5470">
        <v>9.3000000000000007</v>
      </c>
      <c r="F5470">
        <v>15.8</v>
      </c>
      <c r="G5470" s="3">
        <f>F5470/Conversions!$C$4</f>
        <v>12.281383598911777</v>
      </c>
      <c r="H5470">
        <v>0.13</v>
      </c>
      <c r="I5470" s="3">
        <f>H5470/Conversions!$C$6</f>
        <v>0.10068153655514252</v>
      </c>
      <c r="J5470">
        <v>9.6999999999999993</v>
      </c>
      <c r="K5470">
        <v>1.6</v>
      </c>
      <c r="L5470">
        <v>2.79</v>
      </c>
      <c r="M5470">
        <v>1.46</v>
      </c>
      <c r="U5470">
        <f t="shared" si="130"/>
        <v>94.16</v>
      </c>
      <c r="V5470">
        <v>13.1</v>
      </c>
      <c r="X5470">
        <v>112.4</v>
      </c>
      <c r="BZ5470" t="s">
        <v>2649</v>
      </c>
      <c r="CD5470" s="3" t="s">
        <v>2791</v>
      </c>
      <c r="CE5470" s="3" t="s">
        <v>2791</v>
      </c>
    </row>
    <row r="5471" spans="1:83">
      <c r="A5471" t="s">
        <v>2559</v>
      </c>
      <c r="B5471">
        <v>53.6</v>
      </c>
      <c r="C5471">
        <v>1.1000000000000001</v>
      </c>
      <c r="D5471">
        <v>15.2</v>
      </c>
      <c r="F5471">
        <v>18</v>
      </c>
      <c r="G5471" s="3">
        <f>F5471/Conversions!$C$4</f>
        <v>13.991449669646327</v>
      </c>
      <c r="H5471">
        <v>0.22</v>
      </c>
      <c r="I5471" s="3">
        <f>H5471/Conversions!$C$6</f>
        <v>0.17038413878562578</v>
      </c>
      <c r="J5471">
        <v>7.7</v>
      </c>
      <c r="K5471">
        <v>3.7</v>
      </c>
      <c r="L5471">
        <v>3.09</v>
      </c>
      <c r="M5471">
        <v>0.89</v>
      </c>
      <c r="U5471">
        <f t="shared" si="130"/>
        <v>103.5</v>
      </c>
      <c r="V5471">
        <v>13.3</v>
      </c>
      <c r="X5471">
        <v>31.8</v>
      </c>
      <c r="Y5471">
        <v>165</v>
      </c>
      <c r="BZ5471" t="s">
        <v>2649</v>
      </c>
      <c r="CD5471" s="3" t="s">
        <v>2791</v>
      </c>
      <c r="CE5471" s="3" t="s">
        <v>2791</v>
      </c>
    </row>
    <row r="5472" spans="1:83">
      <c r="A5472" t="s">
        <v>2559</v>
      </c>
      <c r="B5472">
        <v>52.8</v>
      </c>
      <c r="C5472">
        <v>0.91</v>
      </c>
      <c r="D5472">
        <v>11.6</v>
      </c>
      <c r="F5472">
        <v>17.899999999999999</v>
      </c>
      <c r="G5472" s="3">
        <f>F5472/Conversions!$C$4</f>
        <v>13.913719393703847</v>
      </c>
      <c r="H5472">
        <v>2.68</v>
      </c>
      <c r="I5472" s="3">
        <f>H5472/Conversions!$C$6</f>
        <v>2.0755885997521686</v>
      </c>
      <c r="J5472">
        <v>9</v>
      </c>
      <c r="K5472">
        <v>1.4</v>
      </c>
      <c r="L5472">
        <v>2.4900000000000002</v>
      </c>
      <c r="M5472">
        <v>1.24</v>
      </c>
      <c r="U5472">
        <f t="shared" si="130"/>
        <v>100.01999999999998</v>
      </c>
      <c r="V5472">
        <v>16.100000000000001</v>
      </c>
      <c r="X5472">
        <v>51.1</v>
      </c>
      <c r="Y5472">
        <v>23.5</v>
      </c>
      <c r="BZ5472" t="s">
        <v>2649</v>
      </c>
      <c r="CD5472" s="3" t="s">
        <v>2791</v>
      </c>
      <c r="CE5472" s="3" t="s">
        <v>2791</v>
      </c>
    </row>
    <row r="5473" spans="1:83">
      <c r="A5473" t="s">
        <v>2559</v>
      </c>
      <c r="B5473">
        <v>55.9</v>
      </c>
      <c r="C5473">
        <v>0.95</v>
      </c>
      <c r="D5473">
        <v>12.7</v>
      </c>
      <c r="F5473">
        <v>18.8</v>
      </c>
      <c r="G5473" s="3">
        <f>F5473/Conversions!$C$4</f>
        <v>14.613291877186164</v>
      </c>
      <c r="H5473">
        <v>3.46</v>
      </c>
      <c r="I5473" s="3">
        <f>H5473/Conversions!$C$6</f>
        <v>2.6796778190830239</v>
      </c>
      <c r="J5473">
        <v>7.1</v>
      </c>
      <c r="K5473">
        <v>1.7</v>
      </c>
      <c r="L5473">
        <v>3.52</v>
      </c>
      <c r="M5473">
        <v>2.25</v>
      </c>
      <c r="U5473">
        <f t="shared" si="130"/>
        <v>106.38</v>
      </c>
      <c r="V5473">
        <v>23.6</v>
      </c>
      <c r="X5473">
        <v>7.5</v>
      </c>
      <c r="Y5473">
        <v>232</v>
      </c>
      <c r="BZ5473" t="s">
        <v>2649</v>
      </c>
      <c r="CD5473" s="3" t="s">
        <v>2791</v>
      </c>
      <c r="CE5473" s="3" t="s">
        <v>2791</v>
      </c>
    </row>
    <row r="5474" spans="1:83">
      <c r="A5474" t="s">
        <v>2560</v>
      </c>
      <c r="B5474">
        <v>52.9</v>
      </c>
      <c r="C5474">
        <v>1.1000000000000001</v>
      </c>
      <c r="D5474">
        <v>10.3</v>
      </c>
      <c r="F5474">
        <v>16</v>
      </c>
      <c r="G5474" s="3">
        <f>F5474/Conversions!$C$4</f>
        <v>12.436844150796736</v>
      </c>
      <c r="H5474">
        <v>0.17</v>
      </c>
      <c r="I5474" s="3">
        <f>H5474/Conversions!$C$6</f>
        <v>0.13166047087980176</v>
      </c>
      <c r="J5474">
        <v>11</v>
      </c>
      <c r="K5474">
        <v>1.9</v>
      </c>
      <c r="L5474">
        <v>2.2400000000000002</v>
      </c>
      <c r="M5474">
        <v>0.92</v>
      </c>
      <c r="U5474">
        <f t="shared" si="130"/>
        <v>96.529999999999987</v>
      </c>
      <c r="V5474">
        <v>1.5</v>
      </c>
      <c r="X5474">
        <v>97.3</v>
      </c>
      <c r="Y5474">
        <v>154.9</v>
      </c>
      <c r="BZ5474" t="s">
        <v>2649</v>
      </c>
      <c r="CD5474" s="3" t="s">
        <v>2791</v>
      </c>
      <c r="CE5474" s="3" t="s">
        <v>2791</v>
      </c>
    </row>
    <row r="5475" spans="1:83">
      <c r="A5475" t="s">
        <v>2560</v>
      </c>
      <c r="B5475">
        <v>53.7</v>
      </c>
      <c r="C5475">
        <v>0.82</v>
      </c>
      <c r="D5475">
        <v>9.3000000000000007</v>
      </c>
      <c r="F5475">
        <v>15.6</v>
      </c>
      <c r="G5475" s="3">
        <f>F5475/Conversions!$C$4</f>
        <v>12.125923047026816</v>
      </c>
      <c r="H5475">
        <v>0.14000000000000001</v>
      </c>
      <c r="I5475" s="3">
        <f>H5475/Conversions!$C$6</f>
        <v>0.10842627013630733</v>
      </c>
      <c r="J5475">
        <v>11.3</v>
      </c>
      <c r="K5475">
        <v>1.2</v>
      </c>
      <c r="L5475">
        <v>2.06</v>
      </c>
      <c r="M5475">
        <v>1.07</v>
      </c>
      <c r="U5475">
        <f t="shared" si="130"/>
        <v>95.189999999999984</v>
      </c>
      <c r="V5475">
        <v>11</v>
      </c>
      <c r="X5475">
        <v>18.2</v>
      </c>
      <c r="Y5475">
        <v>137.9</v>
      </c>
      <c r="BZ5475" t="s">
        <v>2649</v>
      </c>
      <c r="CD5475" s="3" t="s">
        <v>2791</v>
      </c>
      <c r="CE5475" s="3" t="s">
        <v>2791</v>
      </c>
    </row>
    <row r="5476" spans="1:83">
      <c r="A5476" t="s">
        <v>2560</v>
      </c>
      <c r="B5476">
        <v>54.6</v>
      </c>
      <c r="C5476">
        <v>0.86</v>
      </c>
      <c r="D5476">
        <v>9.4</v>
      </c>
      <c r="F5476">
        <v>14.8</v>
      </c>
      <c r="G5476" s="3">
        <f>F5476/Conversions!$C$4</f>
        <v>11.504080839486981</v>
      </c>
      <c r="H5476">
        <v>0.14000000000000001</v>
      </c>
      <c r="I5476" s="3">
        <f>H5476/Conversions!$C$6</f>
        <v>0.10842627013630733</v>
      </c>
      <c r="J5476">
        <v>10.1</v>
      </c>
      <c r="K5476">
        <v>1.5</v>
      </c>
      <c r="L5476">
        <v>2.0699999999999998</v>
      </c>
      <c r="M5476">
        <v>1.05</v>
      </c>
      <c r="U5476">
        <f t="shared" si="130"/>
        <v>94.52000000000001</v>
      </c>
      <c r="V5476">
        <v>1</v>
      </c>
      <c r="X5476">
        <v>44.2</v>
      </c>
      <c r="Y5476">
        <v>122.6</v>
      </c>
      <c r="BZ5476" t="s">
        <v>2649</v>
      </c>
      <c r="CD5476" s="3" t="s">
        <v>2791</v>
      </c>
      <c r="CE5476" s="3" t="s">
        <v>2791</v>
      </c>
    </row>
    <row r="5477" spans="1:83">
      <c r="A5477" t="s">
        <v>2560</v>
      </c>
      <c r="B5477">
        <v>53</v>
      </c>
      <c r="C5477">
        <v>0.93</v>
      </c>
      <c r="D5477">
        <v>11.5</v>
      </c>
      <c r="F5477">
        <v>16.399999999999999</v>
      </c>
      <c r="G5477" s="3">
        <f>F5477/Conversions!$C$4</f>
        <v>12.747765254566653</v>
      </c>
      <c r="H5477">
        <v>0.2</v>
      </c>
      <c r="I5477" s="3">
        <f>H5477/Conversions!$C$6</f>
        <v>0.15489467162329618</v>
      </c>
      <c r="J5477">
        <v>10.199999999999999</v>
      </c>
      <c r="K5477">
        <v>1.7</v>
      </c>
      <c r="L5477">
        <v>2.38</v>
      </c>
      <c r="M5477">
        <v>0.89</v>
      </c>
      <c r="U5477">
        <f t="shared" si="130"/>
        <v>97.200000000000017</v>
      </c>
      <c r="V5477">
        <v>11.4</v>
      </c>
      <c r="Y5477">
        <v>19.3</v>
      </c>
      <c r="BZ5477" t="s">
        <v>2649</v>
      </c>
      <c r="CD5477" s="3" t="s">
        <v>2791</v>
      </c>
      <c r="CE5477" s="3" t="s">
        <v>2791</v>
      </c>
    </row>
    <row r="5478" spans="1:83">
      <c r="A5478" t="s">
        <v>2560</v>
      </c>
      <c r="B5478">
        <v>54.2</v>
      </c>
      <c r="C5478">
        <v>0.89</v>
      </c>
      <c r="D5478">
        <v>11.5</v>
      </c>
      <c r="F5478">
        <v>15.2</v>
      </c>
      <c r="G5478" s="3">
        <f>F5478/Conversions!$C$4</f>
        <v>11.815001943256899</v>
      </c>
      <c r="H5478">
        <v>0.2</v>
      </c>
      <c r="I5478" s="3">
        <f>H5478/Conversions!$C$6</f>
        <v>0.15489467162329618</v>
      </c>
      <c r="J5478">
        <v>10.3</v>
      </c>
      <c r="K5478">
        <v>1.5</v>
      </c>
      <c r="L5478">
        <v>2.46</v>
      </c>
      <c r="M5478">
        <v>0.88</v>
      </c>
      <c r="U5478">
        <f t="shared" si="130"/>
        <v>97.13000000000001</v>
      </c>
      <c r="V5478">
        <v>11.3</v>
      </c>
      <c r="X5478">
        <v>133</v>
      </c>
      <c r="Y5478">
        <v>325.10000000000002</v>
      </c>
      <c r="BZ5478" t="s">
        <v>2649</v>
      </c>
      <c r="CD5478" s="3" t="s">
        <v>2791</v>
      </c>
      <c r="CE5478" s="3" t="s">
        <v>2791</v>
      </c>
    </row>
    <row r="5479" spans="1:83">
      <c r="A5479" t="s">
        <v>2560</v>
      </c>
      <c r="B5479">
        <v>52</v>
      </c>
      <c r="C5479">
        <v>0.82</v>
      </c>
      <c r="D5479">
        <v>10.7</v>
      </c>
      <c r="F5479">
        <v>14.3</v>
      </c>
      <c r="G5479" s="3">
        <f>F5479/Conversions!$C$4</f>
        <v>11.115429459774584</v>
      </c>
      <c r="H5479">
        <v>0.28999999999999998</v>
      </c>
      <c r="I5479" s="3">
        <f>H5479/Conversions!$C$6</f>
        <v>0.22459727385377942</v>
      </c>
      <c r="J5479">
        <v>11.5</v>
      </c>
      <c r="K5479">
        <v>1.9</v>
      </c>
      <c r="L5479">
        <v>2.17</v>
      </c>
      <c r="M5479">
        <v>0.62</v>
      </c>
      <c r="U5479">
        <f t="shared" si="130"/>
        <v>94.3</v>
      </c>
      <c r="V5479">
        <v>9.6</v>
      </c>
      <c r="X5479">
        <v>39.9</v>
      </c>
      <c r="Y5479">
        <v>131.6</v>
      </c>
      <c r="BZ5479" t="s">
        <v>2649</v>
      </c>
      <c r="CD5479" s="3" t="s">
        <v>2791</v>
      </c>
      <c r="CE5479" s="3" t="s">
        <v>2791</v>
      </c>
    </row>
    <row r="5480" spans="1:83">
      <c r="A5480" t="s">
        <v>2560</v>
      </c>
      <c r="B5480">
        <v>50.8</v>
      </c>
      <c r="C5480">
        <v>0.96</v>
      </c>
      <c r="D5480">
        <v>9.5</v>
      </c>
      <c r="F5480">
        <v>16.7</v>
      </c>
      <c r="G5480" s="3">
        <f>F5480/Conversions!$C$4</f>
        <v>12.980956082394092</v>
      </c>
      <c r="H5480">
        <v>0.22</v>
      </c>
      <c r="I5480" s="3">
        <f>H5480/Conversions!$C$6</f>
        <v>0.17038413878562578</v>
      </c>
      <c r="J5480">
        <v>11.4</v>
      </c>
      <c r="K5480">
        <v>1.8</v>
      </c>
      <c r="L5480">
        <v>2.27</v>
      </c>
      <c r="M5480">
        <v>0.67</v>
      </c>
      <c r="U5480">
        <f t="shared" si="130"/>
        <v>94.32</v>
      </c>
      <c r="V5480">
        <v>9.8000000000000007</v>
      </c>
      <c r="X5480">
        <v>6.9</v>
      </c>
      <c r="Y5480">
        <v>18.5</v>
      </c>
      <c r="BZ5480" t="s">
        <v>2649</v>
      </c>
      <c r="CD5480" s="3" t="s">
        <v>2791</v>
      </c>
      <c r="CE5480" s="3" t="s">
        <v>2791</v>
      </c>
    </row>
    <row r="5481" spans="1:83">
      <c r="A5481" t="s">
        <v>2560</v>
      </c>
      <c r="B5481">
        <v>39.5</v>
      </c>
      <c r="C5481">
        <v>0.95</v>
      </c>
      <c r="D5481">
        <v>6.7</v>
      </c>
      <c r="F5481">
        <v>18.2</v>
      </c>
      <c r="G5481" s="3">
        <f>F5481/Conversions!$C$4</f>
        <v>14.146910221531286</v>
      </c>
      <c r="H5481">
        <v>3.87</v>
      </c>
      <c r="I5481" s="3">
        <f>H5481/Conversions!$C$6</f>
        <v>2.9972118959107812</v>
      </c>
      <c r="J5481">
        <v>14.1</v>
      </c>
      <c r="K5481">
        <v>1.4</v>
      </c>
      <c r="L5481">
        <v>1.99</v>
      </c>
      <c r="M5481">
        <v>0.3</v>
      </c>
      <c r="U5481">
        <f t="shared" si="130"/>
        <v>87.01</v>
      </c>
      <c r="BZ5481" t="s">
        <v>2649</v>
      </c>
      <c r="CD5481" s="3" t="s">
        <v>2791</v>
      </c>
      <c r="CE5481" s="3" t="s">
        <v>2791</v>
      </c>
    </row>
    <row r="5482" spans="1:83">
      <c r="A5482" t="s">
        <v>2560</v>
      </c>
      <c r="B5482">
        <v>50.7</v>
      </c>
      <c r="C5482">
        <v>0.94</v>
      </c>
      <c r="D5482">
        <v>11.2</v>
      </c>
      <c r="F5482">
        <v>17.3</v>
      </c>
      <c r="G5482" s="3">
        <f>F5482/Conversions!$C$4</f>
        <v>13.44733773804897</v>
      </c>
      <c r="H5482">
        <v>0.18</v>
      </c>
      <c r="I5482" s="3">
        <f>H5482/Conversions!$C$6</f>
        <v>0.13940520446096655</v>
      </c>
      <c r="J5482">
        <v>11.6</v>
      </c>
      <c r="K5482">
        <v>2.2999999999999998</v>
      </c>
      <c r="L5482">
        <v>2.5099999999999998</v>
      </c>
      <c r="M5482">
        <v>0.66</v>
      </c>
      <c r="U5482">
        <f t="shared" si="130"/>
        <v>97.39</v>
      </c>
      <c r="V5482">
        <v>1.5</v>
      </c>
      <c r="X5482">
        <v>87.6</v>
      </c>
      <c r="Y5482">
        <v>334.2</v>
      </c>
      <c r="BZ5482" t="s">
        <v>2649</v>
      </c>
      <c r="CD5482" s="3" t="s">
        <v>2791</v>
      </c>
      <c r="CE5482" s="3" t="s">
        <v>2791</v>
      </c>
    </row>
    <row r="5483" spans="1:83">
      <c r="A5483" t="s">
        <v>2561</v>
      </c>
      <c r="B5483">
        <v>55.9</v>
      </c>
      <c r="C5483">
        <v>0.82</v>
      </c>
      <c r="D5483">
        <v>10.8</v>
      </c>
      <c r="F5483">
        <v>17.399999999999999</v>
      </c>
      <c r="G5483" s="3">
        <f>F5483/Conversions!$C$4</f>
        <v>13.525068013991449</v>
      </c>
      <c r="H5483">
        <v>0.15</v>
      </c>
      <c r="I5483" s="3">
        <f>H5483/Conversions!$C$6</f>
        <v>0.11617100371747212</v>
      </c>
      <c r="J5483">
        <v>8.9</v>
      </c>
      <c r="K5483">
        <v>1.5</v>
      </c>
      <c r="L5483">
        <v>2.27</v>
      </c>
      <c r="M5483">
        <v>1.22</v>
      </c>
      <c r="U5483">
        <f t="shared" si="130"/>
        <v>98.95999999999998</v>
      </c>
      <c r="V5483">
        <v>11</v>
      </c>
      <c r="X5483">
        <v>12.3</v>
      </c>
      <c r="Y5483">
        <v>144.30000000000001</v>
      </c>
      <c r="BZ5483" t="s">
        <v>2649</v>
      </c>
      <c r="CD5483" s="3" t="s">
        <v>2791</v>
      </c>
      <c r="CE5483" s="3" t="s">
        <v>2791</v>
      </c>
    </row>
    <row r="5484" spans="1:83">
      <c r="A5484" t="s">
        <v>2561</v>
      </c>
      <c r="B5484">
        <v>54.5</v>
      </c>
      <c r="C5484">
        <v>0.96</v>
      </c>
      <c r="D5484">
        <v>12.1</v>
      </c>
      <c r="F5484">
        <v>17.3</v>
      </c>
      <c r="G5484" s="3">
        <f>F5484/Conversions!$C$4</f>
        <v>13.44733773804897</v>
      </c>
      <c r="H5484">
        <v>0.13</v>
      </c>
      <c r="I5484" s="3">
        <f>H5484/Conversions!$C$6</f>
        <v>0.10068153655514252</v>
      </c>
      <c r="J5484">
        <v>7.9</v>
      </c>
      <c r="K5484">
        <v>1.7</v>
      </c>
      <c r="L5484">
        <v>2.69</v>
      </c>
      <c r="M5484">
        <v>1.34</v>
      </c>
      <c r="U5484">
        <f t="shared" ref="U5484:U5547" si="131">SUM(J5484:M5484,H5484,B5484:F5484)</f>
        <v>98.61999999999999</v>
      </c>
      <c r="V5484">
        <v>11.9</v>
      </c>
      <c r="X5484">
        <v>114.8</v>
      </c>
      <c r="Y5484">
        <v>171.7</v>
      </c>
      <c r="BZ5484" t="s">
        <v>2649</v>
      </c>
      <c r="CD5484" s="3" t="s">
        <v>2791</v>
      </c>
      <c r="CE5484" s="3" t="s">
        <v>2791</v>
      </c>
    </row>
    <row r="5485" spans="1:83">
      <c r="A5485" t="s">
        <v>2561</v>
      </c>
      <c r="B5485">
        <v>53.7</v>
      </c>
      <c r="C5485">
        <v>0.84</v>
      </c>
      <c r="D5485">
        <v>11.6</v>
      </c>
      <c r="F5485">
        <v>19.5</v>
      </c>
      <c r="G5485" s="3">
        <f>F5485/Conversions!$C$4</f>
        <v>15.157403808783522</v>
      </c>
      <c r="H5485">
        <v>0.21</v>
      </c>
      <c r="I5485" s="3">
        <f>H5485/Conversions!$C$6</f>
        <v>0.16263940520446096</v>
      </c>
      <c r="J5485">
        <v>8.1999999999999993</v>
      </c>
      <c r="K5485">
        <v>1.8</v>
      </c>
      <c r="L5485">
        <v>2.72</v>
      </c>
      <c r="M5485">
        <v>0.99</v>
      </c>
      <c r="U5485">
        <f t="shared" si="131"/>
        <v>99.56</v>
      </c>
      <c r="V5485">
        <v>1.1000000000000001</v>
      </c>
      <c r="X5485">
        <v>51.6</v>
      </c>
      <c r="Y5485">
        <v>216</v>
      </c>
      <c r="BZ5485" t="s">
        <v>2649</v>
      </c>
      <c r="CD5485" s="3" t="s">
        <v>2791</v>
      </c>
      <c r="CE5485" s="3" t="s">
        <v>2791</v>
      </c>
    </row>
    <row r="5486" spans="1:83">
      <c r="A5486" t="s">
        <v>2561</v>
      </c>
      <c r="B5486">
        <v>52.3</v>
      </c>
      <c r="C5486">
        <v>0.9</v>
      </c>
      <c r="D5486">
        <v>11</v>
      </c>
      <c r="F5486">
        <v>18.899999999999999</v>
      </c>
      <c r="G5486" s="3">
        <f>F5486/Conversions!$C$4</f>
        <v>14.691022153128642</v>
      </c>
      <c r="H5486">
        <v>0.34</v>
      </c>
      <c r="I5486" s="3">
        <f>H5486/Conversions!$C$6</f>
        <v>0.26332094175960352</v>
      </c>
      <c r="J5486">
        <v>9.1</v>
      </c>
      <c r="K5486">
        <v>1.5</v>
      </c>
      <c r="L5486">
        <v>2.5099999999999998</v>
      </c>
      <c r="M5486">
        <v>1.02</v>
      </c>
      <c r="U5486">
        <f t="shared" si="131"/>
        <v>97.57</v>
      </c>
      <c r="V5486">
        <v>12.5</v>
      </c>
      <c r="X5486">
        <v>115</v>
      </c>
      <c r="Y5486">
        <v>14.7</v>
      </c>
      <c r="BZ5486" t="s">
        <v>2649</v>
      </c>
      <c r="CD5486" s="3" t="s">
        <v>2791</v>
      </c>
      <c r="CE5486" s="3" t="s">
        <v>2791</v>
      </c>
    </row>
    <row r="5487" spans="1:83">
      <c r="A5487" t="s">
        <v>2561</v>
      </c>
      <c r="B5487">
        <v>53.7</v>
      </c>
      <c r="C5487">
        <v>0.87</v>
      </c>
      <c r="D5487">
        <v>12.2</v>
      </c>
      <c r="F5487">
        <v>18.899999999999999</v>
      </c>
      <c r="G5487" s="3">
        <f>F5487/Conversions!$C$4</f>
        <v>14.691022153128642</v>
      </c>
      <c r="H5487">
        <v>0.19</v>
      </c>
      <c r="I5487" s="3">
        <f>H5487/Conversions!$C$6</f>
        <v>0.14714993804213136</v>
      </c>
      <c r="J5487">
        <v>8.3000000000000007</v>
      </c>
      <c r="K5487">
        <v>1.5</v>
      </c>
      <c r="L5487">
        <v>2.42</v>
      </c>
      <c r="M5487">
        <v>1.02</v>
      </c>
      <c r="U5487">
        <f t="shared" si="131"/>
        <v>99.1</v>
      </c>
      <c r="V5487">
        <v>13.2</v>
      </c>
      <c r="X5487">
        <v>95.3</v>
      </c>
      <c r="Y5487">
        <v>233.3</v>
      </c>
      <c r="BZ5487" t="s">
        <v>2649</v>
      </c>
      <c r="CD5487" s="3" t="s">
        <v>2791</v>
      </c>
      <c r="CE5487" s="3" t="s">
        <v>2791</v>
      </c>
    </row>
    <row r="5488" spans="1:83">
      <c r="A5488" t="s">
        <v>2562</v>
      </c>
      <c r="B5488">
        <v>53.1</v>
      </c>
      <c r="C5488">
        <v>0.93</v>
      </c>
      <c r="D5488">
        <v>10.4</v>
      </c>
      <c r="F5488">
        <v>17.2</v>
      </c>
      <c r="G5488" s="3">
        <f>F5488/Conversions!$C$4</f>
        <v>13.36960746210649</v>
      </c>
      <c r="H5488">
        <v>0.35</v>
      </c>
      <c r="I5488" s="3">
        <f>H5488/Conversions!$C$6</f>
        <v>0.27106567534076831</v>
      </c>
      <c r="J5488">
        <v>10.6</v>
      </c>
      <c r="K5488">
        <v>1.6</v>
      </c>
      <c r="L5488">
        <v>2.5</v>
      </c>
      <c r="M5488">
        <v>0.75</v>
      </c>
      <c r="U5488">
        <f t="shared" si="131"/>
        <v>97.430000000000021</v>
      </c>
      <c r="V5488">
        <v>9.6</v>
      </c>
      <c r="X5488">
        <v>43.4</v>
      </c>
      <c r="Y5488">
        <v>215.6</v>
      </c>
      <c r="BZ5488" t="s">
        <v>2649</v>
      </c>
      <c r="CD5488" s="3" t="s">
        <v>2791</v>
      </c>
      <c r="CE5488" s="3" t="s">
        <v>2791</v>
      </c>
    </row>
    <row r="5489" spans="1:83">
      <c r="A5489" t="s">
        <v>2562</v>
      </c>
      <c r="B5489">
        <v>48.1</v>
      </c>
      <c r="C5489">
        <v>0.92</v>
      </c>
      <c r="D5489">
        <v>9.6</v>
      </c>
      <c r="F5489">
        <v>17.899999999999999</v>
      </c>
      <c r="G5489" s="3">
        <f>F5489/Conversions!$C$4</f>
        <v>13.913719393703847</v>
      </c>
      <c r="H5489">
        <v>2.75</v>
      </c>
      <c r="I5489" s="3">
        <f>H5489/Conversions!$C$6</f>
        <v>2.1298017348203224</v>
      </c>
      <c r="J5489">
        <v>13.6</v>
      </c>
      <c r="K5489">
        <v>1.6</v>
      </c>
      <c r="L5489">
        <v>2.29</v>
      </c>
      <c r="M5489">
        <v>0.51</v>
      </c>
      <c r="U5489">
        <f t="shared" si="131"/>
        <v>97.269999999999982</v>
      </c>
      <c r="V5489">
        <v>8.3000000000000007</v>
      </c>
      <c r="Y5489">
        <v>131.19999999999999</v>
      </c>
      <c r="BZ5489" t="s">
        <v>2649</v>
      </c>
      <c r="CD5489" s="3" t="s">
        <v>2791</v>
      </c>
      <c r="CE5489" s="3" t="s">
        <v>2791</v>
      </c>
    </row>
    <row r="5490" spans="1:83">
      <c r="A5490" t="s">
        <v>2562</v>
      </c>
      <c r="B5490">
        <v>52.4</v>
      </c>
      <c r="C5490">
        <v>1.46</v>
      </c>
      <c r="D5490">
        <v>9.1</v>
      </c>
      <c r="F5490">
        <v>16.600000000000001</v>
      </c>
      <c r="G5490" s="3">
        <f>F5490/Conversions!$C$4</f>
        <v>12.903225806451614</v>
      </c>
      <c r="H5490">
        <v>0.25</v>
      </c>
      <c r="I5490" s="3">
        <f>H5490/Conversions!$C$6</f>
        <v>0.19361833952912022</v>
      </c>
      <c r="J5490">
        <v>11.3</v>
      </c>
      <c r="K5490">
        <v>2</v>
      </c>
      <c r="L5490">
        <v>2.19</v>
      </c>
      <c r="M5490">
        <v>0.75</v>
      </c>
      <c r="U5490">
        <f t="shared" si="131"/>
        <v>96.049999999999983</v>
      </c>
      <c r="V5490">
        <v>1.3</v>
      </c>
      <c r="X5490">
        <v>32.5</v>
      </c>
      <c r="Y5490">
        <v>226.4</v>
      </c>
      <c r="BZ5490" t="s">
        <v>2649</v>
      </c>
      <c r="CD5490" s="3" t="s">
        <v>2791</v>
      </c>
      <c r="CE5490" s="3" t="s">
        <v>2791</v>
      </c>
    </row>
    <row r="5491" spans="1:83">
      <c r="A5491" t="s">
        <v>2562</v>
      </c>
      <c r="B5491">
        <v>52.9</v>
      </c>
      <c r="C5491">
        <v>0.89</v>
      </c>
      <c r="D5491">
        <v>10.6</v>
      </c>
      <c r="F5491">
        <v>17.5</v>
      </c>
      <c r="G5491" s="3">
        <f>F5491/Conversions!$C$4</f>
        <v>13.602798289933929</v>
      </c>
      <c r="H5491">
        <v>0.23</v>
      </c>
      <c r="I5491" s="3">
        <f>H5491/Conversions!$C$6</f>
        <v>0.17812887236679059</v>
      </c>
      <c r="J5491">
        <v>10.8</v>
      </c>
      <c r="K5491">
        <v>2</v>
      </c>
      <c r="L5491">
        <v>2.34</v>
      </c>
      <c r="M5491">
        <v>0.56999999999999995</v>
      </c>
      <c r="U5491">
        <f t="shared" si="131"/>
        <v>97.83</v>
      </c>
      <c r="V5491">
        <v>11.7</v>
      </c>
      <c r="Y5491">
        <v>164</v>
      </c>
      <c r="BZ5491" t="s">
        <v>2649</v>
      </c>
      <c r="CD5491" s="3" t="s">
        <v>2791</v>
      </c>
      <c r="CE5491" s="3" t="s">
        <v>2791</v>
      </c>
    </row>
    <row r="5492" spans="1:83">
      <c r="A5492" t="s">
        <v>2562</v>
      </c>
      <c r="B5492">
        <v>53.8</v>
      </c>
      <c r="C5492">
        <v>0.86</v>
      </c>
      <c r="D5492">
        <v>10.7</v>
      </c>
      <c r="F5492">
        <v>17.5</v>
      </c>
      <c r="G5492" s="3">
        <f>F5492/Conversions!$C$4</f>
        <v>13.602798289933929</v>
      </c>
      <c r="H5492">
        <v>0.24</v>
      </c>
      <c r="I5492" s="3">
        <f>H5492/Conversions!$C$6</f>
        <v>0.18587360594795541</v>
      </c>
      <c r="J5492">
        <v>10</v>
      </c>
      <c r="K5492">
        <v>1.6</v>
      </c>
      <c r="L5492">
        <v>2.6</v>
      </c>
      <c r="M5492">
        <v>0.93</v>
      </c>
      <c r="U5492">
        <f t="shared" si="131"/>
        <v>98.23</v>
      </c>
      <c r="V5492">
        <v>1.7</v>
      </c>
      <c r="X5492">
        <v>53.1</v>
      </c>
      <c r="Y5492">
        <v>252.6</v>
      </c>
      <c r="BZ5492" t="s">
        <v>2649</v>
      </c>
      <c r="CD5492" s="3" t="s">
        <v>2791</v>
      </c>
      <c r="CE5492" s="3" t="s">
        <v>2791</v>
      </c>
    </row>
    <row r="5493" spans="1:83">
      <c r="A5493" t="s">
        <v>2562</v>
      </c>
      <c r="B5493">
        <v>53.4</v>
      </c>
      <c r="C5493">
        <v>0.87</v>
      </c>
      <c r="D5493">
        <v>10.4</v>
      </c>
      <c r="F5493">
        <v>17.399999999999999</v>
      </c>
      <c r="G5493" s="3">
        <f>F5493/Conversions!$C$4</f>
        <v>13.525068013991449</v>
      </c>
      <c r="H5493">
        <v>0.65</v>
      </c>
      <c r="I5493" s="3">
        <f>H5493/Conversions!$C$6</f>
        <v>0.50340768277571257</v>
      </c>
      <c r="J5493">
        <v>11.3</v>
      </c>
      <c r="K5493">
        <v>1.5</v>
      </c>
      <c r="L5493">
        <v>2.44</v>
      </c>
      <c r="M5493">
        <v>0.82</v>
      </c>
      <c r="U5493">
        <f t="shared" si="131"/>
        <v>98.78</v>
      </c>
      <c r="V5493">
        <v>1.7</v>
      </c>
      <c r="X5493">
        <v>29.7</v>
      </c>
      <c r="Y5493">
        <v>33.5</v>
      </c>
      <c r="BZ5493" t="s">
        <v>2649</v>
      </c>
      <c r="CD5493" s="3" t="s">
        <v>2791</v>
      </c>
      <c r="CE5493" s="3" t="s">
        <v>2791</v>
      </c>
    </row>
    <row r="5494" spans="1:83">
      <c r="A5494" t="s">
        <v>2562</v>
      </c>
      <c r="B5494">
        <v>46.2</v>
      </c>
      <c r="C5494">
        <v>0.77</v>
      </c>
      <c r="D5494">
        <v>10.5</v>
      </c>
      <c r="F5494">
        <v>16.8</v>
      </c>
      <c r="G5494" s="3">
        <f>F5494/Conversions!$C$4</f>
        <v>13.058686358336573</v>
      </c>
      <c r="H5494">
        <v>0.27</v>
      </c>
      <c r="I5494" s="3">
        <f>H5494/Conversions!$C$6</f>
        <v>0.20910780669144985</v>
      </c>
      <c r="J5494">
        <v>6.8</v>
      </c>
      <c r="K5494">
        <v>11.8</v>
      </c>
      <c r="L5494">
        <v>1.88</v>
      </c>
      <c r="M5494">
        <v>0.61</v>
      </c>
      <c r="U5494">
        <f t="shared" si="131"/>
        <v>95.63</v>
      </c>
      <c r="V5494">
        <v>14.5</v>
      </c>
      <c r="X5494">
        <v>68.599999999999994</v>
      </c>
      <c r="Y5494">
        <v>167</v>
      </c>
      <c r="BZ5494" t="s">
        <v>2649</v>
      </c>
      <c r="CD5494" s="3" t="s">
        <v>2791</v>
      </c>
      <c r="CE5494" s="3" t="s">
        <v>2791</v>
      </c>
    </row>
    <row r="5495" spans="1:83">
      <c r="A5495" t="s">
        <v>2562</v>
      </c>
      <c r="B5495">
        <v>49.6</v>
      </c>
      <c r="C5495">
        <v>0.79</v>
      </c>
      <c r="D5495">
        <v>10.9</v>
      </c>
      <c r="F5495">
        <v>16</v>
      </c>
      <c r="G5495" s="3">
        <f>F5495/Conversions!$C$4</f>
        <v>12.436844150796736</v>
      </c>
      <c r="H5495">
        <v>0.23</v>
      </c>
      <c r="I5495" s="3">
        <f>H5495/Conversions!$C$6</f>
        <v>0.17812887236679059</v>
      </c>
      <c r="J5495">
        <v>12.1</v>
      </c>
      <c r="K5495">
        <v>2.9</v>
      </c>
      <c r="L5495">
        <v>2.31</v>
      </c>
      <c r="M5495">
        <v>0.51</v>
      </c>
      <c r="U5495">
        <f t="shared" si="131"/>
        <v>95.340000000000018</v>
      </c>
      <c r="V5495">
        <v>11.6</v>
      </c>
      <c r="Y5495">
        <v>24.2</v>
      </c>
      <c r="BZ5495" t="s">
        <v>2649</v>
      </c>
      <c r="CD5495" s="3" t="s">
        <v>2791</v>
      </c>
      <c r="CE5495" s="3" t="s">
        <v>2791</v>
      </c>
    </row>
    <row r="5496" spans="1:83">
      <c r="A5496" t="s">
        <v>2562</v>
      </c>
      <c r="B5496">
        <v>52.9</v>
      </c>
      <c r="C5496">
        <v>0.82</v>
      </c>
      <c r="D5496">
        <v>10.6</v>
      </c>
      <c r="F5496">
        <v>17.600000000000001</v>
      </c>
      <c r="G5496" s="3">
        <f>F5496/Conversions!$C$4</f>
        <v>13.68052856587641</v>
      </c>
      <c r="H5496">
        <v>0.4</v>
      </c>
      <c r="I5496" s="3">
        <f>H5496/Conversions!$C$6</f>
        <v>0.30978934324659235</v>
      </c>
      <c r="J5496">
        <v>10.5</v>
      </c>
      <c r="K5496">
        <v>1.6</v>
      </c>
      <c r="L5496">
        <v>2.4500000000000002</v>
      </c>
      <c r="M5496">
        <v>0.79</v>
      </c>
      <c r="U5496">
        <f t="shared" si="131"/>
        <v>97.66</v>
      </c>
      <c r="V5496">
        <v>8.3000000000000007</v>
      </c>
      <c r="X5496">
        <v>37.6</v>
      </c>
      <c r="Y5496">
        <v>174.2</v>
      </c>
      <c r="BZ5496" t="s">
        <v>2649</v>
      </c>
      <c r="CD5496" s="3" t="s">
        <v>2791</v>
      </c>
      <c r="CE5496" s="3" t="s">
        <v>2791</v>
      </c>
    </row>
    <row r="5497" spans="1:83">
      <c r="A5497" t="s">
        <v>2562</v>
      </c>
      <c r="B5497">
        <v>54.8</v>
      </c>
      <c r="C5497">
        <v>1.1200000000000001</v>
      </c>
      <c r="D5497">
        <v>10</v>
      </c>
      <c r="F5497">
        <v>15.3</v>
      </c>
      <c r="G5497" s="3">
        <f>F5497/Conversions!$C$4</f>
        <v>11.892732219199379</v>
      </c>
      <c r="H5497">
        <v>0.23</v>
      </c>
      <c r="I5497" s="3">
        <f>H5497/Conversions!$C$6</f>
        <v>0.17812887236679059</v>
      </c>
      <c r="J5497">
        <v>10.4</v>
      </c>
      <c r="K5497">
        <v>1.4</v>
      </c>
      <c r="L5497">
        <v>2.4300000000000002</v>
      </c>
      <c r="M5497">
        <v>0.84</v>
      </c>
      <c r="U5497">
        <f t="shared" si="131"/>
        <v>96.52</v>
      </c>
      <c r="V5497">
        <v>9.1</v>
      </c>
      <c r="Y5497">
        <v>156</v>
      </c>
      <c r="BZ5497" t="s">
        <v>2649</v>
      </c>
      <c r="CD5497" s="3" t="s">
        <v>2791</v>
      </c>
      <c r="CE5497" s="3" t="s">
        <v>2791</v>
      </c>
    </row>
    <row r="5498" spans="1:83">
      <c r="A5498" t="s">
        <v>2563</v>
      </c>
      <c r="B5498">
        <v>41.3</v>
      </c>
      <c r="C5498">
        <v>0.87</v>
      </c>
      <c r="D5498">
        <v>7.8</v>
      </c>
      <c r="F5498">
        <v>18.100000000000001</v>
      </c>
      <c r="G5498" s="3">
        <f>F5498/Conversions!$C$4</f>
        <v>14.069179945588807</v>
      </c>
      <c r="H5498">
        <v>6.67</v>
      </c>
      <c r="I5498" s="3">
        <f>H5498/Conversions!$C$6</f>
        <v>5.1657372986369277</v>
      </c>
      <c r="J5498">
        <v>14.5</v>
      </c>
      <c r="K5498">
        <v>1.5</v>
      </c>
      <c r="L5498">
        <v>2.2000000000000002</v>
      </c>
      <c r="M5498">
        <v>0.33</v>
      </c>
      <c r="U5498">
        <f t="shared" si="131"/>
        <v>93.27000000000001</v>
      </c>
      <c r="V5498">
        <v>9.8000000000000007</v>
      </c>
      <c r="BZ5498" t="s">
        <v>2649</v>
      </c>
      <c r="CD5498" s="3" t="s">
        <v>2791</v>
      </c>
      <c r="CE5498" s="3" t="s">
        <v>2791</v>
      </c>
    </row>
    <row r="5499" spans="1:83">
      <c r="A5499" t="s">
        <v>2563</v>
      </c>
      <c r="B5499">
        <v>40.6</v>
      </c>
      <c r="C5499">
        <v>0.72</v>
      </c>
      <c r="D5499">
        <v>8.5</v>
      </c>
      <c r="F5499">
        <v>14.3</v>
      </c>
      <c r="G5499" s="3">
        <f>F5499/Conversions!$C$4</f>
        <v>11.115429459774584</v>
      </c>
      <c r="H5499">
        <v>0.15</v>
      </c>
      <c r="I5499" s="3">
        <f>H5499/Conversions!$C$6</f>
        <v>0.11617100371747212</v>
      </c>
      <c r="J5499">
        <v>5.3</v>
      </c>
      <c r="K5499">
        <v>14.6</v>
      </c>
      <c r="L5499">
        <v>1.46</v>
      </c>
      <c r="M5499">
        <v>0.35</v>
      </c>
      <c r="U5499">
        <f t="shared" si="131"/>
        <v>85.98</v>
      </c>
      <c r="V5499">
        <v>16.5</v>
      </c>
      <c r="X5499">
        <v>3.2</v>
      </c>
      <c r="Y5499">
        <v>126.4</v>
      </c>
      <c r="BZ5499" t="s">
        <v>2649</v>
      </c>
      <c r="CD5499" s="3" t="s">
        <v>2791</v>
      </c>
      <c r="CE5499" s="3" t="s">
        <v>2791</v>
      </c>
    </row>
    <row r="5500" spans="1:83">
      <c r="A5500" t="s">
        <v>2563</v>
      </c>
      <c r="B5500">
        <v>33.700000000000003</v>
      </c>
      <c r="C5500">
        <v>0.59</v>
      </c>
      <c r="D5500">
        <v>5.9</v>
      </c>
      <c r="F5500">
        <v>10.3</v>
      </c>
      <c r="G5500" s="3">
        <f>F5500/Conversions!$C$4</f>
        <v>8.0062184220753991</v>
      </c>
      <c r="H5500">
        <v>0.15</v>
      </c>
      <c r="I5500" s="3">
        <f>H5500/Conversions!$C$6</f>
        <v>0.11617100371747212</v>
      </c>
      <c r="J5500">
        <v>3.6</v>
      </c>
      <c r="K5500">
        <v>22.7</v>
      </c>
      <c r="L5500">
        <v>0.91</v>
      </c>
      <c r="M5500">
        <v>0.26</v>
      </c>
      <c r="U5500">
        <f t="shared" si="131"/>
        <v>78.110000000000014</v>
      </c>
      <c r="V5500">
        <v>12.8</v>
      </c>
      <c r="BZ5500" t="s">
        <v>2649</v>
      </c>
      <c r="CD5500" s="3" t="s">
        <v>2791</v>
      </c>
      <c r="CE5500" s="3" t="s">
        <v>2791</v>
      </c>
    </row>
    <row r="5501" spans="1:83">
      <c r="A5501" t="s">
        <v>2563</v>
      </c>
      <c r="B5501">
        <v>30.2</v>
      </c>
      <c r="C5501">
        <v>0.57999999999999996</v>
      </c>
      <c r="D5501">
        <v>5.4</v>
      </c>
      <c r="F5501">
        <v>11.9</v>
      </c>
      <c r="G5501" s="3">
        <f>F5501/Conversions!$C$4</f>
        <v>9.2499028371550729</v>
      </c>
      <c r="H5501">
        <v>0.34</v>
      </c>
      <c r="I5501" s="3">
        <f>H5501/Conversions!$C$6</f>
        <v>0.26332094175960352</v>
      </c>
      <c r="J5501">
        <v>4.0999999999999996</v>
      </c>
      <c r="K5501">
        <v>21.6</v>
      </c>
      <c r="L5501">
        <v>0.77</v>
      </c>
      <c r="M5501">
        <v>0.13</v>
      </c>
      <c r="U5501">
        <f t="shared" si="131"/>
        <v>75.02</v>
      </c>
      <c r="V5501">
        <v>12.1</v>
      </c>
      <c r="BZ5501" t="s">
        <v>2649</v>
      </c>
      <c r="CD5501" s="3" t="s">
        <v>2791</v>
      </c>
      <c r="CE5501" s="3" t="s">
        <v>2791</v>
      </c>
    </row>
    <row r="5502" spans="1:83">
      <c r="A5502" t="s">
        <v>2563</v>
      </c>
      <c r="B5502">
        <v>53.9</v>
      </c>
      <c r="C5502">
        <v>0.91</v>
      </c>
      <c r="D5502">
        <v>11.2</v>
      </c>
      <c r="F5502">
        <v>18.100000000000001</v>
      </c>
      <c r="G5502" s="3">
        <f>F5502/Conversions!$C$4</f>
        <v>14.069179945588807</v>
      </c>
      <c r="H5502">
        <v>0.16</v>
      </c>
      <c r="I5502" s="3">
        <f>H5502/Conversions!$C$6</f>
        <v>0.12391573729863693</v>
      </c>
      <c r="J5502">
        <v>8.8000000000000007</v>
      </c>
      <c r="K5502">
        <v>1.6</v>
      </c>
      <c r="L5502">
        <v>2.5299999999999998</v>
      </c>
      <c r="M5502">
        <v>1.0900000000000001</v>
      </c>
      <c r="U5502">
        <f t="shared" si="131"/>
        <v>98.289999999999992</v>
      </c>
      <c r="V5502">
        <v>14.7</v>
      </c>
      <c r="X5502">
        <v>56.7</v>
      </c>
      <c r="Y5502">
        <v>3.2</v>
      </c>
      <c r="BZ5502" t="s">
        <v>2649</v>
      </c>
      <c r="CD5502" s="3" t="s">
        <v>2791</v>
      </c>
      <c r="CE5502" s="3" t="s">
        <v>2791</v>
      </c>
    </row>
    <row r="5503" spans="1:83">
      <c r="A5503" t="s">
        <v>2564</v>
      </c>
      <c r="B5503">
        <v>53.7</v>
      </c>
      <c r="C5503">
        <v>0.94</v>
      </c>
      <c r="D5503">
        <v>9.9</v>
      </c>
      <c r="F5503">
        <v>17.100000000000001</v>
      </c>
      <c r="G5503" s="3">
        <f>F5503/Conversions!$C$4</f>
        <v>13.291877186164012</v>
      </c>
      <c r="H5503">
        <v>0.65</v>
      </c>
      <c r="I5503" s="3">
        <f>H5503/Conversions!$C$6</f>
        <v>0.50340768277571257</v>
      </c>
      <c r="J5503">
        <v>10.4</v>
      </c>
      <c r="K5503">
        <v>1.9</v>
      </c>
      <c r="L5503">
        <v>2.31</v>
      </c>
      <c r="M5503">
        <v>0.64</v>
      </c>
      <c r="U5503">
        <f t="shared" si="131"/>
        <v>97.54000000000002</v>
      </c>
      <c r="V5503">
        <v>9.4</v>
      </c>
      <c r="Y5503">
        <v>189.2</v>
      </c>
      <c r="BZ5503" t="s">
        <v>2649</v>
      </c>
      <c r="CD5503" s="3" t="s">
        <v>2791</v>
      </c>
      <c r="CE5503" s="3" t="s">
        <v>2791</v>
      </c>
    </row>
    <row r="5504" spans="1:83">
      <c r="A5504" t="s">
        <v>2564</v>
      </c>
      <c r="B5504">
        <v>53</v>
      </c>
      <c r="C5504">
        <v>0.9</v>
      </c>
      <c r="D5504">
        <v>10.3</v>
      </c>
      <c r="F5504">
        <v>17</v>
      </c>
      <c r="G5504" s="3">
        <f>F5504/Conversions!$C$4</f>
        <v>13.214146910221531</v>
      </c>
      <c r="H5504">
        <v>1.1200000000000001</v>
      </c>
      <c r="I5504" s="3">
        <f>H5504/Conversions!$C$6</f>
        <v>0.86741016109045865</v>
      </c>
      <c r="J5504">
        <v>10.9</v>
      </c>
      <c r="K5504">
        <v>1.8</v>
      </c>
      <c r="L5504">
        <v>2.73</v>
      </c>
      <c r="M5504">
        <v>0.86</v>
      </c>
      <c r="U5504">
        <f t="shared" si="131"/>
        <v>98.61</v>
      </c>
      <c r="V5504">
        <v>12.8</v>
      </c>
      <c r="X5504">
        <v>48</v>
      </c>
      <c r="Y5504">
        <v>213.9</v>
      </c>
      <c r="BZ5504" t="s">
        <v>2649</v>
      </c>
      <c r="CD5504" s="3" t="s">
        <v>2791</v>
      </c>
      <c r="CE5504" s="3" t="s">
        <v>2791</v>
      </c>
    </row>
    <row r="5505" spans="1:83">
      <c r="A5505" t="s">
        <v>2564</v>
      </c>
      <c r="B5505">
        <v>49.2</v>
      </c>
      <c r="C5505">
        <v>1</v>
      </c>
      <c r="D5505">
        <v>12.2</v>
      </c>
      <c r="F5505">
        <v>17.3</v>
      </c>
      <c r="G5505" s="3">
        <f>F5505/Conversions!$C$4</f>
        <v>13.44733773804897</v>
      </c>
      <c r="H5505">
        <v>0.88</v>
      </c>
      <c r="I5505" s="3">
        <f>H5505/Conversions!$C$6</f>
        <v>0.68153655514250311</v>
      </c>
      <c r="J5505">
        <v>11.6</v>
      </c>
      <c r="K5505">
        <v>2.5</v>
      </c>
      <c r="L5505">
        <v>2.2799999999999998</v>
      </c>
      <c r="M5505">
        <v>0.41</v>
      </c>
      <c r="U5505">
        <f t="shared" si="131"/>
        <v>97.37</v>
      </c>
      <c r="V5505">
        <v>1</v>
      </c>
      <c r="X5505">
        <v>43.9</v>
      </c>
      <c r="Y5505">
        <v>43.1</v>
      </c>
      <c r="BZ5505" t="s">
        <v>2649</v>
      </c>
      <c r="CD5505" s="3" t="s">
        <v>2791</v>
      </c>
      <c r="CE5505" s="3" t="s">
        <v>2791</v>
      </c>
    </row>
    <row r="5506" spans="1:83">
      <c r="A5506" t="s">
        <v>2564</v>
      </c>
      <c r="B5506">
        <v>49.9</v>
      </c>
      <c r="C5506">
        <v>1.25</v>
      </c>
      <c r="D5506">
        <v>11.4</v>
      </c>
      <c r="F5506">
        <v>17.899999999999999</v>
      </c>
      <c r="G5506" s="3">
        <f>F5506/Conversions!$C$4</f>
        <v>13.913719393703847</v>
      </c>
      <c r="H5506">
        <v>1.18</v>
      </c>
      <c r="I5506" s="3">
        <f>H5506/Conversions!$C$6</f>
        <v>0.91387856257744737</v>
      </c>
      <c r="J5506">
        <v>9.9</v>
      </c>
      <c r="K5506">
        <v>2.2999999999999998</v>
      </c>
      <c r="L5506">
        <v>2.75</v>
      </c>
      <c r="M5506">
        <v>0.66</v>
      </c>
      <c r="U5506">
        <f t="shared" si="131"/>
        <v>97.240000000000009</v>
      </c>
      <c r="V5506">
        <v>11.7</v>
      </c>
      <c r="Y5506">
        <v>371.7</v>
      </c>
      <c r="BZ5506" t="s">
        <v>2649</v>
      </c>
      <c r="CD5506" s="3" t="s">
        <v>2791</v>
      </c>
      <c r="CE5506" s="3" t="s">
        <v>2791</v>
      </c>
    </row>
    <row r="5507" spans="1:83">
      <c r="A5507" t="s">
        <v>2564</v>
      </c>
      <c r="B5507">
        <v>49</v>
      </c>
      <c r="C5507">
        <v>0.93</v>
      </c>
      <c r="D5507">
        <v>10.4</v>
      </c>
      <c r="F5507">
        <v>19.2</v>
      </c>
      <c r="G5507" s="3">
        <f>F5507/Conversions!$C$4</f>
        <v>14.924212980956082</v>
      </c>
      <c r="H5507">
        <v>4.28</v>
      </c>
      <c r="I5507" s="3">
        <f>H5507/Conversions!$C$6</f>
        <v>3.3147459727385384</v>
      </c>
      <c r="J5507">
        <v>11.7</v>
      </c>
      <c r="K5507">
        <v>2.2999999999999998</v>
      </c>
      <c r="L5507">
        <v>3.3</v>
      </c>
      <c r="M5507">
        <v>0.71</v>
      </c>
      <c r="U5507">
        <f t="shared" si="131"/>
        <v>101.82000000000002</v>
      </c>
      <c r="V5507">
        <v>1</v>
      </c>
      <c r="X5507">
        <v>56.4</v>
      </c>
      <c r="Y5507">
        <v>128.6</v>
      </c>
      <c r="BZ5507" t="s">
        <v>2649</v>
      </c>
      <c r="CD5507" s="3" t="s">
        <v>2791</v>
      </c>
      <c r="CE5507" s="3" t="s">
        <v>2791</v>
      </c>
    </row>
    <row r="5508" spans="1:83">
      <c r="A5508" t="s">
        <v>2564</v>
      </c>
      <c r="B5508">
        <v>51.8</v>
      </c>
      <c r="C5508">
        <v>1.2</v>
      </c>
      <c r="D5508">
        <v>9.6999999999999993</v>
      </c>
      <c r="F5508">
        <v>17.600000000000001</v>
      </c>
      <c r="G5508" s="3">
        <f>F5508/Conversions!$C$4</f>
        <v>13.68052856587641</v>
      </c>
      <c r="H5508">
        <v>0.26</v>
      </c>
      <c r="I5508" s="3">
        <f>H5508/Conversions!$C$6</f>
        <v>0.20136307311028503</v>
      </c>
      <c r="J5508">
        <v>12.3</v>
      </c>
      <c r="K5508">
        <v>1.9</v>
      </c>
      <c r="L5508">
        <v>2.29</v>
      </c>
      <c r="M5508">
        <v>0.56000000000000005</v>
      </c>
      <c r="U5508">
        <f t="shared" si="131"/>
        <v>97.610000000000014</v>
      </c>
      <c r="V5508">
        <v>1</v>
      </c>
      <c r="X5508">
        <v>4.9000000000000004</v>
      </c>
      <c r="Y5508">
        <v>3.4</v>
      </c>
      <c r="BZ5508" t="s">
        <v>2649</v>
      </c>
      <c r="CD5508" s="3" t="s">
        <v>2791</v>
      </c>
      <c r="CE5508" s="3" t="s">
        <v>2791</v>
      </c>
    </row>
    <row r="5509" spans="1:83">
      <c r="A5509" t="s">
        <v>2564</v>
      </c>
      <c r="B5509">
        <v>50.3</v>
      </c>
      <c r="C5509">
        <v>0.88</v>
      </c>
      <c r="D5509">
        <v>12.5</v>
      </c>
      <c r="F5509">
        <v>17.899999999999999</v>
      </c>
      <c r="G5509" s="3">
        <f>F5509/Conversions!$C$4</f>
        <v>13.913719393703847</v>
      </c>
      <c r="H5509">
        <v>2.2200000000000002</v>
      </c>
      <c r="I5509" s="3">
        <f>H5509/Conversions!$C$6</f>
        <v>1.7193308550185877</v>
      </c>
      <c r="J5509">
        <v>10.199999999999999</v>
      </c>
      <c r="K5509">
        <v>2.1</v>
      </c>
      <c r="L5509">
        <v>2.9</v>
      </c>
      <c r="M5509">
        <v>0.67</v>
      </c>
      <c r="U5509">
        <f t="shared" si="131"/>
        <v>99.669999999999987</v>
      </c>
      <c r="V5509">
        <v>12.3</v>
      </c>
      <c r="X5509">
        <v>46.4</v>
      </c>
      <c r="Y5509">
        <v>34.799999999999997</v>
      </c>
      <c r="BZ5509" t="s">
        <v>2649</v>
      </c>
      <c r="CD5509" s="3" t="s">
        <v>2791</v>
      </c>
      <c r="CE5509" s="3" t="s">
        <v>2791</v>
      </c>
    </row>
    <row r="5510" spans="1:83">
      <c r="A5510" t="s">
        <v>2564</v>
      </c>
      <c r="B5510">
        <v>48.1</v>
      </c>
      <c r="C5510">
        <v>0.91</v>
      </c>
      <c r="D5510">
        <v>11.2</v>
      </c>
      <c r="F5510">
        <v>19.100000000000001</v>
      </c>
      <c r="G5510" s="3">
        <f>F5510/Conversions!$C$4</f>
        <v>14.846482705013605</v>
      </c>
      <c r="H5510">
        <v>1.85</v>
      </c>
      <c r="I5510" s="3">
        <f>H5510/Conversions!$C$6</f>
        <v>1.4327757125154896</v>
      </c>
      <c r="J5510">
        <v>8.5</v>
      </c>
      <c r="K5510">
        <v>4.0999999999999996</v>
      </c>
      <c r="L5510">
        <v>2.48</v>
      </c>
      <c r="M5510">
        <v>0.51</v>
      </c>
      <c r="U5510">
        <f t="shared" si="131"/>
        <v>96.75</v>
      </c>
      <c r="V5510">
        <v>9.1999999999999993</v>
      </c>
      <c r="X5510">
        <v>27.9</v>
      </c>
      <c r="Y5510">
        <v>276.39999999999998</v>
      </c>
      <c r="BZ5510" t="s">
        <v>2649</v>
      </c>
      <c r="CD5510" s="3" t="s">
        <v>2791</v>
      </c>
      <c r="CE5510" s="3" t="s">
        <v>2791</v>
      </c>
    </row>
    <row r="5511" spans="1:83">
      <c r="A5511" t="s">
        <v>2564</v>
      </c>
      <c r="B5511">
        <v>48.5</v>
      </c>
      <c r="C5511">
        <v>1.1299999999999999</v>
      </c>
      <c r="D5511">
        <v>9.9</v>
      </c>
      <c r="F5511">
        <v>18.8</v>
      </c>
      <c r="G5511" s="3">
        <f>F5511/Conversions!$C$4</f>
        <v>14.613291877186164</v>
      </c>
      <c r="H5511">
        <v>2.67</v>
      </c>
      <c r="I5511" s="3">
        <f>H5511/Conversions!$C$6</f>
        <v>2.0678438661710037</v>
      </c>
      <c r="J5511">
        <v>11.9</v>
      </c>
      <c r="K5511">
        <v>2</v>
      </c>
      <c r="L5511">
        <v>2.5099999999999998</v>
      </c>
      <c r="M5511">
        <v>0.64</v>
      </c>
      <c r="U5511">
        <f t="shared" si="131"/>
        <v>98.05</v>
      </c>
      <c r="V5511">
        <v>7.2</v>
      </c>
      <c r="Y5511">
        <v>18.8</v>
      </c>
      <c r="BZ5511" t="s">
        <v>2649</v>
      </c>
      <c r="CD5511" s="3" t="s">
        <v>2791</v>
      </c>
      <c r="CE5511" s="3" t="s">
        <v>2791</v>
      </c>
    </row>
    <row r="5512" spans="1:83">
      <c r="A5512" t="s">
        <v>2564</v>
      </c>
      <c r="B5512">
        <v>49.3</v>
      </c>
      <c r="C5512">
        <v>0.83</v>
      </c>
      <c r="D5512">
        <v>9.1</v>
      </c>
      <c r="F5512">
        <v>17.8</v>
      </c>
      <c r="G5512" s="3">
        <f>F5512/Conversions!$C$4</f>
        <v>13.835989117761368</v>
      </c>
      <c r="H5512">
        <v>1.64</v>
      </c>
      <c r="I5512" s="3">
        <f>H5512/Conversions!$C$6</f>
        <v>1.2701363073110286</v>
      </c>
      <c r="J5512">
        <v>12.1</v>
      </c>
      <c r="K5512">
        <v>2.1</v>
      </c>
      <c r="L5512">
        <v>2.35</v>
      </c>
      <c r="M5512">
        <v>0.59</v>
      </c>
      <c r="U5512">
        <f t="shared" si="131"/>
        <v>95.809999999999988</v>
      </c>
      <c r="V5512">
        <v>12.8</v>
      </c>
      <c r="Y5512">
        <v>286.7</v>
      </c>
      <c r="BZ5512" t="s">
        <v>2649</v>
      </c>
      <c r="CD5512" s="3" t="s">
        <v>2791</v>
      </c>
      <c r="CE5512" s="3" t="s">
        <v>2791</v>
      </c>
    </row>
    <row r="5513" spans="1:83">
      <c r="A5513" t="s">
        <v>2565</v>
      </c>
      <c r="B5513">
        <v>51.1</v>
      </c>
      <c r="C5513">
        <v>0.83</v>
      </c>
      <c r="D5513">
        <v>10.4</v>
      </c>
      <c r="F5513">
        <v>16</v>
      </c>
      <c r="G5513" s="3">
        <f>F5513/Conversions!$C$4</f>
        <v>12.436844150796736</v>
      </c>
      <c r="H5513">
        <v>0.17</v>
      </c>
      <c r="I5513" s="3">
        <f>H5513/Conversions!$C$6</f>
        <v>0.13166047087980176</v>
      </c>
      <c r="J5513">
        <v>10.1</v>
      </c>
      <c r="K5513">
        <v>2.1</v>
      </c>
      <c r="L5513">
        <v>2.4300000000000002</v>
      </c>
      <c r="M5513">
        <v>0.73</v>
      </c>
      <c r="U5513">
        <f t="shared" si="131"/>
        <v>93.86</v>
      </c>
      <c r="V5513">
        <v>8.6</v>
      </c>
      <c r="X5513">
        <v>57.8</v>
      </c>
      <c r="Y5513">
        <v>162.9</v>
      </c>
      <c r="BZ5513" t="s">
        <v>2649</v>
      </c>
      <c r="CD5513" s="3" t="s">
        <v>2791</v>
      </c>
      <c r="CE5513" s="3" t="s">
        <v>2791</v>
      </c>
    </row>
    <row r="5514" spans="1:83">
      <c r="A5514" t="s">
        <v>2566</v>
      </c>
      <c r="B5514">
        <v>53</v>
      </c>
      <c r="C5514">
        <v>0.83</v>
      </c>
      <c r="D5514">
        <v>11.3</v>
      </c>
      <c r="F5514">
        <v>16.8</v>
      </c>
      <c r="G5514" s="3">
        <f>F5514/Conversions!$C$4</f>
        <v>13.058686358336573</v>
      </c>
      <c r="H5514">
        <v>0.14000000000000001</v>
      </c>
      <c r="I5514" s="3">
        <f>H5514/Conversions!$C$6</f>
        <v>0.10842627013630733</v>
      </c>
      <c r="J5514">
        <v>10.1</v>
      </c>
      <c r="K5514">
        <v>1.6</v>
      </c>
      <c r="L5514">
        <v>2.59</v>
      </c>
      <c r="M5514">
        <v>1.05</v>
      </c>
      <c r="U5514">
        <f t="shared" si="131"/>
        <v>97.41</v>
      </c>
      <c r="V5514">
        <v>13.1</v>
      </c>
      <c r="X5514">
        <v>59</v>
      </c>
      <c r="Y5514">
        <v>232.7</v>
      </c>
      <c r="BZ5514" t="s">
        <v>2649</v>
      </c>
      <c r="CD5514" s="3" t="s">
        <v>2791</v>
      </c>
      <c r="CE5514" s="3" t="s">
        <v>2791</v>
      </c>
    </row>
    <row r="5515" spans="1:83">
      <c r="A5515" t="s">
        <v>2566</v>
      </c>
      <c r="B5515">
        <v>52.5</v>
      </c>
      <c r="C5515">
        <v>0.94</v>
      </c>
      <c r="D5515">
        <v>10.199999999999999</v>
      </c>
      <c r="F5515">
        <v>17</v>
      </c>
      <c r="G5515" s="3">
        <f>F5515/Conversions!$C$4</f>
        <v>13.214146910221531</v>
      </c>
      <c r="H5515">
        <v>0.21</v>
      </c>
      <c r="I5515" s="3">
        <f>H5515/Conversions!$C$6</f>
        <v>0.16263940520446096</v>
      </c>
      <c r="J5515">
        <v>11</v>
      </c>
      <c r="K5515">
        <v>1.7</v>
      </c>
      <c r="L5515">
        <v>2.06</v>
      </c>
      <c r="M5515">
        <v>0.71</v>
      </c>
      <c r="U5515">
        <f t="shared" si="131"/>
        <v>96.320000000000007</v>
      </c>
      <c r="V5515">
        <v>1.2</v>
      </c>
      <c r="X5515">
        <v>58.1</v>
      </c>
      <c r="Y5515">
        <v>176.6</v>
      </c>
      <c r="BZ5515" t="s">
        <v>2649</v>
      </c>
      <c r="CD5515" s="3" t="s">
        <v>2791</v>
      </c>
      <c r="CE5515" s="3" t="s">
        <v>2791</v>
      </c>
    </row>
    <row r="5516" spans="1:83">
      <c r="A5516" t="s">
        <v>2566</v>
      </c>
      <c r="B5516">
        <v>46.6</v>
      </c>
      <c r="C5516">
        <v>0.79</v>
      </c>
      <c r="D5516">
        <v>10.8</v>
      </c>
      <c r="F5516">
        <v>17.3</v>
      </c>
      <c r="G5516" s="3">
        <f>F5516/Conversions!$C$4</f>
        <v>13.44733773804897</v>
      </c>
      <c r="H5516">
        <v>0.72</v>
      </c>
      <c r="I5516" s="3">
        <f>H5516/Conversions!$C$6</f>
        <v>0.55762081784386619</v>
      </c>
      <c r="J5516">
        <v>10.7</v>
      </c>
      <c r="K5516">
        <v>4.5999999999999996</v>
      </c>
      <c r="L5516">
        <v>2.12</v>
      </c>
      <c r="M5516">
        <v>0.42</v>
      </c>
      <c r="U5516">
        <f t="shared" si="131"/>
        <v>94.05</v>
      </c>
      <c r="V5516">
        <v>8.3000000000000007</v>
      </c>
      <c r="X5516">
        <v>55.9</v>
      </c>
      <c r="Y5516">
        <v>128.9</v>
      </c>
      <c r="BZ5516" t="s">
        <v>2649</v>
      </c>
      <c r="CD5516" s="3" t="s">
        <v>2791</v>
      </c>
      <c r="CE5516" s="3" t="s">
        <v>2791</v>
      </c>
    </row>
    <row r="5517" spans="1:83">
      <c r="A5517" t="s">
        <v>2566</v>
      </c>
      <c r="B5517">
        <v>54</v>
      </c>
      <c r="C5517">
        <v>1.08</v>
      </c>
      <c r="D5517">
        <v>10.6</v>
      </c>
      <c r="F5517">
        <v>16.8</v>
      </c>
      <c r="G5517" s="3">
        <f>F5517/Conversions!$C$4</f>
        <v>13.058686358336573</v>
      </c>
      <c r="H5517">
        <v>0.17</v>
      </c>
      <c r="I5517" s="3">
        <f>H5517/Conversions!$C$6</f>
        <v>0.13166047087980176</v>
      </c>
      <c r="J5517">
        <v>9.6</v>
      </c>
      <c r="K5517">
        <v>1.9</v>
      </c>
      <c r="L5517">
        <v>2.2999999999999998</v>
      </c>
      <c r="M5517">
        <v>0.85</v>
      </c>
      <c r="U5517">
        <f t="shared" si="131"/>
        <v>97.299999999999983</v>
      </c>
      <c r="V5517">
        <v>9.8000000000000007</v>
      </c>
      <c r="X5517">
        <v>62.4</v>
      </c>
      <c r="Y5517">
        <v>131.69999999999999</v>
      </c>
      <c r="BZ5517" t="s">
        <v>2649</v>
      </c>
      <c r="CD5517" s="3" t="s">
        <v>2791</v>
      </c>
      <c r="CE5517" s="3" t="s">
        <v>2791</v>
      </c>
    </row>
    <row r="5518" spans="1:83">
      <c r="A5518" t="s">
        <v>2566</v>
      </c>
      <c r="B5518">
        <v>54.5</v>
      </c>
      <c r="C5518">
        <v>0.83</v>
      </c>
      <c r="D5518">
        <v>9.8000000000000007</v>
      </c>
      <c r="F5518">
        <v>15.4</v>
      </c>
      <c r="G5518" s="3">
        <f>F5518/Conversions!$C$4</f>
        <v>11.970462495141858</v>
      </c>
      <c r="H5518">
        <v>0.14000000000000001</v>
      </c>
      <c r="I5518" s="3">
        <f>H5518/Conversions!$C$6</f>
        <v>0.10842627013630733</v>
      </c>
      <c r="J5518">
        <v>10.8</v>
      </c>
      <c r="K5518">
        <v>1.4</v>
      </c>
      <c r="L5518">
        <v>2.0099999999999998</v>
      </c>
      <c r="M5518">
        <v>0.83</v>
      </c>
      <c r="U5518">
        <f t="shared" si="131"/>
        <v>95.710000000000008</v>
      </c>
      <c r="V5518">
        <v>11.2</v>
      </c>
      <c r="X5518">
        <v>54.9</v>
      </c>
      <c r="Y5518">
        <v>156.4</v>
      </c>
      <c r="BZ5518" t="s">
        <v>2649</v>
      </c>
      <c r="CD5518" s="3" t="s">
        <v>2791</v>
      </c>
      <c r="CE5518" s="3" t="s">
        <v>2791</v>
      </c>
    </row>
    <row r="5519" spans="1:83">
      <c r="A5519" t="s">
        <v>2566</v>
      </c>
      <c r="B5519">
        <v>54.7</v>
      </c>
      <c r="C5519">
        <v>0.83</v>
      </c>
      <c r="D5519">
        <v>10.4</v>
      </c>
      <c r="F5519">
        <v>15.3</v>
      </c>
      <c r="G5519" s="3">
        <f>F5519/Conversions!$C$4</f>
        <v>11.892732219199379</v>
      </c>
      <c r="H5519">
        <v>0.2</v>
      </c>
      <c r="I5519" s="3">
        <f>H5519/Conversions!$C$6</f>
        <v>0.15489467162329618</v>
      </c>
      <c r="J5519">
        <v>9.8000000000000007</v>
      </c>
      <c r="K5519">
        <v>1.5</v>
      </c>
      <c r="L5519">
        <v>2.19</v>
      </c>
      <c r="M5519">
        <v>1.02</v>
      </c>
      <c r="U5519">
        <f t="shared" si="131"/>
        <v>95.94</v>
      </c>
      <c r="V5519">
        <v>11.4</v>
      </c>
      <c r="X5519">
        <v>51.9</v>
      </c>
      <c r="Y5519">
        <v>166.1</v>
      </c>
      <c r="BZ5519" t="s">
        <v>2649</v>
      </c>
      <c r="CD5519" s="3" t="s">
        <v>2791</v>
      </c>
      <c r="CE5519" s="3" t="s">
        <v>2791</v>
      </c>
    </row>
    <row r="5520" spans="1:83">
      <c r="A5520" t="s">
        <v>2566</v>
      </c>
      <c r="B5520">
        <v>55</v>
      </c>
      <c r="C5520">
        <v>0.86</v>
      </c>
      <c r="D5520">
        <v>9.5</v>
      </c>
      <c r="F5520">
        <v>15.8</v>
      </c>
      <c r="G5520" s="3">
        <f>F5520/Conversions!$C$4</f>
        <v>12.281383598911777</v>
      </c>
      <c r="H5520">
        <v>0.14000000000000001</v>
      </c>
      <c r="I5520" s="3">
        <f>H5520/Conversions!$C$6</f>
        <v>0.10842627013630733</v>
      </c>
      <c r="J5520">
        <v>9.6</v>
      </c>
      <c r="K5520">
        <v>1.5</v>
      </c>
      <c r="L5520">
        <v>2.2000000000000002</v>
      </c>
      <c r="M5520">
        <v>1.08</v>
      </c>
      <c r="U5520">
        <f t="shared" si="131"/>
        <v>95.679999999999993</v>
      </c>
      <c r="V5520">
        <v>11.5</v>
      </c>
      <c r="X5520">
        <v>61.2</v>
      </c>
      <c r="Y5520">
        <v>143.4</v>
      </c>
      <c r="BZ5520" t="s">
        <v>2649</v>
      </c>
      <c r="CD5520" s="3" t="s">
        <v>2791</v>
      </c>
      <c r="CE5520" s="3" t="s">
        <v>2791</v>
      </c>
    </row>
    <row r="5521" spans="1:83">
      <c r="A5521" t="s">
        <v>2566</v>
      </c>
      <c r="B5521">
        <v>55.8</v>
      </c>
      <c r="C5521">
        <v>0.84</v>
      </c>
      <c r="D5521">
        <v>10.3</v>
      </c>
      <c r="F5521">
        <v>14.5</v>
      </c>
      <c r="G5521" s="3">
        <f>F5521/Conversions!$C$4</f>
        <v>11.270890011659542</v>
      </c>
      <c r="H5521">
        <v>0.14000000000000001</v>
      </c>
      <c r="I5521" s="3">
        <f>H5521/Conversions!$C$6</f>
        <v>0.10842627013630733</v>
      </c>
      <c r="J5521">
        <v>9.1999999999999993</v>
      </c>
      <c r="K5521">
        <v>1.4</v>
      </c>
      <c r="L5521">
        <v>2.41</v>
      </c>
      <c r="M5521">
        <v>1.32</v>
      </c>
      <c r="U5521">
        <f t="shared" si="131"/>
        <v>95.91</v>
      </c>
      <c r="V5521">
        <v>12.4</v>
      </c>
      <c r="Y5521">
        <v>167.4</v>
      </c>
      <c r="BZ5521" t="s">
        <v>2649</v>
      </c>
      <c r="CD5521" s="3" t="s">
        <v>2791</v>
      </c>
      <c r="CE5521" s="3" t="s">
        <v>2791</v>
      </c>
    </row>
    <row r="5522" spans="1:83">
      <c r="A5522" t="s">
        <v>2567</v>
      </c>
      <c r="B5522">
        <v>53.5</v>
      </c>
      <c r="C5522">
        <v>0.88</v>
      </c>
      <c r="D5522">
        <v>11.4</v>
      </c>
      <c r="F5522">
        <v>15.4</v>
      </c>
      <c r="G5522" s="3">
        <f>F5522/Conversions!$C$4</f>
        <v>11.970462495141858</v>
      </c>
      <c r="H5522">
        <v>0.23</v>
      </c>
      <c r="I5522" s="3">
        <f>H5522/Conversions!$C$6</f>
        <v>0.17812887236679059</v>
      </c>
      <c r="J5522">
        <v>10.1</v>
      </c>
      <c r="K5522">
        <v>1.4</v>
      </c>
      <c r="L5522">
        <v>2.35</v>
      </c>
      <c r="M5522">
        <v>1</v>
      </c>
      <c r="U5522">
        <f t="shared" si="131"/>
        <v>96.26</v>
      </c>
      <c r="V5522">
        <v>14</v>
      </c>
      <c r="X5522">
        <v>77.7</v>
      </c>
      <c r="Y5522">
        <v>222.5</v>
      </c>
      <c r="BZ5522" t="s">
        <v>2649</v>
      </c>
      <c r="CD5522" s="3" t="s">
        <v>2791</v>
      </c>
      <c r="CE5522" s="3" t="s">
        <v>2791</v>
      </c>
    </row>
    <row r="5523" spans="1:83">
      <c r="A5523" t="s">
        <v>2567</v>
      </c>
      <c r="B5523">
        <v>53.9</v>
      </c>
      <c r="C5523">
        <v>0.86</v>
      </c>
      <c r="D5523">
        <v>10.8</v>
      </c>
      <c r="F5523">
        <v>16</v>
      </c>
      <c r="G5523" s="3">
        <f>F5523/Conversions!$C$4</f>
        <v>12.436844150796736</v>
      </c>
      <c r="H5523">
        <v>0.26</v>
      </c>
      <c r="I5523" s="3">
        <f>H5523/Conversions!$C$6</f>
        <v>0.20136307311028503</v>
      </c>
      <c r="J5523">
        <v>10.6</v>
      </c>
      <c r="K5523">
        <v>1.3</v>
      </c>
      <c r="L5523">
        <v>2.14</v>
      </c>
      <c r="M5523">
        <v>0.83</v>
      </c>
      <c r="U5523">
        <f t="shared" si="131"/>
        <v>96.69</v>
      </c>
      <c r="V5523">
        <v>13.5</v>
      </c>
      <c r="X5523">
        <v>83.8</v>
      </c>
      <c r="Y5523">
        <v>156</v>
      </c>
      <c r="BZ5523" t="s">
        <v>2649</v>
      </c>
      <c r="CD5523" s="3" t="s">
        <v>2791</v>
      </c>
      <c r="CE5523" s="3" t="s">
        <v>2791</v>
      </c>
    </row>
    <row r="5524" spans="1:83">
      <c r="A5524" t="s">
        <v>2567</v>
      </c>
      <c r="B5524">
        <v>54.1</v>
      </c>
      <c r="C5524">
        <v>0.81</v>
      </c>
      <c r="D5524">
        <v>11.5</v>
      </c>
      <c r="F5524">
        <v>16</v>
      </c>
      <c r="G5524" s="3">
        <f>F5524/Conversions!$C$4</f>
        <v>12.436844150796736</v>
      </c>
      <c r="H5524">
        <v>0.19</v>
      </c>
      <c r="I5524" s="3">
        <f>H5524/Conversions!$C$6</f>
        <v>0.14714993804213136</v>
      </c>
      <c r="J5524">
        <v>9.9</v>
      </c>
      <c r="K5524">
        <v>1.6</v>
      </c>
      <c r="L5524">
        <v>2.2200000000000002</v>
      </c>
      <c r="M5524">
        <v>0.96</v>
      </c>
      <c r="U5524">
        <f t="shared" si="131"/>
        <v>97.28</v>
      </c>
      <c r="V5524">
        <v>14</v>
      </c>
      <c r="X5524">
        <v>72.3</v>
      </c>
      <c r="Y5524">
        <v>146.5</v>
      </c>
      <c r="BZ5524" t="s">
        <v>2649</v>
      </c>
      <c r="CD5524" s="3" t="s">
        <v>2791</v>
      </c>
      <c r="CE5524" s="3" t="s">
        <v>2791</v>
      </c>
    </row>
    <row r="5525" spans="1:83">
      <c r="A5525" t="s">
        <v>2567</v>
      </c>
      <c r="B5525">
        <v>52.3</v>
      </c>
      <c r="C5525">
        <v>0.82</v>
      </c>
      <c r="D5525">
        <v>11.2</v>
      </c>
      <c r="F5525">
        <v>15.8</v>
      </c>
      <c r="G5525" s="3">
        <f>F5525/Conversions!$C$4</f>
        <v>12.281383598911777</v>
      </c>
      <c r="H5525">
        <v>0.91</v>
      </c>
      <c r="I5525" s="3">
        <f>H5525/Conversions!$C$6</f>
        <v>0.70477075588599758</v>
      </c>
      <c r="J5525">
        <v>9.8000000000000007</v>
      </c>
      <c r="K5525">
        <v>1.5</v>
      </c>
      <c r="L5525">
        <v>2.5499999999999998</v>
      </c>
      <c r="M5525">
        <v>1.1200000000000001</v>
      </c>
      <c r="U5525">
        <f t="shared" si="131"/>
        <v>96</v>
      </c>
      <c r="V5525">
        <v>14.1</v>
      </c>
      <c r="X5525">
        <v>77.3</v>
      </c>
      <c r="Y5525">
        <v>154.69999999999999</v>
      </c>
      <c r="BZ5525" t="s">
        <v>2649</v>
      </c>
      <c r="CD5525" s="3" t="s">
        <v>2791</v>
      </c>
      <c r="CE5525" s="3" t="s">
        <v>2791</v>
      </c>
    </row>
    <row r="5526" spans="1:83">
      <c r="A5526" t="s">
        <v>2567</v>
      </c>
      <c r="B5526">
        <v>54.5</v>
      </c>
      <c r="C5526">
        <v>0.95</v>
      </c>
      <c r="D5526">
        <v>11</v>
      </c>
      <c r="F5526">
        <v>15.8</v>
      </c>
      <c r="G5526" s="3">
        <f>F5526/Conversions!$C$4</f>
        <v>12.281383598911777</v>
      </c>
      <c r="H5526">
        <v>0.25</v>
      </c>
      <c r="I5526" s="3">
        <f>H5526/Conversions!$C$6</f>
        <v>0.19361833952912022</v>
      </c>
      <c r="J5526">
        <v>10</v>
      </c>
      <c r="K5526">
        <v>1.4</v>
      </c>
      <c r="L5526">
        <v>2.14</v>
      </c>
      <c r="M5526">
        <v>0.83</v>
      </c>
      <c r="U5526">
        <f t="shared" si="131"/>
        <v>96.87</v>
      </c>
      <c r="V5526">
        <v>15.2</v>
      </c>
      <c r="X5526">
        <v>78.2</v>
      </c>
      <c r="Y5526">
        <v>142.9</v>
      </c>
      <c r="BZ5526" t="s">
        <v>2649</v>
      </c>
      <c r="CD5526" s="3" t="s">
        <v>2791</v>
      </c>
      <c r="CE5526" s="3" t="s">
        <v>2791</v>
      </c>
    </row>
    <row r="5527" spans="1:83">
      <c r="A5527" t="s">
        <v>2567</v>
      </c>
      <c r="B5527">
        <v>53.6</v>
      </c>
      <c r="C5527">
        <v>1.2</v>
      </c>
      <c r="D5527">
        <v>10.199999999999999</v>
      </c>
      <c r="F5527">
        <v>15.8</v>
      </c>
      <c r="G5527" s="3">
        <f>F5527/Conversions!$C$4</f>
        <v>12.281383598911777</v>
      </c>
      <c r="H5527">
        <v>0.89</v>
      </c>
      <c r="I5527" s="3">
        <f>H5527/Conversions!$C$6</f>
        <v>0.68928128872366801</v>
      </c>
      <c r="J5527">
        <v>9.6999999999999993</v>
      </c>
      <c r="K5527">
        <v>1.4</v>
      </c>
      <c r="L5527">
        <v>2.4300000000000002</v>
      </c>
      <c r="M5527">
        <v>1.1299999999999999</v>
      </c>
      <c r="U5527">
        <f t="shared" si="131"/>
        <v>96.350000000000009</v>
      </c>
      <c r="V5527">
        <v>12.3</v>
      </c>
      <c r="X5527">
        <v>9.6</v>
      </c>
      <c r="Y5527">
        <v>139.1</v>
      </c>
      <c r="BZ5527" t="s">
        <v>2649</v>
      </c>
      <c r="CD5527" s="3" t="s">
        <v>2791</v>
      </c>
      <c r="CE5527" s="3" t="s">
        <v>2791</v>
      </c>
    </row>
    <row r="5528" spans="1:83">
      <c r="A5528" t="s">
        <v>2567</v>
      </c>
      <c r="B5528">
        <v>46.2</v>
      </c>
      <c r="C5528">
        <v>0.84</v>
      </c>
      <c r="D5528">
        <v>9.8000000000000007</v>
      </c>
      <c r="F5528">
        <v>18.100000000000001</v>
      </c>
      <c r="G5528" s="3">
        <f>F5528/Conversions!$C$4</f>
        <v>14.069179945588807</v>
      </c>
      <c r="H5528">
        <v>4.67</v>
      </c>
      <c r="I5528" s="3">
        <f>H5528/Conversions!$C$6</f>
        <v>3.6167905824039654</v>
      </c>
      <c r="J5528">
        <v>13.1</v>
      </c>
      <c r="K5528">
        <v>1.6</v>
      </c>
      <c r="L5528">
        <v>2.2400000000000002</v>
      </c>
      <c r="M5528">
        <v>0.55000000000000004</v>
      </c>
      <c r="U5528">
        <f t="shared" si="131"/>
        <v>97.1</v>
      </c>
      <c r="V5528">
        <v>1.3</v>
      </c>
      <c r="X5528">
        <v>33.700000000000003</v>
      </c>
      <c r="BZ5528" t="s">
        <v>2649</v>
      </c>
      <c r="CD5528" s="3" t="s">
        <v>2791</v>
      </c>
      <c r="CE5528" s="3" t="s">
        <v>2791</v>
      </c>
    </row>
    <row r="5529" spans="1:83">
      <c r="A5529" t="s">
        <v>2567</v>
      </c>
      <c r="B5529">
        <v>53.3</v>
      </c>
      <c r="C5529">
        <v>0.85</v>
      </c>
      <c r="D5529">
        <v>11.6</v>
      </c>
      <c r="F5529">
        <v>16.2</v>
      </c>
      <c r="G5529" s="3">
        <f>F5529/Conversions!$C$4</f>
        <v>12.592304702681695</v>
      </c>
      <c r="H5529">
        <v>0.17</v>
      </c>
      <c r="I5529" s="3">
        <f>H5529/Conversions!$C$6</f>
        <v>0.13166047087980176</v>
      </c>
      <c r="J5529">
        <v>10.1</v>
      </c>
      <c r="K5529">
        <v>1.7</v>
      </c>
      <c r="L5529">
        <v>2.4300000000000002</v>
      </c>
      <c r="M5529">
        <v>1.06</v>
      </c>
      <c r="U5529">
        <f t="shared" si="131"/>
        <v>97.409999999999982</v>
      </c>
      <c r="V5529">
        <v>13.6</v>
      </c>
      <c r="X5529">
        <v>68.7</v>
      </c>
      <c r="Y5529">
        <v>28.3</v>
      </c>
      <c r="BZ5529" t="s">
        <v>2649</v>
      </c>
      <c r="CD5529" s="3" t="s">
        <v>2791</v>
      </c>
      <c r="CE5529" s="3" t="s">
        <v>2791</v>
      </c>
    </row>
    <row r="5530" spans="1:83">
      <c r="A5530" t="s">
        <v>2567</v>
      </c>
      <c r="B5530">
        <v>53.9</v>
      </c>
      <c r="C5530">
        <v>0.81</v>
      </c>
      <c r="D5530">
        <v>11</v>
      </c>
      <c r="F5530">
        <v>16.399999999999999</v>
      </c>
      <c r="G5530" s="3">
        <f>F5530/Conversions!$C$4</f>
        <v>12.747765254566653</v>
      </c>
      <c r="H5530">
        <v>0.25</v>
      </c>
      <c r="I5530" s="3">
        <f>H5530/Conversions!$C$6</f>
        <v>0.19361833952912022</v>
      </c>
      <c r="J5530">
        <v>10.5</v>
      </c>
      <c r="K5530">
        <v>1.4</v>
      </c>
      <c r="L5530">
        <v>2.39</v>
      </c>
      <c r="M5530">
        <v>1.07</v>
      </c>
      <c r="U5530">
        <f t="shared" si="131"/>
        <v>97.72</v>
      </c>
      <c r="V5530">
        <v>12.7</v>
      </c>
      <c r="X5530">
        <v>65</v>
      </c>
      <c r="Y5530">
        <v>247.8</v>
      </c>
      <c r="BZ5530" t="s">
        <v>2649</v>
      </c>
      <c r="CD5530" s="3" t="s">
        <v>2791</v>
      </c>
      <c r="CE5530" s="3" t="s">
        <v>2791</v>
      </c>
    </row>
    <row r="5531" spans="1:83">
      <c r="A5531" t="s">
        <v>2568</v>
      </c>
      <c r="B5531">
        <v>49.1</v>
      </c>
      <c r="C5531">
        <v>0.83</v>
      </c>
      <c r="D5531">
        <v>8.8000000000000007</v>
      </c>
      <c r="F5531">
        <v>17.899999999999999</v>
      </c>
      <c r="G5531" s="3">
        <f>F5531/Conversions!$C$4</f>
        <v>13.913719393703847</v>
      </c>
      <c r="H5531">
        <v>0.22</v>
      </c>
      <c r="I5531" s="3">
        <f>H5531/Conversions!$C$6</f>
        <v>0.17038413878562578</v>
      </c>
      <c r="J5531">
        <v>9.1999999999999993</v>
      </c>
      <c r="K5531">
        <v>5.7</v>
      </c>
      <c r="L5531">
        <v>1.75</v>
      </c>
      <c r="M5531">
        <v>0.6</v>
      </c>
      <c r="U5531">
        <f t="shared" si="131"/>
        <v>94.1</v>
      </c>
      <c r="V5531">
        <v>14.6</v>
      </c>
      <c r="X5531">
        <v>112.9</v>
      </c>
      <c r="BZ5531" t="s">
        <v>2649</v>
      </c>
      <c r="CD5531" s="3" t="s">
        <v>2791</v>
      </c>
      <c r="CE5531" s="3" t="s">
        <v>2791</v>
      </c>
    </row>
    <row r="5532" spans="1:83">
      <c r="A5532" t="s">
        <v>2568</v>
      </c>
      <c r="B5532">
        <v>50.7</v>
      </c>
      <c r="C5532">
        <v>0.88</v>
      </c>
      <c r="D5532">
        <v>11.3</v>
      </c>
      <c r="F5532">
        <v>16.899999999999999</v>
      </c>
      <c r="G5532" s="3">
        <f>F5532/Conversions!$C$4</f>
        <v>13.136416634279051</v>
      </c>
      <c r="H5532">
        <v>0.22</v>
      </c>
      <c r="I5532" s="3">
        <f>H5532/Conversions!$C$6</f>
        <v>0.17038413878562578</v>
      </c>
      <c r="J5532">
        <v>8.6</v>
      </c>
      <c r="K5532">
        <v>5</v>
      </c>
      <c r="L5532">
        <v>2.25</v>
      </c>
      <c r="M5532">
        <v>0.71</v>
      </c>
      <c r="U5532">
        <f t="shared" si="131"/>
        <v>96.56</v>
      </c>
      <c r="V5532">
        <v>11.4</v>
      </c>
      <c r="X5532">
        <v>77.3</v>
      </c>
      <c r="Y5532">
        <v>168.1</v>
      </c>
      <c r="BZ5532" t="s">
        <v>2649</v>
      </c>
      <c r="CD5532" s="3" t="s">
        <v>2791</v>
      </c>
      <c r="CE5532" s="3" t="s">
        <v>2791</v>
      </c>
    </row>
    <row r="5533" spans="1:83">
      <c r="A5533" t="s">
        <v>2568</v>
      </c>
      <c r="B5533">
        <v>50.4</v>
      </c>
      <c r="C5533">
        <v>1.48</v>
      </c>
      <c r="D5533">
        <v>10.5</v>
      </c>
      <c r="F5533">
        <v>17</v>
      </c>
      <c r="G5533" s="3">
        <f>F5533/Conversions!$C$4</f>
        <v>13.214146910221531</v>
      </c>
      <c r="H5533">
        <v>0.19</v>
      </c>
      <c r="I5533" s="3">
        <f>H5533/Conversions!$C$6</f>
        <v>0.14714993804213136</v>
      </c>
      <c r="J5533">
        <v>10.9</v>
      </c>
      <c r="K5533">
        <v>1.9</v>
      </c>
      <c r="L5533">
        <v>2.48</v>
      </c>
      <c r="M5533">
        <v>0.82</v>
      </c>
      <c r="U5533">
        <f t="shared" si="131"/>
        <v>95.67</v>
      </c>
      <c r="V5533">
        <v>13</v>
      </c>
      <c r="X5533">
        <v>59.4</v>
      </c>
      <c r="Y5533">
        <v>266.5</v>
      </c>
      <c r="BZ5533" t="s">
        <v>2649</v>
      </c>
      <c r="CD5533" s="3" t="s">
        <v>2791</v>
      </c>
      <c r="CE5533" s="3" t="s">
        <v>2791</v>
      </c>
    </row>
    <row r="5534" spans="1:83">
      <c r="A5534" t="s">
        <v>2568</v>
      </c>
      <c r="B5534">
        <v>51.8</v>
      </c>
      <c r="C5534">
        <v>0.88</v>
      </c>
      <c r="D5534">
        <v>9.8000000000000007</v>
      </c>
      <c r="F5534">
        <v>16.899999999999999</v>
      </c>
      <c r="G5534" s="3">
        <f>F5534/Conversions!$C$4</f>
        <v>13.136416634279051</v>
      </c>
      <c r="H5534">
        <v>0.19</v>
      </c>
      <c r="I5534" s="3">
        <f>H5534/Conversions!$C$6</f>
        <v>0.14714993804213136</v>
      </c>
      <c r="J5534">
        <v>11.3</v>
      </c>
      <c r="K5534">
        <v>1.7</v>
      </c>
      <c r="L5534">
        <v>2.27</v>
      </c>
      <c r="M5534">
        <v>0.85</v>
      </c>
      <c r="U5534">
        <f t="shared" si="131"/>
        <v>95.69</v>
      </c>
      <c r="V5534">
        <v>15.2</v>
      </c>
      <c r="X5534">
        <v>81.099999999999994</v>
      </c>
      <c r="Y5534">
        <v>143.30000000000001</v>
      </c>
      <c r="BZ5534" t="s">
        <v>2649</v>
      </c>
      <c r="CD5534" s="3" t="s">
        <v>2791</v>
      </c>
      <c r="CE5534" s="3" t="s">
        <v>2791</v>
      </c>
    </row>
    <row r="5535" spans="1:83">
      <c r="A5535" t="s">
        <v>2568</v>
      </c>
      <c r="B5535">
        <v>52.5</v>
      </c>
      <c r="C5535">
        <v>0.9</v>
      </c>
      <c r="D5535">
        <v>11.4</v>
      </c>
      <c r="F5535">
        <v>17.3</v>
      </c>
      <c r="G5535" s="3">
        <f>F5535/Conversions!$C$4</f>
        <v>13.44733773804897</v>
      </c>
      <c r="H5535">
        <v>0.15</v>
      </c>
      <c r="I5535" s="3">
        <f>H5535/Conversions!$C$6</f>
        <v>0.11617100371747212</v>
      </c>
      <c r="J5535">
        <v>10.3</v>
      </c>
      <c r="K5535">
        <v>1.6</v>
      </c>
      <c r="L5535">
        <v>2.46</v>
      </c>
      <c r="M5535">
        <v>0.86</v>
      </c>
      <c r="U5535">
        <f t="shared" si="131"/>
        <v>97.470000000000013</v>
      </c>
      <c r="V5535">
        <v>13.2</v>
      </c>
      <c r="X5535">
        <v>73.8</v>
      </c>
      <c r="Y5535">
        <v>275.60000000000002</v>
      </c>
      <c r="BZ5535" t="s">
        <v>2649</v>
      </c>
      <c r="CD5535" s="3" t="s">
        <v>2791</v>
      </c>
      <c r="CE5535" s="3" t="s">
        <v>2791</v>
      </c>
    </row>
    <row r="5536" spans="1:83">
      <c r="A5536" t="s">
        <v>2568</v>
      </c>
      <c r="B5536">
        <v>54.1</v>
      </c>
      <c r="C5536">
        <v>0.82</v>
      </c>
      <c r="D5536">
        <v>10.7</v>
      </c>
      <c r="F5536">
        <v>17.3</v>
      </c>
      <c r="G5536" s="3">
        <f>F5536/Conversions!$C$4</f>
        <v>13.44733773804897</v>
      </c>
      <c r="H5536">
        <v>0.13</v>
      </c>
      <c r="I5536" s="3">
        <f>H5536/Conversions!$C$6</f>
        <v>0.10068153655514252</v>
      </c>
      <c r="J5536">
        <v>10.3</v>
      </c>
      <c r="K5536">
        <v>1.4</v>
      </c>
      <c r="L5536">
        <v>2.5</v>
      </c>
      <c r="M5536">
        <v>1.18</v>
      </c>
      <c r="U5536">
        <f t="shared" si="131"/>
        <v>98.429999999999993</v>
      </c>
      <c r="V5536">
        <v>15.4</v>
      </c>
      <c r="X5536">
        <v>83</v>
      </c>
      <c r="Y5536">
        <v>25.9</v>
      </c>
      <c r="BZ5536" t="s">
        <v>2649</v>
      </c>
      <c r="CD5536" s="3" t="s">
        <v>2791</v>
      </c>
      <c r="CE5536" s="3" t="s">
        <v>2791</v>
      </c>
    </row>
    <row r="5537" spans="1:83">
      <c r="A5537" t="s">
        <v>2568</v>
      </c>
      <c r="B5537">
        <v>54</v>
      </c>
      <c r="C5537">
        <v>1.31</v>
      </c>
      <c r="D5537">
        <v>10.3</v>
      </c>
      <c r="F5537">
        <v>17.600000000000001</v>
      </c>
      <c r="G5537" s="3">
        <f>F5537/Conversions!$C$4</f>
        <v>13.68052856587641</v>
      </c>
      <c r="H5537">
        <v>0.14000000000000001</v>
      </c>
      <c r="I5537" s="3">
        <f>H5537/Conversions!$C$6</f>
        <v>0.10842627013630733</v>
      </c>
      <c r="J5537">
        <v>9.6</v>
      </c>
      <c r="K5537">
        <v>1.5</v>
      </c>
      <c r="L5537">
        <v>2.44</v>
      </c>
      <c r="M5537">
        <v>1.1399999999999999</v>
      </c>
      <c r="U5537">
        <f t="shared" si="131"/>
        <v>98.03</v>
      </c>
      <c r="V5537">
        <v>11.2</v>
      </c>
      <c r="X5537">
        <v>9.4</v>
      </c>
      <c r="Y5537">
        <v>267.39999999999998</v>
      </c>
      <c r="BZ5537" t="s">
        <v>2649</v>
      </c>
      <c r="CD5537" s="3" t="s">
        <v>2791</v>
      </c>
      <c r="CE5537" s="3" t="s">
        <v>2791</v>
      </c>
    </row>
    <row r="5538" spans="1:83">
      <c r="A5538" t="s">
        <v>2568</v>
      </c>
      <c r="B5538">
        <v>50.9</v>
      </c>
      <c r="C5538">
        <v>0.88</v>
      </c>
      <c r="D5538">
        <v>10.6</v>
      </c>
      <c r="F5538">
        <v>17.399999999999999</v>
      </c>
      <c r="G5538" s="3">
        <f>F5538/Conversions!$C$4</f>
        <v>13.525068013991449</v>
      </c>
      <c r="H5538">
        <v>0.18</v>
      </c>
      <c r="I5538" s="3">
        <f>H5538/Conversions!$C$6</f>
        <v>0.13940520446096655</v>
      </c>
      <c r="J5538">
        <v>12.7</v>
      </c>
      <c r="K5538">
        <v>1.6</v>
      </c>
      <c r="L5538">
        <v>2.2599999999999998</v>
      </c>
      <c r="M5538">
        <v>0.71</v>
      </c>
      <c r="U5538">
        <f t="shared" si="131"/>
        <v>97.22999999999999</v>
      </c>
      <c r="V5538">
        <v>11.8</v>
      </c>
      <c r="X5538">
        <v>77.8</v>
      </c>
      <c r="Y5538">
        <v>234.7</v>
      </c>
      <c r="BZ5538" t="s">
        <v>2649</v>
      </c>
      <c r="CD5538" s="3" t="s">
        <v>2791</v>
      </c>
      <c r="CE5538" s="3" t="s">
        <v>2791</v>
      </c>
    </row>
    <row r="5539" spans="1:83">
      <c r="A5539" t="s">
        <v>2568</v>
      </c>
      <c r="B5539">
        <v>51.9</v>
      </c>
      <c r="C5539">
        <v>0.91</v>
      </c>
      <c r="D5539">
        <v>11.2</v>
      </c>
      <c r="F5539">
        <v>18.100000000000001</v>
      </c>
      <c r="G5539" s="3">
        <f>F5539/Conversions!$C$4</f>
        <v>14.069179945588807</v>
      </c>
      <c r="H5539">
        <v>0.22</v>
      </c>
      <c r="I5539" s="3">
        <f>H5539/Conversions!$C$6</f>
        <v>0.17038413878562578</v>
      </c>
      <c r="J5539">
        <v>12.1</v>
      </c>
      <c r="K5539">
        <v>1.9</v>
      </c>
      <c r="L5539">
        <v>2.42</v>
      </c>
      <c r="M5539">
        <v>0.74</v>
      </c>
      <c r="U5539">
        <f t="shared" si="131"/>
        <v>99.490000000000009</v>
      </c>
      <c r="V5539">
        <v>16.600000000000001</v>
      </c>
      <c r="Y5539">
        <v>31.2</v>
      </c>
      <c r="BZ5539" t="s">
        <v>2649</v>
      </c>
      <c r="CD5539" s="3" t="s">
        <v>2791</v>
      </c>
      <c r="CE5539" s="3" t="s">
        <v>2791</v>
      </c>
    </row>
    <row r="5540" spans="1:83">
      <c r="A5540" t="s">
        <v>2568</v>
      </c>
      <c r="B5540">
        <v>48.3</v>
      </c>
      <c r="C5540">
        <v>0.89</v>
      </c>
      <c r="D5540">
        <v>10.3</v>
      </c>
      <c r="F5540">
        <v>17.7</v>
      </c>
      <c r="G5540" s="3">
        <f>F5540/Conversions!$C$4</f>
        <v>13.758258841818888</v>
      </c>
      <c r="H5540">
        <v>1.03</v>
      </c>
      <c r="I5540" s="3">
        <f>H5540/Conversions!$C$6</f>
        <v>0.79770755885997535</v>
      </c>
      <c r="J5540">
        <v>14.8</v>
      </c>
      <c r="K5540">
        <v>1.9</v>
      </c>
      <c r="L5540">
        <v>2.17</v>
      </c>
      <c r="M5540">
        <v>0.51</v>
      </c>
      <c r="U5540">
        <f t="shared" si="131"/>
        <v>97.6</v>
      </c>
      <c r="V5540">
        <v>13.3</v>
      </c>
      <c r="Y5540">
        <v>18.2</v>
      </c>
      <c r="BZ5540" t="s">
        <v>2649</v>
      </c>
      <c r="CD5540" s="3" t="s">
        <v>2791</v>
      </c>
      <c r="CE5540" s="3" t="s">
        <v>2791</v>
      </c>
    </row>
    <row r="5541" spans="1:83">
      <c r="A5541" t="s">
        <v>2569</v>
      </c>
      <c r="B5541">
        <v>44</v>
      </c>
      <c r="C5541">
        <v>0.9</v>
      </c>
      <c r="D5541">
        <v>10</v>
      </c>
      <c r="F5541">
        <v>19.600000000000001</v>
      </c>
      <c r="G5541" s="3">
        <f>F5541/Conversions!$C$4</f>
        <v>15.235134084726003</v>
      </c>
      <c r="H5541">
        <v>0.13</v>
      </c>
      <c r="I5541" s="3">
        <f>H5541/Conversions!$C$6</f>
        <v>0.10068153655514252</v>
      </c>
      <c r="J5541">
        <v>7.5</v>
      </c>
      <c r="K5541">
        <v>8</v>
      </c>
      <c r="L5541">
        <v>2.2400000000000002</v>
      </c>
      <c r="M5541">
        <v>0.47</v>
      </c>
      <c r="U5541">
        <f t="shared" si="131"/>
        <v>92.84</v>
      </c>
      <c r="V5541">
        <v>15.2</v>
      </c>
      <c r="BZ5541" t="s">
        <v>2649</v>
      </c>
      <c r="CD5541" s="3" t="s">
        <v>2791</v>
      </c>
      <c r="CE5541" s="3" t="s">
        <v>2791</v>
      </c>
    </row>
    <row r="5542" spans="1:83">
      <c r="A5542" t="s">
        <v>2569</v>
      </c>
      <c r="B5542">
        <v>44.6</v>
      </c>
      <c r="C5542">
        <v>0.94</v>
      </c>
      <c r="D5542">
        <v>10.1</v>
      </c>
      <c r="F5542">
        <v>19.399999999999999</v>
      </c>
      <c r="G5542" s="3">
        <f>F5542/Conversions!$C$4</f>
        <v>15.07967353284104</v>
      </c>
      <c r="H5542">
        <v>0.13</v>
      </c>
      <c r="I5542" s="3">
        <f>H5542/Conversions!$C$6</f>
        <v>0.10068153655514252</v>
      </c>
      <c r="J5542">
        <v>7.5</v>
      </c>
      <c r="K5542">
        <v>7.8</v>
      </c>
      <c r="L5542">
        <v>2.31</v>
      </c>
      <c r="M5542">
        <v>0.49</v>
      </c>
      <c r="U5542">
        <f t="shared" si="131"/>
        <v>93.269999999999982</v>
      </c>
      <c r="V5542">
        <v>14.4</v>
      </c>
      <c r="BZ5542" t="s">
        <v>2649</v>
      </c>
      <c r="CD5542" s="3" t="s">
        <v>2791</v>
      </c>
      <c r="CE5542" s="3" t="s">
        <v>2791</v>
      </c>
    </row>
    <row r="5543" spans="1:83">
      <c r="A5543" t="s">
        <v>2569</v>
      </c>
      <c r="B5543">
        <v>43.6</v>
      </c>
      <c r="C5543">
        <v>0.96</v>
      </c>
      <c r="D5543">
        <v>9.9</v>
      </c>
      <c r="F5543">
        <v>19.8</v>
      </c>
      <c r="G5543" s="3">
        <f>F5543/Conversions!$C$4</f>
        <v>15.390594636610961</v>
      </c>
      <c r="H5543">
        <v>0.13</v>
      </c>
      <c r="I5543" s="3">
        <f>H5543/Conversions!$C$6</f>
        <v>0.10068153655514252</v>
      </c>
      <c r="J5543">
        <v>7.4</v>
      </c>
      <c r="K5543">
        <v>7.7</v>
      </c>
      <c r="L5543">
        <v>2.1800000000000002</v>
      </c>
      <c r="M5543">
        <v>0.49</v>
      </c>
      <c r="U5543">
        <f t="shared" si="131"/>
        <v>92.16</v>
      </c>
      <c r="V5543">
        <v>12.6</v>
      </c>
      <c r="BZ5543" t="s">
        <v>2649</v>
      </c>
      <c r="CD5543" s="3" t="s">
        <v>2791</v>
      </c>
      <c r="CE5543" s="3" t="s">
        <v>2791</v>
      </c>
    </row>
    <row r="5544" spans="1:83">
      <c r="A5544" t="s">
        <v>2569</v>
      </c>
      <c r="B5544">
        <v>43.5</v>
      </c>
      <c r="C5544">
        <v>0.93</v>
      </c>
      <c r="D5544">
        <v>9.8000000000000007</v>
      </c>
      <c r="F5544">
        <v>20</v>
      </c>
      <c r="G5544" s="3">
        <f>F5544/Conversions!$C$4</f>
        <v>15.54605518849592</v>
      </c>
      <c r="H5544">
        <v>0.13</v>
      </c>
      <c r="I5544" s="3">
        <f>H5544/Conversions!$C$6</f>
        <v>0.10068153655514252</v>
      </c>
      <c r="J5544">
        <v>7.3</v>
      </c>
      <c r="K5544">
        <v>7.8</v>
      </c>
      <c r="L5544">
        <v>2.1800000000000002</v>
      </c>
      <c r="M5544">
        <v>0.45</v>
      </c>
      <c r="U5544">
        <f t="shared" si="131"/>
        <v>92.09</v>
      </c>
      <c r="V5544">
        <v>14</v>
      </c>
      <c r="BZ5544" t="s">
        <v>2649</v>
      </c>
      <c r="CD5544" s="3" t="s">
        <v>2791</v>
      </c>
      <c r="CE5544" s="3" t="s">
        <v>2791</v>
      </c>
    </row>
    <row r="5545" spans="1:83">
      <c r="A5545" t="s">
        <v>2569</v>
      </c>
      <c r="B5545">
        <v>44.6</v>
      </c>
      <c r="C5545">
        <v>0.94</v>
      </c>
      <c r="D5545">
        <v>10</v>
      </c>
      <c r="F5545">
        <v>19.5</v>
      </c>
      <c r="G5545" s="3">
        <f>F5545/Conversions!$C$4</f>
        <v>15.157403808783522</v>
      </c>
      <c r="H5545">
        <v>0.13</v>
      </c>
      <c r="I5545" s="3">
        <f>H5545/Conversions!$C$6</f>
        <v>0.10068153655514252</v>
      </c>
      <c r="J5545">
        <v>7.6</v>
      </c>
      <c r="K5545">
        <v>7.7</v>
      </c>
      <c r="L5545">
        <v>2.37</v>
      </c>
      <c r="M5545">
        <v>0.44</v>
      </c>
      <c r="U5545">
        <f t="shared" si="131"/>
        <v>93.28</v>
      </c>
      <c r="V5545">
        <v>12.3</v>
      </c>
      <c r="BZ5545" t="s">
        <v>2649</v>
      </c>
      <c r="CD5545" s="3" t="s">
        <v>2791</v>
      </c>
      <c r="CE5545" s="3" t="s">
        <v>2791</v>
      </c>
    </row>
    <row r="5546" spans="1:83">
      <c r="A5546" t="s">
        <v>2570</v>
      </c>
      <c r="B5546">
        <v>40</v>
      </c>
      <c r="C5546">
        <v>0.77</v>
      </c>
      <c r="D5546">
        <v>7.5</v>
      </c>
      <c r="F5546">
        <v>15.8</v>
      </c>
      <c r="G5546" s="3">
        <f>F5546/Conversions!$C$4</f>
        <v>12.281383598911777</v>
      </c>
      <c r="H5546">
        <v>0.32</v>
      </c>
      <c r="I5546" s="3">
        <f>H5546/Conversions!$C$6</f>
        <v>0.24783147459727387</v>
      </c>
      <c r="J5546">
        <v>6.1</v>
      </c>
      <c r="K5546">
        <v>13</v>
      </c>
      <c r="L5546">
        <v>1.52</v>
      </c>
      <c r="M5546">
        <v>0.28999999999999998</v>
      </c>
      <c r="U5546">
        <f t="shared" si="131"/>
        <v>85.3</v>
      </c>
      <c r="V5546">
        <v>1.2</v>
      </c>
      <c r="Y5546">
        <v>28.8</v>
      </c>
      <c r="BZ5546" t="s">
        <v>2649</v>
      </c>
      <c r="CD5546" s="3" t="s">
        <v>2791</v>
      </c>
      <c r="CE5546" s="3" t="s">
        <v>2791</v>
      </c>
    </row>
    <row r="5547" spans="1:83">
      <c r="A5547" t="s">
        <v>2570</v>
      </c>
      <c r="B5547">
        <v>42.9</v>
      </c>
      <c r="C5547">
        <v>1.01</v>
      </c>
      <c r="D5547">
        <v>8</v>
      </c>
      <c r="F5547">
        <v>17.899999999999999</v>
      </c>
      <c r="G5547" s="3">
        <f>F5547/Conversions!$C$4</f>
        <v>13.913719393703847</v>
      </c>
      <c r="H5547">
        <v>2.73</v>
      </c>
      <c r="I5547" s="3">
        <f>H5547/Conversions!$C$6</f>
        <v>2.1143122676579926</v>
      </c>
      <c r="J5547">
        <v>13.6</v>
      </c>
      <c r="K5547">
        <v>1.9</v>
      </c>
      <c r="L5547">
        <v>2.27</v>
      </c>
      <c r="M5547">
        <v>0.5</v>
      </c>
      <c r="U5547">
        <f t="shared" si="131"/>
        <v>90.81</v>
      </c>
      <c r="V5547">
        <v>9.4</v>
      </c>
      <c r="BZ5547" t="s">
        <v>2649</v>
      </c>
      <c r="CD5547" s="3" t="s">
        <v>2791</v>
      </c>
      <c r="CE5547" s="3" t="s">
        <v>2791</v>
      </c>
    </row>
    <row r="5548" spans="1:83">
      <c r="A5548" t="s">
        <v>2570</v>
      </c>
      <c r="B5548">
        <v>52.5</v>
      </c>
      <c r="C5548">
        <v>0.82</v>
      </c>
      <c r="D5548">
        <v>10.4</v>
      </c>
      <c r="F5548">
        <v>16.7</v>
      </c>
      <c r="G5548" s="3">
        <f>F5548/Conversions!$C$4</f>
        <v>12.980956082394092</v>
      </c>
      <c r="H5548">
        <v>0.24</v>
      </c>
      <c r="I5548" s="3">
        <f>H5548/Conversions!$C$6</f>
        <v>0.18587360594795541</v>
      </c>
      <c r="J5548">
        <v>10.7</v>
      </c>
      <c r="K5548">
        <v>1.6</v>
      </c>
      <c r="L5548">
        <v>2.1800000000000002</v>
      </c>
      <c r="M5548">
        <v>0.73</v>
      </c>
      <c r="U5548">
        <f t="shared" ref="U5548:U5611" si="132">SUM(J5548:M5548,H5548,B5548:F5548)</f>
        <v>95.87</v>
      </c>
      <c r="V5548">
        <v>8.8000000000000007</v>
      </c>
      <c r="X5548">
        <v>119.2</v>
      </c>
      <c r="Y5548">
        <v>225.8</v>
      </c>
      <c r="BZ5548" t="s">
        <v>2649</v>
      </c>
      <c r="CD5548" s="3" t="s">
        <v>2791</v>
      </c>
      <c r="CE5548" s="3" t="s">
        <v>2791</v>
      </c>
    </row>
    <row r="5549" spans="1:83">
      <c r="A5549" t="s">
        <v>2570</v>
      </c>
      <c r="B5549">
        <v>43</v>
      </c>
      <c r="C5549">
        <v>0.81</v>
      </c>
      <c r="D5549">
        <v>8</v>
      </c>
      <c r="F5549">
        <v>17</v>
      </c>
      <c r="G5549" s="3">
        <f>F5549/Conversions!$C$4</f>
        <v>13.214146910221531</v>
      </c>
      <c r="H5549">
        <v>0.6</v>
      </c>
      <c r="I5549" s="3">
        <f>H5549/Conversions!$C$6</f>
        <v>0.46468401486988847</v>
      </c>
      <c r="J5549">
        <v>13.1</v>
      </c>
      <c r="K5549">
        <v>4.8</v>
      </c>
      <c r="L5549">
        <v>2</v>
      </c>
      <c r="M5549">
        <v>0.42</v>
      </c>
      <c r="U5549">
        <f t="shared" si="132"/>
        <v>89.73</v>
      </c>
      <c r="V5549">
        <v>6.9</v>
      </c>
      <c r="Y5549">
        <v>145.80000000000001</v>
      </c>
      <c r="BZ5549" t="s">
        <v>2649</v>
      </c>
      <c r="CD5549" s="3" t="s">
        <v>2791</v>
      </c>
      <c r="CE5549" s="3" t="s">
        <v>2791</v>
      </c>
    </row>
    <row r="5550" spans="1:83">
      <c r="A5550" t="s">
        <v>2570</v>
      </c>
      <c r="B5550">
        <v>38.6</v>
      </c>
      <c r="C5550">
        <v>0.73</v>
      </c>
      <c r="D5550">
        <v>7.7</v>
      </c>
      <c r="F5550">
        <v>16.5</v>
      </c>
      <c r="G5550" s="3">
        <f>F5550/Conversions!$C$4</f>
        <v>12.825495530509134</v>
      </c>
      <c r="H5550">
        <v>0.76</v>
      </c>
      <c r="I5550" s="3">
        <f>H5550/Conversions!$C$6</f>
        <v>0.58859975216852545</v>
      </c>
      <c r="J5550">
        <v>7.5</v>
      </c>
      <c r="K5550">
        <v>11.6</v>
      </c>
      <c r="L5550">
        <v>1.59</v>
      </c>
      <c r="M5550">
        <v>0.36</v>
      </c>
      <c r="U5550">
        <f t="shared" si="132"/>
        <v>85.34</v>
      </c>
      <c r="V5550">
        <v>14.1</v>
      </c>
      <c r="X5550">
        <v>33.6</v>
      </c>
      <c r="Y5550">
        <v>149.1</v>
      </c>
      <c r="BZ5550" t="s">
        <v>2649</v>
      </c>
      <c r="CD5550" s="3" t="s">
        <v>2791</v>
      </c>
      <c r="CE5550" s="3" t="s">
        <v>2791</v>
      </c>
    </row>
    <row r="5551" spans="1:83">
      <c r="A5551" t="s">
        <v>2570</v>
      </c>
      <c r="B5551">
        <v>53.9</v>
      </c>
      <c r="C5551">
        <v>0.83</v>
      </c>
      <c r="D5551">
        <v>10.1</v>
      </c>
      <c r="F5551">
        <v>16.399999999999999</v>
      </c>
      <c r="G5551" s="3">
        <f>F5551/Conversions!$C$4</f>
        <v>12.747765254566653</v>
      </c>
      <c r="H5551">
        <v>0.25</v>
      </c>
      <c r="I5551" s="3">
        <f>H5551/Conversions!$C$6</f>
        <v>0.19361833952912022</v>
      </c>
      <c r="J5551">
        <v>9.6999999999999993</v>
      </c>
      <c r="K5551">
        <v>1.2</v>
      </c>
      <c r="L5551">
        <v>2.5299999999999998</v>
      </c>
      <c r="M5551">
        <v>1.0900000000000001</v>
      </c>
      <c r="U5551">
        <f t="shared" si="132"/>
        <v>96</v>
      </c>
      <c r="V5551">
        <v>12.1</v>
      </c>
      <c r="X5551">
        <v>98.3</v>
      </c>
      <c r="Y5551">
        <v>227.3</v>
      </c>
      <c r="BZ5551" t="s">
        <v>2649</v>
      </c>
      <c r="CD5551" s="3" t="s">
        <v>2791</v>
      </c>
      <c r="CE5551" s="3" t="s">
        <v>2791</v>
      </c>
    </row>
    <row r="5552" spans="1:83">
      <c r="A5552" t="s">
        <v>2570</v>
      </c>
      <c r="B5552">
        <v>53</v>
      </c>
      <c r="C5552">
        <v>0.86</v>
      </c>
      <c r="D5552">
        <v>9.6999999999999993</v>
      </c>
      <c r="F5552">
        <v>16.3</v>
      </c>
      <c r="G5552" s="3">
        <f>F5552/Conversions!$C$4</f>
        <v>12.670034978624175</v>
      </c>
      <c r="H5552">
        <v>0.61</v>
      </c>
      <c r="I5552" s="3">
        <f>H5552/Conversions!$C$6</f>
        <v>0.47242874845105332</v>
      </c>
      <c r="J5552">
        <v>10.5</v>
      </c>
      <c r="K5552">
        <v>1.4</v>
      </c>
      <c r="L5552">
        <v>2.27</v>
      </c>
      <c r="M5552">
        <v>0.79</v>
      </c>
      <c r="U5552">
        <f t="shared" si="132"/>
        <v>95.429999999999993</v>
      </c>
      <c r="V5552">
        <v>13.6</v>
      </c>
      <c r="X5552">
        <v>95.1</v>
      </c>
      <c r="Y5552">
        <v>168.9</v>
      </c>
      <c r="BZ5552" t="s">
        <v>2649</v>
      </c>
      <c r="CD5552" s="3" t="s">
        <v>2791</v>
      </c>
      <c r="CE5552" s="3" t="s">
        <v>2791</v>
      </c>
    </row>
    <row r="5553" spans="1:83">
      <c r="A5553" t="s">
        <v>2570</v>
      </c>
      <c r="B5553">
        <v>52.5</v>
      </c>
      <c r="C5553">
        <v>0.89</v>
      </c>
      <c r="D5553">
        <v>11.1</v>
      </c>
      <c r="F5553">
        <v>16.399999999999999</v>
      </c>
      <c r="G5553" s="3">
        <f>F5553/Conversions!$C$4</f>
        <v>12.747765254566653</v>
      </c>
      <c r="H5553">
        <v>0.51</v>
      </c>
      <c r="I5553" s="3">
        <f>H5553/Conversions!$C$6</f>
        <v>0.39498141263940523</v>
      </c>
      <c r="J5553">
        <v>10.7</v>
      </c>
      <c r="K5553">
        <v>1.6</v>
      </c>
      <c r="L5553">
        <v>2.42</v>
      </c>
      <c r="M5553">
        <v>0.8</v>
      </c>
      <c r="U5553">
        <f t="shared" si="132"/>
        <v>96.919999999999987</v>
      </c>
      <c r="V5553">
        <v>11.4</v>
      </c>
      <c r="X5553">
        <v>112</v>
      </c>
      <c r="Y5553">
        <v>226.4</v>
      </c>
      <c r="BZ5553" t="s">
        <v>2649</v>
      </c>
      <c r="CD5553" s="3" t="s">
        <v>2791</v>
      </c>
      <c r="CE5553" s="3" t="s">
        <v>2791</v>
      </c>
    </row>
    <row r="5554" spans="1:83">
      <c r="A5554" t="s">
        <v>2570</v>
      </c>
      <c r="B5554">
        <v>50.4</v>
      </c>
      <c r="C5554">
        <v>0.89</v>
      </c>
      <c r="D5554">
        <v>10.199999999999999</v>
      </c>
      <c r="F5554">
        <v>17.600000000000001</v>
      </c>
      <c r="G5554" s="3">
        <f>F5554/Conversions!$C$4</f>
        <v>13.68052856587641</v>
      </c>
      <c r="H5554">
        <v>1.08</v>
      </c>
      <c r="I5554" s="3">
        <f>H5554/Conversions!$C$6</f>
        <v>0.8364312267657994</v>
      </c>
      <c r="J5554">
        <v>12</v>
      </c>
      <c r="K5554">
        <v>1.6</v>
      </c>
      <c r="L5554">
        <v>2.29</v>
      </c>
      <c r="M5554">
        <v>0.62</v>
      </c>
      <c r="U5554">
        <f t="shared" si="132"/>
        <v>96.68</v>
      </c>
      <c r="V5554">
        <v>12</v>
      </c>
      <c r="X5554">
        <v>47.9</v>
      </c>
      <c r="Y5554">
        <v>223.6</v>
      </c>
      <c r="BZ5554" t="s">
        <v>2649</v>
      </c>
      <c r="CD5554" s="3" t="s">
        <v>2791</v>
      </c>
      <c r="CE5554" s="3" t="s">
        <v>2791</v>
      </c>
    </row>
    <row r="5555" spans="1:83">
      <c r="A5555" t="s">
        <v>2570</v>
      </c>
      <c r="B5555">
        <v>53.7</v>
      </c>
      <c r="C5555">
        <v>0.83</v>
      </c>
      <c r="D5555">
        <v>10.4</v>
      </c>
      <c r="F5555">
        <v>16.2</v>
      </c>
      <c r="G5555" s="3">
        <f>F5555/Conversions!$C$4</f>
        <v>12.592304702681695</v>
      </c>
      <c r="H5555">
        <v>0.2</v>
      </c>
      <c r="I5555" s="3">
        <f>H5555/Conversions!$C$6</f>
        <v>0.15489467162329618</v>
      </c>
      <c r="J5555">
        <v>10.9</v>
      </c>
      <c r="K5555">
        <v>1.4</v>
      </c>
      <c r="L5555">
        <v>2.1800000000000002</v>
      </c>
      <c r="M5555">
        <v>0.84</v>
      </c>
      <c r="U5555">
        <f t="shared" si="132"/>
        <v>96.65</v>
      </c>
      <c r="V5555">
        <v>13.6</v>
      </c>
      <c r="X5555">
        <v>85.5</v>
      </c>
      <c r="Y5555">
        <v>249.1</v>
      </c>
      <c r="BZ5555" t="s">
        <v>2649</v>
      </c>
      <c r="CD5555" s="3" t="s">
        <v>2791</v>
      </c>
      <c r="CE5555" s="3" t="s">
        <v>2791</v>
      </c>
    </row>
    <row r="5556" spans="1:83">
      <c r="A5556" t="s">
        <v>2570</v>
      </c>
      <c r="B5556">
        <v>52.7</v>
      </c>
      <c r="C5556">
        <v>0.81</v>
      </c>
      <c r="D5556">
        <v>10.199999999999999</v>
      </c>
      <c r="F5556">
        <v>16.899999999999999</v>
      </c>
      <c r="G5556" s="3">
        <f>F5556/Conversions!$C$4</f>
        <v>13.136416634279051</v>
      </c>
      <c r="H5556">
        <v>0.22</v>
      </c>
      <c r="I5556" s="3">
        <f>H5556/Conversions!$C$6</f>
        <v>0.17038413878562578</v>
      </c>
      <c r="J5556">
        <v>11.3</v>
      </c>
      <c r="K5556">
        <v>1.4</v>
      </c>
      <c r="L5556">
        <v>2.14</v>
      </c>
      <c r="M5556">
        <v>0.86</v>
      </c>
      <c r="U5556">
        <f t="shared" si="132"/>
        <v>96.53</v>
      </c>
      <c r="V5556">
        <v>1.8</v>
      </c>
      <c r="X5556">
        <v>16.2</v>
      </c>
      <c r="Y5556">
        <v>253.2</v>
      </c>
      <c r="BZ5556" t="s">
        <v>2649</v>
      </c>
      <c r="CD5556" s="3" t="s">
        <v>2791</v>
      </c>
      <c r="CE5556" s="3" t="s">
        <v>2791</v>
      </c>
    </row>
    <row r="5557" spans="1:83">
      <c r="A5557" t="s">
        <v>2570</v>
      </c>
      <c r="B5557">
        <v>51</v>
      </c>
      <c r="C5557">
        <v>0.89</v>
      </c>
      <c r="D5557">
        <v>10.199999999999999</v>
      </c>
      <c r="F5557">
        <v>17.100000000000001</v>
      </c>
      <c r="G5557" s="3">
        <f>F5557/Conversions!$C$4</f>
        <v>13.291877186164012</v>
      </c>
      <c r="H5557">
        <v>1.83</v>
      </c>
      <c r="I5557" s="3">
        <f>H5557/Conversions!$C$6</f>
        <v>1.4172862453531601</v>
      </c>
      <c r="J5557">
        <v>11.6</v>
      </c>
      <c r="K5557">
        <v>1.5</v>
      </c>
      <c r="L5557">
        <v>2.23</v>
      </c>
      <c r="M5557">
        <v>0.67</v>
      </c>
      <c r="U5557">
        <f t="shared" si="132"/>
        <v>97.02000000000001</v>
      </c>
      <c r="V5557">
        <v>1.1000000000000001</v>
      </c>
      <c r="X5557">
        <v>16.899999999999999</v>
      </c>
      <c r="Y5557">
        <v>186.5</v>
      </c>
      <c r="BZ5557" t="s">
        <v>2649</v>
      </c>
      <c r="CD5557" s="3" t="s">
        <v>2791</v>
      </c>
      <c r="CE5557" s="3" t="s">
        <v>2791</v>
      </c>
    </row>
    <row r="5558" spans="1:83">
      <c r="A5558" t="s">
        <v>2570</v>
      </c>
      <c r="B5558">
        <v>50.2</v>
      </c>
      <c r="C5558">
        <v>0.86</v>
      </c>
      <c r="D5558">
        <v>9.8000000000000007</v>
      </c>
      <c r="F5558">
        <v>16.8</v>
      </c>
      <c r="G5558" s="3">
        <f>F5558/Conversions!$C$4</f>
        <v>13.058686358336573</v>
      </c>
      <c r="H5558">
        <v>1.05</v>
      </c>
      <c r="I5558" s="3">
        <f>H5558/Conversions!$C$6</f>
        <v>0.81319702602230493</v>
      </c>
      <c r="J5558">
        <v>11.6</v>
      </c>
      <c r="K5558">
        <v>1.6</v>
      </c>
      <c r="L5558">
        <v>2.34</v>
      </c>
      <c r="M5558">
        <v>0.72</v>
      </c>
      <c r="U5558">
        <f t="shared" si="132"/>
        <v>94.97</v>
      </c>
      <c r="V5558">
        <v>1.4</v>
      </c>
      <c r="X5558">
        <v>61.4</v>
      </c>
      <c r="Y5558">
        <v>293.2</v>
      </c>
      <c r="BZ5558" t="s">
        <v>2649</v>
      </c>
      <c r="CD5558" s="3" t="s">
        <v>2791</v>
      </c>
      <c r="CE5558" s="3" t="s">
        <v>2791</v>
      </c>
    </row>
    <row r="5559" spans="1:83">
      <c r="A5559" t="s">
        <v>2570</v>
      </c>
      <c r="B5559">
        <v>50.6</v>
      </c>
      <c r="C5559">
        <v>0.82</v>
      </c>
      <c r="D5559">
        <v>10.6</v>
      </c>
      <c r="F5559">
        <v>17.100000000000001</v>
      </c>
      <c r="G5559" s="3">
        <f>F5559/Conversions!$C$4</f>
        <v>13.291877186164012</v>
      </c>
      <c r="H5559">
        <v>1.1399999999999999</v>
      </c>
      <c r="I5559" s="3">
        <f>H5559/Conversions!$C$6</f>
        <v>0.88289962825278812</v>
      </c>
      <c r="J5559">
        <v>11.3</v>
      </c>
      <c r="K5559">
        <v>1.8</v>
      </c>
      <c r="L5559">
        <v>2.41</v>
      </c>
      <c r="M5559">
        <v>0.6</v>
      </c>
      <c r="U5559">
        <f t="shared" si="132"/>
        <v>96.37</v>
      </c>
      <c r="V5559">
        <v>1.4</v>
      </c>
      <c r="X5559">
        <v>125.6</v>
      </c>
      <c r="Y5559">
        <v>228.9</v>
      </c>
      <c r="BZ5559" t="s">
        <v>2649</v>
      </c>
      <c r="CD5559" s="3" t="s">
        <v>2791</v>
      </c>
      <c r="CE5559" s="3" t="s">
        <v>2791</v>
      </c>
    </row>
    <row r="5560" spans="1:83">
      <c r="A5560" t="s">
        <v>2570</v>
      </c>
      <c r="B5560">
        <v>50.4</v>
      </c>
      <c r="C5560">
        <v>0.87</v>
      </c>
      <c r="D5560">
        <v>9.9</v>
      </c>
      <c r="F5560">
        <v>18.100000000000001</v>
      </c>
      <c r="G5560" s="3">
        <f>F5560/Conversions!$C$4</f>
        <v>14.069179945588807</v>
      </c>
      <c r="H5560">
        <v>1.72</v>
      </c>
      <c r="I5560" s="3">
        <f>H5560/Conversions!$C$6</f>
        <v>1.3320941759603471</v>
      </c>
      <c r="J5560">
        <v>11.4</v>
      </c>
      <c r="K5560">
        <v>1.8</v>
      </c>
      <c r="L5560">
        <v>2.3199999999999998</v>
      </c>
      <c r="M5560">
        <v>0.6</v>
      </c>
      <c r="U5560">
        <f t="shared" si="132"/>
        <v>97.110000000000014</v>
      </c>
      <c r="V5560">
        <v>1.2</v>
      </c>
      <c r="Y5560">
        <v>282.5</v>
      </c>
      <c r="BZ5560" t="s">
        <v>2649</v>
      </c>
      <c r="CD5560" s="3" t="s">
        <v>2791</v>
      </c>
      <c r="CE5560" s="3" t="s">
        <v>2791</v>
      </c>
    </row>
    <row r="5561" spans="1:83">
      <c r="A5561" t="s">
        <v>2570</v>
      </c>
      <c r="B5561">
        <v>45.8</v>
      </c>
      <c r="C5561">
        <v>0.81</v>
      </c>
      <c r="D5561">
        <v>8.6999999999999993</v>
      </c>
      <c r="F5561">
        <v>16.899999999999999</v>
      </c>
      <c r="G5561" s="3">
        <f>F5561/Conversions!$C$4</f>
        <v>13.136416634279051</v>
      </c>
      <c r="H5561">
        <v>2.52</v>
      </c>
      <c r="I5561" s="3">
        <f>H5561/Conversions!$C$6</f>
        <v>1.9516728624535318</v>
      </c>
      <c r="J5561">
        <v>13.2</v>
      </c>
      <c r="K5561">
        <v>2.2999999999999998</v>
      </c>
      <c r="L5561">
        <v>2.27</v>
      </c>
      <c r="M5561">
        <v>0.38</v>
      </c>
      <c r="U5561">
        <f t="shared" si="132"/>
        <v>92.88</v>
      </c>
      <c r="V5561">
        <v>6.2</v>
      </c>
      <c r="Y5561">
        <v>146.30000000000001</v>
      </c>
      <c r="BZ5561" t="s">
        <v>2649</v>
      </c>
      <c r="CD5561" s="3" t="s">
        <v>2791</v>
      </c>
      <c r="CE5561" s="3" t="s">
        <v>2791</v>
      </c>
    </row>
    <row r="5562" spans="1:83">
      <c r="A5562" t="s">
        <v>2571</v>
      </c>
      <c r="B5562">
        <v>53.4</v>
      </c>
      <c r="C5562">
        <v>1</v>
      </c>
      <c r="D5562">
        <v>11.1</v>
      </c>
      <c r="F5562">
        <v>18.2</v>
      </c>
      <c r="G5562" s="3">
        <f>F5562/Conversions!$C$4</f>
        <v>14.146910221531286</v>
      </c>
      <c r="H5562">
        <v>0.24</v>
      </c>
      <c r="I5562" s="3">
        <f>H5562/Conversions!$C$6</f>
        <v>0.18587360594795541</v>
      </c>
      <c r="J5562">
        <v>8.8000000000000007</v>
      </c>
      <c r="K5562">
        <v>1.7</v>
      </c>
      <c r="L5562">
        <v>2.65</v>
      </c>
      <c r="M5562">
        <v>0.99</v>
      </c>
      <c r="U5562">
        <f t="shared" si="132"/>
        <v>98.08</v>
      </c>
      <c r="V5562">
        <v>14.5</v>
      </c>
      <c r="X5562">
        <v>86</v>
      </c>
      <c r="Y5562">
        <v>278.60000000000002</v>
      </c>
      <c r="BZ5562" t="s">
        <v>2649</v>
      </c>
      <c r="CD5562" s="3" t="s">
        <v>2791</v>
      </c>
      <c r="CE5562" s="3" t="s">
        <v>2791</v>
      </c>
    </row>
    <row r="5563" spans="1:83">
      <c r="A5563" t="s">
        <v>2571</v>
      </c>
      <c r="B5563">
        <v>54.9</v>
      </c>
      <c r="C5563">
        <v>0.89</v>
      </c>
      <c r="D5563">
        <v>11.3</v>
      </c>
      <c r="F5563">
        <v>17</v>
      </c>
      <c r="G5563" s="3">
        <f>F5563/Conversions!$C$4</f>
        <v>13.214146910221531</v>
      </c>
      <c r="H5563">
        <v>0.2</v>
      </c>
      <c r="I5563" s="3">
        <f>H5563/Conversions!$C$6</f>
        <v>0.15489467162329618</v>
      </c>
      <c r="J5563">
        <v>8.6</v>
      </c>
      <c r="K5563">
        <v>1.9</v>
      </c>
      <c r="L5563">
        <v>2.39</v>
      </c>
      <c r="M5563">
        <v>0.89</v>
      </c>
      <c r="U5563">
        <f t="shared" si="132"/>
        <v>98.07</v>
      </c>
      <c r="V5563">
        <v>15.3</v>
      </c>
      <c r="X5563">
        <v>43.4</v>
      </c>
      <c r="Y5563">
        <v>23.3</v>
      </c>
      <c r="BZ5563" t="s">
        <v>2649</v>
      </c>
      <c r="CD5563" s="3" t="s">
        <v>2791</v>
      </c>
      <c r="CE5563" s="3" t="s">
        <v>2791</v>
      </c>
    </row>
    <row r="5564" spans="1:83">
      <c r="A5564" t="s">
        <v>2571</v>
      </c>
      <c r="B5564">
        <v>52.9</v>
      </c>
      <c r="C5564">
        <v>0.96</v>
      </c>
      <c r="D5564">
        <v>11.3</v>
      </c>
      <c r="F5564">
        <v>17</v>
      </c>
      <c r="G5564" s="3">
        <f>F5564/Conversions!$C$4</f>
        <v>13.214146910221531</v>
      </c>
      <c r="H5564">
        <v>0.2</v>
      </c>
      <c r="I5564" s="3">
        <f>H5564/Conversions!$C$6</f>
        <v>0.15489467162329618</v>
      </c>
      <c r="J5564">
        <v>9.6</v>
      </c>
      <c r="K5564">
        <v>2.1</v>
      </c>
      <c r="L5564">
        <v>2.14</v>
      </c>
      <c r="M5564">
        <v>0.67</v>
      </c>
      <c r="U5564">
        <f t="shared" si="132"/>
        <v>96.86999999999999</v>
      </c>
      <c r="V5564">
        <v>12.5</v>
      </c>
      <c r="X5564">
        <v>33.9</v>
      </c>
      <c r="Y5564">
        <v>225.6</v>
      </c>
      <c r="BZ5564" t="s">
        <v>2649</v>
      </c>
      <c r="CD5564" s="3" t="s">
        <v>2791</v>
      </c>
      <c r="CE5564" s="3" t="s">
        <v>2791</v>
      </c>
    </row>
    <row r="5565" spans="1:83">
      <c r="A5565" t="s">
        <v>2571</v>
      </c>
      <c r="B5565">
        <v>52.1</v>
      </c>
      <c r="C5565">
        <v>0.86</v>
      </c>
      <c r="D5565">
        <v>11</v>
      </c>
      <c r="F5565">
        <v>18.399999999999999</v>
      </c>
      <c r="G5565" s="3">
        <f>F5565/Conversions!$C$4</f>
        <v>14.302370773416245</v>
      </c>
      <c r="H5565">
        <v>0.51</v>
      </c>
      <c r="I5565" s="3">
        <f>H5565/Conversions!$C$6</f>
        <v>0.39498141263940523</v>
      </c>
      <c r="J5565">
        <v>9.9</v>
      </c>
      <c r="K5565">
        <v>1.9</v>
      </c>
      <c r="L5565">
        <v>2.48</v>
      </c>
      <c r="M5565">
        <v>0.82</v>
      </c>
      <c r="U5565">
        <f t="shared" si="132"/>
        <v>97.97</v>
      </c>
      <c r="V5565">
        <v>12.4</v>
      </c>
      <c r="X5565">
        <v>48.1</v>
      </c>
      <c r="Y5565">
        <v>237.5</v>
      </c>
      <c r="BZ5565" t="s">
        <v>2649</v>
      </c>
      <c r="CD5565" s="3" t="s">
        <v>2791</v>
      </c>
      <c r="CE5565" s="3" t="s">
        <v>2791</v>
      </c>
    </row>
    <row r="5566" spans="1:83">
      <c r="A5566" t="s">
        <v>2571</v>
      </c>
      <c r="B5566">
        <v>51.6</v>
      </c>
      <c r="C5566">
        <v>1.02</v>
      </c>
      <c r="D5566">
        <v>11.5</v>
      </c>
      <c r="F5566">
        <v>17.8</v>
      </c>
      <c r="G5566" s="3">
        <f>F5566/Conversions!$C$4</f>
        <v>13.835989117761368</v>
      </c>
      <c r="H5566">
        <v>0.23</v>
      </c>
      <c r="I5566" s="3">
        <f>H5566/Conversions!$C$6</f>
        <v>0.17812887236679059</v>
      </c>
      <c r="J5566">
        <v>9.3000000000000007</v>
      </c>
      <c r="K5566">
        <v>1.8</v>
      </c>
      <c r="L5566">
        <v>2.4500000000000002</v>
      </c>
      <c r="M5566">
        <v>0.88</v>
      </c>
      <c r="U5566">
        <f t="shared" si="132"/>
        <v>96.58</v>
      </c>
      <c r="V5566">
        <v>13.4</v>
      </c>
      <c r="X5566">
        <v>19</v>
      </c>
      <c r="Y5566">
        <v>217.6</v>
      </c>
      <c r="BZ5566" t="s">
        <v>2649</v>
      </c>
      <c r="CD5566" s="3" t="s">
        <v>2791</v>
      </c>
      <c r="CE5566" s="3" t="s">
        <v>2791</v>
      </c>
    </row>
    <row r="5567" spans="1:83">
      <c r="A5567" t="s">
        <v>2571</v>
      </c>
      <c r="B5567">
        <v>52.6</v>
      </c>
      <c r="C5567">
        <v>0.9</v>
      </c>
      <c r="D5567">
        <v>11.8</v>
      </c>
      <c r="F5567">
        <v>18.399999999999999</v>
      </c>
      <c r="G5567" s="3">
        <f>F5567/Conversions!$C$4</f>
        <v>14.302370773416245</v>
      </c>
      <c r="H5567">
        <v>0.57999999999999996</v>
      </c>
      <c r="I5567" s="3">
        <f>H5567/Conversions!$C$6</f>
        <v>0.44919454770755884</v>
      </c>
      <c r="J5567">
        <v>8.3000000000000007</v>
      </c>
      <c r="K5567">
        <v>1.7</v>
      </c>
      <c r="L5567">
        <v>2.62</v>
      </c>
      <c r="M5567">
        <v>0.99</v>
      </c>
      <c r="U5567">
        <f t="shared" si="132"/>
        <v>97.890000000000015</v>
      </c>
      <c r="V5567">
        <v>13.7</v>
      </c>
      <c r="X5567">
        <v>12.9</v>
      </c>
      <c r="Y5567">
        <v>214</v>
      </c>
      <c r="BZ5567" t="s">
        <v>2649</v>
      </c>
      <c r="CD5567" s="3" t="s">
        <v>2791</v>
      </c>
      <c r="CE5567" s="3" t="s">
        <v>2791</v>
      </c>
    </row>
    <row r="5568" spans="1:83">
      <c r="A5568" t="s">
        <v>2571</v>
      </c>
      <c r="B5568">
        <v>56.3</v>
      </c>
      <c r="C5568">
        <v>0.88</v>
      </c>
      <c r="D5568">
        <v>11.5</v>
      </c>
      <c r="F5568">
        <v>18.2</v>
      </c>
      <c r="G5568" s="3">
        <f>F5568/Conversions!$C$4</f>
        <v>14.146910221531286</v>
      </c>
      <c r="H5568">
        <v>0.16</v>
      </c>
      <c r="I5568" s="3">
        <f>H5568/Conversions!$C$6</f>
        <v>0.12391573729863693</v>
      </c>
      <c r="J5568">
        <v>8</v>
      </c>
      <c r="K5568">
        <v>1.3</v>
      </c>
      <c r="L5568">
        <v>2.68</v>
      </c>
      <c r="M5568">
        <v>1.66</v>
      </c>
      <c r="U5568">
        <f t="shared" si="132"/>
        <v>100.67999999999999</v>
      </c>
      <c r="V5568">
        <v>16.2</v>
      </c>
      <c r="X5568">
        <v>135.4</v>
      </c>
      <c r="Y5568">
        <v>314.10000000000002</v>
      </c>
      <c r="BZ5568" t="s">
        <v>2649</v>
      </c>
      <c r="CD5568" s="3" t="s">
        <v>2791</v>
      </c>
      <c r="CE5568" s="3" t="s">
        <v>2791</v>
      </c>
    </row>
    <row r="5569" spans="1:83">
      <c r="A5569" t="s">
        <v>2571</v>
      </c>
      <c r="B5569">
        <v>49.5</v>
      </c>
      <c r="C5569">
        <v>0.82</v>
      </c>
      <c r="D5569">
        <v>9.3000000000000007</v>
      </c>
      <c r="F5569">
        <v>17.399999999999999</v>
      </c>
      <c r="G5569" s="3">
        <f>F5569/Conversions!$C$4</f>
        <v>13.525068013991449</v>
      </c>
      <c r="H5569">
        <v>0.23</v>
      </c>
      <c r="I5569" s="3">
        <f>H5569/Conversions!$C$6</f>
        <v>0.17812887236679059</v>
      </c>
      <c r="J5569">
        <v>6.7</v>
      </c>
      <c r="K5569">
        <v>8.1</v>
      </c>
      <c r="L5569">
        <v>1.85</v>
      </c>
      <c r="M5569">
        <v>0.9</v>
      </c>
      <c r="U5569">
        <f t="shared" si="132"/>
        <v>94.799999999999983</v>
      </c>
      <c r="V5569">
        <v>12.8</v>
      </c>
      <c r="X5569">
        <v>81.400000000000006</v>
      </c>
      <c r="Y5569">
        <v>121.6</v>
      </c>
      <c r="BZ5569" t="s">
        <v>2649</v>
      </c>
      <c r="CD5569" s="3" t="s">
        <v>2791</v>
      </c>
      <c r="CE5569" s="3" t="s">
        <v>2791</v>
      </c>
    </row>
    <row r="5570" spans="1:83">
      <c r="A5570" t="s">
        <v>2571</v>
      </c>
      <c r="B5570">
        <v>50.4</v>
      </c>
      <c r="C5570">
        <v>0.8</v>
      </c>
      <c r="D5570">
        <v>11</v>
      </c>
      <c r="F5570">
        <v>16.2</v>
      </c>
      <c r="G5570" s="3">
        <f>F5570/Conversions!$C$4</f>
        <v>12.592304702681695</v>
      </c>
      <c r="H5570">
        <v>0.19</v>
      </c>
      <c r="I5570" s="3">
        <f>H5570/Conversions!$C$6</f>
        <v>0.14714993804213136</v>
      </c>
      <c r="J5570">
        <v>6.5</v>
      </c>
      <c r="K5570">
        <v>7.7</v>
      </c>
      <c r="L5570">
        <v>2.08</v>
      </c>
      <c r="M5570">
        <v>0.95</v>
      </c>
      <c r="U5570">
        <f t="shared" si="132"/>
        <v>95.82</v>
      </c>
      <c r="V5570">
        <v>9.1</v>
      </c>
      <c r="X5570">
        <v>44.4</v>
      </c>
      <c r="BZ5570" t="s">
        <v>2649</v>
      </c>
      <c r="CD5570" s="3" t="s">
        <v>2791</v>
      </c>
      <c r="CE5570" s="3" t="s">
        <v>2791</v>
      </c>
    </row>
    <row r="5571" spans="1:83">
      <c r="A5571" t="s">
        <v>2571</v>
      </c>
      <c r="B5571">
        <v>54.1</v>
      </c>
      <c r="C5571">
        <v>0.89</v>
      </c>
      <c r="D5571">
        <v>13</v>
      </c>
      <c r="F5571">
        <v>18.600000000000001</v>
      </c>
      <c r="G5571" s="3">
        <f>F5571/Conversions!$C$4</f>
        <v>14.457831325301207</v>
      </c>
      <c r="H5571">
        <v>0.19</v>
      </c>
      <c r="I5571" s="3">
        <f>H5571/Conversions!$C$6</f>
        <v>0.14714993804213136</v>
      </c>
      <c r="J5571">
        <v>7.7</v>
      </c>
      <c r="K5571">
        <v>3.6</v>
      </c>
      <c r="L5571">
        <v>2.27</v>
      </c>
      <c r="M5571">
        <v>1</v>
      </c>
      <c r="U5571">
        <f t="shared" si="132"/>
        <v>101.35</v>
      </c>
      <c r="V5571">
        <v>24.9</v>
      </c>
      <c r="X5571">
        <v>155.6</v>
      </c>
      <c r="Y5571">
        <v>259.89999999999998</v>
      </c>
      <c r="BZ5571" t="s">
        <v>2649</v>
      </c>
      <c r="CD5571" s="3" t="s">
        <v>2791</v>
      </c>
      <c r="CE5571" s="3" t="s">
        <v>2791</v>
      </c>
    </row>
    <row r="5572" spans="1:83">
      <c r="A5572" t="s">
        <v>2572</v>
      </c>
      <c r="B5572">
        <v>52.1</v>
      </c>
      <c r="C5572">
        <v>0.83</v>
      </c>
      <c r="D5572">
        <v>10.1</v>
      </c>
      <c r="F5572">
        <v>16.5</v>
      </c>
      <c r="G5572" s="3">
        <f>F5572/Conversions!$C$4</f>
        <v>12.825495530509134</v>
      </c>
      <c r="H5572">
        <v>0.24</v>
      </c>
      <c r="I5572" s="3">
        <f>H5572/Conversions!$C$6</f>
        <v>0.18587360594795541</v>
      </c>
      <c r="J5572">
        <v>9.6</v>
      </c>
      <c r="K5572">
        <v>1.7</v>
      </c>
      <c r="L5572">
        <v>2.4700000000000002</v>
      </c>
      <c r="M5572">
        <v>0.92</v>
      </c>
      <c r="U5572">
        <f t="shared" si="132"/>
        <v>94.46</v>
      </c>
      <c r="V5572">
        <v>11.3</v>
      </c>
      <c r="X5572">
        <v>43.9</v>
      </c>
      <c r="Y5572">
        <v>263.60000000000002</v>
      </c>
      <c r="BZ5572" t="s">
        <v>2649</v>
      </c>
      <c r="CD5572" s="3" t="s">
        <v>2791</v>
      </c>
      <c r="CE5572" s="3" t="s">
        <v>2791</v>
      </c>
    </row>
    <row r="5573" spans="1:83">
      <c r="A5573" t="s">
        <v>2572</v>
      </c>
      <c r="B5573">
        <v>51</v>
      </c>
      <c r="C5573">
        <v>0.92</v>
      </c>
      <c r="D5573">
        <v>10.8</v>
      </c>
      <c r="F5573">
        <v>16.7</v>
      </c>
      <c r="G5573" s="3">
        <f>F5573/Conversions!$C$4</f>
        <v>12.980956082394092</v>
      </c>
      <c r="H5573">
        <v>0.26</v>
      </c>
      <c r="I5573" s="3">
        <f>H5573/Conversions!$C$6</f>
        <v>0.20136307311028503</v>
      </c>
      <c r="J5573">
        <v>11.4</v>
      </c>
      <c r="K5573">
        <v>1.4</v>
      </c>
      <c r="L5573">
        <v>2.56</v>
      </c>
      <c r="M5573">
        <v>1.03</v>
      </c>
      <c r="U5573">
        <f t="shared" si="132"/>
        <v>96.070000000000007</v>
      </c>
      <c r="V5573">
        <v>12</v>
      </c>
      <c r="X5573">
        <v>53</v>
      </c>
      <c r="Y5573">
        <v>248.6</v>
      </c>
      <c r="BZ5573" t="s">
        <v>2649</v>
      </c>
      <c r="CD5573" s="3" t="s">
        <v>2791</v>
      </c>
      <c r="CE5573" s="3" t="s">
        <v>2791</v>
      </c>
    </row>
    <row r="5574" spans="1:83">
      <c r="A5574" t="s">
        <v>2572</v>
      </c>
      <c r="B5574">
        <v>49</v>
      </c>
      <c r="C5574">
        <v>0.89</v>
      </c>
      <c r="D5574">
        <v>9.6</v>
      </c>
      <c r="F5574">
        <v>16.3</v>
      </c>
      <c r="G5574" s="3">
        <f>F5574/Conversions!$C$4</f>
        <v>12.670034978624175</v>
      </c>
      <c r="H5574">
        <v>0.24</v>
      </c>
      <c r="I5574" s="3">
        <f>H5574/Conversions!$C$6</f>
        <v>0.18587360594795541</v>
      </c>
      <c r="J5574">
        <v>14.9</v>
      </c>
      <c r="K5574">
        <v>1.4</v>
      </c>
      <c r="L5574">
        <v>2.19</v>
      </c>
      <c r="M5574">
        <v>0.59</v>
      </c>
      <c r="U5574">
        <f t="shared" si="132"/>
        <v>95.109999999999985</v>
      </c>
      <c r="V5574">
        <v>1.2</v>
      </c>
      <c r="X5574">
        <v>28.1</v>
      </c>
      <c r="Y5574">
        <v>289.3</v>
      </c>
      <c r="BZ5574" t="s">
        <v>2649</v>
      </c>
      <c r="CD5574" s="3" t="s">
        <v>2791</v>
      </c>
      <c r="CE5574" s="3" t="s">
        <v>2791</v>
      </c>
    </row>
    <row r="5575" spans="1:83">
      <c r="A5575" t="s">
        <v>2572</v>
      </c>
      <c r="B5575">
        <v>50.7</v>
      </c>
      <c r="C5575">
        <v>0.86</v>
      </c>
      <c r="D5575">
        <v>11</v>
      </c>
      <c r="F5575">
        <v>17.7</v>
      </c>
      <c r="G5575" s="3">
        <f>F5575/Conversions!$C$4</f>
        <v>13.758258841818888</v>
      </c>
      <c r="H5575">
        <v>1.88</v>
      </c>
      <c r="I5575" s="3">
        <f>H5575/Conversions!$C$6</f>
        <v>1.4560099132589839</v>
      </c>
      <c r="J5575">
        <v>12.1</v>
      </c>
      <c r="K5575">
        <v>1.3</v>
      </c>
      <c r="L5575">
        <v>2.4500000000000002</v>
      </c>
      <c r="M5575">
        <v>0.81</v>
      </c>
      <c r="U5575">
        <f t="shared" si="132"/>
        <v>98.800000000000011</v>
      </c>
      <c r="V5575">
        <v>12.4</v>
      </c>
      <c r="X5575">
        <v>43.3</v>
      </c>
      <c r="Y5575">
        <v>283.60000000000002</v>
      </c>
      <c r="BZ5575" t="s">
        <v>2649</v>
      </c>
      <c r="CD5575" s="3" t="s">
        <v>2791</v>
      </c>
      <c r="CE5575" s="3" t="s">
        <v>2791</v>
      </c>
    </row>
    <row r="5576" spans="1:83">
      <c r="A5576" t="s">
        <v>2572</v>
      </c>
      <c r="B5576">
        <v>49.9</v>
      </c>
      <c r="C5576">
        <v>0.88</v>
      </c>
      <c r="D5576">
        <v>10.6</v>
      </c>
      <c r="F5576">
        <v>18.7</v>
      </c>
      <c r="G5576" s="3">
        <f>F5576/Conversions!$C$4</f>
        <v>14.535561601243684</v>
      </c>
      <c r="H5576">
        <v>3.17</v>
      </c>
      <c r="I5576" s="3">
        <f>H5576/Conversions!$C$6</f>
        <v>2.4550805452292441</v>
      </c>
      <c r="J5576">
        <v>11.8</v>
      </c>
      <c r="K5576">
        <v>1.5</v>
      </c>
      <c r="L5576">
        <v>2.36</v>
      </c>
      <c r="M5576">
        <v>0.67</v>
      </c>
      <c r="U5576">
        <f t="shared" si="132"/>
        <v>99.58</v>
      </c>
      <c r="V5576">
        <v>1.4</v>
      </c>
      <c r="X5576">
        <v>46.7</v>
      </c>
      <c r="Y5576">
        <v>174.9</v>
      </c>
      <c r="BZ5576" t="s">
        <v>2649</v>
      </c>
      <c r="CD5576" s="3" t="s">
        <v>2791</v>
      </c>
      <c r="CE5576" s="3" t="s">
        <v>2791</v>
      </c>
    </row>
    <row r="5577" spans="1:83">
      <c r="A5577" t="s">
        <v>2572</v>
      </c>
      <c r="B5577">
        <v>54.2</v>
      </c>
      <c r="C5577">
        <v>0.83</v>
      </c>
      <c r="D5577">
        <v>11.2</v>
      </c>
      <c r="F5577">
        <v>16.7</v>
      </c>
      <c r="G5577" s="3">
        <f>F5577/Conversions!$C$4</f>
        <v>12.980956082394092</v>
      </c>
      <c r="H5577">
        <v>0.24</v>
      </c>
      <c r="I5577" s="3">
        <f>H5577/Conversions!$C$6</f>
        <v>0.18587360594795541</v>
      </c>
      <c r="J5577">
        <v>9.8000000000000007</v>
      </c>
      <c r="K5577">
        <v>1.5</v>
      </c>
      <c r="L5577">
        <v>2.5499999999999998</v>
      </c>
      <c r="M5577">
        <v>0.92</v>
      </c>
      <c r="U5577">
        <f t="shared" si="132"/>
        <v>97.940000000000012</v>
      </c>
      <c r="V5577">
        <v>9.6999999999999993</v>
      </c>
      <c r="X5577">
        <v>35.9</v>
      </c>
      <c r="Y5577">
        <v>372.4</v>
      </c>
      <c r="BZ5577" t="s">
        <v>2649</v>
      </c>
      <c r="CD5577" s="3" t="s">
        <v>2791</v>
      </c>
      <c r="CE5577" s="3" t="s">
        <v>2791</v>
      </c>
    </row>
    <row r="5578" spans="1:83">
      <c r="A5578" t="s">
        <v>2572</v>
      </c>
      <c r="B5578">
        <v>50.4</v>
      </c>
      <c r="C5578">
        <v>0.82</v>
      </c>
      <c r="D5578">
        <v>10.5</v>
      </c>
      <c r="F5578">
        <v>17</v>
      </c>
      <c r="G5578" s="3">
        <f>F5578/Conversions!$C$4</f>
        <v>13.214146910221531</v>
      </c>
      <c r="H5578">
        <v>0.33</v>
      </c>
      <c r="I5578" s="3">
        <f>H5578/Conversions!$C$6</f>
        <v>0.25557620817843868</v>
      </c>
      <c r="J5578">
        <v>12.7</v>
      </c>
      <c r="K5578">
        <v>1.7</v>
      </c>
      <c r="L5578">
        <v>2.31</v>
      </c>
      <c r="M5578">
        <v>0.66</v>
      </c>
      <c r="U5578">
        <f t="shared" si="132"/>
        <v>96.419999999999987</v>
      </c>
      <c r="V5578">
        <v>9.3000000000000007</v>
      </c>
      <c r="Y5578">
        <v>211.5</v>
      </c>
      <c r="BZ5578" t="s">
        <v>2649</v>
      </c>
      <c r="CD5578" s="3" t="s">
        <v>2791</v>
      </c>
      <c r="CE5578" s="3" t="s">
        <v>2791</v>
      </c>
    </row>
    <row r="5579" spans="1:83">
      <c r="A5579" t="s">
        <v>2572</v>
      </c>
      <c r="B5579">
        <v>52.7</v>
      </c>
      <c r="C5579">
        <v>0.94</v>
      </c>
      <c r="D5579">
        <v>11.2</v>
      </c>
      <c r="F5579">
        <v>17.399999999999999</v>
      </c>
      <c r="G5579" s="3">
        <f>F5579/Conversions!$C$4</f>
        <v>13.525068013991449</v>
      </c>
      <c r="H5579">
        <v>0.86</v>
      </c>
      <c r="I5579" s="3">
        <f>H5579/Conversions!$C$6</f>
        <v>0.66604708798017354</v>
      </c>
      <c r="J5579">
        <v>10.1</v>
      </c>
      <c r="K5579">
        <v>1.6</v>
      </c>
      <c r="L5579">
        <v>2.5299999999999998</v>
      </c>
      <c r="M5579">
        <v>0.86</v>
      </c>
      <c r="U5579">
        <f t="shared" si="132"/>
        <v>98.19</v>
      </c>
      <c r="V5579">
        <v>12.5</v>
      </c>
      <c r="X5579">
        <v>44.5</v>
      </c>
      <c r="Y5579">
        <v>33.700000000000003</v>
      </c>
      <c r="BZ5579" t="s">
        <v>2649</v>
      </c>
      <c r="CD5579" s="3" t="s">
        <v>2791</v>
      </c>
      <c r="CE5579" s="3" t="s">
        <v>2791</v>
      </c>
    </row>
    <row r="5580" spans="1:83">
      <c r="A5580" t="s">
        <v>2572</v>
      </c>
      <c r="B5580">
        <v>52</v>
      </c>
      <c r="C5580">
        <v>0.86</v>
      </c>
      <c r="D5580">
        <v>11</v>
      </c>
      <c r="F5580">
        <v>17.7</v>
      </c>
      <c r="G5580" s="3">
        <f>F5580/Conversions!$C$4</f>
        <v>13.758258841818888</v>
      </c>
      <c r="H5580">
        <v>0.86</v>
      </c>
      <c r="I5580" s="3">
        <f>H5580/Conversions!$C$6</f>
        <v>0.66604708798017354</v>
      </c>
      <c r="J5580">
        <v>11</v>
      </c>
      <c r="K5580">
        <v>1.4</v>
      </c>
      <c r="L5580">
        <v>2.5299999999999998</v>
      </c>
      <c r="M5580">
        <v>0.82</v>
      </c>
      <c r="U5580">
        <f t="shared" si="132"/>
        <v>98.17</v>
      </c>
      <c r="V5580">
        <v>11.2</v>
      </c>
      <c r="X5580">
        <v>33.799999999999997</v>
      </c>
      <c r="Y5580">
        <v>224.6</v>
      </c>
      <c r="BZ5580" t="s">
        <v>2649</v>
      </c>
      <c r="CD5580" s="3" t="s">
        <v>2791</v>
      </c>
      <c r="CE5580" s="3" t="s">
        <v>2791</v>
      </c>
    </row>
    <row r="5581" spans="1:83">
      <c r="A5581" t="s">
        <v>2572</v>
      </c>
      <c r="B5581">
        <v>54.2</v>
      </c>
      <c r="C5581">
        <v>1.03</v>
      </c>
      <c r="D5581">
        <v>10.9</v>
      </c>
      <c r="F5581">
        <v>17.100000000000001</v>
      </c>
      <c r="G5581" s="3">
        <f>F5581/Conversions!$C$4</f>
        <v>13.291877186164012</v>
      </c>
      <c r="H5581">
        <v>0.23</v>
      </c>
      <c r="I5581" s="3">
        <f>H5581/Conversions!$C$6</f>
        <v>0.17812887236679059</v>
      </c>
      <c r="J5581">
        <v>9.4</v>
      </c>
      <c r="K5581">
        <v>1.5</v>
      </c>
      <c r="L5581">
        <v>2.36</v>
      </c>
      <c r="M5581">
        <v>0.92</v>
      </c>
      <c r="U5581">
        <f t="shared" si="132"/>
        <v>97.640000000000015</v>
      </c>
      <c r="V5581">
        <v>1.8</v>
      </c>
      <c r="X5581">
        <v>74.099999999999994</v>
      </c>
      <c r="Y5581">
        <v>259.8</v>
      </c>
      <c r="BZ5581" t="s">
        <v>2649</v>
      </c>
      <c r="CD5581" s="3" t="s">
        <v>2791</v>
      </c>
      <c r="CE5581" s="3" t="s">
        <v>2791</v>
      </c>
    </row>
    <row r="5582" spans="1:83">
      <c r="A5582" t="s">
        <v>2573</v>
      </c>
      <c r="B5582">
        <v>53.9</v>
      </c>
      <c r="C5582">
        <v>1.1100000000000001</v>
      </c>
      <c r="D5582">
        <v>12.1</v>
      </c>
      <c r="F5582">
        <v>19</v>
      </c>
      <c r="G5582" s="3">
        <f>F5582/Conversions!$C$4</f>
        <v>14.768752429071123</v>
      </c>
      <c r="H5582">
        <v>0.19</v>
      </c>
      <c r="I5582" s="3">
        <f>H5582/Conversions!$C$6</f>
        <v>0.14714993804213136</v>
      </c>
      <c r="J5582">
        <v>6.9</v>
      </c>
      <c r="K5582">
        <v>1.9</v>
      </c>
      <c r="L5582">
        <v>2.68</v>
      </c>
      <c r="M5582">
        <v>1.4</v>
      </c>
      <c r="U5582">
        <f t="shared" si="132"/>
        <v>99.179999999999993</v>
      </c>
      <c r="V5582">
        <v>14.2</v>
      </c>
      <c r="X5582">
        <v>91.4</v>
      </c>
      <c r="Y5582">
        <v>163.9</v>
      </c>
      <c r="BZ5582" t="s">
        <v>2649</v>
      </c>
      <c r="CD5582" s="3" t="s">
        <v>2791</v>
      </c>
      <c r="CE5582" s="3" t="s">
        <v>2791</v>
      </c>
    </row>
    <row r="5583" spans="1:83">
      <c r="A5583" t="s">
        <v>2573</v>
      </c>
      <c r="B5583">
        <v>52.8</v>
      </c>
      <c r="C5583">
        <v>0.92</v>
      </c>
      <c r="D5583">
        <v>10.7</v>
      </c>
      <c r="F5583">
        <v>18.899999999999999</v>
      </c>
      <c r="G5583" s="3">
        <f>F5583/Conversions!$C$4</f>
        <v>14.691022153128642</v>
      </c>
      <c r="H5583">
        <v>0.23</v>
      </c>
      <c r="I5583" s="3">
        <f>H5583/Conversions!$C$6</f>
        <v>0.17812887236679059</v>
      </c>
      <c r="J5583">
        <v>7.7</v>
      </c>
      <c r="K5583">
        <v>1.2</v>
      </c>
      <c r="L5583">
        <v>2.46</v>
      </c>
      <c r="M5583">
        <v>1.37</v>
      </c>
      <c r="U5583">
        <f t="shared" si="132"/>
        <v>96.28</v>
      </c>
      <c r="V5583">
        <v>11.4</v>
      </c>
      <c r="X5583">
        <v>81.099999999999994</v>
      </c>
      <c r="Y5583">
        <v>143.19999999999999</v>
      </c>
      <c r="BZ5583" t="s">
        <v>2649</v>
      </c>
      <c r="CD5583" s="3" t="s">
        <v>2791</v>
      </c>
      <c r="CE5583" s="3" t="s">
        <v>2791</v>
      </c>
    </row>
    <row r="5584" spans="1:83">
      <c r="A5584" t="s">
        <v>2573</v>
      </c>
      <c r="B5584">
        <v>51</v>
      </c>
      <c r="C5584">
        <v>0.64</v>
      </c>
      <c r="D5584">
        <v>13.2</v>
      </c>
      <c r="F5584">
        <v>17.600000000000001</v>
      </c>
      <c r="G5584" s="3">
        <f>F5584/Conversions!$C$4</f>
        <v>13.68052856587641</v>
      </c>
      <c r="H5584">
        <v>0.16</v>
      </c>
      <c r="I5584" s="3">
        <f>H5584/Conversions!$C$6</f>
        <v>0.12391573729863693</v>
      </c>
      <c r="J5584">
        <v>7.9</v>
      </c>
      <c r="K5584">
        <v>5.3</v>
      </c>
      <c r="L5584">
        <v>3.07</v>
      </c>
      <c r="M5584">
        <v>0.91</v>
      </c>
      <c r="U5584">
        <f t="shared" si="132"/>
        <v>99.78</v>
      </c>
      <c r="V5584">
        <v>11.5</v>
      </c>
      <c r="BZ5584" t="s">
        <v>2649</v>
      </c>
      <c r="CD5584" s="3" t="s">
        <v>2791</v>
      </c>
      <c r="CE5584" s="3" t="s">
        <v>2791</v>
      </c>
    </row>
    <row r="5585" spans="1:83">
      <c r="A5585" t="s">
        <v>2573</v>
      </c>
      <c r="B5585">
        <v>55</v>
      </c>
      <c r="C5585">
        <v>0.87</v>
      </c>
      <c r="D5585">
        <v>11.8</v>
      </c>
      <c r="F5585">
        <v>18.8</v>
      </c>
      <c r="G5585" s="3">
        <f>F5585/Conversions!$C$4</f>
        <v>14.613291877186164</v>
      </c>
      <c r="H5585">
        <v>0.17</v>
      </c>
      <c r="I5585" s="3">
        <f>H5585/Conversions!$C$6</f>
        <v>0.13166047087980176</v>
      </c>
      <c r="J5585">
        <v>7</v>
      </c>
      <c r="K5585">
        <v>1.2</v>
      </c>
      <c r="L5585">
        <v>2.74</v>
      </c>
      <c r="M5585">
        <v>1.71</v>
      </c>
      <c r="U5585">
        <f t="shared" si="132"/>
        <v>99.289999999999992</v>
      </c>
      <c r="V5585">
        <v>15.1</v>
      </c>
      <c r="X5585">
        <v>17.100000000000001</v>
      </c>
      <c r="Y5585">
        <v>146.80000000000001</v>
      </c>
      <c r="BZ5585" t="s">
        <v>2649</v>
      </c>
      <c r="CD5585" s="3" t="s">
        <v>2791</v>
      </c>
      <c r="CE5585" s="3" t="s">
        <v>2791</v>
      </c>
    </row>
    <row r="5586" spans="1:83">
      <c r="A5586" t="s">
        <v>2573</v>
      </c>
      <c r="B5586">
        <v>55</v>
      </c>
      <c r="C5586">
        <v>0.85</v>
      </c>
      <c r="D5586">
        <v>12.4</v>
      </c>
      <c r="F5586">
        <v>18.899999999999999</v>
      </c>
      <c r="G5586" s="3">
        <f>F5586/Conversions!$C$4</f>
        <v>14.691022153128642</v>
      </c>
      <c r="H5586">
        <v>0.17</v>
      </c>
      <c r="I5586" s="3">
        <f>H5586/Conversions!$C$6</f>
        <v>0.13166047087980176</v>
      </c>
      <c r="J5586">
        <v>7</v>
      </c>
      <c r="K5586">
        <v>1.3</v>
      </c>
      <c r="L5586">
        <v>2.71</v>
      </c>
      <c r="M5586">
        <v>1.68</v>
      </c>
      <c r="U5586">
        <f t="shared" si="132"/>
        <v>100.00999999999999</v>
      </c>
      <c r="V5586">
        <v>15.8</v>
      </c>
      <c r="X5586">
        <v>125.4</v>
      </c>
      <c r="Y5586">
        <v>26.4</v>
      </c>
      <c r="BZ5586" t="s">
        <v>2649</v>
      </c>
      <c r="CD5586" s="3" t="s">
        <v>2791</v>
      </c>
      <c r="CE5586" s="3" t="s">
        <v>2791</v>
      </c>
    </row>
    <row r="5587" spans="1:83">
      <c r="A5587" t="s">
        <v>2573</v>
      </c>
      <c r="B5587">
        <v>51.9</v>
      </c>
      <c r="C5587">
        <v>0.84</v>
      </c>
      <c r="D5587">
        <v>12.2</v>
      </c>
      <c r="F5587">
        <v>19</v>
      </c>
      <c r="G5587" s="3">
        <f>F5587/Conversions!$C$4</f>
        <v>14.768752429071123</v>
      </c>
      <c r="H5587">
        <v>0.22</v>
      </c>
      <c r="I5587" s="3">
        <f>H5587/Conversions!$C$6</f>
        <v>0.17038413878562578</v>
      </c>
      <c r="J5587">
        <v>7.7</v>
      </c>
      <c r="K5587">
        <v>3.5</v>
      </c>
      <c r="L5587">
        <v>2.65</v>
      </c>
      <c r="M5587">
        <v>0.92</v>
      </c>
      <c r="U5587">
        <f t="shared" si="132"/>
        <v>98.93</v>
      </c>
      <c r="V5587">
        <v>12.9</v>
      </c>
      <c r="X5587">
        <v>38.5</v>
      </c>
      <c r="BZ5587" t="s">
        <v>2649</v>
      </c>
      <c r="CD5587" s="3" t="s">
        <v>2791</v>
      </c>
      <c r="CE5587" s="3" t="s">
        <v>2791</v>
      </c>
    </row>
    <row r="5588" spans="1:83">
      <c r="A5588" t="s">
        <v>2573</v>
      </c>
      <c r="B5588">
        <v>54.5</v>
      </c>
      <c r="C5588">
        <v>0.88</v>
      </c>
      <c r="D5588">
        <v>11.4</v>
      </c>
      <c r="F5588">
        <v>18.5</v>
      </c>
      <c r="G5588" s="3">
        <f>F5588/Conversions!$C$4</f>
        <v>14.380101049358725</v>
      </c>
      <c r="H5588">
        <v>0.18</v>
      </c>
      <c r="I5588" s="3">
        <f>H5588/Conversions!$C$6</f>
        <v>0.13940520446096655</v>
      </c>
      <c r="J5588">
        <v>7.7</v>
      </c>
      <c r="K5588">
        <v>1.4</v>
      </c>
      <c r="L5588">
        <v>2.42</v>
      </c>
      <c r="M5588">
        <v>1.34</v>
      </c>
      <c r="U5588">
        <f t="shared" si="132"/>
        <v>98.32</v>
      </c>
      <c r="V5588">
        <v>1.6</v>
      </c>
      <c r="X5588">
        <v>7.3</v>
      </c>
      <c r="Y5588">
        <v>298.5</v>
      </c>
      <c r="BZ5588" t="s">
        <v>2649</v>
      </c>
      <c r="CD5588" s="3" t="s">
        <v>2791</v>
      </c>
      <c r="CE5588" s="3" t="s">
        <v>2791</v>
      </c>
    </row>
    <row r="5589" spans="1:83">
      <c r="A5589" t="s">
        <v>2573</v>
      </c>
      <c r="B5589">
        <v>55.4</v>
      </c>
      <c r="C5589">
        <v>0.87</v>
      </c>
      <c r="D5589">
        <v>11.1</v>
      </c>
      <c r="F5589">
        <v>18.399999999999999</v>
      </c>
      <c r="G5589" s="3">
        <f>F5589/Conversions!$C$4</f>
        <v>14.302370773416245</v>
      </c>
      <c r="H5589">
        <v>0.17</v>
      </c>
      <c r="I5589" s="3">
        <f>H5589/Conversions!$C$6</f>
        <v>0.13166047087980176</v>
      </c>
      <c r="J5589">
        <v>7.8</v>
      </c>
      <c r="K5589">
        <v>1.4</v>
      </c>
      <c r="L5589">
        <v>2.37</v>
      </c>
      <c r="M5589">
        <v>1.28</v>
      </c>
      <c r="U5589">
        <f t="shared" si="132"/>
        <v>98.789999999999992</v>
      </c>
      <c r="V5589">
        <v>14.9</v>
      </c>
      <c r="X5589">
        <v>19.2</v>
      </c>
      <c r="BZ5589" t="s">
        <v>2649</v>
      </c>
      <c r="CD5589" s="3" t="s">
        <v>2791</v>
      </c>
      <c r="CE5589" s="3" t="s">
        <v>2791</v>
      </c>
    </row>
    <row r="5590" spans="1:83">
      <c r="A5590" t="s">
        <v>2573</v>
      </c>
      <c r="B5590">
        <v>55.2</v>
      </c>
      <c r="C5590">
        <v>0.93</v>
      </c>
      <c r="D5590">
        <v>10.7</v>
      </c>
      <c r="F5590">
        <v>17.899999999999999</v>
      </c>
      <c r="G5590" s="3">
        <f>F5590/Conversions!$C$4</f>
        <v>13.913719393703847</v>
      </c>
      <c r="H5590">
        <v>0.17</v>
      </c>
      <c r="I5590" s="3">
        <f>H5590/Conversions!$C$6</f>
        <v>0.13166047087980176</v>
      </c>
      <c r="J5590">
        <v>7.8</v>
      </c>
      <c r="K5590">
        <v>1.2</v>
      </c>
      <c r="L5590">
        <v>2.41</v>
      </c>
      <c r="M5590">
        <v>1.58</v>
      </c>
      <c r="U5590">
        <f t="shared" si="132"/>
        <v>97.890000000000015</v>
      </c>
      <c r="V5590">
        <v>11.8</v>
      </c>
      <c r="X5590">
        <v>1.3</v>
      </c>
      <c r="BZ5590" t="s">
        <v>2649</v>
      </c>
      <c r="CD5590" s="3" t="s">
        <v>2791</v>
      </c>
      <c r="CE5590" s="3" t="s">
        <v>2791</v>
      </c>
    </row>
    <row r="5591" spans="1:83">
      <c r="A5591" t="s">
        <v>2573</v>
      </c>
      <c r="B5591">
        <v>55.9</v>
      </c>
      <c r="C5591">
        <v>1.1100000000000001</v>
      </c>
      <c r="D5591">
        <v>11.4</v>
      </c>
      <c r="F5591">
        <v>18.8</v>
      </c>
      <c r="G5591" s="3">
        <f>F5591/Conversions!$C$4</f>
        <v>14.613291877186164</v>
      </c>
      <c r="H5591">
        <v>0.2</v>
      </c>
      <c r="I5591" s="3">
        <f>H5591/Conversions!$C$6</f>
        <v>0.15489467162329618</v>
      </c>
      <c r="J5591">
        <v>7.8</v>
      </c>
      <c r="K5591">
        <v>1.5</v>
      </c>
      <c r="L5591">
        <v>2.33</v>
      </c>
      <c r="M5591">
        <v>1.24</v>
      </c>
      <c r="U5591">
        <f t="shared" si="132"/>
        <v>100.28</v>
      </c>
      <c r="V5591">
        <v>14.3</v>
      </c>
      <c r="X5591">
        <v>77.5</v>
      </c>
      <c r="BZ5591" t="s">
        <v>2649</v>
      </c>
      <c r="CD5591" s="3" t="s">
        <v>2791</v>
      </c>
      <c r="CE5591" s="3" t="s">
        <v>2791</v>
      </c>
    </row>
    <row r="5592" spans="1:83">
      <c r="A5592" t="s">
        <v>2574</v>
      </c>
      <c r="B5592">
        <v>52.8</v>
      </c>
      <c r="C5592">
        <v>0.93</v>
      </c>
      <c r="D5592">
        <v>11.8</v>
      </c>
      <c r="F5592">
        <v>18.399999999999999</v>
      </c>
      <c r="G5592" s="3">
        <f>F5592/Conversions!$C$4</f>
        <v>14.302370773416245</v>
      </c>
      <c r="H5592">
        <v>0.44</v>
      </c>
      <c r="I5592" s="3">
        <f>H5592/Conversions!$C$6</f>
        <v>0.34076827757125155</v>
      </c>
      <c r="J5592">
        <v>8.3000000000000007</v>
      </c>
      <c r="K5592">
        <v>2</v>
      </c>
      <c r="L5592">
        <v>2.4700000000000002</v>
      </c>
      <c r="M5592">
        <v>0.87</v>
      </c>
      <c r="U5592">
        <f t="shared" si="132"/>
        <v>98.009999999999991</v>
      </c>
      <c r="V5592">
        <v>17.399999999999999</v>
      </c>
      <c r="X5592">
        <v>35.5</v>
      </c>
      <c r="Y5592">
        <v>231.3</v>
      </c>
      <c r="BZ5592" t="s">
        <v>2649</v>
      </c>
      <c r="CD5592" s="3" t="s">
        <v>2791</v>
      </c>
      <c r="CE5592" s="3" t="s">
        <v>2791</v>
      </c>
    </row>
    <row r="5593" spans="1:83">
      <c r="A5593" t="s">
        <v>2574</v>
      </c>
      <c r="B5593">
        <v>54.4</v>
      </c>
      <c r="C5593">
        <v>1.01</v>
      </c>
      <c r="D5593">
        <v>11.6</v>
      </c>
      <c r="F5593">
        <v>18.8</v>
      </c>
      <c r="G5593" s="3">
        <f>F5593/Conversions!$C$4</f>
        <v>14.613291877186164</v>
      </c>
      <c r="H5593">
        <v>0.23</v>
      </c>
      <c r="I5593" s="3">
        <f>H5593/Conversions!$C$6</f>
        <v>0.17812887236679059</v>
      </c>
      <c r="J5593">
        <v>7.7</v>
      </c>
      <c r="K5593">
        <v>1.9</v>
      </c>
      <c r="L5593">
        <v>2.5299999999999998</v>
      </c>
      <c r="M5593">
        <v>0.86</v>
      </c>
      <c r="U5593">
        <f t="shared" si="132"/>
        <v>99.03</v>
      </c>
      <c r="V5593">
        <v>15.4</v>
      </c>
      <c r="X5593">
        <v>55.2</v>
      </c>
      <c r="Y5593">
        <v>251.6</v>
      </c>
      <c r="BZ5593" t="s">
        <v>2649</v>
      </c>
      <c r="CD5593" s="3" t="s">
        <v>2791</v>
      </c>
      <c r="CE5593" s="3" t="s">
        <v>2791</v>
      </c>
    </row>
    <row r="5594" spans="1:83">
      <c r="A5594" t="s">
        <v>2574</v>
      </c>
      <c r="B5594">
        <v>53.5</v>
      </c>
      <c r="C5594">
        <v>0.89</v>
      </c>
      <c r="D5594">
        <v>11.5</v>
      </c>
      <c r="F5594">
        <v>18.399999999999999</v>
      </c>
      <c r="G5594" s="3">
        <f>F5594/Conversions!$C$4</f>
        <v>14.302370773416245</v>
      </c>
      <c r="H5594">
        <v>0.24</v>
      </c>
      <c r="I5594" s="3">
        <f>H5594/Conversions!$C$6</f>
        <v>0.18587360594795541</v>
      </c>
      <c r="J5594">
        <v>8.1</v>
      </c>
      <c r="K5594">
        <v>1.9</v>
      </c>
      <c r="L5594">
        <v>2.52</v>
      </c>
      <c r="M5594">
        <v>0.82</v>
      </c>
      <c r="U5594">
        <f t="shared" si="132"/>
        <v>97.87</v>
      </c>
      <c r="V5594">
        <v>14.6</v>
      </c>
      <c r="Y5594">
        <v>317.3</v>
      </c>
      <c r="BZ5594" t="s">
        <v>2649</v>
      </c>
      <c r="CD5594" s="3" t="s">
        <v>2791</v>
      </c>
      <c r="CE5594" s="3" t="s">
        <v>2791</v>
      </c>
    </row>
    <row r="5595" spans="1:83">
      <c r="A5595" t="s">
        <v>2574</v>
      </c>
      <c r="B5595">
        <v>53.9</v>
      </c>
      <c r="C5595">
        <v>0.9</v>
      </c>
      <c r="D5595">
        <v>12</v>
      </c>
      <c r="F5595">
        <v>18.3</v>
      </c>
      <c r="G5595" s="3">
        <f>F5595/Conversions!$C$4</f>
        <v>14.224640497473766</v>
      </c>
      <c r="H5595">
        <v>0.24</v>
      </c>
      <c r="I5595" s="3">
        <f>H5595/Conversions!$C$6</f>
        <v>0.18587360594795541</v>
      </c>
      <c r="J5595">
        <v>7.8</v>
      </c>
      <c r="K5595">
        <v>1.7</v>
      </c>
      <c r="L5595">
        <v>2.73</v>
      </c>
      <c r="M5595">
        <v>0.93</v>
      </c>
      <c r="U5595">
        <f t="shared" si="132"/>
        <v>98.5</v>
      </c>
      <c r="V5595">
        <v>15.1</v>
      </c>
      <c r="X5595">
        <v>62.1</v>
      </c>
      <c r="Y5595">
        <v>378.5</v>
      </c>
      <c r="BZ5595" t="s">
        <v>2649</v>
      </c>
      <c r="CD5595" s="3" t="s">
        <v>2791</v>
      </c>
      <c r="CE5595" s="3" t="s">
        <v>2791</v>
      </c>
    </row>
    <row r="5596" spans="1:83">
      <c r="A5596" t="s">
        <v>2574</v>
      </c>
      <c r="B5596">
        <v>52.8</v>
      </c>
      <c r="C5596">
        <v>0.94</v>
      </c>
      <c r="D5596">
        <v>11.5</v>
      </c>
      <c r="F5596">
        <v>18.8</v>
      </c>
      <c r="G5596" s="3">
        <f>F5596/Conversions!$C$4</f>
        <v>14.613291877186164</v>
      </c>
      <c r="H5596">
        <v>0.49</v>
      </c>
      <c r="I5596" s="3">
        <f>H5596/Conversions!$C$6</f>
        <v>0.3794919454770756</v>
      </c>
      <c r="J5596">
        <v>8</v>
      </c>
      <c r="K5596">
        <v>1.7</v>
      </c>
      <c r="L5596">
        <v>2.44</v>
      </c>
      <c r="M5596">
        <v>0.9</v>
      </c>
      <c r="U5596">
        <f t="shared" si="132"/>
        <v>97.57</v>
      </c>
      <c r="V5596">
        <v>14.9</v>
      </c>
      <c r="X5596">
        <v>43.4</v>
      </c>
      <c r="Y5596">
        <v>325.5</v>
      </c>
      <c r="BZ5596" t="s">
        <v>2649</v>
      </c>
      <c r="CD5596" s="3" t="s">
        <v>2791</v>
      </c>
      <c r="CE5596" s="3" t="s">
        <v>2791</v>
      </c>
    </row>
    <row r="5597" spans="1:83">
      <c r="A5597" t="s">
        <v>2574</v>
      </c>
      <c r="B5597">
        <v>51.7</v>
      </c>
      <c r="C5597">
        <v>0.98</v>
      </c>
      <c r="D5597">
        <v>10.6</v>
      </c>
      <c r="F5597">
        <v>19.899999999999999</v>
      </c>
      <c r="G5597" s="3">
        <f>F5597/Conversions!$C$4</f>
        <v>15.468324912553438</v>
      </c>
      <c r="H5597">
        <v>0.41</v>
      </c>
      <c r="I5597" s="3">
        <f>H5597/Conversions!$C$6</f>
        <v>0.31753407682775714</v>
      </c>
      <c r="J5597">
        <v>8.4</v>
      </c>
      <c r="K5597">
        <v>1.4</v>
      </c>
      <c r="L5597">
        <v>2.23</v>
      </c>
      <c r="M5597">
        <v>0.84</v>
      </c>
      <c r="U5597">
        <f t="shared" si="132"/>
        <v>96.460000000000008</v>
      </c>
      <c r="V5597">
        <v>12.9</v>
      </c>
      <c r="Y5597">
        <v>312.5</v>
      </c>
      <c r="BZ5597" t="s">
        <v>2649</v>
      </c>
      <c r="CD5597" s="3" t="s">
        <v>2791</v>
      </c>
      <c r="CE5597" s="3" t="s">
        <v>2791</v>
      </c>
    </row>
    <row r="5598" spans="1:83">
      <c r="A5598" t="s">
        <v>2574</v>
      </c>
      <c r="B5598">
        <v>54.6</v>
      </c>
      <c r="C5598">
        <v>0.88</v>
      </c>
      <c r="D5598">
        <v>11.9</v>
      </c>
      <c r="F5598">
        <v>18.8</v>
      </c>
      <c r="G5598" s="3">
        <f>F5598/Conversions!$C$4</f>
        <v>14.613291877186164</v>
      </c>
      <c r="H5598">
        <v>0.22</v>
      </c>
      <c r="I5598" s="3">
        <f>H5598/Conversions!$C$6</f>
        <v>0.17038413878562578</v>
      </c>
      <c r="J5598">
        <v>7.5</v>
      </c>
      <c r="K5598">
        <v>1.6</v>
      </c>
      <c r="L5598">
        <v>3.03</v>
      </c>
      <c r="M5598">
        <v>0.95</v>
      </c>
      <c r="U5598">
        <f t="shared" si="132"/>
        <v>99.48</v>
      </c>
      <c r="V5598">
        <v>11.5</v>
      </c>
      <c r="Y5598">
        <v>28.5</v>
      </c>
      <c r="BZ5598" t="s">
        <v>2649</v>
      </c>
      <c r="CD5598" s="3" t="s">
        <v>2791</v>
      </c>
      <c r="CE5598" s="3" t="s">
        <v>2791</v>
      </c>
    </row>
    <row r="5599" spans="1:83">
      <c r="A5599" t="s">
        <v>2574</v>
      </c>
      <c r="B5599">
        <v>53</v>
      </c>
      <c r="C5599">
        <v>0.94</v>
      </c>
      <c r="D5599">
        <v>11.2</v>
      </c>
      <c r="F5599">
        <v>19.600000000000001</v>
      </c>
      <c r="G5599" s="3">
        <f>F5599/Conversions!$C$4</f>
        <v>15.235134084726003</v>
      </c>
      <c r="H5599">
        <v>0.83</v>
      </c>
      <c r="I5599" s="3">
        <f>H5599/Conversions!$C$6</f>
        <v>0.64281288723667906</v>
      </c>
      <c r="J5599">
        <v>7.9</v>
      </c>
      <c r="K5599">
        <v>1.9</v>
      </c>
      <c r="L5599">
        <v>2.41</v>
      </c>
      <c r="M5599">
        <v>0.99</v>
      </c>
      <c r="U5599">
        <f t="shared" si="132"/>
        <v>98.77000000000001</v>
      </c>
      <c r="V5599">
        <v>17.8</v>
      </c>
      <c r="X5599">
        <v>83.8</v>
      </c>
      <c r="Y5599">
        <v>296.2</v>
      </c>
      <c r="BZ5599" t="s">
        <v>2649</v>
      </c>
      <c r="CD5599" s="3" t="s">
        <v>2791</v>
      </c>
      <c r="CE5599" s="3" t="s">
        <v>2791</v>
      </c>
    </row>
    <row r="5600" spans="1:83">
      <c r="A5600" t="s">
        <v>2574</v>
      </c>
      <c r="B5600">
        <v>53.9</v>
      </c>
      <c r="C5600">
        <v>0.94</v>
      </c>
      <c r="D5600">
        <v>11.3</v>
      </c>
      <c r="F5600">
        <v>18.399999999999999</v>
      </c>
      <c r="G5600" s="3">
        <f>F5600/Conversions!$C$4</f>
        <v>14.302370773416245</v>
      </c>
      <c r="H5600">
        <v>0.24</v>
      </c>
      <c r="I5600" s="3">
        <f>H5600/Conversions!$C$6</f>
        <v>0.18587360594795541</v>
      </c>
      <c r="J5600">
        <v>8.6</v>
      </c>
      <c r="K5600">
        <v>1.4</v>
      </c>
      <c r="L5600">
        <v>2.4900000000000002</v>
      </c>
      <c r="M5600">
        <v>1.1200000000000001</v>
      </c>
      <c r="U5600">
        <f t="shared" si="132"/>
        <v>98.389999999999986</v>
      </c>
      <c r="V5600">
        <v>12.4</v>
      </c>
      <c r="X5600">
        <v>35.6</v>
      </c>
      <c r="Y5600">
        <v>241.2</v>
      </c>
      <c r="BZ5600" t="s">
        <v>2649</v>
      </c>
      <c r="CD5600" s="3" t="s">
        <v>2791</v>
      </c>
      <c r="CE5600" s="3" t="s">
        <v>2791</v>
      </c>
    </row>
    <row r="5601" spans="1:83">
      <c r="A5601" t="s">
        <v>2574</v>
      </c>
      <c r="B5601">
        <v>56.1</v>
      </c>
      <c r="C5601">
        <v>0.84</v>
      </c>
      <c r="D5601">
        <v>12.4</v>
      </c>
      <c r="F5601">
        <v>18.2</v>
      </c>
      <c r="G5601" s="3">
        <f>F5601/Conversions!$C$4</f>
        <v>14.146910221531286</v>
      </c>
      <c r="H5601">
        <v>0.2</v>
      </c>
      <c r="I5601" s="3">
        <f>H5601/Conversions!$C$6</f>
        <v>0.15489467162329618</v>
      </c>
      <c r="J5601">
        <v>6.9</v>
      </c>
      <c r="K5601">
        <v>2.1</v>
      </c>
      <c r="L5601">
        <v>2.69</v>
      </c>
      <c r="M5601">
        <v>1.34</v>
      </c>
      <c r="U5601">
        <f t="shared" si="132"/>
        <v>100.77000000000001</v>
      </c>
      <c r="V5601">
        <v>13.3</v>
      </c>
      <c r="X5601">
        <v>8.4</v>
      </c>
      <c r="Y5601">
        <v>161.80000000000001</v>
      </c>
      <c r="BZ5601" t="s">
        <v>2649</v>
      </c>
      <c r="CD5601" s="3" t="s">
        <v>2791</v>
      </c>
      <c r="CE5601" s="3" t="s">
        <v>2791</v>
      </c>
    </row>
    <row r="5602" spans="1:83">
      <c r="A5602" t="s">
        <v>2575</v>
      </c>
      <c r="B5602">
        <v>53.1</v>
      </c>
      <c r="C5602">
        <v>0.85</v>
      </c>
      <c r="D5602">
        <v>10.9</v>
      </c>
      <c r="F5602">
        <v>19.2</v>
      </c>
      <c r="G5602" s="3">
        <f>F5602/Conversions!$C$4</f>
        <v>14.924212980956082</v>
      </c>
      <c r="H5602">
        <v>1.17</v>
      </c>
      <c r="I5602" s="3">
        <f>H5602/Conversions!$C$6</f>
        <v>0.90613382899628259</v>
      </c>
      <c r="J5602">
        <v>8.8000000000000007</v>
      </c>
      <c r="K5602">
        <v>1.5</v>
      </c>
      <c r="L5602">
        <v>2.46</v>
      </c>
      <c r="M5602">
        <v>0.97</v>
      </c>
      <c r="U5602">
        <f t="shared" si="132"/>
        <v>98.95</v>
      </c>
      <c r="V5602">
        <v>17.3</v>
      </c>
      <c r="X5602">
        <v>4.5</v>
      </c>
      <c r="Y5602">
        <v>183.6</v>
      </c>
      <c r="BZ5602" t="s">
        <v>2649</v>
      </c>
      <c r="CD5602" s="3" t="s">
        <v>2791</v>
      </c>
      <c r="CE5602" s="3" t="s">
        <v>2791</v>
      </c>
    </row>
    <row r="5603" spans="1:83">
      <c r="A5603" t="s">
        <v>2575</v>
      </c>
      <c r="B5603">
        <v>54</v>
      </c>
      <c r="C5603">
        <v>0.9</v>
      </c>
      <c r="D5603">
        <v>11.1</v>
      </c>
      <c r="F5603">
        <v>19</v>
      </c>
      <c r="G5603" s="3">
        <f>F5603/Conversions!$C$4</f>
        <v>14.768752429071123</v>
      </c>
      <c r="H5603">
        <v>0.63</v>
      </c>
      <c r="I5603" s="3">
        <f>H5603/Conversions!$C$6</f>
        <v>0.48791821561338294</v>
      </c>
      <c r="J5603">
        <v>8.6</v>
      </c>
      <c r="K5603">
        <v>1.3</v>
      </c>
      <c r="L5603">
        <v>2.44</v>
      </c>
      <c r="M5603">
        <v>1.31</v>
      </c>
      <c r="U5603">
        <f t="shared" si="132"/>
        <v>99.28</v>
      </c>
      <c r="V5603">
        <v>16.399999999999999</v>
      </c>
      <c r="X5603">
        <v>97.8</v>
      </c>
      <c r="Y5603">
        <v>244.7</v>
      </c>
      <c r="BZ5603" t="s">
        <v>2649</v>
      </c>
      <c r="CD5603" s="3" t="s">
        <v>2791</v>
      </c>
      <c r="CE5603" s="3" t="s">
        <v>2791</v>
      </c>
    </row>
    <row r="5604" spans="1:83">
      <c r="A5604" t="s">
        <v>2575</v>
      </c>
      <c r="B5604">
        <v>56.7</v>
      </c>
      <c r="C5604">
        <v>0.83</v>
      </c>
      <c r="D5604">
        <v>11.4</v>
      </c>
      <c r="F5604">
        <v>17.3</v>
      </c>
      <c r="G5604" s="3">
        <f>F5604/Conversions!$C$4</f>
        <v>13.44733773804897</v>
      </c>
      <c r="H5604">
        <v>0.22</v>
      </c>
      <c r="I5604" s="3">
        <f>H5604/Conversions!$C$6</f>
        <v>0.17038413878562578</v>
      </c>
      <c r="J5604">
        <v>8.4</v>
      </c>
      <c r="K5604">
        <v>1.2</v>
      </c>
      <c r="L5604">
        <v>2.2000000000000002</v>
      </c>
      <c r="M5604">
        <v>1.18</v>
      </c>
      <c r="U5604">
        <f t="shared" si="132"/>
        <v>99.43</v>
      </c>
      <c r="V5604">
        <v>16.899999999999999</v>
      </c>
      <c r="X5604">
        <v>17.399999999999999</v>
      </c>
      <c r="Y5604">
        <v>214.7</v>
      </c>
      <c r="BZ5604" t="s">
        <v>2649</v>
      </c>
      <c r="CD5604" s="3" t="s">
        <v>2791</v>
      </c>
      <c r="CE5604" s="3" t="s">
        <v>2791</v>
      </c>
    </row>
    <row r="5605" spans="1:83">
      <c r="A5605" t="s">
        <v>2575</v>
      </c>
      <c r="B5605">
        <v>54.6</v>
      </c>
      <c r="C5605">
        <v>0.87</v>
      </c>
      <c r="D5605">
        <v>10.199999999999999</v>
      </c>
      <c r="F5605">
        <v>18.399999999999999</v>
      </c>
      <c r="G5605" s="3">
        <f>F5605/Conversions!$C$4</f>
        <v>14.302370773416245</v>
      </c>
      <c r="H5605">
        <v>0.24</v>
      </c>
      <c r="I5605" s="3">
        <f>H5605/Conversions!$C$6</f>
        <v>0.18587360594795541</v>
      </c>
      <c r="J5605">
        <v>8.6</v>
      </c>
      <c r="K5605">
        <v>1.6</v>
      </c>
      <c r="L5605">
        <v>2.2799999999999998</v>
      </c>
      <c r="M5605">
        <v>1.1299999999999999</v>
      </c>
      <c r="U5605">
        <f t="shared" si="132"/>
        <v>97.920000000000016</v>
      </c>
      <c r="V5605">
        <v>16</v>
      </c>
      <c r="Y5605">
        <v>139.1</v>
      </c>
      <c r="BZ5605" t="s">
        <v>2649</v>
      </c>
      <c r="CD5605" s="3" t="s">
        <v>2791</v>
      </c>
      <c r="CE5605" s="3" t="s">
        <v>2791</v>
      </c>
    </row>
    <row r="5606" spans="1:83">
      <c r="A5606" t="s">
        <v>2575</v>
      </c>
      <c r="B5606">
        <v>55.6</v>
      </c>
      <c r="C5606">
        <v>0.9</v>
      </c>
      <c r="D5606">
        <v>11.3</v>
      </c>
      <c r="F5606">
        <v>18.100000000000001</v>
      </c>
      <c r="G5606" s="3">
        <f>F5606/Conversions!$C$4</f>
        <v>14.069179945588807</v>
      </c>
      <c r="H5606">
        <v>0.21</v>
      </c>
      <c r="I5606" s="3">
        <f>H5606/Conversions!$C$6</f>
        <v>0.16263940520446096</v>
      </c>
      <c r="J5606">
        <v>7.6</v>
      </c>
      <c r="K5606">
        <v>1.7</v>
      </c>
      <c r="L5606">
        <v>2.4900000000000002</v>
      </c>
      <c r="M5606">
        <v>1.31</v>
      </c>
      <c r="U5606">
        <f t="shared" si="132"/>
        <v>99.210000000000008</v>
      </c>
      <c r="V5606">
        <v>14.8</v>
      </c>
      <c r="Y5606">
        <v>122.4</v>
      </c>
      <c r="BZ5606" t="s">
        <v>2649</v>
      </c>
      <c r="CD5606" s="3" t="s">
        <v>2791</v>
      </c>
      <c r="CE5606" s="3" t="s">
        <v>2791</v>
      </c>
    </row>
    <row r="5607" spans="1:83">
      <c r="A5607" t="s">
        <v>2575</v>
      </c>
      <c r="B5607">
        <v>56.3</v>
      </c>
      <c r="C5607">
        <v>1</v>
      </c>
      <c r="D5607">
        <v>11.4</v>
      </c>
      <c r="F5607">
        <v>17.7</v>
      </c>
      <c r="G5607" s="3">
        <f>F5607/Conversions!$C$4</f>
        <v>13.758258841818888</v>
      </c>
      <c r="H5607">
        <v>0.19</v>
      </c>
      <c r="I5607" s="3">
        <f>H5607/Conversions!$C$6</f>
        <v>0.14714993804213136</v>
      </c>
      <c r="J5607">
        <v>8.1</v>
      </c>
      <c r="K5607">
        <v>1.4</v>
      </c>
      <c r="L5607">
        <v>2.36</v>
      </c>
      <c r="M5607">
        <v>1.36</v>
      </c>
      <c r="U5607">
        <f t="shared" si="132"/>
        <v>99.81</v>
      </c>
      <c r="V5607">
        <v>16.5</v>
      </c>
      <c r="X5607">
        <v>95.3</v>
      </c>
      <c r="Y5607">
        <v>195.4</v>
      </c>
      <c r="BZ5607" t="s">
        <v>2649</v>
      </c>
      <c r="CD5607" s="3" t="s">
        <v>2791</v>
      </c>
      <c r="CE5607" s="3" t="s">
        <v>2791</v>
      </c>
    </row>
    <row r="5608" spans="1:83">
      <c r="A5608" t="s">
        <v>2575</v>
      </c>
      <c r="B5608">
        <v>57.4</v>
      </c>
      <c r="C5608">
        <v>0.92</v>
      </c>
      <c r="D5608">
        <v>11.7</v>
      </c>
      <c r="F5608">
        <v>17.100000000000001</v>
      </c>
      <c r="G5608" s="3">
        <f>F5608/Conversions!$C$4</f>
        <v>13.291877186164012</v>
      </c>
      <c r="H5608">
        <v>0.17</v>
      </c>
      <c r="I5608" s="3">
        <f>H5608/Conversions!$C$6</f>
        <v>0.13166047087980176</v>
      </c>
      <c r="J5608">
        <v>8</v>
      </c>
      <c r="K5608">
        <v>1.3</v>
      </c>
      <c r="L5608">
        <v>2.38</v>
      </c>
      <c r="M5608">
        <v>1.49</v>
      </c>
      <c r="U5608">
        <f t="shared" si="132"/>
        <v>100.46000000000001</v>
      </c>
      <c r="V5608">
        <v>16.399999999999999</v>
      </c>
      <c r="X5608">
        <v>76.7</v>
      </c>
      <c r="Y5608">
        <v>196.2</v>
      </c>
      <c r="BZ5608" t="s">
        <v>2649</v>
      </c>
      <c r="CD5608" s="3" t="s">
        <v>2791</v>
      </c>
      <c r="CE5608" s="3" t="s">
        <v>2791</v>
      </c>
    </row>
    <row r="5609" spans="1:83">
      <c r="A5609" t="s">
        <v>2575</v>
      </c>
      <c r="B5609">
        <v>53.1</v>
      </c>
      <c r="C5609">
        <v>1</v>
      </c>
      <c r="D5609">
        <v>10.7</v>
      </c>
      <c r="F5609">
        <v>19.5</v>
      </c>
      <c r="G5609" s="3">
        <f>F5609/Conversions!$C$4</f>
        <v>15.157403808783522</v>
      </c>
      <c r="H5609">
        <v>0.46</v>
      </c>
      <c r="I5609" s="3">
        <f>H5609/Conversions!$C$6</f>
        <v>0.35625774473358118</v>
      </c>
      <c r="J5609">
        <v>8.3000000000000007</v>
      </c>
      <c r="K5609">
        <v>2</v>
      </c>
      <c r="L5609">
        <v>2.2599999999999998</v>
      </c>
      <c r="M5609">
        <v>0.85</v>
      </c>
      <c r="U5609">
        <f t="shared" si="132"/>
        <v>98.17</v>
      </c>
      <c r="V5609">
        <v>14.1</v>
      </c>
      <c r="X5609">
        <v>96.4</v>
      </c>
      <c r="Y5609">
        <v>173.4</v>
      </c>
      <c r="BZ5609" t="s">
        <v>2649</v>
      </c>
      <c r="CD5609" s="3" t="s">
        <v>2791</v>
      </c>
      <c r="CE5609" s="3" t="s">
        <v>2791</v>
      </c>
    </row>
    <row r="5610" spans="1:83">
      <c r="A5610" t="s">
        <v>2575</v>
      </c>
      <c r="B5610">
        <v>54.6</v>
      </c>
      <c r="C5610">
        <v>0.83</v>
      </c>
      <c r="D5610">
        <v>10.8</v>
      </c>
      <c r="F5610">
        <v>18.8</v>
      </c>
      <c r="G5610" s="3">
        <f>F5610/Conversions!$C$4</f>
        <v>14.613291877186164</v>
      </c>
      <c r="H5610">
        <v>0.32</v>
      </c>
      <c r="I5610" s="3">
        <f>H5610/Conversions!$C$6</f>
        <v>0.24783147459727387</v>
      </c>
      <c r="J5610">
        <v>8.8000000000000007</v>
      </c>
      <c r="K5610">
        <v>1.4</v>
      </c>
      <c r="L5610">
        <v>2.2000000000000002</v>
      </c>
      <c r="M5610">
        <v>0.85</v>
      </c>
      <c r="U5610">
        <f t="shared" si="132"/>
        <v>98.6</v>
      </c>
      <c r="V5610">
        <v>15.4</v>
      </c>
      <c r="X5610">
        <v>37.5</v>
      </c>
      <c r="Y5610">
        <v>227</v>
      </c>
      <c r="BZ5610" t="s">
        <v>2649</v>
      </c>
      <c r="CD5610" s="3" t="s">
        <v>2791</v>
      </c>
      <c r="CE5610" s="3" t="s">
        <v>2791</v>
      </c>
    </row>
    <row r="5611" spans="1:83">
      <c r="A5611" t="s">
        <v>2575</v>
      </c>
      <c r="B5611">
        <v>53.8</v>
      </c>
      <c r="C5611">
        <v>0.9</v>
      </c>
      <c r="D5611">
        <v>10.3</v>
      </c>
      <c r="F5611">
        <v>18.3</v>
      </c>
      <c r="G5611" s="3">
        <f>F5611/Conversions!$C$4</f>
        <v>14.224640497473766</v>
      </c>
      <c r="H5611">
        <v>0.23</v>
      </c>
      <c r="I5611" s="3">
        <f>H5611/Conversions!$C$6</f>
        <v>0.17812887236679059</v>
      </c>
      <c r="J5611">
        <v>8.8000000000000007</v>
      </c>
      <c r="K5611">
        <v>1.5</v>
      </c>
      <c r="L5611">
        <v>2.2999999999999998</v>
      </c>
      <c r="M5611">
        <v>0.96</v>
      </c>
      <c r="U5611">
        <f t="shared" si="132"/>
        <v>97.09</v>
      </c>
      <c r="V5611">
        <v>15.5</v>
      </c>
      <c r="X5611">
        <v>123.3</v>
      </c>
      <c r="Y5611">
        <v>245.7</v>
      </c>
      <c r="BZ5611" t="s">
        <v>2649</v>
      </c>
      <c r="CD5611" s="3" t="s">
        <v>2791</v>
      </c>
      <c r="CE5611" s="3" t="s">
        <v>2791</v>
      </c>
    </row>
    <row r="5612" spans="1:83">
      <c r="A5612" t="s">
        <v>2576</v>
      </c>
      <c r="B5612">
        <v>42.7</v>
      </c>
      <c r="C5612">
        <v>0.87</v>
      </c>
      <c r="D5612">
        <v>8.5</v>
      </c>
      <c r="F5612">
        <v>18.8</v>
      </c>
      <c r="G5612" s="3">
        <f>F5612/Conversions!$C$4</f>
        <v>14.613291877186164</v>
      </c>
      <c r="H5612">
        <v>4.53</v>
      </c>
      <c r="I5612" s="3">
        <f>H5612/Conversions!$C$6</f>
        <v>3.5083643122676587</v>
      </c>
      <c r="J5612">
        <v>13</v>
      </c>
      <c r="K5612">
        <v>1.7</v>
      </c>
      <c r="L5612">
        <v>2.25</v>
      </c>
      <c r="M5612">
        <v>0.41</v>
      </c>
      <c r="U5612">
        <f t="shared" ref="U5612:U5675" si="133">SUM(J5612:M5612,H5612,B5612:F5612)</f>
        <v>92.76</v>
      </c>
      <c r="V5612">
        <v>6</v>
      </c>
      <c r="X5612">
        <v>27.8</v>
      </c>
      <c r="Y5612">
        <v>127.5</v>
      </c>
      <c r="BZ5612" t="s">
        <v>2649</v>
      </c>
      <c r="CD5612" s="3" t="s">
        <v>2791</v>
      </c>
      <c r="CE5612" s="3" t="s">
        <v>2791</v>
      </c>
    </row>
    <row r="5613" spans="1:83">
      <c r="A5613" t="s">
        <v>2576</v>
      </c>
      <c r="B5613">
        <v>46</v>
      </c>
      <c r="C5613">
        <v>1.29</v>
      </c>
      <c r="D5613">
        <v>8.5</v>
      </c>
      <c r="F5613">
        <v>18.3</v>
      </c>
      <c r="G5613" s="3">
        <f>F5613/Conversions!$C$4</f>
        <v>14.224640497473766</v>
      </c>
      <c r="H5613">
        <v>3.31</v>
      </c>
      <c r="I5613" s="3">
        <f>H5613/Conversions!$C$6</f>
        <v>2.5635068153655518</v>
      </c>
      <c r="J5613">
        <v>12.9</v>
      </c>
      <c r="K5613">
        <v>1.6</v>
      </c>
      <c r="L5613">
        <v>2.35</v>
      </c>
      <c r="M5613">
        <v>0.5</v>
      </c>
      <c r="U5613">
        <f t="shared" si="133"/>
        <v>94.75</v>
      </c>
      <c r="V5613">
        <v>11.8</v>
      </c>
      <c r="Y5613">
        <v>167.6</v>
      </c>
      <c r="BZ5613" t="s">
        <v>2649</v>
      </c>
      <c r="CD5613" s="3" t="s">
        <v>2791</v>
      </c>
      <c r="CE5613" s="3" t="s">
        <v>2791</v>
      </c>
    </row>
    <row r="5614" spans="1:83">
      <c r="A5614" t="s">
        <v>2576</v>
      </c>
      <c r="B5614">
        <v>48.8</v>
      </c>
      <c r="C5614">
        <v>0.8</v>
      </c>
      <c r="D5614">
        <v>11.7</v>
      </c>
      <c r="F5614">
        <v>17.8</v>
      </c>
      <c r="G5614" s="3">
        <f>F5614/Conversions!$C$4</f>
        <v>13.835989117761368</v>
      </c>
      <c r="H5614">
        <v>0.75</v>
      </c>
      <c r="I5614" s="3">
        <f>H5614/Conversions!$C$6</f>
        <v>0.58085501858736066</v>
      </c>
      <c r="J5614">
        <v>9.3000000000000007</v>
      </c>
      <c r="K5614">
        <v>3</v>
      </c>
      <c r="L5614">
        <v>2.61</v>
      </c>
      <c r="M5614">
        <v>0.6</v>
      </c>
      <c r="U5614">
        <f t="shared" si="133"/>
        <v>95.36</v>
      </c>
      <c r="V5614">
        <v>11.7</v>
      </c>
      <c r="Y5614">
        <v>329.6</v>
      </c>
      <c r="BZ5614" t="s">
        <v>2649</v>
      </c>
      <c r="CD5614" s="3" t="s">
        <v>2791</v>
      </c>
      <c r="CE5614" s="3" t="s">
        <v>2791</v>
      </c>
    </row>
    <row r="5615" spans="1:83">
      <c r="A5615" t="s">
        <v>2576</v>
      </c>
      <c r="B5615">
        <v>42.3</v>
      </c>
      <c r="C5615">
        <v>0.9</v>
      </c>
      <c r="D5615">
        <v>8.1</v>
      </c>
      <c r="F5615">
        <v>18.899999999999999</v>
      </c>
      <c r="G5615" s="3">
        <f>F5615/Conversions!$C$4</f>
        <v>14.691022153128642</v>
      </c>
      <c r="H5615">
        <v>4.04</v>
      </c>
      <c r="I5615" s="3">
        <f>H5615/Conversions!$C$6</f>
        <v>3.1288723667905827</v>
      </c>
      <c r="J5615">
        <v>12.5</v>
      </c>
      <c r="K5615">
        <v>1.4</v>
      </c>
      <c r="L5615">
        <v>2.17</v>
      </c>
      <c r="M5615">
        <v>0.4</v>
      </c>
      <c r="U5615">
        <f t="shared" si="133"/>
        <v>90.70999999999998</v>
      </c>
      <c r="V5615">
        <v>5.9</v>
      </c>
      <c r="BZ5615" t="s">
        <v>2649</v>
      </c>
      <c r="CD5615" s="3" t="s">
        <v>2791</v>
      </c>
      <c r="CE5615" s="3" t="s">
        <v>2791</v>
      </c>
    </row>
    <row r="5616" spans="1:83">
      <c r="A5616" t="s">
        <v>2576</v>
      </c>
      <c r="B5616">
        <v>43.5</v>
      </c>
      <c r="C5616">
        <v>0.77</v>
      </c>
      <c r="D5616">
        <v>9.5</v>
      </c>
      <c r="F5616">
        <v>16.8</v>
      </c>
      <c r="G5616" s="3">
        <f>F5616/Conversions!$C$4</f>
        <v>13.058686358336573</v>
      </c>
      <c r="H5616">
        <v>0.34</v>
      </c>
      <c r="I5616" s="3">
        <f>H5616/Conversions!$C$6</f>
        <v>0.26332094175960352</v>
      </c>
      <c r="J5616">
        <v>7.5</v>
      </c>
      <c r="K5616">
        <v>9.6</v>
      </c>
      <c r="L5616">
        <v>1.77</v>
      </c>
      <c r="M5616">
        <v>0.39</v>
      </c>
      <c r="U5616">
        <f t="shared" si="133"/>
        <v>90.17</v>
      </c>
      <c r="V5616">
        <v>12.8</v>
      </c>
      <c r="X5616">
        <v>64.3</v>
      </c>
      <c r="Y5616">
        <v>229.6</v>
      </c>
      <c r="BZ5616" t="s">
        <v>2649</v>
      </c>
      <c r="CD5616" s="3" t="s">
        <v>2791</v>
      </c>
      <c r="CE5616" s="3" t="s">
        <v>2791</v>
      </c>
    </row>
    <row r="5617" spans="1:83">
      <c r="A5617" t="s">
        <v>2576</v>
      </c>
      <c r="B5617">
        <v>42.1</v>
      </c>
      <c r="C5617">
        <v>0.84</v>
      </c>
      <c r="D5617">
        <v>6.8</v>
      </c>
      <c r="F5617">
        <v>16.399999999999999</v>
      </c>
      <c r="G5617" s="3">
        <f>F5617/Conversions!$C$4</f>
        <v>12.747765254566653</v>
      </c>
      <c r="H5617">
        <v>0.44</v>
      </c>
      <c r="I5617" s="3">
        <f>H5617/Conversions!$C$6</f>
        <v>0.34076827757125155</v>
      </c>
      <c r="J5617">
        <v>8.6999999999999993</v>
      </c>
      <c r="K5617">
        <v>8.8000000000000007</v>
      </c>
      <c r="L5617">
        <v>1.69</v>
      </c>
      <c r="M5617">
        <v>0.33</v>
      </c>
      <c r="U5617">
        <f t="shared" si="133"/>
        <v>86.1</v>
      </c>
      <c r="V5617">
        <v>5.7</v>
      </c>
      <c r="X5617">
        <v>37.299999999999997</v>
      </c>
      <c r="BZ5617" t="s">
        <v>2649</v>
      </c>
      <c r="CD5617" s="3" t="s">
        <v>2791</v>
      </c>
      <c r="CE5617" s="3" t="s">
        <v>2791</v>
      </c>
    </row>
    <row r="5618" spans="1:83">
      <c r="A5618" t="s">
        <v>2576</v>
      </c>
      <c r="B5618">
        <v>44.9</v>
      </c>
      <c r="C5618">
        <v>0.93</v>
      </c>
      <c r="D5618">
        <v>7.4</v>
      </c>
      <c r="F5618">
        <v>18</v>
      </c>
      <c r="G5618" s="3">
        <f>F5618/Conversions!$C$4</f>
        <v>13.991449669646327</v>
      </c>
      <c r="H5618">
        <v>2.99</v>
      </c>
      <c r="I5618" s="3">
        <f>H5618/Conversions!$C$6</f>
        <v>2.3156753407682777</v>
      </c>
      <c r="J5618">
        <v>12.4</v>
      </c>
      <c r="K5618">
        <v>1.4</v>
      </c>
      <c r="L5618">
        <v>2.31</v>
      </c>
      <c r="M5618">
        <v>0.46</v>
      </c>
      <c r="U5618">
        <f t="shared" si="133"/>
        <v>90.79000000000002</v>
      </c>
      <c r="V5618">
        <v>5</v>
      </c>
      <c r="Y5618">
        <v>13</v>
      </c>
      <c r="BZ5618" t="s">
        <v>2649</v>
      </c>
      <c r="CD5618" s="3" t="s">
        <v>2791</v>
      </c>
      <c r="CE5618" s="3" t="s">
        <v>2791</v>
      </c>
    </row>
    <row r="5619" spans="1:83">
      <c r="A5619" t="s">
        <v>2576</v>
      </c>
      <c r="B5619">
        <v>41.3</v>
      </c>
      <c r="C5619">
        <v>0.81</v>
      </c>
      <c r="D5619">
        <v>7.1</v>
      </c>
      <c r="F5619">
        <v>19.399999999999999</v>
      </c>
      <c r="G5619" s="3">
        <f>F5619/Conversions!$C$4</f>
        <v>15.07967353284104</v>
      </c>
      <c r="H5619">
        <v>3.56</v>
      </c>
      <c r="I5619" s="3">
        <f>H5619/Conversions!$C$6</f>
        <v>2.757125154894672</v>
      </c>
      <c r="J5619">
        <v>12.5</v>
      </c>
      <c r="K5619">
        <v>1.6</v>
      </c>
      <c r="L5619">
        <v>2.1800000000000002</v>
      </c>
      <c r="M5619">
        <v>0.22</v>
      </c>
      <c r="U5619">
        <f t="shared" si="133"/>
        <v>88.669999999999987</v>
      </c>
      <c r="BZ5619" t="s">
        <v>2649</v>
      </c>
      <c r="CD5619" s="3" t="s">
        <v>2791</v>
      </c>
      <c r="CE5619" s="3" t="s">
        <v>2791</v>
      </c>
    </row>
    <row r="5620" spans="1:83">
      <c r="A5620" t="s">
        <v>2576</v>
      </c>
      <c r="B5620">
        <v>45.7</v>
      </c>
      <c r="C5620">
        <v>0.85</v>
      </c>
      <c r="D5620">
        <v>9.1999999999999993</v>
      </c>
      <c r="F5620">
        <v>17</v>
      </c>
      <c r="G5620" s="3">
        <f>F5620/Conversions!$C$4</f>
        <v>13.214146910221531</v>
      </c>
      <c r="H5620">
        <v>1.42</v>
      </c>
      <c r="I5620" s="3">
        <f>H5620/Conversions!$C$6</f>
        <v>1.0997521685254028</v>
      </c>
      <c r="J5620">
        <v>9.9</v>
      </c>
      <c r="K5620">
        <v>5.5</v>
      </c>
      <c r="L5620">
        <v>2.1800000000000002</v>
      </c>
      <c r="M5620">
        <v>0.47</v>
      </c>
      <c r="U5620">
        <f t="shared" si="133"/>
        <v>92.22</v>
      </c>
      <c r="V5620">
        <v>7.5</v>
      </c>
      <c r="Y5620">
        <v>161.4</v>
      </c>
      <c r="BZ5620" t="s">
        <v>2649</v>
      </c>
      <c r="CD5620" s="3" t="s">
        <v>2791</v>
      </c>
      <c r="CE5620" s="3" t="s">
        <v>2791</v>
      </c>
    </row>
    <row r="5621" spans="1:83">
      <c r="A5621" t="s">
        <v>2576</v>
      </c>
      <c r="B5621">
        <v>42.4</v>
      </c>
      <c r="C5621">
        <v>0.87</v>
      </c>
      <c r="D5621">
        <v>7.2</v>
      </c>
      <c r="F5621">
        <v>18.5</v>
      </c>
      <c r="G5621" s="3">
        <f>F5621/Conversions!$C$4</f>
        <v>14.380101049358725</v>
      </c>
      <c r="H5621">
        <v>3.17</v>
      </c>
      <c r="I5621" s="3">
        <f>H5621/Conversions!$C$6</f>
        <v>2.4550805452292441</v>
      </c>
      <c r="J5621">
        <v>13</v>
      </c>
      <c r="K5621">
        <v>1.7</v>
      </c>
      <c r="L5621">
        <v>2.2400000000000002</v>
      </c>
      <c r="M5621">
        <v>0.24</v>
      </c>
      <c r="U5621">
        <f t="shared" si="133"/>
        <v>89.32</v>
      </c>
      <c r="BZ5621" t="s">
        <v>2649</v>
      </c>
      <c r="CD5621" s="3" t="s">
        <v>2791</v>
      </c>
      <c r="CE5621" s="3" t="s">
        <v>2791</v>
      </c>
    </row>
    <row r="5622" spans="1:83">
      <c r="A5622" t="s">
        <v>2576</v>
      </c>
      <c r="B5622">
        <v>43</v>
      </c>
      <c r="C5622">
        <v>0.95</v>
      </c>
      <c r="D5622">
        <v>7.1</v>
      </c>
      <c r="F5622">
        <v>18.600000000000001</v>
      </c>
      <c r="G5622" s="3">
        <f>F5622/Conversions!$C$4</f>
        <v>14.457831325301207</v>
      </c>
      <c r="H5622">
        <v>3</v>
      </c>
      <c r="I5622" s="3">
        <f>H5622/Conversions!$C$6</f>
        <v>2.3234200743494426</v>
      </c>
      <c r="J5622">
        <v>13.8</v>
      </c>
      <c r="K5622">
        <v>1.7</v>
      </c>
      <c r="L5622">
        <v>1.96</v>
      </c>
      <c r="M5622">
        <v>0.21</v>
      </c>
      <c r="U5622">
        <f t="shared" si="133"/>
        <v>90.32</v>
      </c>
      <c r="BZ5622" t="s">
        <v>2649</v>
      </c>
      <c r="CD5622" s="3" t="s">
        <v>2791</v>
      </c>
      <c r="CE5622" s="3" t="s">
        <v>2791</v>
      </c>
    </row>
    <row r="5623" spans="1:83">
      <c r="A5623" t="s">
        <v>2576</v>
      </c>
      <c r="B5623">
        <v>52.2</v>
      </c>
      <c r="C5623">
        <v>1.01</v>
      </c>
      <c r="D5623">
        <v>10.1</v>
      </c>
      <c r="F5623">
        <v>16.5</v>
      </c>
      <c r="G5623" s="3">
        <f>F5623/Conversions!$C$4</f>
        <v>12.825495530509134</v>
      </c>
      <c r="H5623">
        <v>0.26</v>
      </c>
      <c r="I5623" s="3">
        <f>H5623/Conversions!$C$6</f>
        <v>0.20136307311028503</v>
      </c>
      <c r="J5623">
        <v>10.3</v>
      </c>
      <c r="K5623">
        <v>2.1</v>
      </c>
      <c r="L5623">
        <v>2.78</v>
      </c>
      <c r="M5623">
        <v>0.87</v>
      </c>
      <c r="U5623">
        <f t="shared" si="133"/>
        <v>96.12</v>
      </c>
      <c r="V5623">
        <v>1.1000000000000001</v>
      </c>
      <c r="X5623">
        <v>35.4</v>
      </c>
      <c r="Y5623">
        <v>264.2</v>
      </c>
      <c r="BZ5623" t="s">
        <v>2649</v>
      </c>
      <c r="CD5623" s="3" t="s">
        <v>2791</v>
      </c>
      <c r="CE5623" s="3" t="s">
        <v>2791</v>
      </c>
    </row>
    <row r="5624" spans="1:83">
      <c r="A5624" t="s">
        <v>2576</v>
      </c>
      <c r="B5624">
        <v>44.3</v>
      </c>
      <c r="C5624">
        <v>0.93</v>
      </c>
      <c r="D5624">
        <v>9.1999999999999993</v>
      </c>
      <c r="F5624">
        <v>19</v>
      </c>
      <c r="G5624" s="3">
        <f>F5624/Conversions!$C$4</f>
        <v>14.768752429071123</v>
      </c>
      <c r="H5624">
        <v>3.88</v>
      </c>
      <c r="I5624" s="3">
        <f>H5624/Conversions!$C$6</f>
        <v>3.0049566294919456</v>
      </c>
      <c r="J5624">
        <v>12.5</v>
      </c>
      <c r="K5624">
        <v>1.9</v>
      </c>
      <c r="L5624">
        <v>2.2599999999999998</v>
      </c>
      <c r="M5624">
        <v>0.41</v>
      </c>
      <c r="U5624">
        <f t="shared" si="133"/>
        <v>94.38000000000001</v>
      </c>
      <c r="V5624">
        <v>1.7</v>
      </c>
      <c r="Y5624">
        <v>18.7</v>
      </c>
      <c r="BZ5624" t="s">
        <v>2649</v>
      </c>
      <c r="CD5624" s="3" t="s">
        <v>2791</v>
      </c>
      <c r="CE5624" s="3" t="s">
        <v>2791</v>
      </c>
    </row>
    <row r="5625" spans="1:83">
      <c r="A5625" t="s">
        <v>2576</v>
      </c>
      <c r="B5625">
        <v>45.6</v>
      </c>
      <c r="C5625">
        <v>0.91</v>
      </c>
      <c r="D5625">
        <v>7.5</v>
      </c>
      <c r="F5625">
        <v>18.2</v>
      </c>
      <c r="G5625" s="3">
        <f>F5625/Conversions!$C$4</f>
        <v>14.146910221531286</v>
      </c>
      <c r="H5625">
        <v>3.01</v>
      </c>
      <c r="I5625" s="3">
        <f>H5625/Conversions!$C$6</f>
        <v>2.3311648079306071</v>
      </c>
      <c r="J5625">
        <v>12.1</v>
      </c>
      <c r="K5625">
        <v>1.6</v>
      </c>
      <c r="L5625">
        <v>2.29</v>
      </c>
      <c r="M5625">
        <v>0.42</v>
      </c>
      <c r="U5625">
        <f t="shared" si="133"/>
        <v>91.63000000000001</v>
      </c>
      <c r="V5625">
        <v>5.0999999999999996</v>
      </c>
      <c r="BZ5625" t="s">
        <v>2649</v>
      </c>
      <c r="CD5625" s="3" t="s">
        <v>2791</v>
      </c>
      <c r="CE5625" s="3" t="s">
        <v>2791</v>
      </c>
    </row>
    <row r="5626" spans="1:83">
      <c r="A5626" t="s">
        <v>2576</v>
      </c>
      <c r="B5626">
        <v>45.7</v>
      </c>
      <c r="C5626">
        <v>0.9</v>
      </c>
      <c r="D5626">
        <v>9.3000000000000007</v>
      </c>
      <c r="F5626">
        <v>19</v>
      </c>
      <c r="G5626" s="3">
        <f>F5626/Conversions!$C$4</f>
        <v>14.768752429071123</v>
      </c>
      <c r="H5626">
        <v>3.11</v>
      </c>
      <c r="I5626" s="3">
        <f>H5626/Conversions!$C$6</f>
        <v>2.4086121437422552</v>
      </c>
      <c r="J5626">
        <v>11.8</v>
      </c>
      <c r="K5626">
        <v>2.2000000000000002</v>
      </c>
      <c r="L5626">
        <v>2.2799999999999998</v>
      </c>
      <c r="M5626">
        <v>0.4</v>
      </c>
      <c r="U5626">
        <f t="shared" si="133"/>
        <v>94.690000000000012</v>
      </c>
      <c r="V5626">
        <v>7.6</v>
      </c>
      <c r="Y5626">
        <v>179.7</v>
      </c>
      <c r="BZ5626" t="s">
        <v>2649</v>
      </c>
      <c r="CD5626" s="3" t="s">
        <v>2791</v>
      </c>
      <c r="CE5626" s="3" t="s">
        <v>2791</v>
      </c>
    </row>
    <row r="5627" spans="1:83">
      <c r="A5627" t="s">
        <v>2576</v>
      </c>
      <c r="B5627">
        <v>49.6</v>
      </c>
      <c r="C5627">
        <v>1.22</v>
      </c>
      <c r="D5627">
        <v>10.7</v>
      </c>
      <c r="F5627">
        <v>17.7</v>
      </c>
      <c r="G5627" s="3">
        <f>F5627/Conversions!$C$4</f>
        <v>13.758258841818888</v>
      </c>
      <c r="H5627">
        <v>0.28999999999999998</v>
      </c>
      <c r="I5627" s="3">
        <f>H5627/Conversions!$C$6</f>
        <v>0.22459727385377942</v>
      </c>
      <c r="J5627">
        <v>10.1</v>
      </c>
      <c r="K5627">
        <v>2.4</v>
      </c>
      <c r="L5627">
        <v>2.37</v>
      </c>
      <c r="M5627">
        <v>0.52</v>
      </c>
      <c r="U5627">
        <f t="shared" si="133"/>
        <v>94.9</v>
      </c>
      <c r="V5627">
        <v>11.5</v>
      </c>
      <c r="X5627">
        <v>43.4</v>
      </c>
      <c r="Y5627">
        <v>37.4</v>
      </c>
      <c r="BZ5627" t="s">
        <v>2649</v>
      </c>
      <c r="CD5627" s="3" t="s">
        <v>2791</v>
      </c>
      <c r="CE5627" s="3" t="s">
        <v>2791</v>
      </c>
    </row>
    <row r="5628" spans="1:83">
      <c r="A5628" t="s">
        <v>2576</v>
      </c>
      <c r="B5628">
        <v>49.4</v>
      </c>
      <c r="C5628">
        <v>0.9</v>
      </c>
      <c r="D5628">
        <v>10.8</v>
      </c>
      <c r="F5628">
        <v>16.600000000000001</v>
      </c>
      <c r="G5628" s="3">
        <f>F5628/Conversions!$C$4</f>
        <v>12.903225806451614</v>
      </c>
      <c r="H5628">
        <v>1.51</v>
      </c>
      <c r="I5628" s="3">
        <f>H5628/Conversions!$C$6</f>
        <v>1.169454770755886</v>
      </c>
      <c r="J5628">
        <v>10.7</v>
      </c>
      <c r="K5628">
        <v>2.8</v>
      </c>
      <c r="L5628">
        <v>2.5</v>
      </c>
      <c r="M5628">
        <v>0.5</v>
      </c>
      <c r="U5628">
        <f t="shared" si="133"/>
        <v>95.710000000000008</v>
      </c>
      <c r="V5628">
        <v>1.2</v>
      </c>
      <c r="Y5628">
        <v>241.6</v>
      </c>
      <c r="BZ5628" t="s">
        <v>2649</v>
      </c>
      <c r="CD5628" s="3" t="s">
        <v>2791</v>
      </c>
      <c r="CE5628" s="3" t="s">
        <v>2791</v>
      </c>
    </row>
    <row r="5629" spans="1:83">
      <c r="A5629" t="s">
        <v>2576</v>
      </c>
      <c r="B5629">
        <v>41.7</v>
      </c>
      <c r="C5629">
        <v>1.08</v>
      </c>
      <c r="D5629">
        <v>7.3</v>
      </c>
      <c r="F5629">
        <v>19.8</v>
      </c>
      <c r="G5629" s="3">
        <f>F5629/Conversions!$C$4</f>
        <v>15.390594636610961</v>
      </c>
      <c r="H5629">
        <v>4.0999999999999996</v>
      </c>
      <c r="I5629" s="3">
        <f>H5629/Conversions!$C$6</f>
        <v>3.1753407682775712</v>
      </c>
      <c r="J5629">
        <v>12.7</v>
      </c>
      <c r="K5629">
        <v>1.4</v>
      </c>
      <c r="L5629">
        <v>2.34</v>
      </c>
      <c r="M5629">
        <v>0.27</v>
      </c>
      <c r="U5629">
        <f t="shared" si="133"/>
        <v>90.69</v>
      </c>
      <c r="Y5629">
        <v>125.2</v>
      </c>
      <c r="BZ5629" t="s">
        <v>2649</v>
      </c>
      <c r="CD5629" s="3" t="s">
        <v>2791</v>
      </c>
      <c r="CE5629" s="3" t="s">
        <v>2791</v>
      </c>
    </row>
    <row r="5630" spans="1:83">
      <c r="A5630" t="s">
        <v>2576</v>
      </c>
      <c r="B5630">
        <v>40.4</v>
      </c>
      <c r="C5630">
        <v>0.87</v>
      </c>
      <c r="D5630">
        <v>7.4</v>
      </c>
      <c r="F5630">
        <v>21</v>
      </c>
      <c r="G5630" s="3">
        <f>F5630/Conversions!$C$4</f>
        <v>16.323357947920716</v>
      </c>
      <c r="H5630">
        <v>4.5199999999999996</v>
      </c>
      <c r="I5630" s="3">
        <f>H5630/Conversions!$C$6</f>
        <v>3.5006195786864933</v>
      </c>
      <c r="J5630">
        <v>12</v>
      </c>
      <c r="K5630">
        <v>1.5</v>
      </c>
      <c r="L5630">
        <v>2.39</v>
      </c>
      <c r="M5630">
        <v>0.34</v>
      </c>
      <c r="U5630">
        <f t="shared" si="133"/>
        <v>90.42</v>
      </c>
      <c r="BZ5630" t="s">
        <v>2649</v>
      </c>
      <c r="CD5630" s="3" t="s">
        <v>2791</v>
      </c>
      <c r="CE5630" s="3" t="s">
        <v>2791</v>
      </c>
    </row>
    <row r="5631" spans="1:83">
      <c r="A5631" t="s">
        <v>2576</v>
      </c>
      <c r="B5631">
        <v>40.6</v>
      </c>
      <c r="C5631">
        <v>0.91</v>
      </c>
      <c r="D5631">
        <v>7.9</v>
      </c>
      <c r="F5631">
        <v>20.2</v>
      </c>
      <c r="G5631" s="3">
        <f>F5631/Conversions!$C$4</f>
        <v>15.701515740380879</v>
      </c>
      <c r="H5631">
        <v>4.82</v>
      </c>
      <c r="I5631" s="3">
        <f>H5631/Conversions!$C$6</f>
        <v>3.732961586121438</v>
      </c>
      <c r="J5631">
        <v>12.7</v>
      </c>
      <c r="K5631">
        <v>1.6</v>
      </c>
      <c r="L5631">
        <v>2.29</v>
      </c>
      <c r="M5631">
        <v>0.33</v>
      </c>
      <c r="U5631">
        <f t="shared" si="133"/>
        <v>91.350000000000009</v>
      </c>
      <c r="V5631">
        <v>8.6</v>
      </c>
      <c r="Y5631">
        <v>155.1</v>
      </c>
      <c r="BZ5631" t="s">
        <v>2649</v>
      </c>
      <c r="CD5631" s="3" t="s">
        <v>2791</v>
      </c>
      <c r="CE5631" s="3" t="s">
        <v>2791</v>
      </c>
    </row>
    <row r="5632" spans="1:83">
      <c r="A5632" t="s">
        <v>2577</v>
      </c>
      <c r="B5632">
        <v>50.4</v>
      </c>
      <c r="C5632">
        <v>0.89</v>
      </c>
      <c r="D5632">
        <v>9.6999999999999993</v>
      </c>
      <c r="F5632">
        <v>16.7</v>
      </c>
      <c r="G5632" s="3">
        <f>F5632/Conversions!$C$4</f>
        <v>12.980956082394092</v>
      </c>
      <c r="H5632">
        <v>0.91</v>
      </c>
      <c r="I5632" s="3">
        <f>H5632/Conversions!$C$6</f>
        <v>0.70477075588599758</v>
      </c>
      <c r="J5632">
        <v>11.5</v>
      </c>
      <c r="K5632">
        <v>1.6</v>
      </c>
      <c r="L5632">
        <v>2.21</v>
      </c>
      <c r="M5632">
        <v>0.63</v>
      </c>
      <c r="U5632">
        <f t="shared" si="133"/>
        <v>94.54</v>
      </c>
      <c r="V5632">
        <v>9</v>
      </c>
      <c r="X5632">
        <v>39.799999999999997</v>
      </c>
      <c r="Y5632">
        <v>227.4</v>
      </c>
      <c r="BZ5632" t="s">
        <v>2649</v>
      </c>
      <c r="CD5632" s="3" t="s">
        <v>2791</v>
      </c>
      <c r="CE5632" s="3" t="s">
        <v>2791</v>
      </c>
    </row>
    <row r="5633" spans="1:83">
      <c r="A5633" t="s">
        <v>2577</v>
      </c>
      <c r="B5633">
        <v>47.9</v>
      </c>
      <c r="C5633">
        <v>0.98</v>
      </c>
      <c r="D5633">
        <v>9.8000000000000007</v>
      </c>
      <c r="F5633">
        <v>16.8</v>
      </c>
      <c r="G5633" s="3">
        <f>F5633/Conversions!$C$4</f>
        <v>13.058686358336573</v>
      </c>
      <c r="H5633">
        <v>0.53</v>
      </c>
      <c r="I5633" s="3">
        <f>H5633/Conversions!$C$6</f>
        <v>0.41047087980173486</v>
      </c>
      <c r="J5633">
        <v>9.9</v>
      </c>
      <c r="K5633">
        <v>4.5999999999999996</v>
      </c>
      <c r="L5633">
        <v>2.2799999999999998</v>
      </c>
      <c r="M5633">
        <v>0.61</v>
      </c>
      <c r="U5633">
        <f t="shared" si="133"/>
        <v>93.399999999999991</v>
      </c>
      <c r="V5633">
        <v>1</v>
      </c>
      <c r="Y5633">
        <v>214.4</v>
      </c>
      <c r="BZ5633" t="s">
        <v>2649</v>
      </c>
      <c r="CD5633" s="3" t="s">
        <v>2791</v>
      </c>
      <c r="CE5633" s="3" t="s">
        <v>2791</v>
      </c>
    </row>
    <row r="5634" spans="1:83">
      <c r="A5634" t="s">
        <v>2577</v>
      </c>
      <c r="B5634">
        <v>48.5</v>
      </c>
      <c r="C5634">
        <v>0.98</v>
      </c>
      <c r="D5634">
        <v>10.1</v>
      </c>
      <c r="F5634">
        <v>16.5</v>
      </c>
      <c r="G5634" s="3">
        <f>F5634/Conversions!$C$4</f>
        <v>12.825495530509134</v>
      </c>
      <c r="H5634">
        <v>1.1000000000000001</v>
      </c>
      <c r="I5634" s="3">
        <f>H5634/Conversions!$C$6</f>
        <v>0.85192069392812897</v>
      </c>
      <c r="J5634">
        <v>10.199999999999999</v>
      </c>
      <c r="K5634">
        <v>4.2</v>
      </c>
      <c r="L5634">
        <v>2.23</v>
      </c>
      <c r="M5634">
        <v>0.56999999999999995</v>
      </c>
      <c r="U5634">
        <f t="shared" si="133"/>
        <v>94.38</v>
      </c>
      <c r="V5634">
        <v>8.1</v>
      </c>
      <c r="X5634">
        <v>33.4</v>
      </c>
      <c r="Y5634">
        <v>175</v>
      </c>
      <c r="BZ5634" t="s">
        <v>2649</v>
      </c>
      <c r="CD5634" s="3" t="s">
        <v>2791</v>
      </c>
      <c r="CE5634" s="3" t="s">
        <v>2791</v>
      </c>
    </row>
    <row r="5635" spans="1:83">
      <c r="A5635" t="s">
        <v>2577</v>
      </c>
      <c r="B5635">
        <v>50.4</v>
      </c>
      <c r="C5635">
        <v>0.91</v>
      </c>
      <c r="D5635">
        <v>11.8</v>
      </c>
      <c r="F5635">
        <v>16.7</v>
      </c>
      <c r="G5635" s="3">
        <f>F5635/Conversions!$C$4</f>
        <v>12.980956082394092</v>
      </c>
      <c r="H5635">
        <v>0.69</v>
      </c>
      <c r="I5635" s="3">
        <f>H5635/Conversions!$C$6</f>
        <v>0.53438661710037172</v>
      </c>
      <c r="J5635">
        <v>9.5</v>
      </c>
      <c r="K5635">
        <v>2.2999999999999998</v>
      </c>
      <c r="L5635">
        <v>2.54</v>
      </c>
      <c r="M5635">
        <v>0.6</v>
      </c>
      <c r="U5635">
        <f t="shared" si="133"/>
        <v>95.44</v>
      </c>
      <c r="V5635">
        <v>9.3000000000000007</v>
      </c>
      <c r="X5635">
        <v>49.8</v>
      </c>
      <c r="Y5635">
        <v>244.1</v>
      </c>
      <c r="BZ5635" t="s">
        <v>2649</v>
      </c>
      <c r="CD5635" s="3" t="s">
        <v>2791</v>
      </c>
      <c r="CE5635" s="3" t="s">
        <v>2791</v>
      </c>
    </row>
    <row r="5636" spans="1:83">
      <c r="A5636" t="s">
        <v>2577</v>
      </c>
      <c r="B5636">
        <v>52.4</v>
      </c>
      <c r="C5636">
        <v>0.75</v>
      </c>
      <c r="D5636">
        <v>10.5</v>
      </c>
      <c r="F5636">
        <v>15.5</v>
      </c>
      <c r="G5636" s="3">
        <f>F5636/Conversions!$C$4</f>
        <v>12.048192771084338</v>
      </c>
      <c r="H5636">
        <v>0.21</v>
      </c>
      <c r="I5636" s="3">
        <f>H5636/Conversions!$C$6</f>
        <v>0.16263940520446096</v>
      </c>
      <c r="J5636">
        <v>9.8000000000000007</v>
      </c>
      <c r="K5636">
        <v>2.1</v>
      </c>
      <c r="L5636">
        <v>2.5499999999999998</v>
      </c>
      <c r="M5636">
        <v>0.82</v>
      </c>
      <c r="U5636">
        <f t="shared" si="133"/>
        <v>94.63</v>
      </c>
      <c r="V5636">
        <v>11</v>
      </c>
      <c r="Y5636">
        <v>27</v>
      </c>
      <c r="BZ5636" t="s">
        <v>2649</v>
      </c>
      <c r="CD5636" s="3" t="s">
        <v>2791</v>
      </c>
      <c r="CE5636" s="3" t="s">
        <v>2791</v>
      </c>
    </row>
    <row r="5637" spans="1:83">
      <c r="A5637" t="s">
        <v>2577</v>
      </c>
      <c r="B5637">
        <v>42.7</v>
      </c>
      <c r="C5637">
        <v>0.99</v>
      </c>
      <c r="D5637">
        <v>7.5</v>
      </c>
      <c r="F5637">
        <v>17.899999999999999</v>
      </c>
      <c r="G5637" s="3">
        <f>F5637/Conversions!$C$4</f>
        <v>13.913719393703847</v>
      </c>
      <c r="H5637">
        <v>4.25</v>
      </c>
      <c r="I5637" s="3">
        <f>H5637/Conversions!$C$6</f>
        <v>3.2915117719950437</v>
      </c>
      <c r="J5637">
        <v>14.7</v>
      </c>
      <c r="K5637">
        <v>1.6</v>
      </c>
      <c r="L5637">
        <v>2.17</v>
      </c>
      <c r="M5637">
        <v>0.31</v>
      </c>
      <c r="U5637">
        <f t="shared" si="133"/>
        <v>92.12</v>
      </c>
      <c r="V5637">
        <v>8.3000000000000007</v>
      </c>
      <c r="Y5637">
        <v>122.9</v>
      </c>
      <c r="BZ5637" t="s">
        <v>2649</v>
      </c>
      <c r="CD5637" s="3" t="s">
        <v>2791</v>
      </c>
      <c r="CE5637" s="3" t="s">
        <v>2791</v>
      </c>
    </row>
    <row r="5638" spans="1:83">
      <c r="A5638" t="s">
        <v>2577</v>
      </c>
      <c r="B5638">
        <v>53.4</v>
      </c>
      <c r="C5638">
        <v>0.79</v>
      </c>
      <c r="D5638">
        <v>9.9</v>
      </c>
      <c r="F5638">
        <v>15.6</v>
      </c>
      <c r="G5638" s="3">
        <f>F5638/Conversions!$C$4</f>
        <v>12.125923047026816</v>
      </c>
      <c r="H5638">
        <v>0.24</v>
      </c>
      <c r="I5638" s="3">
        <f>H5638/Conversions!$C$6</f>
        <v>0.18587360594795541</v>
      </c>
      <c r="J5638">
        <v>10.6</v>
      </c>
      <c r="K5638">
        <v>1.5</v>
      </c>
      <c r="L5638">
        <v>2.4300000000000002</v>
      </c>
      <c r="M5638">
        <v>0.84</v>
      </c>
      <c r="U5638">
        <f t="shared" si="133"/>
        <v>95.3</v>
      </c>
      <c r="V5638">
        <v>9.1999999999999993</v>
      </c>
      <c r="X5638">
        <v>57.8</v>
      </c>
      <c r="Y5638">
        <v>228.3</v>
      </c>
      <c r="BZ5638" t="s">
        <v>2649</v>
      </c>
      <c r="CD5638" s="3" t="s">
        <v>2791</v>
      </c>
      <c r="CE5638" s="3" t="s">
        <v>2791</v>
      </c>
    </row>
    <row r="5639" spans="1:83">
      <c r="A5639" t="s">
        <v>2577</v>
      </c>
      <c r="B5639">
        <v>50.9</v>
      </c>
      <c r="C5639">
        <v>0.77</v>
      </c>
      <c r="D5639">
        <v>9.6999999999999993</v>
      </c>
      <c r="F5639">
        <v>15.8</v>
      </c>
      <c r="G5639" s="3">
        <f>F5639/Conversions!$C$4</f>
        <v>12.281383598911777</v>
      </c>
      <c r="H5639">
        <v>0.63</v>
      </c>
      <c r="I5639" s="3">
        <f>H5639/Conversions!$C$6</f>
        <v>0.48791821561338294</v>
      </c>
      <c r="J5639">
        <v>11.2</v>
      </c>
      <c r="K5639">
        <v>1.7</v>
      </c>
      <c r="L5639">
        <v>2.4700000000000002</v>
      </c>
      <c r="M5639">
        <v>0.62</v>
      </c>
      <c r="U5639">
        <f t="shared" si="133"/>
        <v>93.789999999999992</v>
      </c>
      <c r="V5639">
        <v>1.2</v>
      </c>
      <c r="Y5639">
        <v>242.8</v>
      </c>
      <c r="BZ5639" t="s">
        <v>2649</v>
      </c>
      <c r="CD5639" s="3" t="s">
        <v>2791</v>
      </c>
      <c r="CE5639" s="3" t="s">
        <v>2791</v>
      </c>
    </row>
    <row r="5640" spans="1:83">
      <c r="A5640" t="s">
        <v>2577</v>
      </c>
      <c r="B5640">
        <v>51.3</v>
      </c>
      <c r="C5640">
        <v>0.82</v>
      </c>
      <c r="D5640">
        <v>8.9</v>
      </c>
      <c r="F5640">
        <v>16.100000000000001</v>
      </c>
      <c r="G5640" s="3">
        <f>F5640/Conversions!$C$4</f>
        <v>12.514574426739216</v>
      </c>
      <c r="H5640">
        <v>0.28999999999999998</v>
      </c>
      <c r="I5640" s="3">
        <f>H5640/Conversions!$C$6</f>
        <v>0.22459727385377942</v>
      </c>
      <c r="J5640">
        <v>10.7</v>
      </c>
      <c r="K5640">
        <v>1.7</v>
      </c>
      <c r="L5640">
        <v>2.35</v>
      </c>
      <c r="M5640">
        <v>0.57999999999999996</v>
      </c>
      <c r="U5640">
        <f t="shared" si="133"/>
        <v>92.739999999999981</v>
      </c>
      <c r="V5640">
        <v>8.6</v>
      </c>
      <c r="X5640">
        <v>41.9</v>
      </c>
      <c r="Y5640">
        <v>174.7</v>
      </c>
      <c r="BZ5640" t="s">
        <v>2649</v>
      </c>
      <c r="CD5640" s="3" t="s">
        <v>2791</v>
      </c>
      <c r="CE5640" s="3" t="s">
        <v>2791</v>
      </c>
    </row>
    <row r="5641" spans="1:83">
      <c r="A5641" t="s">
        <v>2577</v>
      </c>
      <c r="B5641">
        <v>52.3</v>
      </c>
      <c r="C5641">
        <v>0.99</v>
      </c>
      <c r="D5641">
        <v>9.6</v>
      </c>
      <c r="F5641">
        <v>14.4</v>
      </c>
      <c r="G5641" s="3">
        <f>F5641/Conversions!$C$4</f>
        <v>11.193159735717062</v>
      </c>
      <c r="H5641">
        <v>0.25</v>
      </c>
      <c r="I5641" s="3">
        <f>H5641/Conversions!$C$6</f>
        <v>0.19361833952912022</v>
      </c>
      <c r="J5641">
        <v>9.6999999999999993</v>
      </c>
      <c r="K5641">
        <v>1.9</v>
      </c>
      <c r="L5641">
        <v>2.6</v>
      </c>
      <c r="M5641">
        <v>0.73</v>
      </c>
      <c r="U5641">
        <f t="shared" si="133"/>
        <v>92.469999999999985</v>
      </c>
      <c r="V5641">
        <v>1.1000000000000001</v>
      </c>
      <c r="X5641">
        <v>56.1</v>
      </c>
      <c r="Y5641">
        <v>2.1</v>
      </c>
      <c r="BZ5641" t="s">
        <v>2649</v>
      </c>
      <c r="CD5641" s="3" t="s">
        <v>2791</v>
      </c>
      <c r="CE5641" s="3" t="s">
        <v>2791</v>
      </c>
    </row>
    <row r="5642" spans="1:83">
      <c r="A5642" t="s">
        <v>2578</v>
      </c>
      <c r="B5642">
        <v>46.6</v>
      </c>
      <c r="C5642">
        <v>0.99</v>
      </c>
      <c r="D5642">
        <v>9</v>
      </c>
      <c r="F5642">
        <v>17.899999999999999</v>
      </c>
      <c r="G5642" s="3">
        <f>F5642/Conversions!$C$4</f>
        <v>13.913719393703847</v>
      </c>
      <c r="H5642">
        <v>0.25</v>
      </c>
      <c r="I5642" s="3">
        <f>H5642/Conversions!$C$6</f>
        <v>0.19361833952912022</v>
      </c>
      <c r="J5642">
        <v>10.199999999999999</v>
      </c>
      <c r="K5642">
        <v>3</v>
      </c>
      <c r="L5642">
        <v>1.97</v>
      </c>
      <c r="M5642">
        <v>0.41</v>
      </c>
      <c r="U5642">
        <f t="shared" si="133"/>
        <v>90.32</v>
      </c>
      <c r="V5642">
        <v>1.8</v>
      </c>
      <c r="Y5642">
        <v>2.8</v>
      </c>
      <c r="BZ5642" t="s">
        <v>2649</v>
      </c>
      <c r="CD5642" s="3" t="s">
        <v>2791</v>
      </c>
      <c r="CE5642" s="3" t="s">
        <v>2791</v>
      </c>
    </row>
    <row r="5643" spans="1:83">
      <c r="A5643" t="s">
        <v>2578</v>
      </c>
      <c r="B5643">
        <v>27</v>
      </c>
      <c r="C5643">
        <v>0.45</v>
      </c>
      <c r="D5643">
        <v>7.7</v>
      </c>
      <c r="F5643">
        <v>11.4</v>
      </c>
      <c r="G5643" s="3">
        <f>F5643/Conversions!$C$4</f>
        <v>8.8612514574426751</v>
      </c>
      <c r="H5643">
        <v>0.18</v>
      </c>
      <c r="I5643" s="3">
        <f>H5643/Conversions!$C$6</f>
        <v>0.13940520446096655</v>
      </c>
      <c r="J5643">
        <v>4</v>
      </c>
      <c r="K5643">
        <v>16.2</v>
      </c>
      <c r="L5643">
        <v>0.93</v>
      </c>
      <c r="M5643">
        <v>0.05</v>
      </c>
      <c r="U5643">
        <f t="shared" si="133"/>
        <v>67.910000000000011</v>
      </c>
      <c r="V5643">
        <v>5.2</v>
      </c>
      <c r="BZ5643" t="s">
        <v>2649</v>
      </c>
      <c r="CD5643" s="3" t="s">
        <v>2791</v>
      </c>
      <c r="CE5643" s="3" t="s">
        <v>2791</v>
      </c>
    </row>
    <row r="5644" spans="1:83">
      <c r="A5644" t="s">
        <v>2578</v>
      </c>
      <c r="B5644">
        <v>33</v>
      </c>
      <c r="C5644">
        <v>0.68</v>
      </c>
      <c r="D5644">
        <v>6.8</v>
      </c>
      <c r="F5644">
        <v>15.5</v>
      </c>
      <c r="G5644" s="3">
        <f>F5644/Conversions!$C$4</f>
        <v>12.048192771084338</v>
      </c>
      <c r="H5644">
        <v>0.28999999999999998</v>
      </c>
      <c r="I5644" s="3">
        <f>H5644/Conversions!$C$6</f>
        <v>0.22459727385377942</v>
      </c>
      <c r="J5644">
        <v>5.6</v>
      </c>
      <c r="K5644">
        <v>14.5</v>
      </c>
      <c r="L5644">
        <v>1.24</v>
      </c>
      <c r="M5644">
        <v>0.18</v>
      </c>
      <c r="U5644">
        <f t="shared" si="133"/>
        <v>77.789999999999992</v>
      </c>
      <c r="V5644">
        <v>15.6</v>
      </c>
      <c r="BZ5644" t="s">
        <v>2649</v>
      </c>
      <c r="CD5644" s="3" t="s">
        <v>2791</v>
      </c>
      <c r="CE5644" s="3" t="s">
        <v>2791</v>
      </c>
    </row>
    <row r="5645" spans="1:83">
      <c r="A5645" t="s">
        <v>2578</v>
      </c>
      <c r="B5645">
        <v>42.5</v>
      </c>
      <c r="C5645">
        <v>0.74</v>
      </c>
      <c r="D5645">
        <v>8</v>
      </c>
      <c r="F5645">
        <v>19.2</v>
      </c>
      <c r="G5645" s="3">
        <f>F5645/Conversions!$C$4</f>
        <v>14.924212980956082</v>
      </c>
      <c r="H5645">
        <v>0.24</v>
      </c>
      <c r="I5645" s="3">
        <f>H5645/Conversions!$C$6</f>
        <v>0.18587360594795541</v>
      </c>
      <c r="J5645">
        <v>11.8</v>
      </c>
      <c r="K5645">
        <v>2.9</v>
      </c>
      <c r="L5645">
        <v>1.72</v>
      </c>
      <c r="M5645">
        <v>0.36</v>
      </c>
      <c r="U5645">
        <f t="shared" si="133"/>
        <v>87.46</v>
      </c>
      <c r="V5645">
        <v>11</v>
      </c>
      <c r="BZ5645" t="s">
        <v>2649</v>
      </c>
      <c r="CD5645" s="3" t="s">
        <v>2791</v>
      </c>
      <c r="CE5645" s="3" t="s">
        <v>2791</v>
      </c>
    </row>
    <row r="5646" spans="1:83">
      <c r="A5646" t="s">
        <v>2578</v>
      </c>
      <c r="B5646">
        <v>43.4</v>
      </c>
      <c r="C5646">
        <v>0.83</v>
      </c>
      <c r="D5646">
        <v>7.9</v>
      </c>
      <c r="F5646">
        <v>19.8</v>
      </c>
      <c r="G5646" s="3">
        <f>F5646/Conversions!$C$4</f>
        <v>15.390594636610961</v>
      </c>
      <c r="H5646">
        <v>0.23</v>
      </c>
      <c r="I5646" s="3">
        <f>H5646/Conversions!$C$6</f>
        <v>0.17812887236679059</v>
      </c>
      <c r="J5646">
        <v>9.3000000000000007</v>
      </c>
      <c r="K5646">
        <v>4.2</v>
      </c>
      <c r="L5646">
        <v>1.94</v>
      </c>
      <c r="M5646">
        <v>0.41</v>
      </c>
      <c r="U5646">
        <f t="shared" si="133"/>
        <v>88.009999999999991</v>
      </c>
      <c r="V5646">
        <v>13.2</v>
      </c>
      <c r="BZ5646" t="s">
        <v>2649</v>
      </c>
      <c r="CD5646" s="3" t="s">
        <v>2791</v>
      </c>
      <c r="CE5646" s="3" t="s">
        <v>2791</v>
      </c>
    </row>
    <row r="5647" spans="1:83">
      <c r="A5647" t="s">
        <v>2578</v>
      </c>
      <c r="B5647">
        <v>42.9</v>
      </c>
      <c r="C5647">
        <v>0.84</v>
      </c>
      <c r="D5647">
        <v>7.6</v>
      </c>
      <c r="F5647">
        <v>16.899999999999999</v>
      </c>
      <c r="G5647" s="3">
        <f>F5647/Conversions!$C$4</f>
        <v>13.136416634279051</v>
      </c>
      <c r="H5647">
        <v>0.27</v>
      </c>
      <c r="I5647" s="3">
        <f>H5647/Conversions!$C$6</f>
        <v>0.20910780669144985</v>
      </c>
      <c r="J5647">
        <v>7.8</v>
      </c>
      <c r="K5647">
        <v>8.3000000000000007</v>
      </c>
      <c r="L5647">
        <v>1.45</v>
      </c>
      <c r="M5647">
        <v>0.3</v>
      </c>
      <c r="U5647">
        <f t="shared" si="133"/>
        <v>86.359999999999985</v>
      </c>
      <c r="V5647">
        <v>13.8</v>
      </c>
      <c r="BZ5647" t="s">
        <v>2649</v>
      </c>
      <c r="CD5647" s="3" t="s">
        <v>2791</v>
      </c>
      <c r="CE5647" s="3" t="s">
        <v>2791</v>
      </c>
    </row>
    <row r="5648" spans="1:83">
      <c r="A5648" t="s">
        <v>2578</v>
      </c>
      <c r="B5648">
        <v>44</v>
      </c>
      <c r="C5648">
        <v>0.62</v>
      </c>
      <c r="D5648">
        <v>8.8000000000000007</v>
      </c>
      <c r="F5648">
        <v>17.8</v>
      </c>
      <c r="G5648" s="3">
        <f>F5648/Conversions!$C$4</f>
        <v>13.835989117761368</v>
      </c>
      <c r="H5648">
        <v>0.26</v>
      </c>
      <c r="I5648" s="3">
        <f>H5648/Conversions!$C$6</f>
        <v>0.20136307311028503</v>
      </c>
      <c r="J5648">
        <v>8.6</v>
      </c>
      <c r="K5648">
        <v>6.7</v>
      </c>
      <c r="L5648">
        <v>1.8</v>
      </c>
      <c r="M5648">
        <v>0.3</v>
      </c>
      <c r="U5648">
        <f t="shared" si="133"/>
        <v>88.88</v>
      </c>
      <c r="V5648">
        <v>6.5</v>
      </c>
      <c r="BZ5648" t="s">
        <v>2649</v>
      </c>
      <c r="CD5648" s="3" t="s">
        <v>2791</v>
      </c>
      <c r="CE5648" s="3" t="s">
        <v>2791</v>
      </c>
    </row>
    <row r="5649" spans="1:83">
      <c r="A5649" t="s">
        <v>2578</v>
      </c>
      <c r="B5649">
        <v>21.8</v>
      </c>
      <c r="C5649">
        <v>0.53</v>
      </c>
      <c r="D5649">
        <v>5.0999999999999996</v>
      </c>
      <c r="F5649">
        <v>8</v>
      </c>
      <c r="G5649" s="3">
        <f>F5649/Conversions!$C$4</f>
        <v>6.2184220753983679</v>
      </c>
      <c r="H5649">
        <v>0.23</v>
      </c>
      <c r="I5649" s="3">
        <f>H5649/Conversions!$C$6</f>
        <v>0.17812887236679059</v>
      </c>
      <c r="J5649">
        <v>2.5</v>
      </c>
      <c r="K5649">
        <v>27.3</v>
      </c>
      <c r="L5649">
        <v>0.53</v>
      </c>
      <c r="M5649">
        <v>0.05</v>
      </c>
      <c r="U5649">
        <f t="shared" si="133"/>
        <v>66.040000000000006</v>
      </c>
      <c r="V5649">
        <v>14.4</v>
      </c>
      <c r="BZ5649" t="s">
        <v>2649</v>
      </c>
      <c r="CD5649" s="3" t="s">
        <v>2791</v>
      </c>
      <c r="CE5649" s="3" t="s">
        <v>2791</v>
      </c>
    </row>
    <row r="5650" spans="1:83">
      <c r="A5650" t="s">
        <v>2578</v>
      </c>
      <c r="B5650">
        <v>45.4</v>
      </c>
      <c r="C5650">
        <v>0.9</v>
      </c>
      <c r="D5650">
        <v>8.1</v>
      </c>
      <c r="F5650">
        <v>19.100000000000001</v>
      </c>
      <c r="G5650" s="3">
        <f>F5650/Conversions!$C$4</f>
        <v>14.846482705013605</v>
      </c>
      <c r="H5650">
        <v>0.25</v>
      </c>
      <c r="I5650" s="3">
        <f>H5650/Conversions!$C$6</f>
        <v>0.19361833952912022</v>
      </c>
      <c r="J5650">
        <v>10.6</v>
      </c>
      <c r="K5650">
        <v>3</v>
      </c>
      <c r="L5650">
        <v>1.7</v>
      </c>
      <c r="M5650">
        <v>0.37</v>
      </c>
      <c r="U5650">
        <f t="shared" si="133"/>
        <v>89.419999999999987</v>
      </c>
      <c r="V5650">
        <v>13</v>
      </c>
      <c r="BZ5650" t="s">
        <v>2649</v>
      </c>
      <c r="CD5650" s="3" t="s">
        <v>2791</v>
      </c>
      <c r="CE5650" s="3" t="s">
        <v>2791</v>
      </c>
    </row>
    <row r="5651" spans="1:83">
      <c r="A5651" t="s">
        <v>2578</v>
      </c>
      <c r="B5651">
        <v>42.2</v>
      </c>
      <c r="C5651">
        <v>0.87</v>
      </c>
      <c r="D5651">
        <v>7.9</v>
      </c>
      <c r="F5651">
        <v>19.8</v>
      </c>
      <c r="G5651" s="3">
        <f>F5651/Conversions!$C$4</f>
        <v>15.390594636610961</v>
      </c>
      <c r="H5651">
        <v>0.24</v>
      </c>
      <c r="I5651" s="3">
        <f>H5651/Conversions!$C$6</f>
        <v>0.18587360594795541</v>
      </c>
      <c r="J5651">
        <v>9.5</v>
      </c>
      <c r="K5651">
        <v>5.8</v>
      </c>
      <c r="L5651">
        <v>1.65</v>
      </c>
      <c r="M5651">
        <v>0.33</v>
      </c>
      <c r="U5651">
        <f t="shared" si="133"/>
        <v>88.289999999999992</v>
      </c>
      <c r="V5651">
        <v>12</v>
      </c>
      <c r="BZ5651" t="s">
        <v>2649</v>
      </c>
      <c r="CD5651" s="3" t="s">
        <v>2791</v>
      </c>
      <c r="CE5651" s="3" t="s">
        <v>2791</v>
      </c>
    </row>
    <row r="5652" spans="1:83">
      <c r="A5652" t="s">
        <v>2579</v>
      </c>
      <c r="B5652">
        <v>43.8</v>
      </c>
      <c r="C5652">
        <v>0.98</v>
      </c>
      <c r="D5652">
        <v>8.6</v>
      </c>
      <c r="F5652">
        <v>19.2</v>
      </c>
      <c r="G5652" s="3">
        <f>F5652/Conversions!$C$4</f>
        <v>14.924212980956082</v>
      </c>
      <c r="H5652">
        <v>3.69</v>
      </c>
      <c r="I5652" s="3">
        <f>H5652/Conversions!$C$6</f>
        <v>2.8578066914498144</v>
      </c>
      <c r="J5652">
        <v>11.7</v>
      </c>
      <c r="K5652">
        <v>1.8</v>
      </c>
      <c r="L5652">
        <v>2.41</v>
      </c>
      <c r="M5652">
        <v>0.5</v>
      </c>
      <c r="U5652">
        <f t="shared" si="133"/>
        <v>92.679999999999993</v>
      </c>
      <c r="V5652">
        <v>8.1999999999999993</v>
      </c>
      <c r="BZ5652" t="s">
        <v>2649</v>
      </c>
      <c r="CD5652" s="3" t="s">
        <v>2791</v>
      </c>
      <c r="CE5652" s="3" t="s">
        <v>2791</v>
      </c>
    </row>
    <row r="5653" spans="1:83">
      <c r="A5653" t="s">
        <v>2579</v>
      </c>
      <c r="B5653">
        <v>49.8</v>
      </c>
      <c r="C5653">
        <v>1.02</v>
      </c>
      <c r="D5653">
        <v>10.9</v>
      </c>
      <c r="F5653">
        <v>18.2</v>
      </c>
      <c r="G5653" s="3">
        <f>F5653/Conversions!$C$4</f>
        <v>14.146910221531286</v>
      </c>
      <c r="H5653">
        <v>1.83</v>
      </c>
      <c r="I5653" s="3">
        <f>H5653/Conversions!$C$6</f>
        <v>1.4172862453531601</v>
      </c>
      <c r="J5653">
        <v>10.1</v>
      </c>
      <c r="K5653">
        <v>2</v>
      </c>
      <c r="L5653">
        <v>2.38</v>
      </c>
      <c r="M5653">
        <v>0.68</v>
      </c>
      <c r="U5653">
        <f t="shared" si="133"/>
        <v>96.91</v>
      </c>
      <c r="V5653">
        <v>1.3</v>
      </c>
      <c r="X5653">
        <v>73.5</v>
      </c>
      <c r="Y5653">
        <v>284</v>
      </c>
      <c r="BZ5653" t="s">
        <v>2649</v>
      </c>
      <c r="CD5653" s="3" t="s">
        <v>2791</v>
      </c>
      <c r="CE5653" s="3" t="s">
        <v>2791</v>
      </c>
    </row>
    <row r="5654" spans="1:83">
      <c r="A5654" t="s">
        <v>2579</v>
      </c>
      <c r="B5654">
        <v>51.1</v>
      </c>
      <c r="C5654">
        <v>0.81</v>
      </c>
      <c r="D5654">
        <v>10.199999999999999</v>
      </c>
      <c r="F5654">
        <v>17.2</v>
      </c>
      <c r="G5654" s="3">
        <f>F5654/Conversions!$C$4</f>
        <v>13.36960746210649</v>
      </c>
      <c r="H5654">
        <v>2.54</v>
      </c>
      <c r="I5654" s="3">
        <f>H5654/Conversions!$C$6</f>
        <v>1.9671623296158613</v>
      </c>
      <c r="J5654">
        <v>10.199999999999999</v>
      </c>
      <c r="K5654">
        <v>1.8</v>
      </c>
      <c r="L5654">
        <v>2.42</v>
      </c>
      <c r="M5654">
        <v>0.65</v>
      </c>
      <c r="U5654">
        <f t="shared" si="133"/>
        <v>96.920000000000016</v>
      </c>
      <c r="V5654">
        <v>8.4</v>
      </c>
      <c r="X5654">
        <v>111.2</v>
      </c>
      <c r="Y5654">
        <v>132.1</v>
      </c>
      <c r="BZ5654" t="s">
        <v>2649</v>
      </c>
      <c r="CD5654" s="3" t="s">
        <v>2791</v>
      </c>
      <c r="CE5654" s="3" t="s">
        <v>2791</v>
      </c>
    </row>
    <row r="5655" spans="1:83">
      <c r="A5655" t="s">
        <v>2579</v>
      </c>
      <c r="B5655">
        <v>50.1</v>
      </c>
      <c r="C5655">
        <v>1.06</v>
      </c>
      <c r="D5655">
        <v>9.6999999999999993</v>
      </c>
      <c r="F5655">
        <v>17.7</v>
      </c>
      <c r="G5655" s="3">
        <f>F5655/Conversions!$C$4</f>
        <v>13.758258841818888</v>
      </c>
      <c r="H5655">
        <v>2.4</v>
      </c>
      <c r="I5655" s="3">
        <f>H5655/Conversions!$C$6</f>
        <v>1.8587360594795539</v>
      </c>
      <c r="J5655">
        <v>10.8</v>
      </c>
      <c r="K5655">
        <v>1.9</v>
      </c>
      <c r="L5655">
        <v>2.37</v>
      </c>
      <c r="M5655">
        <v>0.63</v>
      </c>
      <c r="U5655">
        <f t="shared" si="133"/>
        <v>96.660000000000011</v>
      </c>
      <c r="V5655">
        <v>1.5</v>
      </c>
      <c r="BZ5655" t="s">
        <v>2649</v>
      </c>
      <c r="CD5655" s="3" t="s">
        <v>2791</v>
      </c>
      <c r="CE5655" s="3" t="s">
        <v>2791</v>
      </c>
    </row>
    <row r="5656" spans="1:83">
      <c r="A5656" t="s">
        <v>2579</v>
      </c>
      <c r="B5656">
        <v>49.5</v>
      </c>
      <c r="C5656">
        <v>0.85</v>
      </c>
      <c r="D5656">
        <v>8.9</v>
      </c>
      <c r="F5656">
        <v>16.399999999999999</v>
      </c>
      <c r="G5656" s="3">
        <f>F5656/Conversions!$C$4</f>
        <v>12.747765254566653</v>
      </c>
      <c r="H5656">
        <v>2.67</v>
      </c>
      <c r="I5656" s="3">
        <f>H5656/Conversions!$C$6</f>
        <v>2.0678438661710037</v>
      </c>
      <c r="J5656">
        <v>11.9</v>
      </c>
      <c r="K5656">
        <v>1.6</v>
      </c>
      <c r="L5656">
        <v>2.14</v>
      </c>
      <c r="M5656">
        <v>0.5</v>
      </c>
      <c r="U5656">
        <f t="shared" si="133"/>
        <v>94.460000000000008</v>
      </c>
      <c r="V5656">
        <v>11.8</v>
      </c>
      <c r="Y5656">
        <v>125.2</v>
      </c>
      <c r="BZ5656" t="s">
        <v>2649</v>
      </c>
      <c r="CD5656" s="3" t="s">
        <v>2791</v>
      </c>
      <c r="CE5656" s="3" t="s">
        <v>2791</v>
      </c>
    </row>
    <row r="5657" spans="1:83">
      <c r="A5657" t="s">
        <v>2579</v>
      </c>
      <c r="B5657">
        <v>52.4</v>
      </c>
      <c r="C5657">
        <v>0.85</v>
      </c>
      <c r="D5657">
        <v>9.9</v>
      </c>
      <c r="F5657">
        <v>16.5</v>
      </c>
      <c r="G5657" s="3">
        <f>F5657/Conversions!$C$4</f>
        <v>12.825495530509134</v>
      </c>
      <c r="H5657">
        <v>0.56000000000000005</v>
      </c>
      <c r="I5657" s="3">
        <f>H5657/Conversions!$C$6</f>
        <v>0.43370508054522933</v>
      </c>
      <c r="J5657">
        <v>9.9</v>
      </c>
      <c r="K5657">
        <v>1.7</v>
      </c>
      <c r="L5657">
        <v>2.39</v>
      </c>
      <c r="M5657">
        <v>0.74</v>
      </c>
      <c r="U5657">
        <f t="shared" si="133"/>
        <v>94.94</v>
      </c>
      <c r="V5657">
        <v>1.9</v>
      </c>
      <c r="Y5657">
        <v>21.8</v>
      </c>
      <c r="BZ5657" t="s">
        <v>2649</v>
      </c>
      <c r="CD5657" s="3" t="s">
        <v>2791</v>
      </c>
      <c r="CE5657" s="3" t="s">
        <v>2791</v>
      </c>
    </row>
    <row r="5658" spans="1:83">
      <c r="A5658" t="s">
        <v>2579</v>
      </c>
      <c r="B5658">
        <v>45.3</v>
      </c>
      <c r="C5658">
        <v>0.79</v>
      </c>
      <c r="D5658">
        <v>9.1</v>
      </c>
      <c r="F5658">
        <v>17.899999999999999</v>
      </c>
      <c r="G5658" s="3">
        <f>F5658/Conversions!$C$4</f>
        <v>13.913719393703847</v>
      </c>
      <c r="H5658">
        <v>3.91</v>
      </c>
      <c r="I5658" s="3">
        <f>H5658/Conversions!$C$6</f>
        <v>3.0281908302354403</v>
      </c>
      <c r="J5658">
        <v>13.5</v>
      </c>
      <c r="K5658">
        <v>1.7</v>
      </c>
      <c r="L5658">
        <v>2.2400000000000002</v>
      </c>
      <c r="M5658">
        <v>0.45</v>
      </c>
      <c r="U5658">
        <f t="shared" si="133"/>
        <v>94.889999999999986</v>
      </c>
      <c r="V5658">
        <v>9.6</v>
      </c>
      <c r="BZ5658" t="s">
        <v>2649</v>
      </c>
      <c r="CD5658" s="3" t="s">
        <v>2791</v>
      </c>
      <c r="CE5658" s="3" t="s">
        <v>2791</v>
      </c>
    </row>
    <row r="5659" spans="1:83">
      <c r="A5659" t="s">
        <v>2579</v>
      </c>
      <c r="B5659">
        <v>50.9</v>
      </c>
      <c r="C5659">
        <v>0.8</v>
      </c>
      <c r="D5659">
        <v>10.5</v>
      </c>
      <c r="F5659">
        <v>16.600000000000001</v>
      </c>
      <c r="G5659" s="3">
        <f>F5659/Conversions!$C$4</f>
        <v>12.903225806451614</v>
      </c>
      <c r="H5659">
        <v>0.51</v>
      </c>
      <c r="I5659" s="3">
        <f>H5659/Conversions!$C$6</f>
        <v>0.39498141263940523</v>
      </c>
      <c r="J5659">
        <v>10.8</v>
      </c>
      <c r="K5659">
        <v>1.8</v>
      </c>
      <c r="L5659">
        <v>2.4300000000000002</v>
      </c>
      <c r="M5659">
        <v>0.63</v>
      </c>
      <c r="U5659">
        <f t="shared" si="133"/>
        <v>94.97</v>
      </c>
      <c r="V5659">
        <v>11.8</v>
      </c>
      <c r="X5659">
        <v>35.6</v>
      </c>
      <c r="Y5659">
        <v>223</v>
      </c>
      <c r="BZ5659" t="s">
        <v>2649</v>
      </c>
      <c r="CD5659" s="3" t="s">
        <v>2791</v>
      </c>
      <c r="CE5659" s="3" t="s">
        <v>2791</v>
      </c>
    </row>
    <row r="5660" spans="1:83">
      <c r="A5660" t="s">
        <v>2579</v>
      </c>
      <c r="B5660">
        <v>52.5</v>
      </c>
      <c r="C5660">
        <v>0.79</v>
      </c>
      <c r="D5660">
        <v>10</v>
      </c>
      <c r="F5660">
        <v>15.8</v>
      </c>
      <c r="G5660" s="3">
        <f>F5660/Conversions!$C$4</f>
        <v>12.281383598911777</v>
      </c>
      <c r="H5660">
        <v>0.28000000000000003</v>
      </c>
      <c r="I5660" s="3">
        <f>H5660/Conversions!$C$6</f>
        <v>0.21685254027261466</v>
      </c>
      <c r="J5660">
        <v>10.4</v>
      </c>
      <c r="K5660">
        <v>1.9</v>
      </c>
      <c r="L5660">
        <v>2.4</v>
      </c>
      <c r="M5660">
        <v>0.86</v>
      </c>
      <c r="U5660">
        <f t="shared" si="133"/>
        <v>94.93</v>
      </c>
      <c r="V5660">
        <v>13.7</v>
      </c>
      <c r="X5660">
        <v>98.5</v>
      </c>
      <c r="Y5660">
        <v>21.9</v>
      </c>
      <c r="BZ5660" t="s">
        <v>2649</v>
      </c>
      <c r="CD5660" s="3" t="s">
        <v>2791</v>
      </c>
      <c r="CE5660" s="3" t="s">
        <v>2791</v>
      </c>
    </row>
    <row r="5661" spans="1:83">
      <c r="A5661" t="s">
        <v>2579</v>
      </c>
      <c r="B5661">
        <v>50.1</v>
      </c>
      <c r="C5661">
        <v>0.77</v>
      </c>
      <c r="D5661">
        <v>10.4</v>
      </c>
      <c r="F5661">
        <v>17.399999999999999</v>
      </c>
      <c r="G5661" s="3">
        <f>F5661/Conversions!$C$4</f>
        <v>13.525068013991449</v>
      </c>
      <c r="H5661">
        <v>3.37</v>
      </c>
      <c r="I5661" s="3">
        <f>H5661/Conversions!$C$6</f>
        <v>2.6099752168525407</v>
      </c>
      <c r="J5661">
        <v>11.2</v>
      </c>
      <c r="K5661">
        <v>1.5</v>
      </c>
      <c r="L5661">
        <v>2.5</v>
      </c>
      <c r="M5661">
        <v>0.8</v>
      </c>
      <c r="U5661">
        <f t="shared" si="133"/>
        <v>98.039999999999992</v>
      </c>
      <c r="V5661">
        <v>13.2</v>
      </c>
      <c r="X5661">
        <v>18.7</v>
      </c>
      <c r="Y5661">
        <v>21.2</v>
      </c>
      <c r="BZ5661" t="s">
        <v>2649</v>
      </c>
      <c r="CD5661" s="3" t="s">
        <v>2791</v>
      </c>
      <c r="CE5661" s="3" t="s">
        <v>2791</v>
      </c>
    </row>
    <row r="5662" spans="1:83">
      <c r="A5662" t="s">
        <v>2580</v>
      </c>
      <c r="B5662">
        <v>49</v>
      </c>
      <c r="C5662">
        <v>0.78</v>
      </c>
      <c r="D5662">
        <v>9.4</v>
      </c>
      <c r="F5662">
        <v>16.2</v>
      </c>
      <c r="G5662" s="3">
        <f>F5662/Conversions!$C$4</f>
        <v>12.592304702681695</v>
      </c>
      <c r="H5662">
        <v>0.25</v>
      </c>
      <c r="I5662" s="3">
        <f>H5662/Conversions!$C$6</f>
        <v>0.19361833952912022</v>
      </c>
      <c r="J5662">
        <v>12.5</v>
      </c>
      <c r="K5662">
        <v>2.6</v>
      </c>
      <c r="L5662">
        <v>2.1800000000000002</v>
      </c>
      <c r="M5662">
        <v>0.56000000000000005</v>
      </c>
      <c r="U5662">
        <f t="shared" si="133"/>
        <v>93.470000000000013</v>
      </c>
      <c r="V5662">
        <v>1.8</v>
      </c>
      <c r="Y5662">
        <v>261.5</v>
      </c>
      <c r="BZ5662" t="s">
        <v>2649</v>
      </c>
      <c r="CD5662" s="3" t="s">
        <v>2791</v>
      </c>
      <c r="CE5662" s="3" t="s">
        <v>2791</v>
      </c>
    </row>
    <row r="5663" spans="1:83">
      <c r="A5663" t="s">
        <v>2580</v>
      </c>
      <c r="B5663">
        <v>49</v>
      </c>
      <c r="C5663">
        <v>0.77</v>
      </c>
      <c r="D5663">
        <v>9.8000000000000007</v>
      </c>
      <c r="F5663">
        <v>16.3</v>
      </c>
      <c r="G5663" s="3">
        <f>F5663/Conversions!$C$4</f>
        <v>12.670034978624175</v>
      </c>
      <c r="H5663">
        <v>0.77</v>
      </c>
      <c r="I5663" s="3">
        <f>H5663/Conversions!$C$6</f>
        <v>0.59634448574969023</v>
      </c>
      <c r="J5663">
        <v>13</v>
      </c>
      <c r="K5663">
        <v>1.5</v>
      </c>
      <c r="L5663">
        <v>2.5099999999999998</v>
      </c>
      <c r="M5663">
        <v>0.63</v>
      </c>
      <c r="U5663">
        <f t="shared" si="133"/>
        <v>94.279999999999987</v>
      </c>
      <c r="V5663">
        <v>12.2</v>
      </c>
      <c r="Y5663">
        <v>25.1</v>
      </c>
      <c r="BZ5663" t="s">
        <v>2649</v>
      </c>
      <c r="CD5663" s="3" t="s">
        <v>2791</v>
      </c>
      <c r="CE5663" s="3" t="s">
        <v>2791</v>
      </c>
    </row>
    <row r="5664" spans="1:83">
      <c r="A5664" t="s">
        <v>2580</v>
      </c>
      <c r="B5664">
        <v>38.799999999999997</v>
      </c>
      <c r="C5664">
        <v>0.79</v>
      </c>
      <c r="D5664">
        <v>6.9</v>
      </c>
      <c r="F5664">
        <v>15.3</v>
      </c>
      <c r="G5664" s="3">
        <f>F5664/Conversions!$C$4</f>
        <v>11.892732219199379</v>
      </c>
      <c r="H5664">
        <v>0.32</v>
      </c>
      <c r="I5664" s="3">
        <f>H5664/Conversions!$C$6</f>
        <v>0.24783147459727387</v>
      </c>
      <c r="J5664">
        <v>5.9</v>
      </c>
      <c r="K5664">
        <v>14.7</v>
      </c>
      <c r="L5664">
        <v>1.28</v>
      </c>
      <c r="M5664">
        <v>0.36</v>
      </c>
      <c r="U5664">
        <f t="shared" si="133"/>
        <v>84.35</v>
      </c>
      <c r="V5664">
        <v>17.7</v>
      </c>
      <c r="Y5664">
        <v>161.9</v>
      </c>
      <c r="BZ5664" t="s">
        <v>2649</v>
      </c>
      <c r="CD5664" s="3" t="s">
        <v>2791</v>
      </c>
      <c r="CE5664" s="3" t="s">
        <v>2791</v>
      </c>
    </row>
    <row r="5665" spans="1:83">
      <c r="A5665" t="s">
        <v>2580</v>
      </c>
      <c r="B5665">
        <v>46.5</v>
      </c>
      <c r="C5665">
        <v>0.82</v>
      </c>
      <c r="D5665">
        <v>8.4</v>
      </c>
      <c r="F5665">
        <v>16.5</v>
      </c>
      <c r="G5665" s="3">
        <f>F5665/Conversions!$C$4</f>
        <v>12.825495530509134</v>
      </c>
      <c r="H5665">
        <v>0.27</v>
      </c>
      <c r="I5665" s="3">
        <f>H5665/Conversions!$C$6</f>
        <v>0.20910780669144985</v>
      </c>
      <c r="J5665">
        <v>8.4</v>
      </c>
      <c r="K5665">
        <v>8.3000000000000007</v>
      </c>
      <c r="L5665">
        <v>1.75</v>
      </c>
      <c r="M5665">
        <v>0.55000000000000004</v>
      </c>
      <c r="U5665">
        <f t="shared" si="133"/>
        <v>91.490000000000009</v>
      </c>
      <c r="V5665">
        <v>11.3</v>
      </c>
      <c r="Y5665">
        <v>167.7</v>
      </c>
      <c r="BZ5665" t="s">
        <v>2649</v>
      </c>
      <c r="CD5665" s="3" t="s">
        <v>2791</v>
      </c>
      <c r="CE5665" s="3" t="s">
        <v>2791</v>
      </c>
    </row>
    <row r="5666" spans="1:83">
      <c r="A5666" t="s">
        <v>2580</v>
      </c>
      <c r="B5666">
        <v>48.6</v>
      </c>
      <c r="C5666">
        <v>1</v>
      </c>
      <c r="D5666">
        <v>10.6</v>
      </c>
      <c r="F5666">
        <v>17.399999999999999</v>
      </c>
      <c r="G5666" s="3">
        <f>F5666/Conversions!$C$4</f>
        <v>13.525068013991449</v>
      </c>
      <c r="H5666">
        <v>0.56999999999999995</v>
      </c>
      <c r="I5666" s="3">
        <f>H5666/Conversions!$C$6</f>
        <v>0.44144981412639406</v>
      </c>
      <c r="J5666">
        <v>12.8</v>
      </c>
      <c r="K5666">
        <v>2.2000000000000002</v>
      </c>
      <c r="L5666">
        <v>2.5099999999999998</v>
      </c>
      <c r="M5666">
        <v>0.53</v>
      </c>
      <c r="U5666">
        <f t="shared" si="133"/>
        <v>96.210000000000008</v>
      </c>
      <c r="V5666">
        <v>11</v>
      </c>
      <c r="X5666">
        <v>72.3</v>
      </c>
      <c r="Y5666">
        <v>41</v>
      </c>
      <c r="BZ5666" t="s">
        <v>2649</v>
      </c>
      <c r="CD5666" s="3" t="s">
        <v>2791</v>
      </c>
      <c r="CE5666" s="3" t="s">
        <v>2791</v>
      </c>
    </row>
    <row r="5667" spans="1:83">
      <c r="A5667" t="s">
        <v>2580</v>
      </c>
      <c r="B5667">
        <v>50.4</v>
      </c>
      <c r="C5667">
        <v>0.96</v>
      </c>
      <c r="D5667">
        <v>11.1</v>
      </c>
      <c r="F5667">
        <v>18.600000000000001</v>
      </c>
      <c r="G5667" s="3">
        <f>F5667/Conversions!$C$4</f>
        <v>14.457831325301207</v>
      </c>
      <c r="H5667">
        <v>1.1299999999999999</v>
      </c>
      <c r="I5667" s="3">
        <f>H5667/Conversions!$C$6</f>
        <v>0.87515489467162333</v>
      </c>
      <c r="J5667">
        <v>10.1</v>
      </c>
      <c r="K5667">
        <v>2.1</v>
      </c>
      <c r="L5667">
        <v>2.66</v>
      </c>
      <c r="M5667">
        <v>0.61</v>
      </c>
      <c r="U5667">
        <f t="shared" si="133"/>
        <v>97.66</v>
      </c>
      <c r="V5667">
        <v>9.8000000000000007</v>
      </c>
      <c r="X5667">
        <v>69.8</v>
      </c>
      <c r="Y5667">
        <v>381.1</v>
      </c>
      <c r="BZ5667" t="s">
        <v>2649</v>
      </c>
      <c r="CD5667" s="3" t="s">
        <v>2791</v>
      </c>
      <c r="CE5667" s="3" t="s">
        <v>2791</v>
      </c>
    </row>
    <row r="5668" spans="1:83">
      <c r="A5668" t="s">
        <v>2580</v>
      </c>
      <c r="B5668">
        <v>50.7</v>
      </c>
      <c r="C5668">
        <v>1.01</v>
      </c>
      <c r="D5668">
        <v>8.9</v>
      </c>
      <c r="F5668">
        <v>15.5</v>
      </c>
      <c r="G5668" s="3">
        <f>F5668/Conversions!$C$4</f>
        <v>12.048192771084338</v>
      </c>
      <c r="H5668">
        <v>0.19</v>
      </c>
      <c r="I5668" s="3">
        <f>H5668/Conversions!$C$6</f>
        <v>0.14714993804213136</v>
      </c>
      <c r="J5668">
        <v>14</v>
      </c>
      <c r="K5668">
        <v>1.5</v>
      </c>
      <c r="L5668">
        <v>2.41</v>
      </c>
      <c r="M5668">
        <v>0.63</v>
      </c>
      <c r="U5668">
        <f t="shared" si="133"/>
        <v>94.840000000000018</v>
      </c>
      <c r="V5668">
        <v>12.6</v>
      </c>
      <c r="Y5668">
        <v>312.89999999999998</v>
      </c>
      <c r="BZ5668" t="s">
        <v>2649</v>
      </c>
      <c r="CD5668" s="3" t="s">
        <v>2791</v>
      </c>
      <c r="CE5668" s="3" t="s">
        <v>2791</v>
      </c>
    </row>
    <row r="5669" spans="1:83">
      <c r="A5669" t="s">
        <v>2580</v>
      </c>
      <c r="B5669">
        <v>52.4</v>
      </c>
      <c r="C5669">
        <v>0.71</v>
      </c>
      <c r="D5669">
        <v>12.3</v>
      </c>
      <c r="F5669">
        <v>16.600000000000001</v>
      </c>
      <c r="G5669" s="3">
        <f>F5669/Conversions!$C$4</f>
        <v>12.903225806451614</v>
      </c>
      <c r="H5669">
        <v>0.24</v>
      </c>
      <c r="I5669" s="3">
        <f>H5669/Conversions!$C$6</f>
        <v>0.18587360594795541</v>
      </c>
      <c r="J5669">
        <v>11.7</v>
      </c>
      <c r="K5669">
        <v>2.7</v>
      </c>
      <c r="L5669">
        <v>2.4700000000000002</v>
      </c>
      <c r="M5669">
        <v>0.69</v>
      </c>
      <c r="U5669">
        <f t="shared" si="133"/>
        <v>99.809999999999974</v>
      </c>
      <c r="BZ5669" t="s">
        <v>2649</v>
      </c>
      <c r="CD5669" s="3" t="s">
        <v>2791</v>
      </c>
      <c r="CE5669" s="3" t="s">
        <v>2791</v>
      </c>
    </row>
    <row r="5670" spans="1:83">
      <c r="A5670" t="s">
        <v>2580</v>
      </c>
      <c r="B5670">
        <v>43.8</v>
      </c>
      <c r="C5670">
        <v>0.78</v>
      </c>
      <c r="D5670">
        <v>8.6</v>
      </c>
      <c r="F5670">
        <v>18.3</v>
      </c>
      <c r="G5670" s="3">
        <f>F5670/Conversions!$C$4</f>
        <v>14.224640497473766</v>
      </c>
      <c r="H5670">
        <v>0.79</v>
      </c>
      <c r="I5670" s="3">
        <f>H5670/Conversions!$C$6</f>
        <v>0.61183395291201992</v>
      </c>
      <c r="J5670">
        <v>16.100000000000001</v>
      </c>
      <c r="K5670">
        <v>2.1</v>
      </c>
      <c r="L5670">
        <v>2.1800000000000002</v>
      </c>
      <c r="M5670">
        <v>0.36</v>
      </c>
      <c r="U5670">
        <f t="shared" si="133"/>
        <v>93.009999999999991</v>
      </c>
      <c r="V5670">
        <v>1.2</v>
      </c>
      <c r="Y5670">
        <v>124.7</v>
      </c>
      <c r="BZ5670" t="s">
        <v>2649</v>
      </c>
      <c r="CD5670" s="3" t="s">
        <v>2791</v>
      </c>
      <c r="CE5670" s="3" t="s">
        <v>2791</v>
      </c>
    </row>
    <row r="5671" spans="1:83">
      <c r="A5671" t="s">
        <v>2580</v>
      </c>
      <c r="B5671">
        <v>45.3</v>
      </c>
      <c r="C5671">
        <v>0.82</v>
      </c>
      <c r="D5671">
        <v>9.9</v>
      </c>
      <c r="F5671">
        <v>18.2</v>
      </c>
      <c r="G5671" s="3">
        <f>F5671/Conversions!$C$4</f>
        <v>14.146910221531286</v>
      </c>
      <c r="H5671">
        <v>0.53</v>
      </c>
      <c r="I5671" s="3">
        <f>H5671/Conversions!$C$6</f>
        <v>0.41047087980173486</v>
      </c>
      <c r="J5671">
        <v>8.1</v>
      </c>
      <c r="K5671">
        <v>8.8000000000000007</v>
      </c>
      <c r="L5671">
        <v>2.23</v>
      </c>
      <c r="M5671">
        <v>0.51</v>
      </c>
      <c r="U5671">
        <f t="shared" si="133"/>
        <v>94.39</v>
      </c>
      <c r="V5671">
        <v>15.1</v>
      </c>
      <c r="Y5671">
        <v>171.1</v>
      </c>
      <c r="BZ5671" t="s">
        <v>2649</v>
      </c>
      <c r="CD5671" s="3" t="s">
        <v>2791</v>
      </c>
      <c r="CE5671" s="3" t="s">
        <v>2791</v>
      </c>
    </row>
    <row r="5672" spans="1:83">
      <c r="A5672" t="s">
        <v>2580</v>
      </c>
      <c r="B5672">
        <v>46.4</v>
      </c>
      <c r="C5672">
        <v>0.83</v>
      </c>
      <c r="D5672">
        <v>10.199999999999999</v>
      </c>
      <c r="F5672">
        <v>18.3</v>
      </c>
      <c r="G5672" s="3">
        <f>F5672/Conversions!$C$4</f>
        <v>14.224640497473766</v>
      </c>
      <c r="H5672">
        <v>0.33</v>
      </c>
      <c r="I5672" s="3">
        <f>H5672/Conversions!$C$6</f>
        <v>0.25557620817843868</v>
      </c>
      <c r="J5672">
        <v>7.6</v>
      </c>
      <c r="K5672">
        <v>8.9</v>
      </c>
      <c r="L5672">
        <v>2.31</v>
      </c>
      <c r="M5672">
        <v>0.65</v>
      </c>
      <c r="U5672">
        <f t="shared" si="133"/>
        <v>95.52</v>
      </c>
      <c r="V5672">
        <v>15.9</v>
      </c>
      <c r="X5672">
        <v>9.3000000000000007</v>
      </c>
      <c r="Y5672">
        <v>253.1</v>
      </c>
      <c r="BZ5672" t="s">
        <v>2649</v>
      </c>
      <c r="CD5672" s="3" t="s">
        <v>2791</v>
      </c>
      <c r="CE5672" s="3" t="s">
        <v>2791</v>
      </c>
    </row>
    <row r="5673" spans="1:83">
      <c r="A5673" t="s">
        <v>2580</v>
      </c>
      <c r="B5673">
        <v>47</v>
      </c>
      <c r="C5673">
        <v>0.83</v>
      </c>
      <c r="D5673">
        <v>10.5</v>
      </c>
      <c r="F5673">
        <v>19.600000000000001</v>
      </c>
      <c r="G5673" s="3">
        <f>F5673/Conversions!$C$4</f>
        <v>15.235134084726003</v>
      </c>
      <c r="H5673">
        <v>1.01</v>
      </c>
      <c r="I5673" s="3">
        <f>H5673/Conversions!$C$6</f>
        <v>0.78221809169764567</v>
      </c>
      <c r="J5673">
        <v>8.6999999999999993</v>
      </c>
      <c r="K5673">
        <v>5.6</v>
      </c>
      <c r="L5673">
        <v>2.5499999999999998</v>
      </c>
      <c r="M5673">
        <v>0.62</v>
      </c>
      <c r="U5673">
        <f t="shared" si="133"/>
        <v>96.41</v>
      </c>
      <c r="V5673">
        <v>15.5</v>
      </c>
      <c r="Y5673">
        <v>228.5</v>
      </c>
      <c r="BZ5673" t="s">
        <v>2649</v>
      </c>
      <c r="CD5673" s="3" t="s">
        <v>2791</v>
      </c>
      <c r="CE5673" s="3" t="s">
        <v>2791</v>
      </c>
    </row>
    <row r="5674" spans="1:83">
      <c r="A5674" t="s">
        <v>2580</v>
      </c>
      <c r="B5674">
        <v>44.5</v>
      </c>
      <c r="C5674">
        <v>0.8</v>
      </c>
      <c r="D5674">
        <v>9.4</v>
      </c>
      <c r="F5674">
        <v>16.899999999999999</v>
      </c>
      <c r="G5674" s="3">
        <f>F5674/Conversions!$C$4</f>
        <v>13.136416634279051</v>
      </c>
      <c r="H5674">
        <v>0.3</v>
      </c>
      <c r="I5674" s="3">
        <f>H5674/Conversions!$C$6</f>
        <v>0.23234200743494424</v>
      </c>
      <c r="J5674">
        <v>6.6</v>
      </c>
      <c r="K5674">
        <v>10.6</v>
      </c>
      <c r="L5674">
        <v>1.93</v>
      </c>
      <c r="M5674">
        <v>0.46</v>
      </c>
      <c r="U5674">
        <f t="shared" si="133"/>
        <v>91.490000000000009</v>
      </c>
      <c r="V5674">
        <v>15.6</v>
      </c>
      <c r="Y5674">
        <v>213.3</v>
      </c>
      <c r="BZ5674" t="s">
        <v>2649</v>
      </c>
      <c r="CD5674" s="3" t="s">
        <v>2791</v>
      </c>
      <c r="CE5674" s="3" t="s">
        <v>2791</v>
      </c>
    </row>
    <row r="5675" spans="1:83">
      <c r="A5675" t="s">
        <v>2580</v>
      </c>
      <c r="B5675">
        <v>50.6</v>
      </c>
      <c r="C5675">
        <v>0.91</v>
      </c>
      <c r="D5675">
        <v>10.6</v>
      </c>
      <c r="F5675">
        <v>18</v>
      </c>
      <c r="G5675" s="3">
        <f>F5675/Conversions!$C$4</f>
        <v>13.991449669646327</v>
      </c>
      <c r="H5675">
        <v>0.28999999999999998</v>
      </c>
      <c r="I5675" s="3">
        <f>H5675/Conversions!$C$6</f>
        <v>0.22459727385377942</v>
      </c>
      <c r="J5675">
        <v>9.6999999999999993</v>
      </c>
      <c r="K5675">
        <v>3.1</v>
      </c>
      <c r="L5675">
        <v>2.58</v>
      </c>
      <c r="M5675">
        <v>0.75</v>
      </c>
      <c r="U5675">
        <f t="shared" si="133"/>
        <v>96.529999999999987</v>
      </c>
      <c r="V5675">
        <v>14.9</v>
      </c>
      <c r="Y5675">
        <v>395.9</v>
      </c>
      <c r="BZ5675" t="s">
        <v>2649</v>
      </c>
      <c r="CD5675" s="3" t="s">
        <v>2791</v>
      </c>
      <c r="CE5675" s="3" t="s">
        <v>2791</v>
      </c>
    </row>
    <row r="5676" spans="1:83">
      <c r="A5676" t="s">
        <v>2580</v>
      </c>
      <c r="B5676">
        <v>49</v>
      </c>
      <c r="C5676">
        <v>0.94</v>
      </c>
      <c r="D5676">
        <v>10.3</v>
      </c>
      <c r="F5676">
        <v>18.399999999999999</v>
      </c>
      <c r="G5676" s="3">
        <f>F5676/Conversions!$C$4</f>
        <v>14.302370773416245</v>
      </c>
      <c r="H5676">
        <v>0.3</v>
      </c>
      <c r="I5676" s="3">
        <f>H5676/Conversions!$C$6</f>
        <v>0.23234200743494424</v>
      </c>
      <c r="J5676">
        <v>8.9</v>
      </c>
      <c r="K5676">
        <v>5.4</v>
      </c>
      <c r="L5676">
        <v>2.2799999999999998</v>
      </c>
      <c r="M5676">
        <v>0.68</v>
      </c>
      <c r="U5676">
        <f t="shared" ref="U5676:U5739" si="134">SUM(J5676:M5676,H5676,B5676:F5676)</f>
        <v>96.199999999999989</v>
      </c>
      <c r="V5676">
        <v>14.9</v>
      </c>
      <c r="X5676">
        <v>38.799999999999997</v>
      </c>
      <c r="Y5676">
        <v>278.89999999999998</v>
      </c>
      <c r="BZ5676" t="s">
        <v>2649</v>
      </c>
      <c r="CD5676" s="3" t="s">
        <v>2791</v>
      </c>
      <c r="CE5676" s="3" t="s">
        <v>2791</v>
      </c>
    </row>
    <row r="5677" spans="1:83">
      <c r="A5677" t="s">
        <v>2580</v>
      </c>
      <c r="B5677">
        <v>48.4</v>
      </c>
      <c r="C5677">
        <v>0.85</v>
      </c>
      <c r="D5677">
        <v>10.1</v>
      </c>
      <c r="F5677">
        <v>18.5</v>
      </c>
      <c r="G5677" s="3">
        <f>F5677/Conversions!$C$4</f>
        <v>14.380101049358725</v>
      </c>
      <c r="H5677">
        <v>0.32</v>
      </c>
      <c r="I5677" s="3">
        <f>H5677/Conversions!$C$6</f>
        <v>0.24783147459727387</v>
      </c>
      <c r="J5677">
        <v>8.6999999999999993</v>
      </c>
      <c r="K5677">
        <v>6.1</v>
      </c>
      <c r="L5677">
        <v>2.2000000000000002</v>
      </c>
      <c r="M5677">
        <v>0.56999999999999995</v>
      </c>
      <c r="U5677">
        <f t="shared" si="134"/>
        <v>95.739999999999981</v>
      </c>
      <c r="V5677">
        <v>14</v>
      </c>
      <c r="X5677">
        <v>42.2</v>
      </c>
      <c r="Y5677">
        <v>188.9</v>
      </c>
      <c r="BZ5677" t="s">
        <v>2649</v>
      </c>
      <c r="CD5677" s="3" t="s">
        <v>2791</v>
      </c>
      <c r="CE5677" s="3" t="s">
        <v>2791</v>
      </c>
    </row>
    <row r="5678" spans="1:83">
      <c r="A5678" t="s">
        <v>2580</v>
      </c>
      <c r="B5678">
        <v>44.9</v>
      </c>
      <c r="C5678">
        <v>0.84</v>
      </c>
      <c r="D5678">
        <v>9.4</v>
      </c>
      <c r="F5678">
        <v>19.7</v>
      </c>
      <c r="G5678" s="3">
        <f>F5678/Conversions!$C$4</f>
        <v>15.312864360668479</v>
      </c>
      <c r="H5678">
        <v>1.3</v>
      </c>
      <c r="I5678" s="3">
        <f>H5678/Conversions!$C$6</f>
        <v>1.0068153655514251</v>
      </c>
      <c r="J5678">
        <v>9</v>
      </c>
      <c r="K5678">
        <v>6.4</v>
      </c>
      <c r="L5678">
        <v>2.1800000000000002</v>
      </c>
      <c r="M5678">
        <v>0.57999999999999996</v>
      </c>
      <c r="U5678">
        <f t="shared" si="134"/>
        <v>94.300000000000011</v>
      </c>
      <c r="V5678">
        <v>15.5</v>
      </c>
      <c r="Y5678">
        <v>137.19999999999999</v>
      </c>
      <c r="BZ5678" t="s">
        <v>2649</v>
      </c>
      <c r="CD5678" s="3" t="s">
        <v>2791</v>
      </c>
      <c r="CE5678" s="3" t="s">
        <v>2791</v>
      </c>
    </row>
    <row r="5679" spans="1:83">
      <c r="A5679" t="s">
        <v>2580</v>
      </c>
      <c r="B5679">
        <v>43.2</v>
      </c>
      <c r="C5679">
        <v>0.76</v>
      </c>
      <c r="D5679">
        <v>8.6999999999999993</v>
      </c>
      <c r="F5679">
        <v>16</v>
      </c>
      <c r="G5679" s="3">
        <f>F5679/Conversions!$C$4</f>
        <v>12.436844150796736</v>
      </c>
      <c r="H5679">
        <v>0.27</v>
      </c>
      <c r="I5679" s="3">
        <f>H5679/Conversions!$C$6</f>
        <v>0.20910780669144985</v>
      </c>
      <c r="J5679">
        <v>6.5</v>
      </c>
      <c r="K5679">
        <v>12.4</v>
      </c>
      <c r="L5679">
        <v>1.74</v>
      </c>
      <c r="M5679">
        <v>0.42</v>
      </c>
      <c r="U5679">
        <f t="shared" si="134"/>
        <v>89.990000000000009</v>
      </c>
      <c r="V5679">
        <v>14.5</v>
      </c>
      <c r="Y5679">
        <v>161.30000000000001</v>
      </c>
      <c r="BZ5679" t="s">
        <v>2649</v>
      </c>
      <c r="CD5679" s="3" t="s">
        <v>2791</v>
      </c>
      <c r="CE5679" s="3" t="s">
        <v>2791</v>
      </c>
    </row>
    <row r="5680" spans="1:83">
      <c r="A5680" t="s">
        <v>2580</v>
      </c>
      <c r="B5680">
        <v>50.8</v>
      </c>
      <c r="C5680">
        <v>0.93</v>
      </c>
      <c r="D5680">
        <v>12.2</v>
      </c>
      <c r="F5680">
        <v>17.899999999999999</v>
      </c>
      <c r="G5680" s="3">
        <f>F5680/Conversions!$C$4</f>
        <v>13.913719393703847</v>
      </c>
      <c r="H5680">
        <v>1.03</v>
      </c>
      <c r="I5680" s="3">
        <f>H5680/Conversions!$C$6</f>
        <v>0.79770755885997535</v>
      </c>
      <c r="J5680">
        <v>10.199999999999999</v>
      </c>
      <c r="K5680">
        <v>3.7</v>
      </c>
      <c r="L5680">
        <v>3.02</v>
      </c>
      <c r="M5680">
        <v>0.62</v>
      </c>
      <c r="U5680">
        <f t="shared" si="134"/>
        <v>100.4</v>
      </c>
      <c r="V5680">
        <v>15.7</v>
      </c>
      <c r="Y5680">
        <v>212</v>
      </c>
      <c r="BZ5680" t="s">
        <v>2649</v>
      </c>
      <c r="CD5680" s="3" t="s">
        <v>2791</v>
      </c>
      <c r="CE5680" s="3" t="s">
        <v>2791</v>
      </c>
    </row>
    <row r="5681" spans="1:83">
      <c r="A5681" t="s">
        <v>2580</v>
      </c>
      <c r="B5681">
        <v>49.8</v>
      </c>
      <c r="C5681">
        <v>1.1000000000000001</v>
      </c>
      <c r="D5681">
        <v>10.6</v>
      </c>
      <c r="F5681">
        <v>18.600000000000001</v>
      </c>
      <c r="G5681" s="3">
        <f>F5681/Conversions!$C$4</f>
        <v>14.457831325301207</v>
      </c>
      <c r="H5681">
        <v>0.28999999999999998</v>
      </c>
      <c r="I5681" s="3">
        <f>H5681/Conversions!$C$6</f>
        <v>0.22459727385377942</v>
      </c>
      <c r="J5681">
        <v>10.6</v>
      </c>
      <c r="K5681">
        <v>2.2999999999999998</v>
      </c>
      <c r="L5681">
        <v>2.36</v>
      </c>
      <c r="M5681">
        <v>0.62</v>
      </c>
      <c r="U5681">
        <f t="shared" si="134"/>
        <v>96.269999999999982</v>
      </c>
      <c r="V5681">
        <v>9.6999999999999993</v>
      </c>
      <c r="X5681">
        <v>38.1</v>
      </c>
      <c r="Y5681">
        <v>395.2</v>
      </c>
      <c r="BZ5681" t="s">
        <v>2649</v>
      </c>
      <c r="CD5681" s="3" t="s">
        <v>2791</v>
      </c>
      <c r="CE5681" s="3" t="s">
        <v>2791</v>
      </c>
    </row>
    <row r="5682" spans="1:83">
      <c r="A5682" t="s">
        <v>2581</v>
      </c>
      <c r="B5682">
        <v>52.8</v>
      </c>
      <c r="C5682">
        <v>0.86</v>
      </c>
      <c r="D5682">
        <v>10.8</v>
      </c>
      <c r="F5682">
        <v>16.2</v>
      </c>
      <c r="G5682" s="3">
        <f>F5682/Conversions!$C$4</f>
        <v>12.592304702681695</v>
      </c>
      <c r="H5682">
        <v>0.2</v>
      </c>
      <c r="I5682" s="3">
        <f>H5682/Conversions!$C$6</f>
        <v>0.15489467162329618</v>
      </c>
      <c r="J5682">
        <v>10.5</v>
      </c>
      <c r="K5682">
        <v>1.7</v>
      </c>
      <c r="L5682">
        <v>2.4700000000000002</v>
      </c>
      <c r="M5682">
        <v>0.82</v>
      </c>
      <c r="U5682">
        <f t="shared" si="134"/>
        <v>96.35</v>
      </c>
      <c r="V5682">
        <v>13.5</v>
      </c>
      <c r="X5682">
        <v>82.4</v>
      </c>
      <c r="Y5682">
        <v>272.39999999999998</v>
      </c>
      <c r="BZ5682" t="s">
        <v>2649</v>
      </c>
      <c r="CD5682" s="3" t="s">
        <v>2791</v>
      </c>
      <c r="CE5682" s="3" t="s">
        <v>2791</v>
      </c>
    </row>
    <row r="5683" spans="1:83">
      <c r="A5683" t="s">
        <v>2581</v>
      </c>
      <c r="B5683">
        <v>52.8</v>
      </c>
      <c r="C5683">
        <v>0.89</v>
      </c>
      <c r="D5683">
        <v>11.6</v>
      </c>
      <c r="F5683">
        <v>16</v>
      </c>
      <c r="G5683" s="3">
        <f>F5683/Conversions!$C$4</f>
        <v>12.436844150796736</v>
      </c>
      <c r="H5683">
        <v>0.2</v>
      </c>
      <c r="I5683" s="3">
        <f>H5683/Conversions!$C$6</f>
        <v>0.15489467162329618</v>
      </c>
      <c r="J5683">
        <v>11</v>
      </c>
      <c r="K5683">
        <v>1.7</v>
      </c>
      <c r="L5683">
        <v>2.27</v>
      </c>
      <c r="M5683">
        <v>0.64</v>
      </c>
      <c r="U5683">
        <f t="shared" si="134"/>
        <v>97.1</v>
      </c>
      <c r="V5683">
        <v>9.5</v>
      </c>
      <c r="Y5683">
        <v>293.7</v>
      </c>
      <c r="BZ5683" t="s">
        <v>2649</v>
      </c>
      <c r="CD5683" s="3" t="s">
        <v>2791</v>
      </c>
      <c r="CE5683" s="3" t="s">
        <v>2791</v>
      </c>
    </row>
    <row r="5684" spans="1:83">
      <c r="A5684" t="s">
        <v>2581</v>
      </c>
      <c r="B5684">
        <v>52.7</v>
      </c>
      <c r="C5684">
        <v>1.23</v>
      </c>
      <c r="D5684">
        <v>10.3</v>
      </c>
      <c r="F5684">
        <v>17.3</v>
      </c>
      <c r="G5684" s="3">
        <f>F5684/Conversions!$C$4</f>
        <v>13.44733773804897</v>
      </c>
      <c r="H5684">
        <v>0.23</v>
      </c>
      <c r="I5684" s="3">
        <f>H5684/Conversions!$C$6</f>
        <v>0.17812887236679059</v>
      </c>
      <c r="J5684">
        <v>11.1</v>
      </c>
      <c r="K5684">
        <v>1.8</v>
      </c>
      <c r="L5684">
        <v>2.42</v>
      </c>
      <c r="M5684">
        <v>0.73</v>
      </c>
      <c r="U5684">
        <f t="shared" si="134"/>
        <v>97.81</v>
      </c>
      <c r="V5684">
        <v>11.1</v>
      </c>
      <c r="X5684">
        <v>85.9</v>
      </c>
      <c r="Y5684">
        <v>278.2</v>
      </c>
      <c r="BZ5684" t="s">
        <v>2649</v>
      </c>
      <c r="CD5684" s="3" t="s">
        <v>2791</v>
      </c>
      <c r="CE5684" s="3" t="s">
        <v>2791</v>
      </c>
    </row>
    <row r="5685" spans="1:83">
      <c r="A5685" t="s">
        <v>2581</v>
      </c>
      <c r="B5685">
        <v>51.8</v>
      </c>
      <c r="C5685">
        <v>0.95</v>
      </c>
      <c r="D5685">
        <v>10.7</v>
      </c>
      <c r="F5685">
        <v>17.5</v>
      </c>
      <c r="G5685" s="3">
        <f>F5685/Conversions!$C$4</f>
        <v>13.602798289933929</v>
      </c>
      <c r="H5685">
        <v>0.56000000000000005</v>
      </c>
      <c r="I5685" s="3">
        <f>H5685/Conversions!$C$6</f>
        <v>0.43370508054522933</v>
      </c>
      <c r="J5685">
        <v>10.8</v>
      </c>
      <c r="K5685">
        <v>1.6</v>
      </c>
      <c r="L5685">
        <v>2.59</v>
      </c>
      <c r="M5685">
        <v>0.79</v>
      </c>
      <c r="U5685">
        <f t="shared" si="134"/>
        <v>97.29</v>
      </c>
      <c r="V5685">
        <v>12.3</v>
      </c>
      <c r="X5685">
        <v>14.9</v>
      </c>
      <c r="Y5685">
        <v>27.4</v>
      </c>
      <c r="BZ5685" t="s">
        <v>2649</v>
      </c>
      <c r="CD5685" s="3" t="s">
        <v>2791</v>
      </c>
      <c r="CE5685" s="3" t="s">
        <v>2791</v>
      </c>
    </row>
    <row r="5686" spans="1:83">
      <c r="A5686" t="s">
        <v>2581</v>
      </c>
      <c r="B5686">
        <v>51.5</v>
      </c>
      <c r="C5686">
        <v>0.93</v>
      </c>
      <c r="D5686">
        <v>10.6</v>
      </c>
      <c r="F5686">
        <v>17.3</v>
      </c>
      <c r="G5686" s="3">
        <f>F5686/Conversions!$C$4</f>
        <v>13.44733773804897</v>
      </c>
      <c r="H5686">
        <v>0.44</v>
      </c>
      <c r="I5686" s="3">
        <f>H5686/Conversions!$C$6</f>
        <v>0.34076827757125155</v>
      </c>
      <c r="J5686">
        <v>11.9</v>
      </c>
      <c r="K5686">
        <v>1.7</v>
      </c>
      <c r="L5686">
        <v>2.3199999999999998</v>
      </c>
      <c r="M5686">
        <v>0.73</v>
      </c>
      <c r="U5686">
        <f t="shared" si="134"/>
        <v>97.42</v>
      </c>
      <c r="V5686">
        <v>12.4</v>
      </c>
      <c r="X5686">
        <v>4.4000000000000004</v>
      </c>
      <c r="Y5686">
        <v>274</v>
      </c>
      <c r="BZ5686" t="s">
        <v>2649</v>
      </c>
      <c r="CD5686" s="3" t="s">
        <v>2791</v>
      </c>
      <c r="CE5686" s="3" t="s">
        <v>2791</v>
      </c>
    </row>
    <row r="5687" spans="1:83">
      <c r="A5687" t="s">
        <v>2581</v>
      </c>
      <c r="B5687">
        <v>51.8</v>
      </c>
      <c r="C5687">
        <v>0.81</v>
      </c>
      <c r="D5687">
        <v>11.5</v>
      </c>
      <c r="F5687">
        <v>17.2</v>
      </c>
      <c r="G5687" s="3">
        <f>F5687/Conversions!$C$4</f>
        <v>13.36960746210649</v>
      </c>
      <c r="H5687">
        <v>0.24</v>
      </c>
      <c r="I5687" s="3">
        <f>H5687/Conversions!$C$6</f>
        <v>0.18587360594795541</v>
      </c>
      <c r="J5687">
        <v>10.6</v>
      </c>
      <c r="K5687">
        <v>1.8</v>
      </c>
      <c r="L5687">
        <v>2.69</v>
      </c>
      <c r="M5687">
        <v>0.87</v>
      </c>
      <c r="U5687">
        <f t="shared" si="134"/>
        <v>97.51</v>
      </c>
      <c r="V5687">
        <v>16</v>
      </c>
      <c r="X5687">
        <v>73</v>
      </c>
      <c r="Y5687">
        <v>339.1</v>
      </c>
      <c r="BZ5687" t="s">
        <v>2649</v>
      </c>
      <c r="CD5687" s="3" t="s">
        <v>2791</v>
      </c>
      <c r="CE5687" s="3" t="s">
        <v>2791</v>
      </c>
    </row>
    <row r="5688" spans="1:83">
      <c r="A5688" t="s">
        <v>2581</v>
      </c>
      <c r="B5688">
        <v>52.2</v>
      </c>
      <c r="C5688">
        <v>1.01</v>
      </c>
      <c r="D5688">
        <v>10.8</v>
      </c>
      <c r="F5688">
        <v>17.5</v>
      </c>
      <c r="G5688" s="3">
        <f>F5688/Conversions!$C$4</f>
        <v>13.602798289933929</v>
      </c>
      <c r="H5688">
        <v>1.02</v>
      </c>
      <c r="I5688" s="3">
        <f>H5688/Conversions!$C$6</f>
        <v>0.78996282527881045</v>
      </c>
      <c r="J5688">
        <v>11.1</v>
      </c>
      <c r="K5688">
        <v>1.4</v>
      </c>
      <c r="L5688">
        <v>2.71</v>
      </c>
      <c r="M5688">
        <v>0.93</v>
      </c>
      <c r="U5688">
        <f t="shared" si="134"/>
        <v>98.67</v>
      </c>
      <c r="V5688">
        <v>14</v>
      </c>
      <c r="X5688">
        <v>71</v>
      </c>
      <c r="Y5688">
        <v>369.3</v>
      </c>
      <c r="BZ5688" t="s">
        <v>2649</v>
      </c>
      <c r="CD5688" s="3" t="s">
        <v>2791</v>
      </c>
      <c r="CE5688" s="3" t="s">
        <v>2791</v>
      </c>
    </row>
    <row r="5689" spans="1:83">
      <c r="A5689" t="s">
        <v>2581</v>
      </c>
      <c r="B5689">
        <v>53</v>
      </c>
      <c r="C5689">
        <v>0.8</v>
      </c>
      <c r="D5689">
        <v>12.2</v>
      </c>
      <c r="F5689">
        <v>16.8</v>
      </c>
      <c r="G5689" s="3">
        <f>F5689/Conversions!$C$4</f>
        <v>13.058686358336573</v>
      </c>
      <c r="H5689">
        <v>0.24</v>
      </c>
      <c r="I5689" s="3">
        <f>H5689/Conversions!$C$6</f>
        <v>0.18587360594795541</v>
      </c>
      <c r="J5689">
        <v>10</v>
      </c>
      <c r="K5689">
        <v>1.9</v>
      </c>
      <c r="L5689">
        <v>2.74</v>
      </c>
      <c r="M5689">
        <v>0.88</v>
      </c>
      <c r="U5689">
        <f t="shared" si="134"/>
        <v>98.56</v>
      </c>
      <c r="V5689">
        <v>12.2</v>
      </c>
      <c r="X5689">
        <v>86.4</v>
      </c>
      <c r="BZ5689" t="s">
        <v>2649</v>
      </c>
      <c r="CD5689" s="3" t="s">
        <v>2791</v>
      </c>
      <c r="CE5689" s="3" t="s">
        <v>2791</v>
      </c>
    </row>
    <row r="5690" spans="1:83">
      <c r="A5690" t="s">
        <v>2581</v>
      </c>
      <c r="B5690">
        <v>53.6</v>
      </c>
      <c r="C5690">
        <v>0.91</v>
      </c>
      <c r="D5690">
        <v>12.7</v>
      </c>
      <c r="F5690">
        <v>17.100000000000001</v>
      </c>
      <c r="G5690" s="3">
        <f>F5690/Conversions!$C$4</f>
        <v>13.291877186164012</v>
      </c>
      <c r="H5690">
        <v>0.27</v>
      </c>
      <c r="I5690" s="3">
        <f>H5690/Conversions!$C$6</f>
        <v>0.20910780669144985</v>
      </c>
      <c r="J5690">
        <v>10.3</v>
      </c>
      <c r="K5690">
        <v>2.2999999999999998</v>
      </c>
      <c r="L5690">
        <v>2.57</v>
      </c>
      <c r="M5690">
        <v>0.6</v>
      </c>
      <c r="U5690">
        <f t="shared" si="134"/>
        <v>100.35</v>
      </c>
      <c r="V5690">
        <v>11.5</v>
      </c>
      <c r="X5690">
        <v>39.1</v>
      </c>
      <c r="Y5690">
        <v>251</v>
      </c>
      <c r="BZ5690" t="s">
        <v>2649</v>
      </c>
      <c r="CD5690" s="3" t="s">
        <v>2791</v>
      </c>
      <c r="CE5690" s="3" t="s">
        <v>2791</v>
      </c>
    </row>
    <row r="5691" spans="1:83">
      <c r="A5691" t="s">
        <v>2581</v>
      </c>
      <c r="B5691">
        <v>52</v>
      </c>
      <c r="C5691">
        <v>0.85</v>
      </c>
      <c r="D5691">
        <v>11</v>
      </c>
      <c r="F5691">
        <v>17.100000000000001</v>
      </c>
      <c r="G5691" s="3">
        <f>F5691/Conversions!$C$4</f>
        <v>13.291877186164012</v>
      </c>
      <c r="H5691">
        <v>0.53</v>
      </c>
      <c r="I5691" s="3">
        <f>H5691/Conversions!$C$6</f>
        <v>0.41047087980173486</v>
      </c>
      <c r="J5691">
        <v>10.6</v>
      </c>
      <c r="K5691">
        <v>1.7</v>
      </c>
      <c r="L5691">
        <v>2.5499999999999998</v>
      </c>
      <c r="M5691">
        <v>0.78</v>
      </c>
      <c r="U5691">
        <f t="shared" si="134"/>
        <v>97.109999999999985</v>
      </c>
      <c r="V5691">
        <v>1.6</v>
      </c>
      <c r="X5691">
        <v>7.7</v>
      </c>
      <c r="Y5691">
        <v>285.7</v>
      </c>
      <c r="BZ5691" t="s">
        <v>2649</v>
      </c>
      <c r="CD5691" s="3" t="s">
        <v>2791</v>
      </c>
      <c r="CE5691" s="3" t="s">
        <v>2791</v>
      </c>
    </row>
    <row r="5692" spans="1:83">
      <c r="A5692" t="s">
        <v>2582</v>
      </c>
      <c r="B5692">
        <v>47.5</v>
      </c>
      <c r="C5692">
        <v>0.8</v>
      </c>
      <c r="D5692">
        <v>12.2</v>
      </c>
      <c r="F5692">
        <v>16.399999999999999</v>
      </c>
      <c r="G5692" s="3">
        <f>F5692/Conversions!$C$4</f>
        <v>12.747765254566653</v>
      </c>
      <c r="H5692">
        <v>1.78</v>
      </c>
      <c r="I5692" s="3">
        <f>H5692/Conversions!$C$6</f>
        <v>1.378562577447336</v>
      </c>
      <c r="J5692">
        <v>9.8000000000000007</v>
      </c>
      <c r="K5692">
        <v>3.8</v>
      </c>
      <c r="L5692">
        <v>2.37</v>
      </c>
      <c r="M5692">
        <v>0.35</v>
      </c>
      <c r="U5692">
        <f t="shared" si="134"/>
        <v>95</v>
      </c>
      <c r="V5692">
        <v>8</v>
      </c>
      <c r="X5692">
        <v>36.6</v>
      </c>
      <c r="Y5692">
        <v>28.7</v>
      </c>
      <c r="BZ5692" t="s">
        <v>2649</v>
      </c>
      <c r="CD5692" s="3" t="s">
        <v>2791</v>
      </c>
      <c r="CE5692" s="3" t="s">
        <v>2791</v>
      </c>
    </row>
    <row r="5693" spans="1:83">
      <c r="A5693" t="s">
        <v>2582</v>
      </c>
      <c r="B5693">
        <v>41</v>
      </c>
      <c r="C5693">
        <v>0.85</v>
      </c>
      <c r="D5693">
        <v>6.8</v>
      </c>
      <c r="F5693">
        <v>19.3</v>
      </c>
      <c r="G5693" s="3">
        <f>F5693/Conversions!$C$4</f>
        <v>15.001943256898564</v>
      </c>
      <c r="H5693">
        <v>2.82</v>
      </c>
      <c r="I5693" s="3">
        <f>H5693/Conversions!$C$6</f>
        <v>2.1840148698884758</v>
      </c>
      <c r="J5693">
        <v>12</v>
      </c>
      <c r="K5693">
        <v>1.7</v>
      </c>
      <c r="L5693">
        <v>2.0099999999999998</v>
      </c>
      <c r="M5693">
        <v>0.19</v>
      </c>
      <c r="U5693">
        <f t="shared" si="134"/>
        <v>86.67</v>
      </c>
      <c r="BZ5693" t="s">
        <v>2649</v>
      </c>
      <c r="CD5693" s="3" t="s">
        <v>2791</v>
      </c>
      <c r="CE5693" s="3" t="s">
        <v>2791</v>
      </c>
    </row>
    <row r="5694" spans="1:83">
      <c r="A5694" t="s">
        <v>2582</v>
      </c>
      <c r="B5694">
        <v>42.8</v>
      </c>
      <c r="C5694">
        <v>0.81</v>
      </c>
      <c r="D5694">
        <v>8.1</v>
      </c>
      <c r="F5694">
        <v>19</v>
      </c>
      <c r="G5694" s="3">
        <f>F5694/Conversions!$C$4</f>
        <v>14.768752429071123</v>
      </c>
      <c r="H5694">
        <v>3.44</v>
      </c>
      <c r="I5694" s="3">
        <f>H5694/Conversions!$C$6</f>
        <v>2.6641883519206941</v>
      </c>
      <c r="J5694">
        <v>12.5</v>
      </c>
      <c r="K5694">
        <v>1.8</v>
      </c>
      <c r="L5694">
        <v>2.41</v>
      </c>
      <c r="M5694">
        <v>0.34</v>
      </c>
      <c r="U5694">
        <f t="shared" si="134"/>
        <v>91.199999999999989</v>
      </c>
      <c r="BZ5694" t="s">
        <v>2649</v>
      </c>
      <c r="CD5694" s="3" t="s">
        <v>2791</v>
      </c>
      <c r="CE5694" s="3" t="s">
        <v>2791</v>
      </c>
    </row>
    <row r="5695" spans="1:83">
      <c r="A5695" t="s">
        <v>2582</v>
      </c>
      <c r="B5695">
        <v>41.3</v>
      </c>
      <c r="C5695">
        <v>0.81</v>
      </c>
      <c r="D5695">
        <v>7.5</v>
      </c>
      <c r="F5695">
        <v>17.899999999999999</v>
      </c>
      <c r="G5695" s="3">
        <f>F5695/Conversions!$C$4</f>
        <v>13.913719393703847</v>
      </c>
      <c r="H5695">
        <v>1.93</v>
      </c>
      <c r="I5695" s="3">
        <f>H5695/Conversions!$C$6</f>
        <v>1.4947335811648079</v>
      </c>
      <c r="J5695">
        <v>8.6999999999999993</v>
      </c>
      <c r="K5695">
        <v>7.6</v>
      </c>
      <c r="L5695">
        <v>1.74</v>
      </c>
      <c r="M5695">
        <v>0.28000000000000003</v>
      </c>
      <c r="U5695">
        <f t="shared" si="134"/>
        <v>87.759999999999991</v>
      </c>
      <c r="V5695">
        <v>9.6999999999999993</v>
      </c>
      <c r="BZ5695" t="s">
        <v>2649</v>
      </c>
      <c r="CD5695" s="3" t="s">
        <v>2791</v>
      </c>
      <c r="CE5695" s="3" t="s">
        <v>2791</v>
      </c>
    </row>
    <row r="5696" spans="1:83">
      <c r="A5696" t="s">
        <v>2582</v>
      </c>
      <c r="B5696">
        <v>44.5</v>
      </c>
      <c r="C5696">
        <v>0.88</v>
      </c>
      <c r="D5696">
        <v>9.1999999999999993</v>
      </c>
      <c r="F5696">
        <v>15.7</v>
      </c>
      <c r="G5696" s="3">
        <f>F5696/Conversions!$C$4</f>
        <v>12.203653322969297</v>
      </c>
      <c r="H5696">
        <v>0.27</v>
      </c>
      <c r="I5696" s="3">
        <f>H5696/Conversions!$C$6</f>
        <v>0.20910780669144985</v>
      </c>
      <c r="J5696">
        <v>7.4</v>
      </c>
      <c r="K5696">
        <v>9</v>
      </c>
      <c r="L5696">
        <v>1.87</v>
      </c>
      <c r="M5696">
        <v>0.44</v>
      </c>
      <c r="U5696">
        <f t="shared" si="134"/>
        <v>89.26</v>
      </c>
      <c r="V5696">
        <v>13.1</v>
      </c>
      <c r="Y5696">
        <v>175.8</v>
      </c>
      <c r="BZ5696" t="s">
        <v>2649</v>
      </c>
      <c r="CD5696" s="3" t="s">
        <v>2791</v>
      </c>
      <c r="CE5696" s="3" t="s">
        <v>2791</v>
      </c>
    </row>
    <row r="5697" spans="1:83">
      <c r="A5697" t="s">
        <v>2582</v>
      </c>
      <c r="B5697">
        <v>45.6</v>
      </c>
      <c r="C5697">
        <v>0.94</v>
      </c>
      <c r="D5697">
        <v>9.1999999999999993</v>
      </c>
      <c r="F5697">
        <v>17.8</v>
      </c>
      <c r="G5697" s="3">
        <f>F5697/Conversions!$C$4</f>
        <v>13.835989117761368</v>
      </c>
      <c r="H5697">
        <v>1.57</v>
      </c>
      <c r="I5697" s="3">
        <f>H5697/Conversions!$C$6</f>
        <v>1.2159231722428749</v>
      </c>
      <c r="J5697">
        <v>9.6</v>
      </c>
      <c r="K5697">
        <v>5.4</v>
      </c>
      <c r="L5697">
        <v>2.0499999999999998</v>
      </c>
      <c r="M5697">
        <v>0.45</v>
      </c>
      <c r="U5697">
        <f t="shared" si="134"/>
        <v>92.61</v>
      </c>
      <c r="V5697">
        <v>1.9</v>
      </c>
      <c r="Y5697">
        <v>222.5</v>
      </c>
      <c r="BZ5697" t="s">
        <v>2649</v>
      </c>
      <c r="CD5697" s="3" t="s">
        <v>2791</v>
      </c>
      <c r="CE5697" s="3" t="s">
        <v>2791</v>
      </c>
    </row>
    <row r="5698" spans="1:83">
      <c r="A5698" t="s">
        <v>2582</v>
      </c>
      <c r="B5698">
        <v>43.8</v>
      </c>
      <c r="C5698">
        <v>0.81</v>
      </c>
      <c r="D5698">
        <v>9.6999999999999993</v>
      </c>
      <c r="F5698">
        <v>16.5</v>
      </c>
      <c r="G5698" s="3">
        <f>F5698/Conversions!$C$4</f>
        <v>12.825495530509134</v>
      </c>
      <c r="H5698">
        <v>0.35</v>
      </c>
      <c r="I5698" s="3">
        <f>H5698/Conversions!$C$6</f>
        <v>0.27106567534076831</v>
      </c>
      <c r="J5698">
        <v>7.5</v>
      </c>
      <c r="K5698">
        <v>8.8000000000000007</v>
      </c>
      <c r="L5698">
        <v>1.99</v>
      </c>
      <c r="M5698">
        <v>0.39</v>
      </c>
      <c r="U5698">
        <f t="shared" si="134"/>
        <v>89.84</v>
      </c>
      <c r="V5698">
        <v>12.2</v>
      </c>
      <c r="Y5698">
        <v>21.1</v>
      </c>
      <c r="BZ5698" t="s">
        <v>2649</v>
      </c>
      <c r="CD5698" s="3" t="s">
        <v>2791</v>
      </c>
      <c r="CE5698" s="3" t="s">
        <v>2791</v>
      </c>
    </row>
    <row r="5699" spans="1:83">
      <c r="A5699" t="s">
        <v>2582</v>
      </c>
      <c r="B5699">
        <v>45</v>
      </c>
      <c r="C5699">
        <v>0.9</v>
      </c>
      <c r="D5699">
        <v>9.1999999999999993</v>
      </c>
      <c r="F5699">
        <v>15.4</v>
      </c>
      <c r="G5699" s="3">
        <f>F5699/Conversions!$C$4</f>
        <v>11.970462495141858</v>
      </c>
      <c r="H5699">
        <v>0.26</v>
      </c>
      <c r="I5699" s="3">
        <f>H5699/Conversions!$C$6</f>
        <v>0.20136307311028503</v>
      </c>
      <c r="J5699">
        <v>7</v>
      </c>
      <c r="K5699">
        <v>10.5</v>
      </c>
      <c r="L5699">
        <v>1.69</v>
      </c>
      <c r="M5699">
        <v>0.36</v>
      </c>
      <c r="U5699">
        <f t="shared" si="134"/>
        <v>90.310000000000016</v>
      </c>
      <c r="V5699">
        <v>12.1</v>
      </c>
      <c r="X5699">
        <v>32</v>
      </c>
      <c r="Y5699">
        <v>251.1</v>
      </c>
      <c r="BZ5699" t="s">
        <v>2649</v>
      </c>
      <c r="CD5699" s="3" t="s">
        <v>2791</v>
      </c>
      <c r="CE5699" s="3" t="s">
        <v>2791</v>
      </c>
    </row>
    <row r="5700" spans="1:83">
      <c r="A5700" t="s">
        <v>2582</v>
      </c>
      <c r="B5700">
        <v>45.6</v>
      </c>
      <c r="C5700">
        <v>0.76</v>
      </c>
      <c r="D5700">
        <v>8.6</v>
      </c>
      <c r="F5700">
        <v>16</v>
      </c>
      <c r="G5700" s="3">
        <f>F5700/Conversions!$C$4</f>
        <v>12.436844150796736</v>
      </c>
      <c r="H5700">
        <v>0.25</v>
      </c>
      <c r="I5700" s="3">
        <f>H5700/Conversions!$C$6</f>
        <v>0.19361833952912022</v>
      </c>
      <c r="J5700">
        <v>9.4</v>
      </c>
      <c r="K5700">
        <v>8.5</v>
      </c>
      <c r="L5700">
        <v>1.73</v>
      </c>
      <c r="M5700">
        <v>0.45</v>
      </c>
      <c r="U5700">
        <f t="shared" si="134"/>
        <v>91.29</v>
      </c>
      <c r="V5700">
        <v>14.3</v>
      </c>
      <c r="Y5700">
        <v>231.7</v>
      </c>
      <c r="BZ5700" t="s">
        <v>2649</v>
      </c>
      <c r="CD5700" s="3" t="s">
        <v>2791</v>
      </c>
      <c r="CE5700" s="3" t="s">
        <v>2791</v>
      </c>
    </row>
    <row r="5701" spans="1:83">
      <c r="A5701" t="s">
        <v>2582</v>
      </c>
      <c r="B5701">
        <v>41.4</v>
      </c>
      <c r="C5701">
        <v>1</v>
      </c>
      <c r="D5701">
        <v>7.8</v>
      </c>
      <c r="F5701">
        <v>18.600000000000001</v>
      </c>
      <c r="G5701" s="3">
        <f>F5701/Conversions!$C$4</f>
        <v>14.457831325301207</v>
      </c>
      <c r="H5701">
        <v>0.71</v>
      </c>
      <c r="I5701" s="3">
        <f>H5701/Conversions!$C$6</f>
        <v>0.5498760842627014</v>
      </c>
      <c r="J5701">
        <v>7.7</v>
      </c>
      <c r="K5701">
        <v>8.6999999999999993</v>
      </c>
      <c r="L5701">
        <v>1.73</v>
      </c>
      <c r="M5701">
        <v>0.35</v>
      </c>
      <c r="U5701">
        <f t="shared" si="134"/>
        <v>87.990000000000009</v>
      </c>
      <c r="V5701">
        <v>11.3</v>
      </c>
      <c r="Y5701">
        <v>172.4</v>
      </c>
      <c r="BZ5701" t="s">
        <v>2649</v>
      </c>
      <c r="CD5701" s="3" t="s">
        <v>2791</v>
      </c>
      <c r="CE5701" s="3" t="s">
        <v>2791</v>
      </c>
    </row>
    <row r="5702" spans="1:83">
      <c r="A5702" t="s">
        <v>2583</v>
      </c>
      <c r="B5702">
        <v>51.6</v>
      </c>
      <c r="C5702">
        <v>0.9</v>
      </c>
      <c r="D5702">
        <v>10.9</v>
      </c>
      <c r="F5702">
        <v>16.8</v>
      </c>
      <c r="G5702" s="3">
        <f>F5702/Conversions!$C$4</f>
        <v>13.058686358336573</v>
      </c>
      <c r="H5702">
        <v>1.3</v>
      </c>
      <c r="I5702" s="3">
        <f>H5702/Conversions!$C$6</f>
        <v>1.0068153655514251</v>
      </c>
      <c r="J5702">
        <v>10.6</v>
      </c>
      <c r="K5702">
        <v>1.7</v>
      </c>
      <c r="L5702">
        <v>2.44</v>
      </c>
      <c r="M5702">
        <v>0.78</v>
      </c>
      <c r="U5702">
        <f t="shared" si="134"/>
        <v>97.02000000000001</v>
      </c>
      <c r="V5702">
        <v>15.9</v>
      </c>
      <c r="X5702">
        <v>61.4</v>
      </c>
      <c r="Y5702">
        <v>277.39999999999998</v>
      </c>
      <c r="BZ5702" t="s">
        <v>2649</v>
      </c>
      <c r="CD5702" s="3" t="s">
        <v>2791</v>
      </c>
      <c r="CE5702" s="3" t="s">
        <v>2791</v>
      </c>
    </row>
    <row r="5703" spans="1:83">
      <c r="A5703" t="s">
        <v>2583</v>
      </c>
      <c r="B5703">
        <v>53</v>
      </c>
      <c r="C5703">
        <v>0.87</v>
      </c>
      <c r="D5703">
        <v>11.1</v>
      </c>
      <c r="F5703">
        <v>16.600000000000001</v>
      </c>
      <c r="G5703" s="3">
        <f>F5703/Conversions!$C$4</f>
        <v>12.903225806451614</v>
      </c>
      <c r="H5703">
        <v>0.42</v>
      </c>
      <c r="I5703" s="3">
        <f>H5703/Conversions!$C$6</f>
        <v>0.32527881040892193</v>
      </c>
      <c r="J5703">
        <v>9.3000000000000007</v>
      </c>
      <c r="K5703">
        <v>2.1</v>
      </c>
      <c r="L5703">
        <v>2.78</v>
      </c>
      <c r="M5703">
        <v>0.92</v>
      </c>
      <c r="U5703">
        <f t="shared" si="134"/>
        <v>97.09</v>
      </c>
      <c r="V5703">
        <v>12.5</v>
      </c>
      <c r="X5703">
        <v>74.599999999999994</v>
      </c>
      <c r="BZ5703" t="s">
        <v>2649</v>
      </c>
      <c r="CD5703" s="3" t="s">
        <v>2791</v>
      </c>
      <c r="CE5703" s="3" t="s">
        <v>2791</v>
      </c>
    </row>
    <row r="5704" spans="1:83">
      <c r="A5704" t="s">
        <v>2583</v>
      </c>
      <c r="B5704">
        <v>52.6</v>
      </c>
      <c r="C5704">
        <v>0.97</v>
      </c>
      <c r="D5704">
        <v>10.1</v>
      </c>
      <c r="F5704">
        <v>16.8</v>
      </c>
      <c r="G5704" s="3">
        <f>F5704/Conversions!$C$4</f>
        <v>13.058686358336573</v>
      </c>
      <c r="H5704">
        <v>0.25</v>
      </c>
      <c r="I5704" s="3">
        <f>H5704/Conversions!$C$6</f>
        <v>0.19361833952912022</v>
      </c>
      <c r="J5704">
        <v>9.5</v>
      </c>
      <c r="K5704">
        <v>1.7</v>
      </c>
      <c r="L5704">
        <v>2.52</v>
      </c>
      <c r="M5704">
        <v>0.9</v>
      </c>
      <c r="U5704">
        <f t="shared" si="134"/>
        <v>95.339999999999989</v>
      </c>
      <c r="V5704">
        <v>15</v>
      </c>
      <c r="Y5704">
        <v>28.2</v>
      </c>
      <c r="BZ5704" t="s">
        <v>2649</v>
      </c>
      <c r="CD5704" s="3" t="s">
        <v>2791</v>
      </c>
      <c r="CE5704" s="3" t="s">
        <v>2791</v>
      </c>
    </row>
    <row r="5705" spans="1:83">
      <c r="A5705" t="s">
        <v>2583</v>
      </c>
      <c r="B5705">
        <v>52.3</v>
      </c>
      <c r="C5705">
        <v>1.05</v>
      </c>
      <c r="D5705">
        <v>10.4</v>
      </c>
      <c r="F5705">
        <v>17.5</v>
      </c>
      <c r="G5705" s="3">
        <f>F5705/Conversions!$C$4</f>
        <v>13.602798289933929</v>
      </c>
      <c r="H5705">
        <v>1.23</v>
      </c>
      <c r="I5705" s="3">
        <f>H5705/Conversions!$C$6</f>
        <v>0.95260223048327142</v>
      </c>
      <c r="J5705">
        <v>10.199999999999999</v>
      </c>
      <c r="K5705">
        <v>1.5</v>
      </c>
      <c r="L5705">
        <v>2.4</v>
      </c>
      <c r="M5705">
        <v>0.7</v>
      </c>
      <c r="U5705">
        <f t="shared" si="134"/>
        <v>97.28</v>
      </c>
      <c r="V5705">
        <v>11.2</v>
      </c>
      <c r="X5705">
        <v>76.8</v>
      </c>
      <c r="Y5705">
        <v>296.7</v>
      </c>
      <c r="BZ5705" t="s">
        <v>2649</v>
      </c>
      <c r="CD5705" s="3" t="s">
        <v>2791</v>
      </c>
      <c r="CE5705" s="3" t="s">
        <v>2791</v>
      </c>
    </row>
    <row r="5706" spans="1:83">
      <c r="A5706" t="s">
        <v>2583</v>
      </c>
      <c r="B5706">
        <v>52.3</v>
      </c>
      <c r="C5706">
        <v>0.77</v>
      </c>
      <c r="D5706">
        <v>10</v>
      </c>
      <c r="F5706">
        <v>16.2</v>
      </c>
      <c r="G5706" s="3">
        <f>F5706/Conversions!$C$4</f>
        <v>12.592304702681695</v>
      </c>
      <c r="H5706">
        <v>0.33</v>
      </c>
      <c r="I5706" s="3">
        <f>H5706/Conversions!$C$6</f>
        <v>0.25557620817843868</v>
      </c>
      <c r="J5706">
        <v>10.3</v>
      </c>
      <c r="K5706">
        <v>1.6</v>
      </c>
      <c r="L5706">
        <v>2.59</v>
      </c>
      <c r="M5706">
        <v>0.81</v>
      </c>
      <c r="U5706">
        <f t="shared" si="134"/>
        <v>94.899999999999991</v>
      </c>
      <c r="V5706">
        <v>15.9</v>
      </c>
      <c r="X5706">
        <v>93.3</v>
      </c>
      <c r="Y5706">
        <v>222.7</v>
      </c>
      <c r="BZ5706" t="s">
        <v>2649</v>
      </c>
      <c r="CD5706" s="3" t="s">
        <v>2791</v>
      </c>
      <c r="CE5706" s="3" t="s">
        <v>2791</v>
      </c>
    </row>
    <row r="5707" spans="1:83">
      <c r="A5707" t="s">
        <v>2583</v>
      </c>
      <c r="B5707">
        <v>51.7</v>
      </c>
      <c r="C5707">
        <v>0.93</v>
      </c>
      <c r="D5707">
        <v>8.6</v>
      </c>
      <c r="F5707">
        <v>16.3</v>
      </c>
      <c r="G5707" s="3">
        <f>F5707/Conversions!$C$4</f>
        <v>12.670034978624175</v>
      </c>
      <c r="H5707">
        <v>0.26</v>
      </c>
      <c r="I5707" s="3">
        <f>H5707/Conversions!$C$6</f>
        <v>0.20136307311028503</v>
      </c>
      <c r="J5707">
        <v>10.8</v>
      </c>
      <c r="K5707">
        <v>2.2000000000000002</v>
      </c>
      <c r="L5707">
        <v>2.34</v>
      </c>
      <c r="M5707">
        <v>0.76</v>
      </c>
      <c r="U5707">
        <f t="shared" si="134"/>
        <v>93.89</v>
      </c>
      <c r="V5707">
        <v>13.6</v>
      </c>
      <c r="Y5707">
        <v>157.19999999999999</v>
      </c>
      <c r="BZ5707" t="s">
        <v>2649</v>
      </c>
      <c r="CD5707" s="3" t="s">
        <v>2791</v>
      </c>
      <c r="CE5707" s="3" t="s">
        <v>2791</v>
      </c>
    </row>
    <row r="5708" spans="1:83">
      <c r="A5708" t="s">
        <v>2583</v>
      </c>
      <c r="B5708">
        <v>52.3</v>
      </c>
      <c r="C5708">
        <v>0.93</v>
      </c>
      <c r="D5708">
        <v>10.8</v>
      </c>
      <c r="F5708">
        <v>16.8</v>
      </c>
      <c r="G5708" s="3">
        <f>F5708/Conversions!$C$4</f>
        <v>13.058686358336573</v>
      </c>
      <c r="H5708">
        <v>0.25</v>
      </c>
      <c r="I5708" s="3">
        <f>H5708/Conversions!$C$6</f>
        <v>0.19361833952912022</v>
      </c>
      <c r="J5708">
        <v>9.8000000000000007</v>
      </c>
      <c r="K5708">
        <v>2.2000000000000002</v>
      </c>
      <c r="L5708">
        <v>2.76</v>
      </c>
      <c r="M5708">
        <v>0.85</v>
      </c>
      <c r="U5708">
        <f t="shared" si="134"/>
        <v>96.69</v>
      </c>
      <c r="V5708">
        <v>15</v>
      </c>
      <c r="X5708">
        <v>73.099999999999994</v>
      </c>
      <c r="BZ5708" t="s">
        <v>2649</v>
      </c>
      <c r="CD5708" s="3" t="s">
        <v>2791</v>
      </c>
      <c r="CE5708" s="3" t="s">
        <v>2791</v>
      </c>
    </row>
    <row r="5709" spans="1:83">
      <c r="A5709" t="s">
        <v>2583</v>
      </c>
      <c r="B5709">
        <v>52.4</v>
      </c>
      <c r="C5709">
        <v>1.01</v>
      </c>
      <c r="D5709">
        <v>9.8000000000000007</v>
      </c>
      <c r="F5709">
        <v>16.5</v>
      </c>
      <c r="G5709" s="3">
        <f>F5709/Conversions!$C$4</f>
        <v>12.825495530509134</v>
      </c>
      <c r="H5709">
        <v>0.26</v>
      </c>
      <c r="I5709" s="3">
        <f>H5709/Conversions!$C$6</f>
        <v>0.20136307311028503</v>
      </c>
      <c r="J5709">
        <v>10.7</v>
      </c>
      <c r="K5709">
        <v>1.9</v>
      </c>
      <c r="L5709">
        <v>2.5</v>
      </c>
      <c r="M5709">
        <v>0.82</v>
      </c>
      <c r="U5709">
        <f t="shared" si="134"/>
        <v>95.89</v>
      </c>
      <c r="V5709">
        <v>12.6</v>
      </c>
      <c r="X5709">
        <v>74.2</v>
      </c>
      <c r="Y5709">
        <v>293.89999999999998</v>
      </c>
      <c r="BZ5709" t="s">
        <v>2649</v>
      </c>
      <c r="CD5709" s="3" t="s">
        <v>2791</v>
      </c>
      <c r="CE5709" s="3" t="s">
        <v>2791</v>
      </c>
    </row>
    <row r="5710" spans="1:83">
      <c r="A5710" t="s">
        <v>2583</v>
      </c>
      <c r="B5710">
        <v>52.3</v>
      </c>
      <c r="C5710">
        <v>0.84</v>
      </c>
      <c r="D5710">
        <v>10</v>
      </c>
      <c r="F5710">
        <v>16.899999999999999</v>
      </c>
      <c r="G5710" s="3">
        <f>F5710/Conversions!$C$4</f>
        <v>13.136416634279051</v>
      </c>
      <c r="H5710">
        <v>0.51</v>
      </c>
      <c r="I5710" s="3">
        <f>H5710/Conversions!$C$6</f>
        <v>0.39498141263940523</v>
      </c>
      <c r="J5710">
        <v>10.8</v>
      </c>
      <c r="K5710">
        <v>1.6</v>
      </c>
      <c r="L5710">
        <v>2.34</v>
      </c>
      <c r="M5710">
        <v>0.75</v>
      </c>
      <c r="U5710">
        <f t="shared" si="134"/>
        <v>96.039999999999992</v>
      </c>
      <c r="V5710">
        <v>14.1</v>
      </c>
      <c r="Y5710">
        <v>36.799999999999997</v>
      </c>
      <c r="BZ5710" t="s">
        <v>2649</v>
      </c>
      <c r="CD5710" s="3" t="s">
        <v>2791</v>
      </c>
      <c r="CE5710" s="3" t="s">
        <v>2791</v>
      </c>
    </row>
    <row r="5711" spans="1:83">
      <c r="A5711" t="s">
        <v>2583</v>
      </c>
      <c r="B5711">
        <v>52.3</v>
      </c>
      <c r="C5711">
        <v>0.85</v>
      </c>
      <c r="D5711">
        <v>10.1</v>
      </c>
      <c r="F5711">
        <v>17.3</v>
      </c>
      <c r="G5711" s="3">
        <f>F5711/Conversions!$C$4</f>
        <v>13.44733773804897</v>
      </c>
      <c r="H5711">
        <v>0.44</v>
      </c>
      <c r="I5711" s="3">
        <f>H5711/Conversions!$C$6</f>
        <v>0.34076827757125155</v>
      </c>
      <c r="J5711">
        <v>10.5</v>
      </c>
      <c r="K5711">
        <v>1.6</v>
      </c>
      <c r="L5711">
        <v>2.2400000000000002</v>
      </c>
      <c r="M5711">
        <v>0.65</v>
      </c>
      <c r="U5711">
        <f t="shared" si="134"/>
        <v>95.979999999999976</v>
      </c>
      <c r="V5711">
        <v>14.2</v>
      </c>
      <c r="Y5711">
        <v>286.2</v>
      </c>
      <c r="BZ5711" t="s">
        <v>2649</v>
      </c>
      <c r="CD5711" s="3" t="s">
        <v>2791</v>
      </c>
      <c r="CE5711" s="3" t="s">
        <v>2791</v>
      </c>
    </row>
    <row r="5712" spans="1:83">
      <c r="A5712" t="s">
        <v>2584</v>
      </c>
      <c r="B5712">
        <v>55.7</v>
      </c>
      <c r="C5712">
        <v>0.91</v>
      </c>
      <c r="D5712">
        <v>10.3</v>
      </c>
      <c r="F5712">
        <v>16.899999999999999</v>
      </c>
      <c r="G5712" s="3">
        <f>F5712/Conversions!$C$4</f>
        <v>13.136416634279051</v>
      </c>
      <c r="H5712">
        <v>0.15</v>
      </c>
      <c r="I5712" s="3">
        <f>H5712/Conversions!$C$6</f>
        <v>0.11617100371747212</v>
      </c>
      <c r="J5712">
        <v>7.8</v>
      </c>
      <c r="K5712">
        <v>1.4</v>
      </c>
      <c r="L5712">
        <v>2.11</v>
      </c>
      <c r="M5712">
        <v>1.23</v>
      </c>
      <c r="U5712">
        <f t="shared" si="134"/>
        <v>96.5</v>
      </c>
      <c r="V5712">
        <v>17.5</v>
      </c>
      <c r="X5712">
        <v>74.8</v>
      </c>
      <c r="Y5712">
        <v>147.9</v>
      </c>
      <c r="BZ5712" t="s">
        <v>2649</v>
      </c>
      <c r="CD5712" s="3" t="s">
        <v>2791</v>
      </c>
      <c r="CE5712" s="3" t="s">
        <v>2791</v>
      </c>
    </row>
    <row r="5713" spans="1:83">
      <c r="A5713" t="s">
        <v>2584</v>
      </c>
      <c r="B5713">
        <v>55.4</v>
      </c>
      <c r="C5713">
        <v>0.9</v>
      </c>
      <c r="D5713">
        <v>11.2</v>
      </c>
      <c r="F5713">
        <v>17</v>
      </c>
      <c r="G5713" s="3">
        <f>F5713/Conversions!$C$4</f>
        <v>13.214146910221531</v>
      </c>
      <c r="H5713">
        <v>0.2</v>
      </c>
      <c r="I5713" s="3">
        <f>H5713/Conversions!$C$6</f>
        <v>0.15489467162329618</v>
      </c>
      <c r="J5713">
        <v>7.2</v>
      </c>
      <c r="K5713">
        <v>1.7</v>
      </c>
      <c r="L5713">
        <v>2.2599999999999998</v>
      </c>
      <c r="M5713">
        <v>1.1200000000000001</v>
      </c>
      <c r="U5713">
        <f t="shared" si="134"/>
        <v>96.98</v>
      </c>
      <c r="V5713">
        <v>12</v>
      </c>
      <c r="X5713">
        <v>63.4</v>
      </c>
      <c r="Y5713">
        <v>229.2</v>
      </c>
      <c r="BZ5713" t="s">
        <v>2649</v>
      </c>
      <c r="CD5713" s="3" t="s">
        <v>2791</v>
      </c>
      <c r="CE5713" s="3" t="s">
        <v>2791</v>
      </c>
    </row>
    <row r="5714" spans="1:83">
      <c r="A5714" t="s">
        <v>2584</v>
      </c>
      <c r="B5714">
        <v>54.8</v>
      </c>
      <c r="C5714">
        <v>0.93</v>
      </c>
      <c r="D5714">
        <v>10.199999999999999</v>
      </c>
      <c r="F5714">
        <v>17.3</v>
      </c>
      <c r="G5714" s="3">
        <f>F5714/Conversions!$C$4</f>
        <v>13.44733773804897</v>
      </c>
      <c r="H5714">
        <v>0.21</v>
      </c>
      <c r="I5714" s="3">
        <f>H5714/Conversions!$C$6</f>
        <v>0.16263940520446096</v>
      </c>
      <c r="J5714">
        <v>8</v>
      </c>
      <c r="K5714">
        <v>1.4</v>
      </c>
      <c r="L5714">
        <v>2.16</v>
      </c>
      <c r="M5714">
        <v>0.91</v>
      </c>
      <c r="U5714">
        <f t="shared" si="134"/>
        <v>95.910000000000011</v>
      </c>
      <c r="V5714">
        <v>12.3</v>
      </c>
      <c r="X5714">
        <v>84.3</v>
      </c>
      <c r="Y5714">
        <v>149.4</v>
      </c>
      <c r="BZ5714" t="s">
        <v>2649</v>
      </c>
      <c r="CD5714" s="3" t="s">
        <v>2791</v>
      </c>
      <c r="CE5714" s="3" t="s">
        <v>2791</v>
      </c>
    </row>
    <row r="5715" spans="1:83">
      <c r="A5715" t="s">
        <v>2584</v>
      </c>
      <c r="B5715">
        <v>55.1</v>
      </c>
      <c r="C5715">
        <v>1.1499999999999999</v>
      </c>
      <c r="D5715">
        <v>11.3</v>
      </c>
      <c r="F5715">
        <v>18</v>
      </c>
      <c r="G5715" s="3">
        <f>F5715/Conversions!$C$4</f>
        <v>13.991449669646327</v>
      </c>
      <c r="H5715">
        <v>0.2</v>
      </c>
      <c r="I5715" s="3">
        <f>H5715/Conversions!$C$6</f>
        <v>0.15489467162329618</v>
      </c>
      <c r="J5715">
        <v>7.7</v>
      </c>
      <c r="K5715">
        <v>1.9</v>
      </c>
      <c r="L5715">
        <v>2.29</v>
      </c>
      <c r="M5715">
        <v>0.98</v>
      </c>
      <c r="U5715">
        <f t="shared" si="134"/>
        <v>98.62</v>
      </c>
      <c r="V5715">
        <v>12.9</v>
      </c>
      <c r="X5715">
        <v>9.1</v>
      </c>
      <c r="Y5715">
        <v>28.3</v>
      </c>
      <c r="BZ5715" t="s">
        <v>2649</v>
      </c>
      <c r="CD5715" s="3" t="s">
        <v>2791</v>
      </c>
      <c r="CE5715" s="3" t="s">
        <v>2791</v>
      </c>
    </row>
    <row r="5716" spans="1:83">
      <c r="A5716" t="s">
        <v>2584</v>
      </c>
      <c r="B5716">
        <v>56.2</v>
      </c>
      <c r="C5716">
        <v>0.85</v>
      </c>
      <c r="D5716">
        <v>10.3</v>
      </c>
      <c r="F5716">
        <v>17.100000000000001</v>
      </c>
      <c r="G5716" s="3">
        <f>F5716/Conversions!$C$4</f>
        <v>13.291877186164012</v>
      </c>
      <c r="H5716">
        <v>0.16</v>
      </c>
      <c r="I5716" s="3">
        <f>H5716/Conversions!$C$6</f>
        <v>0.12391573729863693</v>
      </c>
      <c r="J5716">
        <v>7.9</v>
      </c>
      <c r="K5716">
        <v>1.4</v>
      </c>
      <c r="L5716">
        <v>2.11</v>
      </c>
      <c r="M5716">
        <v>1.1599999999999999</v>
      </c>
      <c r="U5716">
        <f t="shared" si="134"/>
        <v>97.18</v>
      </c>
      <c r="V5716">
        <v>16.899999999999999</v>
      </c>
      <c r="X5716">
        <v>69</v>
      </c>
      <c r="Y5716">
        <v>149</v>
      </c>
      <c r="BZ5716" t="s">
        <v>2649</v>
      </c>
      <c r="CD5716" s="3" t="s">
        <v>2791</v>
      </c>
      <c r="CE5716" s="3" t="s">
        <v>2791</v>
      </c>
    </row>
    <row r="5717" spans="1:83">
      <c r="A5717" t="s">
        <v>2584</v>
      </c>
      <c r="B5717">
        <v>55.8</v>
      </c>
      <c r="C5717">
        <v>0.88</v>
      </c>
      <c r="D5717">
        <v>10.8</v>
      </c>
      <c r="F5717">
        <v>17.3</v>
      </c>
      <c r="G5717" s="3">
        <f>F5717/Conversions!$C$4</f>
        <v>13.44733773804897</v>
      </c>
      <c r="H5717">
        <v>0.17</v>
      </c>
      <c r="I5717" s="3">
        <f>H5717/Conversions!$C$6</f>
        <v>0.13166047087980176</v>
      </c>
      <c r="J5717">
        <v>7.9</v>
      </c>
      <c r="K5717">
        <v>1.4</v>
      </c>
      <c r="L5717">
        <v>2.15</v>
      </c>
      <c r="M5717">
        <v>0.97</v>
      </c>
      <c r="U5717">
        <f t="shared" si="134"/>
        <v>97.36999999999999</v>
      </c>
      <c r="V5717">
        <v>12.4</v>
      </c>
      <c r="X5717">
        <v>86.3</v>
      </c>
      <c r="Y5717">
        <v>161.69999999999999</v>
      </c>
      <c r="BZ5717" t="s">
        <v>2649</v>
      </c>
      <c r="CD5717" s="3" t="s">
        <v>2791</v>
      </c>
      <c r="CE5717" s="3" t="s">
        <v>2791</v>
      </c>
    </row>
    <row r="5718" spans="1:83">
      <c r="A5718" t="s">
        <v>2584</v>
      </c>
      <c r="B5718">
        <v>54.9</v>
      </c>
      <c r="C5718">
        <v>0.92</v>
      </c>
      <c r="D5718">
        <v>9.8000000000000007</v>
      </c>
      <c r="F5718">
        <v>17.8</v>
      </c>
      <c r="G5718" s="3">
        <f>F5718/Conversions!$C$4</f>
        <v>13.835989117761368</v>
      </c>
      <c r="H5718">
        <v>0.23</v>
      </c>
      <c r="I5718" s="3">
        <f>H5718/Conversions!$C$6</f>
        <v>0.17812887236679059</v>
      </c>
      <c r="J5718">
        <v>8.4</v>
      </c>
      <c r="K5718">
        <v>1.3</v>
      </c>
      <c r="L5718">
        <v>2.13</v>
      </c>
      <c r="M5718">
        <v>0.95</v>
      </c>
      <c r="U5718">
        <f t="shared" si="134"/>
        <v>96.429999999999993</v>
      </c>
      <c r="V5718">
        <v>12.6</v>
      </c>
      <c r="X5718">
        <v>95.8</v>
      </c>
      <c r="Y5718">
        <v>172.2</v>
      </c>
      <c r="BZ5718" t="s">
        <v>2649</v>
      </c>
      <c r="CD5718" s="3" t="s">
        <v>2791</v>
      </c>
      <c r="CE5718" s="3" t="s">
        <v>2791</v>
      </c>
    </row>
    <row r="5719" spans="1:83">
      <c r="A5719" t="s">
        <v>2584</v>
      </c>
      <c r="B5719">
        <v>55</v>
      </c>
      <c r="C5719">
        <v>1.05</v>
      </c>
      <c r="D5719">
        <v>9.8000000000000007</v>
      </c>
      <c r="F5719">
        <v>17.899999999999999</v>
      </c>
      <c r="G5719" s="3">
        <f>F5719/Conversions!$C$4</f>
        <v>13.913719393703847</v>
      </c>
      <c r="H5719">
        <v>0.18</v>
      </c>
      <c r="I5719" s="3">
        <f>H5719/Conversions!$C$6</f>
        <v>0.13940520446096655</v>
      </c>
      <c r="J5719">
        <v>7.7</v>
      </c>
      <c r="K5719">
        <v>1.2</v>
      </c>
      <c r="L5719">
        <v>2.16</v>
      </c>
      <c r="M5719">
        <v>1.19</v>
      </c>
      <c r="U5719">
        <f t="shared" si="134"/>
        <v>96.18</v>
      </c>
      <c r="V5719">
        <v>14.7</v>
      </c>
      <c r="X5719">
        <v>77.599999999999994</v>
      </c>
      <c r="Y5719">
        <v>184.5</v>
      </c>
      <c r="BZ5719" t="s">
        <v>2649</v>
      </c>
      <c r="CD5719" s="3" t="s">
        <v>2791</v>
      </c>
      <c r="CE5719" s="3" t="s">
        <v>2791</v>
      </c>
    </row>
    <row r="5720" spans="1:83">
      <c r="A5720" t="s">
        <v>2584</v>
      </c>
      <c r="B5720">
        <v>55.7</v>
      </c>
      <c r="C5720">
        <v>0.94</v>
      </c>
      <c r="D5720">
        <v>10</v>
      </c>
      <c r="F5720">
        <v>17.5</v>
      </c>
      <c r="G5720" s="3">
        <f>F5720/Conversions!$C$4</f>
        <v>13.602798289933929</v>
      </c>
      <c r="H5720">
        <v>0.18</v>
      </c>
      <c r="I5720" s="3">
        <f>H5720/Conversions!$C$6</f>
        <v>0.13940520446096655</v>
      </c>
      <c r="J5720">
        <v>8.6</v>
      </c>
      <c r="K5720">
        <v>1.3</v>
      </c>
      <c r="L5720">
        <v>2.17</v>
      </c>
      <c r="M5720">
        <v>1.17</v>
      </c>
      <c r="U5720">
        <f t="shared" si="134"/>
        <v>97.56</v>
      </c>
      <c r="V5720">
        <v>13.8</v>
      </c>
      <c r="X5720">
        <v>79.400000000000006</v>
      </c>
      <c r="Y5720">
        <v>186.8</v>
      </c>
      <c r="BZ5720" t="s">
        <v>2649</v>
      </c>
      <c r="CD5720" s="3" t="s">
        <v>2791</v>
      </c>
      <c r="CE5720" s="3" t="s">
        <v>2791</v>
      </c>
    </row>
    <row r="5721" spans="1:83">
      <c r="A5721" t="s">
        <v>2584</v>
      </c>
      <c r="B5721">
        <v>55.9</v>
      </c>
      <c r="C5721">
        <v>0.91</v>
      </c>
      <c r="D5721">
        <v>10</v>
      </c>
      <c r="F5721">
        <v>16.899999999999999</v>
      </c>
      <c r="G5721" s="3">
        <f>F5721/Conversions!$C$4</f>
        <v>13.136416634279051</v>
      </c>
      <c r="H5721">
        <v>0.18</v>
      </c>
      <c r="I5721" s="3">
        <f>H5721/Conversions!$C$6</f>
        <v>0.13940520446096655</v>
      </c>
      <c r="J5721">
        <v>7.7</v>
      </c>
      <c r="K5721">
        <v>1.3</v>
      </c>
      <c r="L5721">
        <v>2.11</v>
      </c>
      <c r="M5721">
        <v>1.26</v>
      </c>
      <c r="U5721">
        <f t="shared" si="134"/>
        <v>96.259999999999991</v>
      </c>
      <c r="V5721">
        <v>12.4</v>
      </c>
      <c r="X5721">
        <v>76.2</v>
      </c>
      <c r="Y5721">
        <v>171.1</v>
      </c>
      <c r="BZ5721" t="s">
        <v>2649</v>
      </c>
      <c r="CD5721" s="3" t="s">
        <v>2791</v>
      </c>
      <c r="CE5721" s="3" t="s">
        <v>2791</v>
      </c>
    </row>
    <row r="5722" spans="1:83">
      <c r="A5722" t="s">
        <v>2585</v>
      </c>
      <c r="B5722">
        <v>51.3</v>
      </c>
      <c r="C5722">
        <v>0.82</v>
      </c>
      <c r="D5722">
        <v>9.8000000000000007</v>
      </c>
      <c r="F5722">
        <v>16.5</v>
      </c>
      <c r="G5722" s="3">
        <f>F5722/Conversions!$C$4</f>
        <v>12.825495530509134</v>
      </c>
      <c r="H5722">
        <v>0.81</v>
      </c>
      <c r="I5722" s="3">
        <f>H5722/Conversions!$C$6</f>
        <v>0.62732342007434949</v>
      </c>
      <c r="J5722">
        <v>9.8000000000000007</v>
      </c>
      <c r="K5722">
        <v>1.6</v>
      </c>
      <c r="L5722">
        <v>2.4900000000000002</v>
      </c>
      <c r="M5722">
        <v>0.77</v>
      </c>
      <c r="U5722">
        <f t="shared" si="134"/>
        <v>93.889999999999986</v>
      </c>
      <c r="V5722">
        <v>1.1000000000000001</v>
      </c>
      <c r="Y5722">
        <v>241.7</v>
      </c>
      <c r="BZ5722" t="s">
        <v>2649</v>
      </c>
      <c r="CD5722" s="3" t="s">
        <v>2791</v>
      </c>
      <c r="CE5722" s="3" t="s">
        <v>2791</v>
      </c>
    </row>
    <row r="5723" spans="1:83">
      <c r="A5723" t="s">
        <v>2585</v>
      </c>
      <c r="B5723">
        <v>49.8</v>
      </c>
      <c r="C5723">
        <v>0.95</v>
      </c>
      <c r="D5723">
        <v>10.9</v>
      </c>
      <c r="F5723">
        <v>17.2</v>
      </c>
      <c r="G5723" s="3">
        <f>F5723/Conversions!$C$4</f>
        <v>13.36960746210649</v>
      </c>
      <c r="H5723">
        <v>2.0699999999999998</v>
      </c>
      <c r="I5723" s="3">
        <f>H5723/Conversions!$C$6</f>
        <v>1.6031598513011152</v>
      </c>
      <c r="J5723">
        <v>10.8</v>
      </c>
      <c r="K5723">
        <v>1.8</v>
      </c>
      <c r="L5723">
        <v>2.4700000000000002</v>
      </c>
      <c r="M5723">
        <v>0.76</v>
      </c>
      <c r="U5723">
        <f t="shared" si="134"/>
        <v>96.750000000000014</v>
      </c>
      <c r="V5723">
        <v>13.4</v>
      </c>
      <c r="X5723">
        <v>17.600000000000001</v>
      </c>
      <c r="Y5723">
        <v>249.9</v>
      </c>
      <c r="BZ5723" t="s">
        <v>2649</v>
      </c>
      <c r="CD5723" s="3" t="s">
        <v>2791</v>
      </c>
      <c r="CE5723" s="3" t="s">
        <v>2791</v>
      </c>
    </row>
    <row r="5724" spans="1:83">
      <c r="A5724" t="s">
        <v>2585</v>
      </c>
      <c r="B5724">
        <v>51.6</v>
      </c>
      <c r="C5724">
        <v>0.81</v>
      </c>
      <c r="D5724">
        <v>10.5</v>
      </c>
      <c r="F5724">
        <v>17.3</v>
      </c>
      <c r="G5724" s="3">
        <f>F5724/Conversions!$C$4</f>
        <v>13.44733773804897</v>
      </c>
      <c r="H5724">
        <v>1.21</v>
      </c>
      <c r="I5724" s="3">
        <f>H5724/Conversions!$C$6</f>
        <v>0.93711276332094184</v>
      </c>
      <c r="J5724">
        <v>11.1</v>
      </c>
      <c r="K5724">
        <v>1.5</v>
      </c>
      <c r="L5724">
        <v>2.25</v>
      </c>
      <c r="M5724">
        <v>0.66</v>
      </c>
      <c r="U5724">
        <f t="shared" si="134"/>
        <v>96.929999999999993</v>
      </c>
      <c r="V5724">
        <v>12.2</v>
      </c>
      <c r="X5724">
        <v>7.2</v>
      </c>
      <c r="Y5724">
        <v>35.700000000000003</v>
      </c>
      <c r="BZ5724" t="s">
        <v>2649</v>
      </c>
      <c r="CD5724" s="3" t="s">
        <v>2791</v>
      </c>
      <c r="CE5724" s="3" t="s">
        <v>2791</v>
      </c>
    </row>
    <row r="5725" spans="1:83">
      <c r="A5725" t="s">
        <v>2585</v>
      </c>
      <c r="B5725">
        <v>52.1</v>
      </c>
      <c r="C5725">
        <v>1</v>
      </c>
      <c r="D5725">
        <v>10.199999999999999</v>
      </c>
      <c r="F5725">
        <v>16.399999999999999</v>
      </c>
      <c r="G5725" s="3">
        <f>F5725/Conversions!$C$4</f>
        <v>12.747765254566653</v>
      </c>
      <c r="H5725">
        <v>0.44</v>
      </c>
      <c r="I5725" s="3">
        <f>H5725/Conversions!$C$6</f>
        <v>0.34076827757125155</v>
      </c>
      <c r="J5725">
        <v>10.9</v>
      </c>
      <c r="K5725">
        <v>1.7</v>
      </c>
      <c r="L5725">
        <v>2.25</v>
      </c>
      <c r="M5725">
        <v>0.72</v>
      </c>
      <c r="U5725">
        <f t="shared" si="134"/>
        <v>95.710000000000008</v>
      </c>
      <c r="V5725">
        <v>12.8</v>
      </c>
      <c r="Y5725">
        <v>29.9</v>
      </c>
      <c r="BZ5725" t="s">
        <v>2649</v>
      </c>
      <c r="CD5725" s="3" t="s">
        <v>2791</v>
      </c>
      <c r="CE5725" s="3" t="s">
        <v>2791</v>
      </c>
    </row>
    <row r="5726" spans="1:83">
      <c r="A5726" t="s">
        <v>2585</v>
      </c>
      <c r="B5726">
        <v>51.8</v>
      </c>
      <c r="C5726">
        <v>0.98</v>
      </c>
      <c r="D5726">
        <v>10.1</v>
      </c>
      <c r="F5726">
        <v>16.7</v>
      </c>
      <c r="G5726" s="3">
        <f>F5726/Conversions!$C$4</f>
        <v>12.980956082394092</v>
      </c>
      <c r="H5726">
        <v>0.28999999999999998</v>
      </c>
      <c r="I5726" s="3">
        <f>H5726/Conversions!$C$6</f>
        <v>0.22459727385377942</v>
      </c>
      <c r="J5726">
        <v>10.199999999999999</v>
      </c>
      <c r="K5726">
        <v>1.4</v>
      </c>
      <c r="L5726">
        <v>2.5499999999999998</v>
      </c>
      <c r="M5726">
        <v>0.86</v>
      </c>
      <c r="U5726">
        <f t="shared" si="134"/>
        <v>94.88</v>
      </c>
      <c r="V5726">
        <v>12.6</v>
      </c>
      <c r="X5726">
        <v>86</v>
      </c>
      <c r="Y5726">
        <v>226.6</v>
      </c>
      <c r="BZ5726" t="s">
        <v>2649</v>
      </c>
      <c r="CD5726" s="3" t="s">
        <v>2791</v>
      </c>
      <c r="CE5726" s="3" t="s">
        <v>2791</v>
      </c>
    </row>
    <row r="5727" spans="1:83">
      <c r="A5727" t="s">
        <v>2585</v>
      </c>
      <c r="B5727">
        <v>51.6</v>
      </c>
      <c r="C5727">
        <v>0.95</v>
      </c>
      <c r="D5727">
        <v>9.6999999999999993</v>
      </c>
      <c r="F5727">
        <v>17.899999999999999</v>
      </c>
      <c r="G5727" s="3">
        <f>F5727/Conversions!$C$4</f>
        <v>13.913719393703847</v>
      </c>
      <c r="H5727">
        <v>0.56999999999999995</v>
      </c>
      <c r="I5727" s="3">
        <f>H5727/Conversions!$C$6</f>
        <v>0.44144981412639406</v>
      </c>
      <c r="J5727">
        <v>10.6</v>
      </c>
      <c r="K5727">
        <v>1.7</v>
      </c>
      <c r="L5727">
        <v>2.59</v>
      </c>
      <c r="M5727">
        <v>0.96</v>
      </c>
      <c r="U5727">
        <f t="shared" si="134"/>
        <v>96.57</v>
      </c>
      <c r="V5727">
        <v>12</v>
      </c>
      <c r="X5727">
        <v>9.4</v>
      </c>
      <c r="Y5727">
        <v>254.7</v>
      </c>
      <c r="BZ5727" t="s">
        <v>2649</v>
      </c>
      <c r="CD5727" s="3" t="s">
        <v>2791</v>
      </c>
      <c r="CE5727" s="3" t="s">
        <v>2791</v>
      </c>
    </row>
    <row r="5728" spans="1:83">
      <c r="A5728" t="s">
        <v>2585</v>
      </c>
      <c r="B5728">
        <v>50.2</v>
      </c>
      <c r="C5728">
        <v>0.81</v>
      </c>
      <c r="D5728">
        <v>9.3000000000000007</v>
      </c>
      <c r="F5728">
        <v>16.899999999999999</v>
      </c>
      <c r="G5728" s="3">
        <f>F5728/Conversions!$C$4</f>
        <v>13.136416634279051</v>
      </c>
      <c r="H5728">
        <v>0.32</v>
      </c>
      <c r="I5728" s="3">
        <f>H5728/Conversions!$C$6</f>
        <v>0.24783147459727387</v>
      </c>
      <c r="J5728">
        <v>10.5</v>
      </c>
      <c r="K5728">
        <v>2</v>
      </c>
      <c r="L5728">
        <v>2.4900000000000002</v>
      </c>
      <c r="M5728">
        <v>0.83</v>
      </c>
      <c r="U5728">
        <f t="shared" si="134"/>
        <v>93.35</v>
      </c>
      <c r="V5728">
        <v>14.5</v>
      </c>
      <c r="Y5728">
        <v>176.1</v>
      </c>
      <c r="BZ5728" t="s">
        <v>2649</v>
      </c>
      <c r="CD5728" s="3" t="s">
        <v>2791</v>
      </c>
      <c r="CE5728" s="3" t="s">
        <v>2791</v>
      </c>
    </row>
    <row r="5729" spans="1:83">
      <c r="A5729" t="s">
        <v>2585</v>
      </c>
      <c r="B5729">
        <v>52.3</v>
      </c>
      <c r="C5729">
        <v>0.97</v>
      </c>
      <c r="D5729">
        <v>10.1</v>
      </c>
      <c r="F5729">
        <v>17.100000000000001</v>
      </c>
      <c r="G5729" s="3">
        <f>F5729/Conversions!$C$4</f>
        <v>13.291877186164012</v>
      </c>
      <c r="H5729">
        <v>0.6</v>
      </c>
      <c r="I5729" s="3">
        <f>H5729/Conversions!$C$6</f>
        <v>0.46468401486988847</v>
      </c>
      <c r="J5729">
        <v>11.1</v>
      </c>
      <c r="K5729">
        <v>2.2999999999999998</v>
      </c>
      <c r="L5729">
        <v>2.2799999999999998</v>
      </c>
      <c r="M5729">
        <v>0.72</v>
      </c>
      <c r="U5729">
        <f t="shared" si="134"/>
        <v>97.47</v>
      </c>
      <c r="V5729">
        <v>13.5</v>
      </c>
      <c r="X5729">
        <v>29.4</v>
      </c>
      <c r="Y5729">
        <v>246.3</v>
      </c>
      <c r="BZ5729" t="s">
        <v>2649</v>
      </c>
      <c r="CD5729" s="3" t="s">
        <v>2791</v>
      </c>
      <c r="CE5729" s="3" t="s">
        <v>2791</v>
      </c>
    </row>
    <row r="5730" spans="1:83">
      <c r="A5730" t="s">
        <v>2585</v>
      </c>
      <c r="B5730">
        <v>47.5</v>
      </c>
      <c r="C5730">
        <v>0.81</v>
      </c>
      <c r="D5730">
        <v>9.8000000000000007</v>
      </c>
      <c r="F5730">
        <v>17.5</v>
      </c>
      <c r="G5730" s="3">
        <f>F5730/Conversions!$C$4</f>
        <v>13.602798289933929</v>
      </c>
      <c r="H5730">
        <v>0.3</v>
      </c>
      <c r="I5730" s="3">
        <f>H5730/Conversions!$C$6</f>
        <v>0.23234200743494424</v>
      </c>
      <c r="J5730">
        <v>9.1</v>
      </c>
      <c r="K5730">
        <v>6.3</v>
      </c>
      <c r="L5730">
        <v>1.95</v>
      </c>
      <c r="M5730">
        <v>0.46</v>
      </c>
      <c r="U5730">
        <f t="shared" si="134"/>
        <v>93.72</v>
      </c>
      <c r="V5730">
        <v>13.6</v>
      </c>
      <c r="Y5730">
        <v>282.7</v>
      </c>
      <c r="BZ5730" t="s">
        <v>2649</v>
      </c>
      <c r="CD5730" s="3" t="s">
        <v>2791</v>
      </c>
      <c r="CE5730" s="3" t="s">
        <v>2791</v>
      </c>
    </row>
    <row r="5731" spans="1:83">
      <c r="A5731" t="s">
        <v>2585</v>
      </c>
      <c r="B5731">
        <v>49.8</v>
      </c>
      <c r="C5731">
        <v>1.06</v>
      </c>
      <c r="D5731">
        <v>10.8</v>
      </c>
      <c r="F5731">
        <v>17.7</v>
      </c>
      <c r="G5731" s="3">
        <f>F5731/Conversions!$C$4</f>
        <v>13.758258841818888</v>
      </c>
      <c r="H5731">
        <v>0.31</v>
      </c>
      <c r="I5731" s="3">
        <f>H5731/Conversions!$C$6</f>
        <v>0.24008674101610905</v>
      </c>
      <c r="J5731">
        <v>9.4</v>
      </c>
      <c r="K5731">
        <v>3</v>
      </c>
      <c r="L5731">
        <v>2.41</v>
      </c>
      <c r="M5731">
        <v>0.49</v>
      </c>
      <c r="U5731">
        <f t="shared" si="134"/>
        <v>94.97</v>
      </c>
      <c r="V5731">
        <v>11.1</v>
      </c>
      <c r="Y5731">
        <v>166.2</v>
      </c>
      <c r="BZ5731" t="s">
        <v>2649</v>
      </c>
      <c r="CD5731" s="3" t="s">
        <v>2791</v>
      </c>
      <c r="CE5731" s="3" t="s">
        <v>2791</v>
      </c>
    </row>
    <row r="5732" spans="1:83">
      <c r="A5732" t="s">
        <v>2586</v>
      </c>
      <c r="B5732">
        <v>52.2</v>
      </c>
      <c r="C5732">
        <v>1.1000000000000001</v>
      </c>
      <c r="D5732">
        <v>10.9</v>
      </c>
      <c r="F5732">
        <v>16.7</v>
      </c>
      <c r="G5732" s="3">
        <f>F5732/Conversions!$C$4</f>
        <v>12.980956082394092</v>
      </c>
      <c r="H5732">
        <v>0.27</v>
      </c>
      <c r="I5732" s="3">
        <f>H5732/Conversions!$C$6</f>
        <v>0.20910780669144985</v>
      </c>
      <c r="J5732">
        <v>9.6999999999999993</v>
      </c>
      <c r="K5732">
        <v>2.2000000000000002</v>
      </c>
      <c r="L5732">
        <v>2.88</v>
      </c>
      <c r="M5732">
        <v>1.04</v>
      </c>
      <c r="U5732">
        <f t="shared" si="134"/>
        <v>96.99</v>
      </c>
      <c r="V5732">
        <v>14.4</v>
      </c>
      <c r="X5732">
        <v>11.6</v>
      </c>
      <c r="Y5732">
        <v>338.9</v>
      </c>
      <c r="BZ5732" t="s">
        <v>2649</v>
      </c>
      <c r="CD5732" s="3" t="s">
        <v>2791</v>
      </c>
      <c r="CE5732" s="3" t="s">
        <v>2791</v>
      </c>
    </row>
    <row r="5733" spans="1:83">
      <c r="A5733" t="s">
        <v>2586</v>
      </c>
      <c r="B5733">
        <v>49</v>
      </c>
      <c r="C5733">
        <v>1.1100000000000001</v>
      </c>
      <c r="D5733">
        <v>8.9</v>
      </c>
      <c r="F5733">
        <v>16.7</v>
      </c>
      <c r="G5733" s="3">
        <f>F5733/Conversions!$C$4</f>
        <v>12.980956082394092</v>
      </c>
      <c r="H5733">
        <v>0.28999999999999998</v>
      </c>
      <c r="I5733" s="3">
        <f>H5733/Conversions!$C$6</f>
        <v>0.22459727385377942</v>
      </c>
      <c r="J5733">
        <v>8.5</v>
      </c>
      <c r="K5733">
        <v>5.0999999999999996</v>
      </c>
      <c r="L5733">
        <v>2.2000000000000002</v>
      </c>
      <c r="M5733">
        <v>0.64</v>
      </c>
      <c r="U5733">
        <f t="shared" si="134"/>
        <v>92.440000000000012</v>
      </c>
      <c r="V5733">
        <v>16</v>
      </c>
      <c r="Y5733">
        <v>214.3</v>
      </c>
      <c r="BZ5733" t="s">
        <v>2649</v>
      </c>
      <c r="CD5733" s="3" t="s">
        <v>2791</v>
      </c>
      <c r="CE5733" s="3" t="s">
        <v>2791</v>
      </c>
    </row>
    <row r="5734" spans="1:83">
      <c r="A5734" t="s">
        <v>2586</v>
      </c>
      <c r="B5734">
        <v>49</v>
      </c>
      <c r="C5734">
        <v>0.92</v>
      </c>
      <c r="D5734">
        <v>9.5</v>
      </c>
      <c r="F5734">
        <v>16.600000000000001</v>
      </c>
      <c r="G5734" s="3">
        <f>F5734/Conversions!$C$4</f>
        <v>12.903225806451614</v>
      </c>
      <c r="H5734">
        <v>0.3</v>
      </c>
      <c r="I5734" s="3">
        <f>H5734/Conversions!$C$6</f>
        <v>0.23234200743494424</v>
      </c>
      <c r="J5734">
        <v>10.3</v>
      </c>
      <c r="K5734">
        <v>3</v>
      </c>
      <c r="L5734">
        <v>2.1</v>
      </c>
      <c r="M5734">
        <v>0.42</v>
      </c>
      <c r="U5734">
        <f t="shared" si="134"/>
        <v>92.140000000000015</v>
      </c>
      <c r="V5734">
        <v>12.8</v>
      </c>
      <c r="Y5734">
        <v>134</v>
      </c>
      <c r="BZ5734" t="s">
        <v>2649</v>
      </c>
      <c r="CD5734" s="3" t="s">
        <v>2791</v>
      </c>
      <c r="CE5734" s="3" t="s">
        <v>2791</v>
      </c>
    </row>
    <row r="5735" spans="1:83">
      <c r="A5735" t="s">
        <v>2586</v>
      </c>
      <c r="B5735">
        <v>44.9</v>
      </c>
      <c r="C5735">
        <v>0.93</v>
      </c>
      <c r="D5735">
        <v>8.5</v>
      </c>
      <c r="F5735">
        <v>19.100000000000001</v>
      </c>
      <c r="G5735" s="3">
        <f>F5735/Conversions!$C$4</f>
        <v>14.846482705013605</v>
      </c>
      <c r="H5735">
        <v>3.04</v>
      </c>
      <c r="I5735" s="3">
        <f>H5735/Conversions!$C$6</f>
        <v>2.3543990086741018</v>
      </c>
      <c r="J5735">
        <v>12.3</v>
      </c>
      <c r="K5735">
        <v>2</v>
      </c>
      <c r="L5735">
        <v>2.21</v>
      </c>
      <c r="M5735">
        <v>0.53</v>
      </c>
      <c r="U5735">
        <f t="shared" si="134"/>
        <v>93.510000000000019</v>
      </c>
      <c r="V5735">
        <v>12.8</v>
      </c>
      <c r="BZ5735" t="s">
        <v>2649</v>
      </c>
      <c r="CD5735" s="3" t="s">
        <v>2791</v>
      </c>
      <c r="CE5735" s="3" t="s">
        <v>2791</v>
      </c>
    </row>
    <row r="5736" spans="1:83">
      <c r="A5736" t="s">
        <v>2586</v>
      </c>
      <c r="B5736">
        <v>50.7</v>
      </c>
      <c r="C5736">
        <v>0.9</v>
      </c>
      <c r="D5736">
        <v>10.8</v>
      </c>
      <c r="F5736">
        <v>17.8</v>
      </c>
      <c r="G5736" s="3">
        <f>F5736/Conversions!$C$4</f>
        <v>13.835989117761368</v>
      </c>
      <c r="H5736">
        <v>1.02</v>
      </c>
      <c r="I5736" s="3">
        <f>H5736/Conversions!$C$6</f>
        <v>0.78996282527881045</v>
      </c>
      <c r="J5736">
        <v>9.5</v>
      </c>
      <c r="K5736">
        <v>2.7</v>
      </c>
      <c r="L5736">
        <v>3</v>
      </c>
      <c r="M5736">
        <v>0.93</v>
      </c>
      <c r="U5736">
        <f t="shared" si="134"/>
        <v>97.35</v>
      </c>
      <c r="V5736">
        <v>14</v>
      </c>
      <c r="X5736">
        <v>79.400000000000006</v>
      </c>
      <c r="Y5736">
        <v>264.10000000000002</v>
      </c>
      <c r="BZ5736" t="s">
        <v>2649</v>
      </c>
      <c r="CD5736" s="3" t="s">
        <v>2791</v>
      </c>
      <c r="CE5736" s="3" t="s">
        <v>2791</v>
      </c>
    </row>
    <row r="5737" spans="1:83">
      <c r="A5737" t="s">
        <v>2587</v>
      </c>
      <c r="B5737">
        <v>53.5</v>
      </c>
      <c r="C5737">
        <v>0.93</v>
      </c>
      <c r="D5737">
        <v>9</v>
      </c>
      <c r="F5737">
        <v>15.7</v>
      </c>
      <c r="G5737" s="3">
        <f>F5737/Conversions!$C$4</f>
        <v>12.203653322969297</v>
      </c>
      <c r="H5737">
        <v>0.13</v>
      </c>
      <c r="I5737" s="3">
        <f>H5737/Conversions!$C$6</f>
        <v>0.10068153655514252</v>
      </c>
      <c r="J5737">
        <v>9</v>
      </c>
      <c r="K5737">
        <v>1.8</v>
      </c>
      <c r="L5737">
        <v>2.19</v>
      </c>
      <c r="M5737">
        <v>0.78</v>
      </c>
      <c r="U5737">
        <f t="shared" si="134"/>
        <v>93.030000000000015</v>
      </c>
      <c r="V5737">
        <v>1.1000000000000001</v>
      </c>
      <c r="Y5737">
        <v>134</v>
      </c>
      <c r="BZ5737" t="s">
        <v>2649</v>
      </c>
      <c r="CD5737" s="3" t="s">
        <v>2791</v>
      </c>
      <c r="CE5737" s="3" t="s">
        <v>2791</v>
      </c>
    </row>
    <row r="5738" spans="1:83">
      <c r="A5738" t="s">
        <v>2587</v>
      </c>
      <c r="B5738">
        <v>52.4</v>
      </c>
      <c r="C5738">
        <v>0.97</v>
      </c>
      <c r="D5738">
        <v>9.6</v>
      </c>
      <c r="F5738">
        <v>18.3</v>
      </c>
      <c r="G5738" s="3">
        <f>F5738/Conversions!$C$4</f>
        <v>14.224640497473766</v>
      </c>
      <c r="H5738">
        <v>0.22</v>
      </c>
      <c r="I5738" s="3">
        <f>H5738/Conversions!$C$6</f>
        <v>0.17038413878562578</v>
      </c>
      <c r="J5738">
        <v>9.6</v>
      </c>
      <c r="K5738">
        <v>1.4</v>
      </c>
      <c r="L5738">
        <v>2.3199999999999998</v>
      </c>
      <c r="M5738">
        <v>0.81</v>
      </c>
      <c r="U5738">
        <f t="shared" si="134"/>
        <v>95.61999999999999</v>
      </c>
      <c r="V5738">
        <v>12</v>
      </c>
      <c r="X5738">
        <v>44.7</v>
      </c>
      <c r="BZ5738" t="s">
        <v>2649</v>
      </c>
      <c r="CD5738" s="3" t="s">
        <v>2791</v>
      </c>
      <c r="CE5738" s="3" t="s">
        <v>2791</v>
      </c>
    </row>
    <row r="5739" spans="1:83">
      <c r="A5739" t="s">
        <v>2588</v>
      </c>
      <c r="B5739">
        <v>55.3</v>
      </c>
      <c r="C5739">
        <v>0.91</v>
      </c>
      <c r="D5739">
        <v>12.5</v>
      </c>
      <c r="F5739">
        <v>15.3</v>
      </c>
      <c r="G5739" s="3">
        <f>F5739/Conversions!$C$4</f>
        <v>11.892732219199379</v>
      </c>
      <c r="H5739">
        <v>0.19</v>
      </c>
      <c r="I5739" s="3">
        <f>H5739/Conversions!$C$6</f>
        <v>0.14714993804213136</v>
      </c>
      <c r="J5739">
        <v>9.1</v>
      </c>
      <c r="K5739">
        <v>2.2999999999999998</v>
      </c>
      <c r="L5739">
        <v>2.62</v>
      </c>
      <c r="M5739">
        <v>1</v>
      </c>
      <c r="U5739">
        <f t="shared" si="134"/>
        <v>99.219999999999985</v>
      </c>
      <c r="V5739">
        <v>15.2</v>
      </c>
      <c r="X5739">
        <v>41.8</v>
      </c>
      <c r="Y5739">
        <v>398.2</v>
      </c>
      <c r="BZ5739" t="s">
        <v>2649</v>
      </c>
      <c r="CD5739" s="3" t="s">
        <v>2791</v>
      </c>
      <c r="CE5739" s="3" t="s">
        <v>2791</v>
      </c>
    </row>
    <row r="5740" spans="1:83">
      <c r="A5740" t="s">
        <v>2588</v>
      </c>
      <c r="B5740">
        <v>54.5</v>
      </c>
      <c r="C5740">
        <v>0.92</v>
      </c>
      <c r="D5740">
        <v>12.2</v>
      </c>
      <c r="F5740">
        <v>16.8</v>
      </c>
      <c r="G5740" s="3">
        <f>F5740/Conversions!$C$4</f>
        <v>13.058686358336573</v>
      </c>
      <c r="H5740">
        <v>0.18</v>
      </c>
      <c r="I5740" s="3">
        <f>H5740/Conversions!$C$6</f>
        <v>0.13940520446096655</v>
      </c>
      <c r="J5740">
        <v>10.199999999999999</v>
      </c>
      <c r="K5740">
        <v>2</v>
      </c>
      <c r="L5740">
        <v>2.35</v>
      </c>
      <c r="M5740">
        <v>0.85</v>
      </c>
      <c r="U5740">
        <f t="shared" ref="U5740:U5803" si="135">SUM(J5740:M5740,H5740,B5740:F5740)</f>
        <v>100</v>
      </c>
      <c r="V5740">
        <v>13.2</v>
      </c>
      <c r="X5740">
        <v>37.6</v>
      </c>
      <c r="Y5740">
        <v>38.200000000000003</v>
      </c>
      <c r="BZ5740" t="s">
        <v>2649</v>
      </c>
      <c r="CD5740" s="3" t="s">
        <v>2791</v>
      </c>
      <c r="CE5740" s="3" t="s">
        <v>2791</v>
      </c>
    </row>
    <row r="5741" spans="1:83">
      <c r="A5741" t="s">
        <v>2588</v>
      </c>
      <c r="B5741">
        <v>54.2</v>
      </c>
      <c r="C5741">
        <v>1.7</v>
      </c>
      <c r="D5741">
        <v>12.3</v>
      </c>
      <c r="F5741">
        <v>16.100000000000001</v>
      </c>
      <c r="G5741" s="3">
        <f>F5741/Conversions!$C$4</f>
        <v>12.514574426739216</v>
      </c>
      <c r="H5741">
        <v>0.17</v>
      </c>
      <c r="I5741" s="3">
        <f>H5741/Conversions!$C$6</f>
        <v>0.13166047087980176</v>
      </c>
      <c r="J5741">
        <v>9.6</v>
      </c>
      <c r="K5741">
        <v>2.1</v>
      </c>
      <c r="L5741">
        <v>2.57</v>
      </c>
      <c r="M5741">
        <v>1.01</v>
      </c>
      <c r="U5741">
        <f t="shared" si="135"/>
        <v>99.75</v>
      </c>
      <c r="V5741">
        <v>18.3</v>
      </c>
      <c r="X5741">
        <v>42.9</v>
      </c>
      <c r="Y5741">
        <v>233.9</v>
      </c>
      <c r="BZ5741" t="s">
        <v>2649</v>
      </c>
      <c r="CD5741" s="3" t="s">
        <v>2791</v>
      </c>
      <c r="CE5741" s="3" t="s">
        <v>2791</v>
      </c>
    </row>
    <row r="5742" spans="1:83">
      <c r="A5742" t="s">
        <v>2588</v>
      </c>
      <c r="B5742">
        <v>53.5</v>
      </c>
      <c r="C5742">
        <v>1.01</v>
      </c>
      <c r="D5742">
        <v>11.5</v>
      </c>
      <c r="F5742">
        <v>16.7</v>
      </c>
      <c r="G5742" s="3">
        <f>F5742/Conversions!$C$4</f>
        <v>12.980956082394092</v>
      </c>
      <c r="H5742">
        <v>0.19</v>
      </c>
      <c r="I5742" s="3">
        <f>H5742/Conversions!$C$6</f>
        <v>0.14714993804213136</v>
      </c>
      <c r="J5742">
        <v>10.7</v>
      </c>
      <c r="K5742">
        <v>2.7</v>
      </c>
      <c r="L5742">
        <v>2.48</v>
      </c>
      <c r="M5742">
        <v>0.79</v>
      </c>
      <c r="U5742">
        <f t="shared" si="135"/>
        <v>99.570000000000007</v>
      </c>
      <c r="V5742">
        <v>15.9</v>
      </c>
      <c r="X5742">
        <v>49.1</v>
      </c>
      <c r="Y5742">
        <v>231.7</v>
      </c>
      <c r="BZ5742" t="s">
        <v>2649</v>
      </c>
      <c r="CD5742" s="3" t="s">
        <v>2791</v>
      </c>
      <c r="CE5742" s="3" t="s">
        <v>2791</v>
      </c>
    </row>
    <row r="5743" spans="1:83">
      <c r="A5743" t="s">
        <v>2588</v>
      </c>
      <c r="B5743">
        <v>52.2</v>
      </c>
      <c r="C5743">
        <v>0.92</v>
      </c>
      <c r="D5743">
        <v>12.5</v>
      </c>
      <c r="F5743">
        <v>16.100000000000001</v>
      </c>
      <c r="G5743" s="3">
        <f>F5743/Conversions!$C$4</f>
        <v>12.514574426739216</v>
      </c>
      <c r="H5743">
        <v>0.23</v>
      </c>
      <c r="I5743" s="3">
        <f>H5743/Conversions!$C$6</f>
        <v>0.17812887236679059</v>
      </c>
      <c r="J5743">
        <v>11.8</v>
      </c>
      <c r="K5743">
        <v>2.2999999999999998</v>
      </c>
      <c r="L5743">
        <v>2.4</v>
      </c>
      <c r="M5743">
        <v>0.74</v>
      </c>
      <c r="U5743">
        <f t="shared" si="135"/>
        <v>99.19</v>
      </c>
      <c r="V5743">
        <v>17.399999999999999</v>
      </c>
      <c r="X5743">
        <v>43.7</v>
      </c>
      <c r="Y5743">
        <v>184.5</v>
      </c>
      <c r="BZ5743" t="s">
        <v>2649</v>
      </c>
      <c r="CD5743" s="3" t="s">
        <v>2791</v>
      </c>
      <c r="CE5743" s="3" t="s">
        <v>2791</v>
      </c>
    </row>
    <row r="5744" spans="1:83">
      <c r="A5744" t="s">
        <v>2588</v>
      </c>
      <c r="B5744">
        <v>55.5</v>
      </c>
      <c r="C5744">
        <v>1.3</v>
      </c>
      <c r="D5744">
        <v>10.7</v>
      </c>
      <c r="F5744">
        <v>16.2</v>
      </c>
      <c r="G5744" s="3">
        <f>F5744/Conversions!$C$4</f>
        <v>12.592304702681695</v>
      </c>
      <c r="H5744">
        <v>0.16</v>
      </c>
      <c r="I5744" s="3">
        <f>H5744/Conversions!$C$6</f>
        <v>0.12391573729863693</v>
      </c>
      <c r="J5744">
        <v>11.2</v>
      </c>
      <c r="K5744">
        <v>1.9</v>
      </c>
      <c r="L5744">
        <v>2.42</v>
      </c>
      <c r="M5744">
        <v>0.87</v>
      </c>
      <c r="U5744">
        <f t="shared" si="135"/>
        <v>100.25</v>
      </c>
      <c r="V5744">
        <v>17.3</v>
      </c>
      <c r="X5744">
        <v>3.2</v>
      </c>
      <c r="Y5744">
        <v>249.5</v>
      </c>
      <c r="BZ5744" t="s">
        <v>2649</v>
      </c>
      <c r="CD5744" s="3" t="s">
        <v>2791</v>
      </c>
      <c r="CE5744" s="3" t="s">
        <v>2791</v>
      </c>
    </row>
    <row r="5745" spans="1:83">
      <c r="A5745" t="s">
        <v>2588</v>
      </c>
      <c r="B5745">
        <v>53.7</v>
      </c>
      <c r="C5745">
        <v>0.85</v>
      </c>
      <c r="D5745">
        <v>12.2</v>
      </c>
      <c r="F5745">
        <v>15.1</v>
      </c>
      <c r="G5745" s="3">
        <f>F5745/Conversions!$C$4</f>
        <v>11.737271667314419</v>
      </c>
      <c r="H5745">
        <v>0.17</v>
      </c>
      <c r="I5745" s="3">
        <f>H5745/Conversions!$C$6</f>
        <v>0.13166047087980176</v>
      </c>
      <c r="J5745">
        <v>11.6</v>
      </c>
      <c r="K5745">
        <v>2.2000000000000002</v>
      </c>
      <c r="L5745">
        <v>2.4300000000000002</v>
      </c>
      <c r="M5745">
        <v>0.72</v>
      </c>
      <c r="U5745">
        <f t="shared" si="135"/>
        <v>98.97</v>
      </c>
      <c r="V5745">
        <v>11.2</v>
      </c>
      <c r="X5745">
        <v>48.1</v>
      </c>
      <c r="Y5745">
        <v>344.1</v>
      </c>
      <c r="BZ5745" t="s">
        <v>2649</v>
      </c>
      <c r="CD5745" s="3" t="s">
        <v>2791</v>
      </c>
      <c r="CE5745" s="3" t="s">
        <v>2791</v>
      </c>
    </row>
    <row r="5746" spans="1:83">
      <c r="A5746" t="s">
        <v>2588</v>
      </c>
      <c r="B5746">
        <v>52.5</v>
      </c>
      <c r="C5746">
        <v>1.28</v>
      </c>
      <c r="D5746">
        <v>11.3</v>
      </c>
      <c r="F5746">
        <v>16.899999999999999</v>
      </c>
      <c r="G5746" s="3">
        <f>F5746/Conversions!$C$4</f>
        <v>13.136416634279051</v>
      </c>
      <c r="H5746">
        <v>0.21</v>
      </c>
      <c r="I5746" s="3">
        <f>H5746/Conversions!$C$6</f>
        <v>0.16263940520446096</v>
      </c>
      <c r="J5746">
        <v>11.9</v>
      </c>
      <c r="K5746">
        <v>2.4</v>
      </c>
      <c r="L5746">
        <v>2.54</v>
      </c>
      <c r="M5746">
        <v>0.67</v>
      </c>
      <c r="U5746">
        <f t="shared" si="135"/>
        <v>99.699999999999989</v>
      </c>
      <c r="V5746">
        <v>14.4</v>
      </c>
      <c r="X5746">
        <v>37.4</v>
      </c>
      <c r="Y5746">
        <v>4</v>
      </c>
      <c r="BZ5746" t="s">
        <v>2649</v>
      </c>
      <c r="CD5746" s="3" t="s">
        <v>2791</v>
      </c>
      <c r="CE5746" s="3" t="s">
        <v>2791</v>
      </c>
    </row>
    <row r="5747" spans="1:83">
      <c r="A5747" t="s">
        <v>2588</v>
      </c>
      <c r="B5747">
        <v>51.4</v>
      </c>
      <c r="C5747">
        <v>0.98</v>
      </c>
      <c r="D5747">
        <v>11.9</v>
      </c>
      <c r="F5747">
        <v>15.5</v>
      </c>
      <c r="G5747" s="3">
        <f>F5747/Conversions!$C$4</f>
        <v>12.048192771084338</v>
      </c>
      <c r="H5747">
        <v>0.21</v>
      </c>
      <c r="I5747" s="3">
        <f>H5747/Conversions!$C$6</f>
        <v>0.16263940520446096</v>
      </c>
      <c r="J5747">
        <v>14</v>
      </c>
      <c r="K5747">
        <v>2.1</v>
      </c>
      <c r="L5747">
        <v>2.4300000000000002</v>
      </c>
      <c r="M5747">
        <v>0.63</v>
      </c>
      <c r="U5747">
        <f t="shared" si="135"/>
        <v>99.15</v>
      </c>
      <c r="V5747">
        <v>13.7</v>
      </c>
      <c r="X5747">
        <v>58</v>
      </c>
      <c r="Y5747">
        <v>292.60000000000002</v>
      </c>
      <c r="BZ5747" t="s">
        <v>2649</v>
      </c>
      <c r="CD5747" s="3" t="s">
        <v>2791</v>
      </c>
      <c r="CE5747" s="3" t="s">
        <v>2791</v>
      </c>
    </row>
    <row r="5748" spans="1:83">
      <c r="A5748" t="s">
        <v>2588</v>
      </c>
      <c r="B5748">
        <v>52.6</v>
      </c>
      <c r="C5748">
        <v>0.87</v>
      </c>
      <c r="D5748">
        <v>11.4</v>
      </c>
      <c r="F5748">
        <v>15.8</v>
      </c>
      <c r="G5748" s="3">
        <f>F5748/Conversions!$C$4</f>
        <v>12.281383598911777</v>
      </c>
      <c r="H5748">
        <v>1.96</v>
      </c>
      <c r="I5748" s="3">
        <f>H5748/Conversions!$C$6</f>
        <v>1.5179677819083024</v>
      </c>
      <c r="J5748">
        <v>11.1</v>
      </c>
      <c r="K5748">
        <v>2.2999999999999998</v>
      </c>
      <c r="L5748">
        <v>2.63</v>
      </c>
      <c r="M5748">
        <v>0.74</v>
      </c>
      <c r="U5748">
        <f t="shared" si="135"/>
        <v>99.4</v>
      </c>
      <c r="V5748">
        <v>15</v>
      </c>
      <c r="X5748">
        <v>3.8</v>
      </c>
      <c r="Y5748">
        <v>22.9</v>
      </c>
      <c r="BZ5748" t="s">
        <v>2649</v>
      </c>
      <c r="CD5748" s="3" t="s">
        <v>2791</v>
      </c>
      <c r="CE5748" s="3" t="s">
        <v>2791</v>
      </c>
    </row>
    <row r="5749" spans="1:83">
      <c r="A5749" t="s">
        <v>2589</v>
      </c>
      <c r="B5749">
        <v>52.1</v>
      </c>
      <c r="C5749">
        <v>1.45</v>
      </c>
      <c r="D5749">
        <v>10.199999999999999</v>
      </c>
      <c r="F5749">
        <v>17.899999999999999</v>
      </c>
      <c r="G5749" s="3">
        <f>F5749/Conversions!$C$4</f>
        <v>13.913719393703847</v>
      </c>
      <c r="H5749">
        <v>3.69</v>
      </c>
      <c r="I5749" s="3">
        <f>H5749/Conversions!$C$6</f>
        <v>2.8578066914498144</v>
      </c>
      <c r="J5749">
        <v>11</v>
      </c>
      <c r="K5749">
        <v>1.4</v>
      </c>
      <c r="L5749">
        <v>2.72</v>
      </c>
      <c r="M5749">
        <v>1.1200000000000001</v>
      </c>
      <c r="U5749">
        <f t="shared" si="135"/>
        <v>101.58000000000001</v>
      </c>
      <c r="V5749">
        <v>11.8</v>
      </c>
      <c r="X5749">
        <v>56.5</v>
      </c>
      <c r="Y5749">
        <v>144.6</v>
      </c>
      <c r="BZ5749" t="s">
        <v>2649</v>
      </c>
      <c r="CD5749" s="3" t="s">
        <v>2791</v>
      </c>
      <c r="CE5749" s="3" t="s">
        <v>2791</v>
      </c>
    </row>
    <row r="5750" spans="1:83">
      <c r="A5750" t="s">
        <v>2590</v>
      </c>
      <c r="B5750">
        <v>55.6</v>
      </c>
      <c r="C5750">
        <v>0.81</v>
      </c>
      <c r="D5750">
        <v>13.7</v>
      </c>
      <c r="F5750">
        <v>16.7</v>
      </c>
      <c r="G5750" s="3">
        <f>F5750/Conversions!$C$4</f>
        <v>12.980956082394092</v>
      </c>
      <c r="H5750">
        <v>0.14000000000000001</v>
      </c>
      <c r="I5750" s="3">
        <f>H5750/Conversions!$C$6</f>
        <v>0.10842627013630733</v>
      </c>
      <c r="J5750">
        <v>8.6999999999999993</v>
      </c>
      <c r="K5750">
        <v>1.9</v>
      </c>
      <c r="L5750">
        <v>3.08</v>
      </c>
      <c r="M5750">
        <v>1.96</v>
      </c>
      <c r="U5750">
        <f t="shared" si="135"/>
        <v>102.59</v>
      </c>
      <c r="V5750">
        <v>2.2999999999999998</v>
      </c>
      <c r="X5750">
        <v>96.4</v>
      </c>
      <c r="Y5750">
        <v>325.3</v>
      </c>
      <c r="BZ5750" t="s">
        <v>2649</v>
      </c>
      <c r="CD5750" s="3" t="s">
        <v>2791</v>
      </c>
      <c r="CE5750" s="3" t="s">
        <v>2791</v>
      </c>
    </row>
    <row r="5751" spans="1:83">
      <c r="A5751" t="s">
        <v>2590</v>
      </c>
      <c r="B5751">
        <v>48.7</v>
      </c>
      <c r="C5751">
        <v>1.07</v>
      </c>
      <c r="D5751">
        <v>11.7</v>
      </c>
      <c r="F5751">
        <v>16.2</v>
      </c>
      <c r="G5751" s="3">
        <f>F5751/Conversions!$C$4</f>
        <v>12.592304702681695</v>
      </c>
      <c r="H5751">
        <v>0.19</v>
      </c>
      <c r="I5751" s="3">
        <f>H5751/Conversions!$C$6</f>
        <v>0.14714993804213136</v>
      </c>
      <c r="J5751">
        <v>7.7</v>
      </c>
      <c r="K5751">
        <v>7.9</v>
      </c>
      <c r="L5751">
        <v>2.23</v>
      </c>
      <c r="M5751">
        <v>0.98</v>
      </c>
      <c r="U5751">
        <f t="shared" si="135"/>
        <v>96.67</v>
      </c>
      <c r="V5751">
        <v>14.9</v>
      </c>
      <c r="X5751">
        <v>82.5</v>
      </c>
      <c r="Y5751">
        <v>29.5</v>
      </c>
      <c r="BZ5751" t="s">
        <v>2649</v>
      </c>
      <c r="CD5751" s="3" t="s">
        <v>2791</v>
      </c>
      <c r="CE5751" s="3" t="s">
        <v>2791</v>
      </c>
    </row>
    <row r="5752" spans="1:83">
      <c r="A5752" t="s">
        <v>2591</v>
      </c>
      <c r="B5752">
        <v>51.3</v>
      </c>
      <c r="C5752">
        <v>1.03</v>
      </c>
      <c r="D5752">
        <v>11.2</v>
      </c>
      <c r="F5752">
        <v>16.399999999999999</v>
      </c>
      <c r="G5752" s="3">
        <f>F5752/Conversions!$C$4</f>
        <v>12.747765254566653</v>
      </c>
      <c r="H5752">
        <v>0.14000000000000001</v>
      </c>
      <c r="I5752" s="3">
        <f>H5752/Conversions!$C$6</f>
        <v>0.10842627013630733</v>
      </c>
      <c r="J5752">
        <v>7.9</v>
      </c>
      <c r="K5752">
        <v>6.8</v>
      </c>
      <c r="L5752">
        <v>2.08</v>
      </c>
      <c r="M5752">
        <v>0.86</v>
      </c>
      <c r="U5752">
        <f t="shared" si="135"/>
        <v>97.710000000000008</v>
      </c>
      <c r="V5752">
        <v>14.4</v>
      </c>
      <c r="X5752">
        <v>63.7</v>
      </c>
      <c r="Y5752">
        <v>281.39999999999998</v>
      </c>
      <c r="BZ5752" t="s">
        <v>2649</v>
      </c>
      <c r="CD5752" s="3" t="s">
        <v>2791</v>
      </c>
      <c r="CE5752" s="3" t="s">
        <v>2791</v>
      </c>
    </row>
    <row r="5753" spans="1:83">
      <c r="A5753" t="s">
        <v>2591</v>
      </c>
      <c r="B5753">
        <v>56.4</v>
      </c>
      <c r="C5753">
        <v>0.98</v>
      </c>
      <c r="D5753">
        <v>12.7</v>
      </c>
      <c r="F5753">
        <v>17.5</v>
      </c>
      <c r="G5753" s="3">
        <f>F5753/Conversions!$C$4</f>
        <v>13.602798289933929</v>
      </c>
      <c r="H5753">
        <v>0.13</v>
      </c>
      <c r="I5753" s="3">
        <f>H5753/Conversions!$C$6</f>
        <v>0.10068153655514252</v>
      </c>
      <c r="J5753">
        <v>8.1</v>
      </c>
      <c r="K5753">
        <v>2.6</v>
      </c>
      <c r="L5753">
        <v>2.3199999999999998</v>
      </c>
      <c r="M5753">
        <v>1.1200000000000001</v>
      </c>
      <c r="U5753">
        <f t="shared" si="135"/>
        <v>101.85000000000001</v>
      </c>
      <c r="V5753">
        <v>13.2</v>
      </c>
      <c r="X5753">
        <v>67.400000000000006</v>
      </c>
      <c r="Y5753">
        <v>288.2</v>
      </c>
      <c r="BZ5753" t="s">
        <v>2649</v>
      </c>
      <c r="CD5753" s="3" t="s">
        <v>2791</v>
      </c>
      <c r="CE5753" s="3" t="s">
        <v>2791</v>
      </c>
    </row>
    <row r="5754" spans="1:83">
      <c r="A5754" t="s">
        <v>2592</v>
      </c>
      <c r="B5754">
        <v>38.1</v>
      </c>
      <c r="C5754">
        <v>0.64</v>
      </c>
      <c r="D5754">
        <v>7.6</v>
      </c>
      <c r="F5754">
        <v>12.4</v>
      </c>
      <c r="G5754" s="3">
        <f>F5754/Conversions!$C$4</f>
        <v>9.6385542168674707</v>
      </c>
      <c r="H5754">
        <v>0.16</v>
      </c>
      <c r="I5754" s="3">
        <f>H5754/Conversions!$C$6</f>
        <v>0.12391573729863693</v>
      </c>
      <c r="J5754">
        <v>3.6</v>
      </c>
      <c r="K5754">
        <v>18.3</v>
      </c>
      <c r="L5754">
        <v>1.35</v>
      </c>
      <c r="M5754">
        <v>0.94</v>
      </c>
      <c r="U5754">
        <f t="shared" si="135"/>
        <v>83.09</v>
      </c>
      <c r="V5754">
        <v>22</v>
      </c>
      <c r="X5754">
        <v>34</v>
      </c>
      <c r="BZ5754" t="s">
        <v>2649</v>
      </c>
      <c r="CD5754" s="3" t="s">
        <v>2791</v>
      </c>
      <c r="CE5754" s="3" t="s">
        <v>2791</v>
      </c>
    </row>
    <row r="5755" spans="1:83">
      <c r="A5755" t="s">
        <v>2593</v>
      </c>
      <c r="B5755">
        <v>58.2</v>
      </c>
      <c r="C5755">
        <v>0.92</v>
      </c>
      <c r="D5755">
        <v>13.3</v>
      </c>
      <c r="F5755">
        <v>19</v>
      </c>
      <c r="G5755" s="3">
        <f>F5755/Conversions!$C$4</f>
        <v>14.768752429071123</v>
      </c>
      <c r="H5755">
        <v>0.16</v>
      </c>
      <c r="I5755" s="3">
        <f>H5755/Conversions!$C$6</f>
        <v>0.12391573729863693</v>
      </c>
      <c r="J5755">
        <v>7</v>
      </c>
      <c r="K5755">
        <v>1.3</v>
      </c>
      <c r="L5755">
        <v>3.36</v>
      </c>
      <c r="M5755">
        <v>3.05</v>
      </c>
      <c r="U5755">
        <f t="shared" si="135"/>
        <v>106.29</v>
      </c>
      <c r="BZ5755" t="s">
        <v>2649</v>
      </c>
      <c r="CD5755" s="3" t="s">
        <v>2791</v>
      </c>
      <c r="CE5755" s="3" t="s">
        <v>2791</v>
      </c>
    </row>
    <row r="5756" spans="1:83">
      <c r="A5756" t="s">
        <v>2594</v>
      </c>
      <c r="B5756">
        <v>41.4</v>
      </c>
      <c r="C5756">
        <v>0.86</v>
      </c>
      <c r="D5756">
        <v>8.6</v>
      </c>
      <c r="F5756">
        <v>19.3</v>
      </c>
      <c r="G5756" s="3">
        <f>F5756/Conversions!$C$4</f>
        <v>15.001943256898564</v>
      </c>
      <c r="H5756">
        <v>0.14000000000000001</v>
      </c>
      <c r="I5756" s="3">
        <f>H5756/Conversions!$C$6</f>
        <v>0.10842627013630733</v>
      </c>
      <c r="J5756">
        <v>7.6</v>
      </c>
      <c r="K5756">
        <v>7.5</v>
      </c>
      <c r="L5756">
        <v>1.81</v>
      </c>
      <c r="M5756">
        <v>0.26</v>
      </c>
      <c r="U5756">
        <f t="shared" si="135"/>
        <v>87.47</v>
      </c>
      <c r="V5756">
        <v>7.2</v>
      </c>
      <c r="BZ5756" t="s">
        <v>2649</v>
      </c>
      <c r="CD5756" s="3" t="s">
        <v>2791</v>
      </c>
      <c r="CE5756" s="3" t="s">
        <v>2791</v>
      </c>
    </row>
    <row r="5757" spans="1:83">
      <c r="A5757" t="s">
        <v>2594</v>
      </c>
      <c r="B5757">
        <v>41.1</v>
      </c>
      <c r="C5757">
        <v>0.91</v>
      </c>
      <c r="D5757">
        <v>8.4</v>
      </c>
      <c r="F5757">
        <v>19</v>
      </c>
      <c r="G5757" s="3">
        <f>F5757/Conversions!$C$4</f>
        <v>14.768752429071123</v>
      </c>
      <c r="H5757">
        <v>0.15</v>
      </c>
      <c r="I5757" s="3">
        <f>H5757/Conversions!$C$6</f>
        <v>0.11617100371747212</v>
      </c>
      <c r="J5757">
        <v>7.7</v>
      </c>
      <c r="K5757">
        <v>8</v>
      </c>
      <c r="L5757">
        <v>1.78</v>
      </c>
      <c r="M5757">
        <v>0.25</v>
      </c>
      <c r="U5757">
        <f t="shared" si="135"/>
        <v>87.29</v>
      </c>
      <c r="V5757">
        <v>13</v>
      </c>
      <c r="BZ5757" t="s">
        <v>2649</v>
      </c>
      <c r="CD5757" s="3" t="s">
        <v>2791</v>
      </c>
      <c r="CE5757" s="3" t="s">
        <v>2791</v>
      </c>
    </row>
    <row r="5758" spans="1:83">
      <c r="A5758" t="s">
        <v>2594</v>
      </c>
      <c r="B5758">
        <v>42</v>
      </c>
      <c r="C5758">
        <v>0.9</v>
      </c>
      <c r="D5758">
        <v>8.9</v>
      </c>
      <c r="F5758">
        <v>19.2</v>
      </c>
      <c r="G5758" s="3">
        <f>F5758/Conversions!$C$4</f>
        <v>14.924212980956082</v>
      </c>
      <c r="H5758">
        <v>0.14000000000000001</v>
      </c>
      <c r="I5758" s="3">
        <f>H5758/Conversions!$C$6</f>
        <v>0.10842627013630733</v>
      </c>
      <c r="J5758">
        <v>7.9</v>
      </c>
      <c r="K5758">
        <v>7.3</v>
      </c>
      <c r="L5758">
        <v>1.94</v>
      </c>
      <c r="M5758">
        <v>0.33</v>
      </c>
      <c r="U5758">
        <f t="shared" si="135"/>
        <v>88.61</v>
      </c>
      <c r="V5758">
        <v>11</v>
      </c>
      <c r="BZ5758" t="s">
        <v>2649</v>
      </c>
      <c r="CD5758" s="3" t="s">
        <v>2791</v>
      </c>
      <c r="CE5758" s="3" t="s">
        <v>2791</v>
      </c>
    </row>
    <row r="5759" spans="1:83">
      <c r="A5759" t="s">
        <v>2594</v>
      </c>
      <c r="B5759">
        <v>41.6</v>
      </c>
      <c r="C5759">
        <v>0.92</v>
      </c>
      <c r="D5759">
        <v>8.6999999999999993</v>
      </c>
      <c r="F5759">
        <v>19.5</v>
      </c>
      <c r="G5759" s="3">
        <f>F5759/Conversions!$C$4</f>
        <v>15.157403808783522</v>
      </c>
      <c r="H5759">
        <v>0.14000000000000001</v>
      </c>
      <c r="I5759" s="3">
        <f>H5759/Conversions!$C$6</f>
        <v>0.10842627013630733</v>
      </c>
      <c r="J5759">
        <v>7.5</v>
      </c>
      <c r="K5759">
        <v>7.5</v>
      </c>
      <c r="L5759">
        <v>1.82</v>
      </c>
      <c r="M5759">
        <v>0.28000000000000003</v>
      </c>
      <c r="U5759">
        <f t="shared" si="135"/>
        <v>87.960000000000008</v>
      </c>
      <c r="V5759">
        <v>1.1000000000000001</v>
      </c>
      <c r="BZ5759" t="s">
        <v>2649</v>
      </c>
      <c r="CD5759" s="3" t="s">
        <v>2791</v>
      </c>
      <c r="CE5759" s="3" t="s">
        <v>2791</v>
      </c>
    </row>
    <row r="5760" spans="1:83">
      <c r="A5760" t="s">
        <v>2594</v>
      </c>
      <c r="B5760">
        <v>48.4</v>
      </c>
      <c r="C5760">
        <v>1.1299999999999999</v>
      </c>
      <c r="D5760">
        <v>11.2</v>
      </c>
      <c r="F5760">
        <v>19.399999999999999</v>
      </c>
      <c r="G5760" s="3">
        <f>F5760/Conversions!$C$4</f>
        <v>15.07967353284104</v>
      </c>
      <c r="H5760">
        <v>0.15</v>
      </c>
      <c r="I5760" s="3">
        <f>H5760/Conversions!$C$6</f>
        <v>0.11617100371747212</v>
      </c>
      <c r="J5760">
        <v>6.7</v>
      </c>
      <c r="K5760">
        <v>6</v>
      </c>
      <c r="L5760">
        <v>2.5499999999999998</v>
      </c>
      <c r="M5760">
        <v>0.83</v>
      </c>
      <c r="U5760">
        <f t="shared" si="135"/>
        <v>96.359999999999985</v>
      </c>
      <c r="V5760">
        <v>17.600000000000001</v>
      </c>
      <c r="BZ5760" t="s">
        <v>2649</v>
      </c>
      <c r="CD5760" s="3" t="s">
        <v>2791</v>
      </c>
      <c r="CE5760" s="3" t="s">
        <v>2791</v>
      </c>
    </row>
    <row r="5761" spans="1:83">
      <c r="A5761" t="s">
        <v>2594</v>
      </c>
      <c r="B5761">
        <v>42.3</v>
      </c>
      <c r="C5761">
        <v>0.89</v>
      </c>
      <c r="D5761">
        <v>9.1</v>
      </c>
      <c r="F5761">
        <v>19.899999999999999</v>
      </c>
      <c r="G5761" s="3">
        <f>F5761/Conversions!$C$4</f>
        <v>15.468324912553438</v>
      </c>
      <c r="H5761">
        <v>0.14000000000000001</v>
      </c>
      <c r="I5761" s="3">
        <f>H5761/Conversions!$C$6</f>
        <v>0.10842627013630733</v>
      </c>
      <c r="J5761">
        <v>7.8</v>
      </c>
      <c r="K5761">
        <v>7.2</v>
      </c>
      <c r="L5761">
        <v>1.89</v>
      </c>
      <c r="M5761">
        <v>0.33</v>
      </c>
      <c r="U5761">
        <f t="shared" si="135"/>
        <v>89.549999999999983</v>
      </c>
      <c r="V5761">
        <v>12.1</v>
      </c>
      <c r="BZ5761" t="s">
        <v>2649</v>
      </c>
      <c r="CD5761" s="3" t="s">
        <v>2791</v>
      </c>
      <c r="CE5761" s="3" t="s">
        <v>2791</v>
      </c>
    </row>
    <row r="5762" spans="1:83">
      <c r="A5762" t="s">
        <v>2595</v>
      </c>
      <c r="B5762">
        <v>28.8</v>
      </c>
      <c r="C5762">
        <v>0.61</v>
      </c>
      <c r="D5762">
        <v>4.7</v>
      </c>
      <c r="F5762">
        <v>10.6</v>
      </c>
      <c r="G5762" s="3">
        <f>F5762/Conversions!$C$4</f>
        <v>8.2394092499028364</v>
      </c>
      <c r="H5762">
        <v>0.19</v>
      </c>
      <c r="I5762" s="3">
        <f>H5762/Conversions!$C$6</f>
        <v>0.14714993804213136</v>
      </c>
      <c r="J5762">
        <v>2.7</v>
      </c>
      <c r="K5762">
        <v>24.3</v>
      </c>
      <c r="L5762">
        <v>0.57999999999999996</v>
      </c>
      <c r="M5762">
        <v>0.23</v>
      </c>
      <c r="U5762">
        <f t="shared" si="135"/>
        <v>72.709999999999994</v>
      </c>
      <c r="V5762">
        <v>18.2</v>
      </c>
      <c r="BZ5762" t="s">
        <v>2649</v>
      </c>
      <c r="CD5762" s="3" t="s">
        <v>2791</v>
      </c>
      <c r="CE5762" s="3" t="s">
        <v>2791</v>
      </c>
    </row>
    <row r="5763" spans="1:83">
      <c r="A5763" t="s">
        <v>2595</v>
      </c>
      <c r="B5763">
        <v>39.299999999999997</v>
      </c>
      <c r="C5763">
        <v>0.57999999999999996</v>
      </c>
      <c r="D5763">
        <v>8.1</v>
      </c>
      <c r="F5763">
        <v>13.9</v>
      </c>
      <c r="G5763" s="3">
        <f>F5763/Conversions!$C$4</f>
        <v>10.804508356004664</v>
      </c>
      <c r="H5763">
        <v>0.17</v>
      </c>
      <c r="I5763" s="3">
        <f>H5763/Conversions!$C$6</f>
        <v>0.13166047087980176</v>
      </c>
      <c r="J5763">
        <v>3.6</v>
      </c>
      <c r="K5763">
        <v>17.7</v>
      </c>
      <c r="L5763">
        <v>1.02</v>
      </c>
      <c r="M5763">
        <v>0.32</v>
      </c>
      <c r="U5763">
        <f t="shared" si="135"/>
        <v>84.69</v>
      </c>
      <c r="BZ5763" t="s">
        <v>2649</v>
      </c>
      <c r="CD5763" s="3" t="s">
        <v>2791</v>
      </c>
      <c r="CE5763" s="3" t="s">
        <v>2791</v>
      </c>
    </row>
    <row r="5764" spans="1:83">
      <c r="A5764" t="s">
        <v>2596</v>
      </c>
      <c r="B5764">
        <v>55.4</v>
      </c>
      <c r="C5764">
        <v>0.99</v>
      </c>
      <c r="D5764">
        <v>12.2</v>
      </c>
      <c r="F5764">
        <v>17</v>
      </c>
      <c r="G5764" s="3">
        <f>F5764/Conversions!$C$4</f>
        <v>13.214146910221531</v>
      </c>
      <c r="H5764">
        <v>0.18</v>
      </c>
      <c r="I5764" s="3">
        <f>H5764/Conversions!$C$6</f>
        <v>0.13940520446096655</v>
      </c>
      <c r="J5764">
        <v>9.3000000000000007</v>
      </c>
      <c r="K5764">
        <v>1.7</v>
      </c>
      <c r="L5764">
        <v>2.78</v>
      </c>
      <c r="M5764">
        <v>1.35</v>
      </c>
      <c r="U5764">
        <f t="shared" si="135"/>
        <v>100.89999999999999</v>
      </c>
      <c r="V5764">
        <v>19.600000000000001</v>
      </c>
      <c r="X5764">
        <v>5.9</v>
      </c>
      <c r="Y5764">
        <v>216.2</v>
      </c>
      <c r="BZ5764" t="s">
        <v>2649</v>
      </c>
      <c r="CD5764" s="3" t="s">
        <v>2791</v>
      </c>
      <c r="CE5764" s="3" t="s">
        <v>2791</v>
      </c>
    </row>
    <row r="5765" spans="1:83">
      <c r="A5765" t="s">
        <v>2596</v>
      </c>
      <c r="B5765">
        <v>53.5</v>
      </c>
      <c r="C5765">
        <v>0.98</v>
      </c>
      <c r="D5765">
        <v>12.3</v>
      </c>
      <c r="F5765">
        <v>16.7</v>
      </c>
      <c r="G5765" s="3">
        <f>F5765/Conversions!$C$4</f>
        <v>12.980956082394092</v>
      </c>
      <c r="H5765">
        <v>0.14000000000000001</v>
      </c>
      <c r="I5765" s="3">
        <f>H5765/Conversions!$C$6</f>
        <v>0.10842627013630733</v>
      </c>
      <c r="J5765">
        <v>10.6</v>
      </c>
      <c r="K5765">
        <v>2.6</v>
      </c>
      <c r="L5765">
        <v>2.61</v>
      </c>
      <c r="M5765">
        <v>1.1000000000000001</v>
      </c>
      <c r="U5765">
        <f t="shared" si="135"/>
        <v>100.53</v>
      </c>
      <c r="V5765">
        <v>16.399999999999999</v>
      </c>
      <c r="X5765">
        <v>58.9</v>
      </c>
      <c r="Y5765">
        <v>33.700000000000003</v>
      </c>
      <c r="BZ5765" t="s">
        <v>2649</v>
      </c>
      <c r="CD5765" s="3" t="s">
        <v>2791</v>
      </c>
      <c r="CE5765" s="3" t="s">
        <v>2791</v>
      </c>
    </row>
    <row r="5766" spans="1:83">
      <c r="A5766" t="s">
        <v>2596</v>
      </c>
      <c r="B5766">
        <v>55</v>
      </c>
      <c r="C5766">
        <v>1.1499999999999999</v>
      </c>
      <c r="D5766">
        <v>12</v>
      </c>
      <c r="F5766">
        <v>17</v>
      </c>
      <c r="G5766" s="3">
        <f>F5766/Conversions!$C$4</f>
        <v>13.214146910221531</v>
      </c>
      <c r="H5766">
        <v>0.13</v>
      </c>
      <c r="I5766" s="3">
        <f>H5766/Conversions!$C$6</f>
        <v>0.10068153655514252</v>
      </c>
      <c r="J5766">
        <v>9.3000000000000007</v>
      </c>
      <c r="K5766">
        <v>1.8</v>
      </c>
      <c r="L5766">
        <v>2.79</v>
      </c>
      <c r="M5766">
        <v>1.4</v>
      </c>
      <c r="U5766">
        <f t="shared" si="135"/>
        <v>100.57000000000001</v>
      </c>
      <c r="V5766">
        <v>19.399999999999999</v>
      </c>
      <c r="X5766">
        <v>91.6</v>
      </c>
      <c r="Y5766">
        <v>258.10000000000002</v>
      </c>
      <c r="BZ5766" t="s">
        <v>2649</v>
      </c>
      <c r="CD5766" s="3" t="s">
        <v>2791</v>
      </c>
      <c r="CE5766" s="3" t="s">
        <v>2791</v>
      </c>
    </row>
    <row r="5767" spans="1:83">
      <c r="A5767" t="s">
        <v>2596</v>
      </c>
      <c r="B5767">
        <v>51.9</v>
      </c>
      <c r="C5767">
        <v>1.32</v>
      </c>
      <c r="D5767">
        <v>11.3</v>
      </c>
      <c r="F5767">
        <v>17.8</v>
      </c>
      <c r="G5767" s="3">
        <f>F5767/Conversions!$C$4</f>
        <v>13.835989117761368</v>
      </c>
      <c r="H5767">
        <v>2.0099999999999998</v>
      </c>
      <c r="I5767" s="3">
        <f>H5767/Conversions!$C$6</f>
        <v>1.5566914498141264</v>
      </c>
      <c r="J5767">
        <v>12.2</v>
      </c>
      <c r="K5767">
        <v>1.6</v>
      </c>
      <c r="L5767">
        <v>2.73</v>
      </c>
      <c r="M5767">
        <v>0.99</v>
      </c>
      <c r="U5767">
        <f t="shared" si="135"/>
        <v>101.84999999999998</v>
      </c>
      <c r="V5767">
        <v>12.6</v>
      </c>
      <c r="Y5767">
        <v>131.69999999999999</v>
      </c>
      <c r="BZ5767" t="s">
        <v>2649</v>
      </c>
      <c r="CD5767" s="3" t="s">
        <v>2791</v>
      </c>
      <c r="CE5767" s="3" t="s">
        <v>2791</v>
      </c>
    </row>
    <row r="5768" spans="1:83">
      <c r="A5768" t="s">
        <v>2597</v>
      </c>
      <c r="B5768">
        <v>54.7</v>
      </c>
      <c r="C5768">
        <v>1.26</v>
      </c>
      <c r="D5768">
        <v>11.6</v>
      </c>
      <c r="F5768">
        <v>17.2</v>
      </c>
      <c r="G5768" s="3">
        <f>F5768/Conversions!$C$4</f>
        <v>13.36960746210649</v>
      </c>
      <c r="H5768">
        <v>0.13</v>
      </c>
      <c r="I5768" s="3">
        <f>H5768/Conversions!$C$6</f>
        <v>0.10068153655514252</v>
      </c>
      <c r="J5768">
        <v>8</v>
      </c>
      <c r="K5768">
        <v>2.2999999999999998</v>
      </c>
      <c r="L5768">
        <v>2.5</v>
      </c>
      <c r="M5768">
        <v>1.21</v>
      </c>
      <c r="U5768">
        <f t="shared" si="135"/>
        <v>98.9</v>
      </c>
      <c r="V5768">
        <v>16.7</v>
      </c>
      <c r="X5768">
        <v>79.400000000000006</v>
      </c>
      <c r="Y5768">
        <v>212.6</v>
      </c>
      <c r="BZ5768" t="s">
        <v>2649</v>
      </c>
      <c r="CD5768" s="3" t="s">
        <v>2791</v>
      </c>
      <c r="CE5768" s="3" t="s">
        <v>2791</v>
      </c>
    </row>
    <row r="5769" spans="1:83">
      <c r="A5769" t="s">
        <v>2597</v>
      </c>
      <c r="B5769">
        <v>53.8</v>
      </c>
      <c r="C5769">
        <v>0.92</v>
      </c>
      <c r="D5769">
        <v>11.9</v>
      </c>
      <c r="F5769">
        <v>18.100000000000001</v>
      </c>
      <c r="G5769" s="3">
        <f>F5769/Conversions!$C$4</f>
        <v>14.069179945588807</v>
      </c>
      <c r="H5769">
        <v>0.13</v>
      </c>
      <c r="I5769" s="3">
        <f>H5769/Conversions!$C$6</f>
        <v>0.10068153655514252</v>
      </c>
      <c r="J5769">
        <v>7.8</v>
      </c>
      <c r="K5769">
        <v>2.4</v>
      </c>
      <c r="L5769">
        <v>2.5299999999999998</v>
      </c>
      <c r="M5769">
        <v>1.05</v>
      </c>
      <c r="U5769">
        <f t="shared" si="135"/>
        <v>98.63</v>
      </c>
      <c r="V5769">
        <v>12.7</v>
      </c>
      <c r="X5769">
        <v>1.8</v>
      </c>
      <c r="Y5769">
        <v>299.8</v>
      </c>
      <c r="BZ5769" t="s">
        <v>2649</v>
      </c>
      <c r="CD5769" s="3" t="s">
        <v>2791</v>
      </c>
      <c r="CE5769" s="3" t="s">
        <v>2791</v>
      </c>
    </row>
    <row r="5770" spans="1:83">
      <c r="A5770" t="s">
        <v>2597</v>
      </c>
      <c r="B5770">
        <v>47.7</v>
      </c>
      <c r="C5770">
        <v>0.81</v>
      </c>
      <c r="D5770">
        <v>11.5</v>
      </c>
      <c r="F5770">
        <v>15.1</v>
      </c>
      <c r="G5770" s="3">
        <f>F5770/Conversions!$C$4</f>
        <v>11.737271667314419</v>
      </c>
      <c r="H5770">
        <v>0.14000000000000001</v>
      </c>
      <c r="I5770" s="3">
        <f>H5770/Conversions!$C$6</f>
        <v>0.10842627013630733</v>
      </c>
      <c r="J5770">
        <v>4.8</v>
      </c>
      <c r="K5770">
        <v>12.2</v>
      </c>
      <c r="L5770">
        <v>1.86</v>
      </c>
      <c r="M5770">
        <v>0.6</v>
      </c>
      <c r="U5770">
        <f t="shared" si="135"/>
        <v>94.710000000000008</v>
      </c>
      <c r="V5770">
        <v>16.2</v>
      </c>
      <c r="X5770">
        <v>58.1</v>
      </c>
      <c r="BZ5770" t="s">
        <v>2649</v>
      </c>
      <c r="CD5770" s="3" t="s">
        <v>2791</v>
      </c>
      <c r="CE5770" s="3" t="s">
        <v>2791</v>
      </c>
    </row>
    <row r="5771" spans="1:83">
      <c r="A5771" t="s">
        <v>2598</v>
      </c>
      <c r="B5771">
        <v>43.3</v>
      </c>
      <c r="C5771">
        <v>0.74</v>
      </c>
      <c r="D5771">
        <v>8.1999999999999993</v>
      </c>
      <c r="F5771">
        <v>15.7</v>
      </c>
      <c r="G5771" s="3">
        <f>F5771/Conversions!$C$4</f>
        <v>12.203653322969297</v>
      </c>
      <c r="H5771">
        <v>0.23</v>
      </c>
      <c r="I5771" s="3">
        <f>H5771/Conversions!$C$6</f>
        <v>0.17812887236679059</v>
      </c>
      <c r="J5771">
        <v>6</v>
      </c>
      <c r="K5771">
        <v>12</v>
      </c>
      <c r="L5771">
        <v>1.79</v>
      </c>
      <c r="M5771">
        <v>0.56999999999999995</v>
      </c>
      <c r="U5771">
        <f t="shared" si="135"/>
        <v>88.53</v>
      </c>
      <c r="V5771">
        <v>15.3</v>
      </c>
      <c r="Y5771">
        <v>126.9</v>
      </c>
      <c r="BZ5771" t="s">
        <v>2649</v>
      </c>
      <c r="CD5771" s="3" t="s">
        <v>2791</v>
      </c>
      <c r="CE5771" s="3" t="s">
        <v>2791</v>
      </c>
    </row>
    <row r="5772" spans="1:83">
      <c r="A5772" t="s">
        <v>2598</v>
      </c>
      <c r="B5772">
        <v>49.9</v>
      </c>
      <c r="C5772">
        <v>0.94</v>
      </c>
      <c r="D5772">
        <v>10.8</v>
      </c>
      <c r="F5772">
        <v>19.899999999999999</v>
      </c>
      <c r="G5772" s="3">
        <f>F5772/Conversions!$C$4</f>
        <v>15.468324912553438</v>
      </c>
      <c r="H5772">
        <v>0.2</v>
      </c>
      <c r="I5772" s="3">
        <f>H5772/Conversions!$C$6</f>
        <v>0.15489467162329618</v>
      </c>
      <c r="J5772">
        <v>9.5</v>
      </c>
      <c r="K5772">
        <v>1.3</v>
      </c>
      <c r="L5772">
        <v>2.86</v>
      </c>
      <c r="M5772">
        <v>0.91</v>
      </c>
      <c r="U5772">
        <f t="shared" si="135"/>
        <v>96.31</v>
      </c>
      <c r="V5772">
        <v>15.2</v>
      </c>
      <c r="X5772">
        <v>42.2</v>
      </c>
      <c r="Y5772">
        <v>252.8</v>
      </c>
      <c r="BZ5772" t="s">
        <v>2649</v>
      </c>
      <c r="CD5772" s="3" t="s">
        <v>2791</v>
      </c>
      <c r="CE5772" s="3" t="s">
        <v>2791</v>
      </c>
    </row>
    <row r="5773" spans="1:83">
      <c r="A5773" t="s">
        <v>2598</v>
      </c>
      <c r="B5773">
        <v>42.9</v>
      </c>
      <c r="C5773">
        <v>0.87</v>
      </c>
      <c r="D5773">
        <v>8.8000000000000007</v>
      </c>
      <c r="F5773">
        <v>22.4</v>
      </c>
      <c r="G5773" s="3">
        <f>F5773/Conversions!$C$4</f>
        <v>17.411581811115429</v>
      </c>
      <c r="H5773">
        <v>0.17</v>
      </c>
      <c r="I5773" s="3">
        <f>H5773/Conversions!$C$6</f>
        <v>0.13166047087980176</v>
      </c>
      <c r="J5773">
        <v>5.4</v>
      </c>
      <c r="K5773">
        <v>5.2</v>
      </c>
      <c r="L5773">
        <v>1.97</v>
      </c>
      <c r="M5773">
        <v>0.64</v>
      </c>
      <c r="U5773">
        <f t="shared" si="135"/>
        <v>88.35</v>
      </c>
      <c r="V5773">
        <v>11.3</v>
      </c>
      <c r="BZ5773" t="s">
        <v>2649</v>
      </c>
      <c r="CD5773" s="3" t="s">
        <v>2791</v>
      </c>
      <c r="CE5773" s="3" t="s">
        <v>2791</v>
      </c>
    </row>
    <row r="5774" spans="1:83">
      <c r="A5774" t="s">
        <v>2599</v>
      </c>
      <c r="B5774">
        <v>52.7</v>
      </c>
      <c r="C5774">
        <v>1.44</v>
      </c>
      <c r="D5774">
        <v>10.1</v>
      </c>
      <c r="F5774">
        <v>17.899999999999999</v>
      </c>
      <c r="G5774" s="3">
        <f>F5774/Conversions!$C$4</f>
        <v>13.913719393703847</v>
      </c>
      <c r="H5774">
        <v>0.13</v>
      </c>
      <c r="I5774" s="3">
        <f>H5774/Conversions!$C$6</f>
        <v>0.10068153655514252</v>
      </c>
      <c r="J5774">
        <v>10.8</v>
      </c>
      <c r="K5774">
        <v>1.8</v>
      </c>
      <c r="L5774">
        <v>2.36</v>
      </c>
      <c r="M5774">
        <v>0.81</v>
      </c>
      <c r="U5774">
        <f t="shared" si="135"/>
        <v>98.039999999999992</v>
      </c>
      <c r="V5774">
        <v>14.2</v>
      </c>
      <c r="Y5774">
        <v>263.39999999999998</v>
      </c>
      <c r="BZ5774" t="s">
        <v>2649</v>
      </c>
      <c r="CD5774" s="3" t="s">
        <v>2791</v>
      </c>
      <c r="CE5774" s="3" t="s">
        <v>2791</v>
      </c>
    </row>
    <row r="5775" spans="1:83">
      <c r="A5775" t="s">
        <v>2600</v>
      </c>
      <c r="B5775">
        <v>44</v>
      </c>
      <c r="C5775">
        <v>0.77</v>
      </c>
      <c r="D5775">
        <v>9.1999999999999993</v>
      </c>
      <c r="F5775">
        <v>14.1</v>
      </c>
      <c r="G5775" s="3">
        <f>F5775/Conversions!$C$4</f>
        <v>10.959968907889623</v>
      </c>
      <c r="H5775">
        <v>0.13</v>
      </c>
      <c r="I5775" s="3">
        <f>H5775/Conversions!$C$6</f>
        <v>0.10068153655514252</v>
      </c>
      <c r="J5775">
        <v>4.9000000000000004</v>
      </c>
      <c r="K5775">
        <v>15.8</v>
      </c>
      <c r="L5775">
        <v>1.52</v>
      </c>
      <c r="M5775">
        <v>0.55000000000000004</v>
      </c>
      <c r="U5775">
        <f t="shared" si="135"/>
        <v>90.97</v>
      </c>
      <c r="V5775">
        <v>13.8</v>
      </c>
      <c r="X5775">
        <v>3.5</v>
      </c>
      <c r="BZ5775" t="s">
        <v>2649</v>
      </c>
      <c r="CD5775" s="3" t="s">
        <v>2791</v>
      </c>
      <c r="CE5775" s="3" t="s">
        <v>2791</v>
      </c>
    </row>
    <row r="5776" spans="1:83">
      <c r="A5776" t="s">
        <v>2600</v>
      </c>
      <c r="B5776">
        <v>28.5</v>
      </c>
      <c r="C5776">
        <v>0.59</v>
      </c>
      <c r="D5776">
        <v>5.0999999999999996</v>
      </c>
      <c r="F5776">
        <v>8.1</v>
      </c>
      <c r="G5776" s="3">
        <f>F5776/Conversions!$C$4</f>
        <v>6.2961523513408473</v>
      </c>
      <c r="H5776">
        <v>0.15</v>
      </c>
      <c r="I5776" s="3">
        <f>H5776/Conversions!$C$6</f>
        <v>0.11617100371747212</v>
      </c>
      <c r="J5776">
        <v>2.8</v>
      </c>
      <c r="K5776">
        <v>27</v>
      </c>
      <c r="L5776">
        <v>0.69</v>
      </c>
      <c r="M5776">
        <v>0.2</v>
      </c>
      <c r="U5776">
        <f t="shared" si="135"/>
        <v>73.13</v>
      </c>
      <c r="V5776">
        <v>1.7</v>
      </c>
      <c r="BZ5776" t="s">
        <v>2649</v>
      </c>
      <c r="CD5776" s="3" t="s">
        <v>2791</v>
      </c>
      <c r="CE5776" s="3" t="s">
        <v>2791</v>
      </c>
    </row>
    <row r="5777" spans="1:83">
      <c r="A5777" t="s">
        <v>2600</v>
      </c>
      <c r="B5777">
        <v>40.299999999999997</v>
      </c>
      <c r="C5777">
        <v>0.66</v>
      </c>
      <c r="D5777">
        <v>10.199999999999999</v>
      </c>
      <c r="F5777">
        <v>12.3</v>
      </c>
      <c r="G5777" s="3">
        <f>F5777/Conversions!$C$4</f>
        <v>9.5608239409249904</v>
      </c>
      <c r="H5777">
        <v>0.17</v>
      </c>
      <c r="I5777" s="3">
        <f>H5777/Conversions!$C$6</f>
        <v>0.13166047087980176</v>
      </c>
      <c r="J5777">
        <v>4.3</v>
      </c>
      <c r="K5777">
        <v>18.899999999999999</v>
      </c>
      <c r="L5777">
        <v>1.68</v>
      </c>
      <c r="M5777">
        <v>0.52</v>
      </c>
      <c r="U5777">
        <f t="shared" si="135"/>
        <v>89.03</v>
      </c>
      <c r="V5777">
        <v>21</v>
      </c>
      <c r="BZ5777" t="s">
        <v>2649</v>
      </c>
      <c r="CD5777" s="3" t="s">
        <v>2791</v>
      </c>
      <c r="CE5777" s="3" t="s">
        <v>2791</v>
      </c>
    </row>
    <row r="5778" spans="1:83">
      <c r="A5778" t="s">
        <v>2600</v>
      </c>
      <c r="B5778">
        <v>48.5</v>
      </c>
      <c r="C5778">
        <v>0.81</v>
      </c>
      <c r="D5778">
        <v>10.7</v>
      </c>
      <c r="F5778">
        <v>17.100000000000001</v>
      </c>
      <c r="G5778" s="3">
        <f>F5778/Conversions!$C$4</f>
        <v>13.291877186164012</v>
      </c>
      <c r="H5778">
        <v>0.15</v>
      </c>
      <c r="I5778" s="3">
        <f>H5778/Conversions!$C$6</f>
        <v>0.11617100371747212</v>
      </c>
      <c r="J5778">
        <v>6.7</v>
      </c>
      <c r="K5778">
        <v>10.199999999999999</v>
      </c>
      <c r="L5778">
        <v>1.84</v>
      </c>
      <c r="M5778">
        <v>0.71</v>
      </c>
      <c r="U5778">
        <f t="shared" si="135"/>
        <v>96.710000000000008</v>
      </c>
      <c r="V5778">
        <v>15.9</v>
      </c>
      <c r="X5778">
        <v>46.4</v>
      </c>
      <c r="Y5778">
        <v>123</v>
      </c>
      <c r="BZ5778" t="s">
        <v>2649</v>
      </c>
      <c r="CD5778" s="3" t="s">
        <v>2791</v>
      </c>
      <c r="CE5778" s="3" t="s">
        <v>2791</v>
      </c>
    </row>
    <row r="5779" spans="1:83">
      <c r="A5779" t="s">
        <v>2600</v>
      </c>
      <c r="B5779">
        <v>46.1</v>
      </c>
      <c r="C5779">
        <v>0.79</v>
      </c>
      <c r="D5779">
        <v>9.9</v>
      </c>
      <c r="F5779">
        <v>16.2</v>
      </c>
      <c r="G5779" s="3">
        <f>F5779/Conversions!$C$4</f>
        <v>12.592304702681695</v>
      </c>
      <c r="H5779">
        <v>0.16</v>
      </c>
      <c r="I5779" s="3">
        <f>H5779/Conversions!$C$6</f>
        <v>0.12391573729863693</v>
      </c>
      <c r="J5779">
        <v>7.6</v>
      </c>
      <c r="K5779">
        <v>12.3</v>
      </c>
      <c r="L5779">
        <v>1.75</v>
      </c>
      <c r="M5779">
        <v>0.51</v>
      </c>
      <c r="U5779">
        <f t="shared" si="135"/>
        <v>95.310000000000016</v>
      </c>
      <c r="V5779">
        <v>17.2</v>
      </c>
      <c r="X5779">
        <v>82.3</v>
      </c>
      <c r="Y5779">
        <v>128.5</v>
      </c>
      <c r="BZ5779" t="s">
        <v>2649</v>
      </c>
      <c r="CD5779" s="3" t="s">
        <v>2791</v>
      </c>
      <c r="CE5779" s="3" t="s">
        <v>2791</v>
      </c>
    </row>
    <row r="5780" spans="1:83">
      <c r="A5780" t="s">
        <v>2600</v>
      </c>
      <c r="B5780">
        <v>38.299999999999997</v>
      </c>
      <c r="C5780">
        <v>0.7</v>
      </c>
      <c r="D5780">
        <v>6.9</v>
      </c>
      <c r="F5780">
        <v>13.6</v>
      </c>
      <c r="G5780" s="3">
        <f>F5780/Conversions!$C$4</f>
        <v>10.571317528177225</v>
      </c>
      <c r="H5780">
        <v>0.19</v>
      </c>
      <c r="I5780" s="3">
        <f>H5780/Conversions!$C$6</f>
        <v>0.14714993804213136</v>
      </c>
      <c r="J5780">
        <v>4.8</v>
      </c>
      <c r="K5780">
        <v>19.100000000000001</v>
      </c>
      <c r="L5780">
        <v>1.38</v>
      </c>
      <c r="M5780">
        <v>0.32</v>
      </c>
      <c r="U5780">
        <f t="shared" si="135"/>
        <v>85.29</v>
      </c>
      <c r="V5780">
        <v>13</v>
      </c>
      <c r="BZ5780" t="s">
        <v>2649</v>
      </c>
      <c r="CD5780" s="3" t="s">
        <v>2791</v>
      </c>
      <c r="CE5780" s="3" t="s">
        <v>2791</v>
      </c>
    </row>
    <row r="5781" spans="1:83">
      <c r="A5781" t="s">
        <v>2601</v>
      </c>
      <c r="B5781">
        <v>53.6</v>
      </c>
      <c r="C5781">
        <v>1.04</v>
      </c>
      <c r="D5781">
        <v>13.6</v>
      </c>
      <c r="F5781">
        <v>16.600000000000001</v>
      </c>
      <c r="G5781" s="3">
        <f>F5781/Conversions!$C$4</f>
        <v>12.903225806451614</v>
      </c>
      <c r="H5781">
        <v>0.18</v>
      </c>
      <c r="I5781" s="3">
        <f>H5781/Conversions!$C$6</f>
        <v>0.13940520446096655</v>
      </c>
      <c r="J5781">
        <v>9.6999999999999993</v>
      </c>
      <c r="K5781">
        <v>1.8</v>
      </c>
      <c r="L5781">
        <v>2.89</v>
      </c>
      <c r="M5781">
        <v>1.24</v>
      </c>
      <c r="U5781">
        <f t="shared" si="135"/>
        <v>100.65</v>
      </c>
      <c r="V5781">
        <v>17.3</v>
      </c>
      <c r="X5781">
        <v>95.8</v>
      </c>
      <c r="Y5781">
        <v>324.5</v>
      </c>
      <c r="BZ5781" t="s">
        <v>2649</v>
      </c>
      <c r="CD5781" s="3" t="s">
        <v>2791</v>
      </c>
      <c r="CE5781" s="3" t="s">
        <v>2791</v>
      </c>
    </row>
    <row r="5782" spans="1:83">
      <c r="A5782" t="s">
        <v>2601</v>
      </c>
      <c r="B5782">
        <v>53.6</v>
      </c>
      <c r="C5782">
        <v>0.98</v>
      </c>
      <c r="D5782">
        <v>11.8</v>
      </c>
      <c r="F5782">
        <v>16.899999999999999</v>
      </c>
      <c r="G5782" s="3">
        <f>F5782/Conversions!$C$4</f>
        <v>13.136416634279051</v>
      </c>
      <c r="H5782">
        <v>0.13</v>
      </c>
      <c r="I5782" s="3">
        <f>H5782/Conversions!$C$6</f>
        <v>0.10068153655514252</v>
      </c>
      <c r="J5782">
        <v>10.1</v>
      </c>
      <c r="K5782">
        <v>1.6</v>
      </c>
      <c r="L5782">
        <v>2.88</v>
      </c>
      <c r="M5782">
        <v>1.48</v>
      </c>
      <c r="U5782">
        <f t="shared" si="135"/>
        <v>99.47</v>
      </c>
      <c r="V5782">
        <v>22.7</v>
      </c>
      <c r="X5782">
        <v>74.8</v>
      </c>
      <c r="Y5782">
        <v>313.39999999999998</v>
      </c>
      <c r="BZ5782" t="s">
        <v>2649</v>
      </c>
      <c r="CD5782" s="3" t="s">
        <v>2791</v>
      </c>
      <c r="CE5782" s="3" t="s">
        <v>2791</v>
      </c>
    </row>
    <row r="5783" spans="1:83">
      <c r="A5783" t="s">
        <v>2602</v>
      </c>
      <c r="B5783">
        <v>47.6</v>
      </c>
      <c r="C5783">
        <v>1.0900000000000001</v>
      </c>
      <c r="D5783">
        <v>10.6</v>
      </c>
      <c r="F5783">
        <v>19</v>
      </c>
      <c r="G5783" s="3">
        <f>F5783/Conversions!$C$4</f>
        <v>14.768752429071123</v>
      </c>
      <c r="H5783">
        <v>2.54</v>
      </c>
      <c r="I5783" s="3">
        <f>H5783/Conversions!$C$6</f>
        <v>1.9671623296158613</v>
      </c>
      <c r="J5783">
        <v>11.1</v>
      </c>
      <c r="K5783">
        <v>1.7</v>
      </c>
      <c r="L5783">
        <v>2.46</v>
      </c>
      <c r="M5783">
        <v>0.69</v>
      </c>
      <c r="U5783">
        <f t="shared" si="135"/>
        <v>96.78</v>
      </c>
      <c r="V5783">
        <v>9.6</v>
      </c>
      <c r="X5783">
        <v>44.8</v>
      </c>
      <c r="BZ5783" t="s">
        <v>2649</v>
      </c>
      <c r="CD5783" s="3" t="s">
        <v>2791</v>
      </c>
      <c r="CE5783" s="3" t="s">
        <v>2791</v>
      </c>
    </row>
    <row r="5784" spans="1:83">
      <c r="A5784" t="s">
        <v>2602</v>
      </c>
      <c r="B5784">
        <v>51</v>
      </c>
      <c r="C5784">
        <v>0.85</v>
      </c>
      <c r="D5784">
        <v>10.7</v>
      </c>
      <c r="F5784">
        <v>17</v>
      </c>
      <c r="G5784" s="3">
        <f>F5784/Conversions!$C$4</f>
        <v>13.214146910221531</v>
      </c>
      <c r="H5784">
        <v>0.14000000000000001</v>
      </c>
      <c r="I5784" s="3">
        <f>H5784/Conversions!$C$6</f>
        <v>0.10842627013630733</v>
      </c>
      <c r="J5784">
        <v>11.1</v>
      </c>
      <c r="K5784">
        <v>2</v>
      </c>
      <c r="L5784">
        <v>2.56</v>
      </c>
      <c r="M5784">
        <v>0.75</v>
      </c>
      <c r="U5784">
        <f t="shared" si="135"/>
        <v>96.1</v>
      </c>
      <c r="V5784">
        <v>12</v>
      </c>
      <c r="X5784">
        <v>71.599999999999994</v>
      </c>
      <c r="Y5784">
        <v>129.6</v>
      </c>
      <c r="BZ5784" t="s">
        <v>2649</v>
      </c>
      <c r="CD5784" s="3" t="s">
        <v>2791</v>
      </c>
      <c r="CE5784" s="3" t="s">
        <v>2791</v>
      </c>
    </row>
    <row r="5785" spans="1:83">
      <c r="A5785" t="s">
        <v>2602</v>
      </c>
      <c r="B5785">
        <v>51.6</v>
      </c>
      <c r="C5785">
        <v>0.81</v>
      </c>
      <c r="D5785">
        <v>10.199999999999999</v>
      </c>
      <c r="F5785">
        <v>17.3</v>
      </c>
      <c r="G5785" s="3">
        <f>F5785/Conversions!$C$4</f>
        <v>13.44733773804897</v>
      </c>
      <c r="H5785">
        <v>0.18</v>
      </c>
      <c r="I5785" s="3">
        <f>H5785/Conversions!$C$6</f>
        <v>0.13940520446096655</v>
      </c>
      <c r="J5785">
        <v>10.3</v>
      </c>
      <c r="K5785">
        <v>1.5</v>
      </c>
      <c r="L5785">
        <v>2.2999999999999998</v>
      </c>
      <c r="M5785">
        <v>1.1399999999999999</v>
      </c>
      <c r="U5785">
        <f t="shared" si="135"/>
        <v>95.330000000000013</v>
      </c>
      <c r="V5785">
        <v>12.6</v>
      </c>
      <c r="X5785">
        <v>59.5</v>
      </c>
      <c r="BZ5785" t="s">
        <v>2649</v>
      </c>
      <c r="CD5785" s="3" t="s">
        <v>2791</v>
      </c>
      <c r="CE5785" s="3" t="s">
        <v>2791</v>
      </c>
    </row>
    <row r="5786" spans="1:83">
      <c r="A5786" t="s">
        <v>2603</v>
      </c>
      <c r="B5786">
        <v>51.5</v>
      </c>
      <c r="C5786">
        <v>0.97</v>
      </c>
      <c r="D5786">
        <v>11.4</v>
      </c>
      <c r="F5786">
        <v>17.7</v>
      </c>
      <c r="G5786" s="3">
        <f>F5786/Conversions!$C$4</f>
        <v>13.758258841818888</v>
      </c>
      <c r="H5786">
        <v>0.16</v>
      </c>
      <c r="I5786" s="3">
        <f>H5786/Conversions!$C$6</f>
        <v>0.12391573729863693</v>
      </c>
      <c r="J5786">
        <v>10.4</v>
      </c>
      <c r="K5786">
        <v>1.8</v>
      </c>
      <c r="L5786">
        <v>2.5099999999999998</v>
      </c>
      <c r="M5786">
        <v>1.19</v>
      </c>
      <c r="U5786">
        <f t="shared" si="135"/>
        <v>97.63000000000001</v>
      </c>
      <c r="V5786">
        <v>12.2</v>
      </c>
      <c r="X5786">
        <v>144.19999999999999</v>
      </c>
      <c r="Y5786">
        <v>177.8</v>
      </c>
      <c r="BZ5786" t="s">
        <v>2649</v>
      </c>
      <c r="CD5786" s="3" t="s">
        <v>2791</v>
      </c>
      <c r="CE5786" s="3" t="s">
        <v>2791</v>
      </c>
    </row>
    <row r="5787" spans="1:83">
      <c r="A5787" t="s">
        <v>2603</v>
      </c>
      <c r="B5787">
        <v>52.7</v>
      </c>
      <c r="C5787">
        <v>0.99</v>
      </c>
      <c r="D5787">
        <v>9</v>
      </c>
      <c r="F5787">
        <v>19.2</v>
      </c>
      <c r="G5787" s="3">
        <f>F5787/Conversions!$C$4</f>
        <v>14.924212980956082</v>
      </c>
      <c r="H5787">
        <v>0.2</v>
      </c>
      <c r="I5787" s="3">
        <f>H5787/Conversions!$C$6</f>
        <v>0.15489467162329618</v>
      </c>
      <c r="J5787">
        <v>7.9</v>
      </c>
      <c r="K5787">
        <v>1.3</v>
      </c>
      <c r="L5787">
        <v>2.15</v>
      </c>
      <c r="M5787">
        <v>1.03</v>
      </c>
      <c r="U5787">
        <f t="shared" si="135"/>
        <v>94.47</v>
      </c>
      <c r="V5787">
        <v>13.2</v>
      </c>
      <c r="X5787">
        <v>156.1</v>
      </c>
      <c r="BZ5787" t="s">
        <v>2649</v>
      </c>
      <c r="CD5787" s="3" t="s">
        <v>2791</v>
      </c>
      <c r="CE5787" s="3" t="s">
        <v>2791</v>
      </c>
    </row>
    <row r="5788" spans="1:83">
      <c r="A5788" t="s">
        <v>2604</v>
      </c>
      <c r="B5788">
        <v>32.5</v>
      </c>
      <c r="C5788">
        <v>0.57999999999999996</v>
      </c>
      <c r="D5788">
        <v>6.7</v>
      </c>
      <c r="F5788">
        <v>10.7</v>
      </c>
      <c r="G5788" s="3">
        <f>F5788/Conversions!$C$4</f>
        <v>8.3171395258453167</v>
      </c>
      <c r="H5788">
        <v>0.15</v>
      </c>
      <c r="I5788" s="3">
        <f>H5788/Conversions!$C$6</f>
        <v>0.11617100371747212</v>
      </c>
      <c r="J5788">
        <v>2.6</v>
      </c>
      <c r="K5788">
        <v>24.6</v>
      </c>
      <c r="L5788">
        <v>0.71</v>
      </c>
      <c r="M5788">
        <v>0.23</v>
      </c>
      <c r="U5788">
        <f t="shared" si="135"/>
        <v>78.77000000000001</v>
      </c>
      <c r="V5788">
        <v>17.8</v>
      </c>
      <c r="X5788">
        <v>27.3</v>
      </c>
      <c r="BZ5788" t="s">
        <v>2649</v>
      </c>
      <c r="CD5788" s="3" t="s">
        <v>2791</v>
      </c>
      <c r="CE5788" s="3" t="s">
        <v>2791</v>
      </c>
    </row>
    <row r="5789" spans="1:83">
      <c r="A5789" t="s">
        <v>2604</v>
      </c>
      <c r="B5789">
        <v>51.5</v>
      </c>
      <c r="C5789">
        <v>0.92</v>
      </c>
      <c r="D5789">
        <v>11.5</v>
      </c>
      <c r="F5789">
        <v>18.7</v>
      </c>
      <c r="G5789" s="3">
        <f>F5789/Conversions!$C$4</f>
        <v>14.535561601243684</v>
      </c>
      <c r="H5789">
        <v>0.16</v>
      </c>
      <c r="I5789" s="3">
        <f>H5789/Conversions!$C$6</f>
        <v>0.12391573729863693</v>
      </c>
      <c r="J5789">
        <v>7.1</v>
      </c>
      <c r="K5789">
        <v>4.9000000000000004</v>
      </c>
      <c r="L5789">
        <v>2.4900000000000002</v>
      </c>
      <c r="M5789">
        <v>1.69</v>
      </c>
      <c r="U5789">
        <f t="shared" si="135"/>
        <v>98.960000000000008</v>
      </c>
      <c r="V5789">
        <v>16.5</v>
      </c>
      <c r="X5789">
        <v>82</v>
      </c>
      <c r="BZ5789" t="s">
        <v>2649</v>
      </c>
      <c r="CD5789" s="3" t="s">
        <v>2791</v>
      </c>
      <c r="CE5789" s="3" t="s">
        <v>2791</v>
      </c>
    </row>
    <row r="5790" spans="1:83">
      <c r="A5790" t="s">
        <v>2604</v>
      </c>
      <c r="B5790">
        <v>56.8</v>
      </c>
      <c r="C5790">
        <v>0.98</v>
      </c>
      <c r="D5790">
        <v>10</v>
      </c>
      <c r="F5790">
        <v>16.899999999999999</v>
      </c>
      <c r="G5790" s="3">
        <f>F5790/Conversions!$C$4</f>
        <v>13.136416634279051</v>
      </c>
      <c r="H5790">
        <v>0.13</v>
      </c>
      <c r="I5790" s="3">
        <f>H5790/Conversions!$C$6</f>
        <v>0.10068153655514252</v>
      </c>
      <c r="J5790">
        <v>7.6</v>
      </c>
      <c r="K5790">
        <v>1.3</v>
      </c>
      <c r="L5790">
        <v>2.44</v>
      </c>
      <c r="M5790">
        <v>2.1</v>
      </c>
      <c r="U5790">
        <f t="shared" si="135"/>
        <v>98.25</v>
      </c>
      <c r="V5790">
        <v>16.899999999999999</v>
      </c>
      <c r="X5790">
        <v>136.69999999999999</v>
      </c>
      <c r="BZ5790" t="s">
        <v>2649</v>
      </c>
      <c r="CD5790" s="3" t="s">
        <v>2791</v>
      </c>
      <c r="CE5790" s="3" t="s">
        <v>2791</v>
      </c>
    </row>
    <row r="5791" spans="1:83">
      <c r="A5791" t="s">
        <v>2605</v>
      </c>
      <c r="B5791">
        <v>46.7</v>
      </c>
      <c r="C5791">
        <v>0.79</v>
      </c>
      <c r="D5791">
        <v>9.1</v>
      </c>
      <c r="F5791">
        <v>16.7</v>
      </c>
      <c r="G5791" s="3">
        <f>F5791/Conversions!$C$4</f>
        <v>12.980956082394092</v>
      </c>
      <c r="H5791">
        <v>0.13</v>
      </c>
      <c r="I5791" s="3">
        <f>H5791/Conversions!$C$6</f>
        <v>0.10068153655514252</v>
      </c>
      <c r="J5791">
        <v>5.8</v>
      </c>
      <c r="K5791">
        <v>10.199999999999999</v>
      </c>
      <c r="L5791">
        <v>1.76</v>
      </c>
      <c r="M5791">
        <v>1.1599999999999999</v>
      </c>
      <c r="U5791">
        <f t="shared" si="135"/>
        <v>92.34</v>
      </c>
      <c r="V5791">
        <v>22.4</v>
      </c>
      <c r="X5791">
        <v>14.2</v>
      </c>
      <c r="Y5791">
        <v>13.3</v>
      </c>
      <c r="BZ5791" t="s">
        <v>2649</v>
      </c>
      <c r="CD5791" s="3" t="s">
        <v>2791</v>
      </c>
      <c r="CE5791" s="3" t="s">
        <v>2791</v>
      </c>
    </row>
    <row r="5792" spans="1:83">
      <c r="A5792" t="s">
        <v>2605</v>
      </c>
      <c r="B5792">
        <v>40.299999999999997</v>
      </c>
      <c r="C5792">
        <v>0.8</v>
      </c>
      <c r="D5792">
        <v>6.6</v>
      </c>
      <c r="F5792">
        <v>21</v>
      </c>
      <c r="G5792" s="3">
        <f>F5792/Conversions!$C$4</f>
        <v>16.323357947920716</v>
      </c>
      <c r="H5792">
        <v>6.01</v>
      </c>
      <c r="I5792" s="3">
        <f>H5792/Conversions!$C$6</f>
        <v>4.6545848822800497</v>
      </c>
      <c r="J5792">
        <v>15.2</v>
      </c>
      <c r="K5792">
        <v>1.6</v>
      </c>
      <c r="L5792">
        <v>2.2599999999999998</v>
      </c>
      <c r="M5792">
        <v>0.35</v>
      </c>
      <c r="U5792">
        <f t="shared" si="135"/>
        <v>94.11999999999999</v>
      </c>
      <c r="V5792">
        <v>11.5</v>
      </c>
      <c r="BZ5792" t="s">
        <v>2649</v>
      </c>
      <c r="CD5792" s="3" t="s">
        <v>2791</v>
      </c>
      <c r="CE5792" s="3" t="s">
        <v>2791</v>
      </c>
    </row>
    <row r="5793" spans="1:83">
      <c r="A5793" t="s">
        <v>2605</v>
      </c>
      <c r="B5793">
        <v>18.8</v>
      </c>
      <c r="C5793">
        <v>0.56000000000000005</v>
      </c>
      <c r="D5793">
        <v>3.5</v>
      </c>
      <c r="F5793">
        <v>7.5</v>
      </c>
      <c r="G5793" s="3">
        <f>F5793/Conversions!$C$4</f>
        <v>5.8297706956859701</v>
      </c>
      <c r="H5793">
        <v>0.14000000000000001</v>
      </c>
      <c r="I5793" s="3">
        <f>H5793/Conversions!$C$6</f>
        <v>0.10842627013630733</v>
      </c>
      <c r="J5793">
        <v>2.2999999999999998</v>
      </c>
      <c r="K5793">
        <v>28</v>
      </c>
      <c r="L5793">
        <v>0.57999999999999996</v>
      </c>
      <c r="M5793">
        <v>0.17</v>
      </c>
      <c r="U5793">
        <f t="shared" si="135"/>
        <v>61.550000000000004</v>
      </c>
      <c r="V5793">
        <v>15.8</v>
      </c>
      <c r="Y5793">
        <v>15.2</v>
      </c>
      <c r="BZ5793" t="s">
        <v>2649</v>
      </c>
      <c r="CD5793" s="3" t="s">
        <v>2791</v>
      </c>
      <c r="CE5793" s="3" t="s">
        <v>2791</v>
      </c>
    </row>
    <row r="5794" spans="1:83">
      <c r="A5794" t="s">
        <v>2606</v>
      </c>
      <c r="B5794">
        <v>46</v>
      </c>
      <c r="C5794">
        <v>0.86</v>
      </c>
      <c r="D5794">
        <v>10.4</v>
      </c>
      <c r="F5794">
        <v>20.2</v>
      </c>
      <c r="G5794" s="3">
        <f>F5794/Conversions!$C$4</f>
        <v>15.701515740380879</v>
      </c>
      <c r="H5794">
        <v>0.17</v>
      </c>
      <c r="I5794" s="3">
        <f>H5794/Conversions!$C$6</f>
        <v>0.13166047087980176</v>
      </c>
      <c r="J5794">
        <v>7.4</v>
      </c>
      <c r="K5794">
        <v>5.4</v>
      </c>
      <c r="L5794">
        <v>2.37</v>
      </c>
      <c r="M5794">
        <v>0.77</v>
      </c>
      <c r="U5794">
        <f t="shared" si="135"/>
        <v>93.570000000000007</v>
      </c>
      <c r="V5794">
        <v>19</v>
      </c>
      <c r="BZ5794" t="s">
        <v>2649</v>
      </c>
      <c r="CD5794" s="3" t="s">
        <v>2791</v>
      </c>
      <c r="CE5794" s="3" t="s">
        <v>2791</v>
      </c>
    </row>
    <row r="5795" spans="1:83">
      <c r="A5795" t="s">
        <v>2607</v>
      </c>
      <c r="B5795">
        <v>55.7</v>
      </c>
      <c r="C5795">
        <v>0.9</v>
      </c>
      <c r="D5795">
        <v>11.5</v>
      </c>
      <c r="F5795">
        <v>18</v>
      </c>
      <c r="G5795" s="3">
        <f>F5795/Conversions!$C$4</f>
        <v>13.991449669646327</v>
      </c>
      <c r="H5795">
        <v>0.13</v>
      </c>
      <c r="I5795" s="3">
        <f>H5795/Conversions!$C$6</f>
        <v>0.10068153655514252</v>
      </c>
      <c r="J5795">
        <v>7.3</v>
      </c>
      <c r="K5795">
        <v>1.4</v>
      </c>
      <c r="L5795">
        <v>2.5499999999999998</v>
      </c>
      <c r="M5795">
        <v>1.88</v>
      </c>
      <c r="U5795">
        <f t="shared" si="135"/>
        <v>99.360000000000014</v>
      </c>
      <c r="V5795">
        <v>21.1</v>
      </c>
      <c r="X5795">
        <v>86.9</v>
      </c>
      <c r="Y5795">
        <v>273.89999999999998</v>
      </c>
      <c r="BZ5795" t="s">
        <v>2649</v>
      </c>
      <c r="CD5795" s="3" t="s">
        <v>2791</v>
      </c>
      <c r="CE5795" s="3" t="s">
        <v>2791</v>
      </c>
    </row>
    <row r="5796" spans="1:83">
      <c r="A5796" t="s">
        <v>2608</v>
      </c>
      <c r="B5796">
        <v>54.9</v>
      </c>
      <c r="C5796">
        <v>0.89</v>
      </c>
      <c r="D5796">
        <v>11.6</v>
      </c>
      <c r="F5796">
        <v>17.3</v>
      </c>
      <c r="G5796" s="3">
        <f>F5796/Conversions!$C$4</f>
        <v>13.44733773804897</v>
      </c>
      <c r="H5796">
        <v>0.13</v>
      </c>
      <c r="I5796" s="3">
        <f>H5796/Conversions!$C$6</f>
        <v>0.10068153655514252</v>
      </c>
      <c r="J5796">
        <v>8.8000000000000007</v>
      </c>
      <c r="K5796">
        <v>1.4</v>
      </c>
      <c r="L5796">
        <v>2.63</v>
      </c>
      <c r="M5796">
        <v>1.43</v>
      </c>
      <c r="U5796">
        <f t="shared" si="135"/>
        <v>99.08</v>
      </c>
      <c r="V5796">
        <v>17</v>
      </c>
      <c r="X5796">
        <v>11.8</v>
      </c>
      <c r="Y5796">
        <v>336.6</v>
      </c>
      <c r="BZ5796" t="s">
        <v>2649</v>
      </c>
      <c r="CD5796" s="3" t="s">
        <v>2791</v>
      </c>
      <c r="CE5796" s="3" t="s">
        <v>2791</v>
      </c>
    </row>
    <row r="5797" spans="1:83">
      <c r="A5797" t="s">
        <v>2609</v>
      </c>
      <c r="B5797">
        <v>51.2</v>
      </c>
      <c r="C5797">
        <v>0.85</v>
      </c>
      <c r="D5797">
        <v>11</v>
      </c>
      <c r="F5797">
        <v>17.2</v>
      </c>
      <c r="G5797" s="3">
        <f>F5797/Conversions!$C$4</f>
        <v>13.36960746210649</v>
      </c>
      <c r="H5797">
        <v>0.16</v>
      </c>
      <c r="I5797" s="3">
        <f>H5797/Conversions!$C$6</f>
        <v>0.12391573729863693</v>
      </c>
      <c r="J5797">
        <v>7.4</v>
      </c>
      <c r="K5797">
        <v>7.9</v>
      </c>
      <c r="L5797">
        <v>2.4300000000000002</v>
      </c>
      <c r="M5797">
        <v>1.46</v>
      </c>
      <c r="U5797">
        <f t="shared" si="135"/>
        <v>99.600000000000009</v>
      </c>
      <c r="V5797">
        <v>21.7</v>
      </c>
      <c r="X5797">
        <v>74.400000000000006</v>
      </c>
      <c r="Y5797">
        <v>191.1</v>
      </c>
      <c r="BZ5797" t="s">
        <v>2649</v>
      </c>
      <c r="CD5797" s="3" t="s">
        <v>2791</v>
      </c>
      <c r="CE5797" s="3" t="s">
        <v>2791</v>
      </c>
    </row>
    <row r="5798" spans="1:83">
      <c r="A5798" t="s">
        <v>2609</v>
      </c>
      <c r="B5798">
        <v>54.8</v>
      </c>
      <c r="C5798">
        <v>1.04</v>
      </c>
      <c r="D5798">
        <v>12.1</v>
      </c>
      <c r="F5798">
        <v>18.5</v>
      </c>
      <c r="G5798" s="3">
        <f>F5798/Conversions!$C$4</f>
        <v>14.380101049358725</v>
      </c>
      <c r="H5798">
        <v>0.22</v>
      </c>
      <c r="I5798" s="3">
        <f>H5798/Conversions!$C$6</f>
        <v>0.17038413878562578</v>
      </c>
      <c r="J5798">
        <v>8.6999999999999993</v>
      </c>
      <c r="K5798">
        <v>1.6</v>
      </c>
      <c r="L5798">
        <v>2.61</v>
      </c>
      <c r="M5798">
        <v>1.52</v>
      </c>
      <c r="U5798">
        <f t="shared" si="135"/>
        <v>101.08999999999999</v>
      </c>
      <c r="V5798">
        <v>22.4</v>
      </c>
      <c r="X5798">
        <v>81.599999999999994</v>
      </c>
      <c r="Y5798">
        <v>17.2</v>
      </c>
      <c r="BZ5798" t="s">
        <v>2649</v>
      </c>
      <c r="CD5798" s="3" t="s">
        <v>2791</v>
      </c>
      <c r="CE5798" s="3" t="s">
        <v>2791</v>
      </c>
    </row>
    <row r="5799" spans="1:83">
      <c r="A5799" t="s">
        <v>2610</v>
      </c>
      <c r="B5799">
        <v>40.1</v>
      </c>
      <c r="C5799">
        <v>0.71</v>
      </c>
      <c r="D5799">
        <v>6.6</v>
      </c>
      <c r="F5799">
        <v>13.5</v>
      </c>
      <c r="G5799" s="3">
        <f>F5799/Conversions!$C$4</f>
        <v>10.493587252234745</v>
      </c>
      <c r="H5799">
        <v>0.13</v>
      </c>
      <c r="I5799" s="3">
        <f>H5799/Conversions!$C$6</f>
        <v>0.10068153655514252</v>
      </c>
      <c r="J5799">
        <v>4</v>
      </c>
      <c r="K5799">
        <v>17</v>
      </c>
      <c r="L5799">
        <v>1.25</v>
      </c>
      <c r="M5799">
        <v>0.8</v>
      </c>
      <c r="U5799">
        <f t="shared" si="135"/>
        <v>84.09</v>
      </c>
      <c r="V5799">
        <v>16.100000000000001</v>
      </c>
      <c r="X5799">
        <v>92.8</v>
      </c>
      <c r="Y5799">
        <v>146.4</v>
      </c>
      <c r="BZ5799" t="s">
        <v>2649</v>
      </c>
      <c r="CD5799" s="3" t="s">
        <v>2791</v>
      </c>
      <c r="CE5799" s="3" t="s">
        <v>2791</v>
      </c>
    </row>
    <row r="5800" spans="1:83">
      <c r="A5800" t="s">
        <v>2610</v>
      </c>
      <c r="B5800">
        <v>56</v>
      </c>
      <c r="C5800">
        <v>0.84</v>
      </c>
      <c r="D5800">
        <v>11.8</v>
      </c>
      <c r="F5800">
        <v>17.899999999999999</v>
      </c>
      <c r="G5800" s="3">
        <f>F5800/Conversions!$C$4</f>
        <v>13.913719393703847</v>
      </c>
      <c r="H5800">
        <v>0.14000000000000001</v>
      </c>
      <c r="I5800" s="3">
        <f>H5800/Conversions!$C$6</f>
        <v>0.10842627013630733</v>
      </c>
      <c r="J5800">
        <v>6.8</v>
      </c>
      <c r="K5800">
        <v>1.5</v>
      </c>
      <c r="L5800">
        <v>2.63</v>
      </c>
      <c r="M5800">
        <v>2.08</v>
      </c>
      <c r="U5800">
        <f t="shared" si="135"/>
        <v>99.69</v>
      </c>
      <c r="V5800">
        <v>17.5</v>
      </c>
      <c r="X5800">
        <v>12.2</v>
      </c>
      <c r="Y5800">
        <v>155.69999999999999</v>
      </c>
      <c r="BZ5800" t="s">
        <v>2649</v>
      </c>
      <c r="CD5800" s="3" t="s">
        <v>2791</v>
      </c>
      <c r="CE5800" s="3" t="s">
        <v>2791</v>
      </c>
    </row>
    <row r="5801" spans="1:83">
      <c r="A5801" t="s">
        <v>2611</v>
      </c>
      <c r="B5801">
        <v>52.9</v>
      </c>
      <c r="C5801">
        <v>0.83</v>
      </c>
      <c r="D5801">
        <v>10.4</v>
      </c>
      <c r="F5801">
        <v>17.899999999999999</v>
      </c>
      <c r="G5801" s="3">
        <f>F5801/Conversions!$C$4</f>
        <v>13.913719393703847</v>
      </c>
      <c r="H5801">
        <v>0.14000000000000001</v>
      </c>
      <c r="I5801" s="3">
        <f>H5801/Conversions!$C$6</f>
        <v>0.10842627013630733</v>
      </c>
      <c r="J5801">
        <v>8.9</v>
      </c>
      <c r="K5801">
        <v>1.5</v>
      </c>
      <c r="L5801">
        <v>2.5299999999999998</v>
      </c>
      <c r="M5801">
        <v>1.58</v>
      </c>
      <c r="U5801">
        <f t="shared" si="135"/>
        <v>96.68</v>
      </c>
      <c r="V5801">
        <v>11.6</v>
      </c>
      <c r="X5801">
        <v>42.5</v>
      </c>
      <c r="Y5801">
        <v>172.5</v>
      </c>
      <c r="BZ5801" t="s">
        <v>2649</v>
      </c>
      <c r="CD5801" s="3" t="s">
        <v>2791</v>
      </c>
      <c r="CE5801" s="3" t="s">
        <v>2791</v>
      </c>
    </row>
    <row r="5802" spans="1:83">
      <c r="A5802" t="s">
        <v>2612</v>
      </c>
      <c r="B5802">
        <v>53.5</v>
      </c>
      <c r="C5802">
        <v>0.98</v>
      </c>
      <c r="D5802">
        <v>11</v>
      </c>
      <c r="F5802">
        <v>18.5</v>
      </c>
      <c r="G5802" s="3">
        <f>F5802/Conversions!$C$4</f>
        <v>14.380101049358725</v>
      </c>
      <c r="H5802">
        <v>0.15</v>
      </c>
      <c r="I5802" s="3">
        <f>H5802/Conversions!$C$6</f>
        <v>0.11617100371747212</v>
      </c>
      <c r="J5802">
        <v>9.9</v>
      </c>
      <c r="K5802">
        <v>1.7</v>
      </c>
      <c r="L5802">
        <v>2.57</v>
      </c>
      <c r="M5802">
        <v>1.28</v>
      </c>
      <c r="U5802">
        <f t="shared" si="135"/>
        <v>99.58</v>
      </c>
      <c r="V5802">
        <v>1.8</v>
      </c>
      <c r="X5802">
        <v>78.7</v>
      </c>
      <c r="Y5802">
        <v>22.4</v>
      </c>
      <c r="BZ5802" t="s">
        <v>2649</v>
      </c>
      <c r="CD5802" s="3" t="s">
        <v>2791</v>
      </c>
      <c r="CE5802" s="3" t="s">
        <v>2791</v>
      </c>
    </row>
    <row r="5803" spans="1:83">
      <c r="A5803" t="s">
        <v>2613</v>
      </c>
      <c r="B5803">
        <v>55.4</v>
      </c>
      <c r="C5803">
        <v>1.24</v>
      </c>
      <c r="D5803">
        <v>10.6</v>
      </c>
      <c r="F5803">
        <v>17.600000000000001</v>
      </c>
      <c r="G5803" s="3">
        <f>F5803/Conversions!$C$4</f>
        <v>13.68052856587641</v>
      </c>
      <c r="H5803">
        <v>0.14000000000000001</v>
      </c>
      <c r="I5803" s="3">
        <f>H5803/Conversions!$C$6</f>
        <v>0.10842627013630733</v>
      </c>
      <c r="J5803">
        <v>7.1</v>
      </c>
      <c r="K5803">
        <v>2.2000000000000002</v>
      </c>
      <c r="L5803">
        <v>2.62</v>
      </c>
      <c r="M5803">
        <v>2.06</v>
      </c>
      <c r="U5803">
        <f t="shared" si="135"/>
        <v>98.95999999999998</v>
      </c>
      <c r="V5803">
        <v>19.600000000000001</v>
      </c>
      <c r="X5803">
        <v>86</v>
      </c>
      <c r="Y5803">
        <v>194.8</v>
      </c>
      <c r="BZ5803" t="s">
        <v>2649</v>
      </c>
      <c r="CD5803" s="3" t="s">
        <v>2791</v>
      </c>
      <c r="CE5803" s="3" t="s">
        <v>2791</v>
      </c>
    </row>
    <row r="5804" spans="1:83">
      <c r="A5804" t="s">
        <v>2614</v>
      </c>
      <c r="B5804">
        <v>51.8</v>
      </c>
      <c r="C5804">
        <v>0.79</v>
      </c>
      <c r="D5804">
        <v>13.7</v>
      </c>
      <c r="F5804">
        <v>21.2</v>
      </c>
      <c r="G5804" s="3">
        <f>F5804/Conversions!$C$4</f>
        <v>16.478818499805673</v>
      </c>
      <c r="H5804">
        <v>0.13</v>
      </c>
      <c r="I5804" s="3">
        <f>H5804/Conversions!$C$6</f>
        <v>0.10068153655514252</v>
      </c>
      <c r="J5804">
        <v>5.2</v>
      </c>
      <c r="K5804">
        <v>4.5</v>
      </c>
      <c r="L5804">
        <v>2.75</v>
      </c>
      <c r="M5804">
        <v>1.54</v>
      </c>
      <c r="U5804">
        <f t="shared" ref="U5804:U5867" si="136">SUM(J5804:M5804,H5804,B5804:F5804)</f>
        <v>101.61000000000001</v>
      </c>
      <c r="V5804">
        <v>22.2</v>
      </c>
      <c r="X5804">
        <v>93.6</v>
      </c>
      <c r="Y5804">
        <v>216.1</v>
      </c>
      <c r="BZ5804" t="s">
        <v>2649</v>
      </c>
      <c r="CD5804" s="3" t="s">
        <v>2791</v>
      </c>
      <c r="CE5804" s="3" t="s">
        <v>2791</v>
      </c>
    </row>
    <row r="5805" spans="1:83">
      <c r="A5805" t="s">
        <v>2614</v>
      </c>
      <c r="B5805">
        <v>32.6</v>
      </c>
      <c r="C5805">
        <v>0.61</v>
      </c>
      <c r="D5805">
        <v>6.2</v>
      </c>
      <c r="F5805">
        <v>13.1</v>
      </c>
      <c r="G5805" s="3">
        <f>F5805/Conversions!$C$4</f>
        <v>10.182666148464827</v>
      </c>
      <c r="H5805">
        <v>0.15</v>
      </c>
      <c r="I5805" s="3">
        <f>H5805/Conversions!$C$6</f>
        <v>0.11617100371747212</v>
      </c>
      <c r="J5805">
        <v>2.5</v>
      </c>
      <c r="K5805">
        <v>21.5</v>
      </c>
      <c r="L5805">
        <v>1.1100000000000001</v>
      </c>
      <c r="M5805">
        <v>0.47</v>
      </c>
      <c r="U5805">
        <f t="shared" si="136"/>
        <v>78.239999999999995</v>
      </c>
      <c r="V5805">
        <v>2.8</v>
      </c>
      <c r="X5805">
        <v>51.4</v>
      </c>
      <c r="BZ5805" t="s">
        <v>2649</v>
      </c>
      <c r="CD5805" s="3" t="s">
        <v>2791</v>
      </c>
      <c r="CE5805" s="3" t="s">
        <v>2791</v>
      </c>
    </row>
    <row r="5806" spans="1:83">
      <c r="A5806" t="s">
        <v>2614</v>
      </c>
      <c r="B5806">
        <v>38.799999999999997</v>
      </c>
      <c r="C5806">
        <v>0.63</v>
      </c>
      <c r="D5806">
        <v>7.6</v>
      </c>
      <c r="F5806">
        <v>12.6</v>
      </c>
      <c r="G5806" s="3">
        <f>F5806/Conversions!$C$4</f>
        <v>9.7940147687524295</v>
      </c>
      <c r="H5806">
        <v>0.14000000000000001</v>
      </c>
      <c r="I5806" s="3">
        <f>H5806/Conversions!$C$6</f>
        <v>0.10842627013630733</v>
      </c>
      <c r="J5806">
        <v>3.4</v>
      </c>
      <c r="K5806">
        <v>22.9</v>
      </c>
      <c r="L5806">
        <v>1.28</v>
      </c>
      <c r="M5806">
        <v>0.68</v>
      </c>
      <c r="U5806">
        <f t="shared" si="136"/>
        <v>88.029999999999973</v>
      </c>
      <c r="V5806">
        <v>25.1</v>
      </c>
      <c r="X5806">
        <v>29.4</v>
      </c>
      <c r="BZ5806" t="s">
        <v>2649</v>
      </c>
      <c r="CD5806" s="3" t="s">
        <v>2791</v>
      </c>
      <c r="CE5806" s="3" t="s">
        <v>2791</v>
      </c>
    </row>
    <row r="5807" spans="1:83">
      <c r="A5807" t="s">
        <v>2615</v>
      </c>
      <c r="B5807">
        <v>50.6</v>
      </c>
      <c r="C5807">
        <v>0.98</v>
      </c>
      <c r="D5807">
        <v>11.9</v>
      </c>
      <c r="F5807">
        <v>20.2</v>
      </c>
      <c r="G5807" s="3">
        <f>F5807/Conversions!$C$4</f>
        <v>15.701515740380879</v>
      </c>
      <c r="H5807">
        <v>0.14000000000000001</v>
      </c>
      <c r="I5807" s="3">
        <f>H5807/Conversions!$C$6</f>
        <v>0.10842627013630733</v>
      </c>
      <c r="J5807">
        <v>5.7</v>
      </c>
      <c r="K5807">
        <v>1.6</v>
      </c>
      <c r="L5807">
        <v>2.81</v>
      </c>
      <c r="M5807">
        <v>1.1100000000000001</v>
      </c>
      <c r="U5807">
        <f t="shared" si="136"/>
        <v>95.04</v>
      </c>
      <c r="V5807">
        <v>16.8</v>
      </c>
      <c r="X5807">
        <v>86.2</v>
      </c>
      <c r="Y5807">
        <v>312.60000000000002</v>
      </c>
      <c r="BZ5807" t="s">
        <v>2649</v>
      </c>
      <c r="CD5807" s="3" t="s">
        <v>2791</v>
      </c>
      <c r="CE5807" s="3" t="s">
        <v>2791</v>
      </c>
    </row>
    <row r="5808" spans="1:83">
      <c r="A5808" t="s">
        <v>2616</v>
      </c>
      <c r="B5808">
        <v>39.299999999999997</v>
      </c>
      <c r="C5808">
        <v>0.7</v>
      </c>
      <c r="D5808">
        <v>7.4</v>
      </c>
      <c r="F5808">
        <v>13.3</v>
      </c>
      <c r="G5808" s="3">
        <f>F5808/Conversions!$C$4</f>
        <v>10.338126700349788</v>
      </c>
      <c r="H5808">
        <v>0.16</v>
      </c>
      <c r="I5808" s="3">
        <f>H5808/Conversions!$C$6</f>
        <v>0.12391573729863693</v>
      </c>
      <c r="J5808">
        <v>3.6</v>
      </c>
      <c r="K5808">
        <v>20.6</v>
      </c>
      <c r="L5808">
        <v>1.01</v>
      </c>
      <c r="M5808">
        <v>0.55000000000000004</v>
      </c>
      <c r="U5808">
        <f t="shared" si="136"/>
        <v>86.62</v>
      </c>
      <c r="V5808">
        <v>23.4</v>
      </c>
      <c r="X5808">
        <v>64.2</v>
      </c>
      <c r="BZ5808" t="s">
        <v>2649</v>
      </c>
      <c r="CD5808" s="3" t="s">
        <v>2791</v>
      </c>
      <c r="CE5808" s="3" t="s">
        <v>2791</v>
      </c>
    </row>
    <row r="5809" spans="1:83">
      <c r="A5809" t="s">
        <v>2617</v>
      </c>
      <c r="B5809">
        <v>33.6</v>
      </c>
      <c r="C5809">
        <v>0.65</v>
      </c>
      <c r="D5809">
        <v>6</v>
      </c>
      <c r="F5809">
        <v>11.7</v>
      </c>
      <c r="G5809" s="3">
        <f>F5809/Conversions!$C$4</f>
        <v>9.0944422852701123</v>
      </c>
      <c r="H5809">
        <v>0.16</v>
      </c>
      <c r="I5809" s="3">
        <f>H5809/Conversions!$C$6</f>
        <v>0.12391573729863693</v>
      </c>
      <c r="J5809">
        <v>3.1</v>
      </c>
      <c r="K5809">
        <v>22.3</v>
      </c>
      <c r="L5809">
        <v>0.79</v>
      </c>
      <c r="M5809">
        <v>0.46</v>
      </c>
      <c r="U5809">
        <f t="shared" si="136"/>
        <v>78.760000000000005</v>
      </c>
      <c r="V5809">
        <v>22</v>
      </c>
      <c r="X5809">
        <v>82.6</v>
      </c>
      <c r="BZ5809" t="s">
        <v>2649</v>
      </c>
      <c r="CD5809" s="3" t="s">
        <v>2791</v>
      </c>
      <c r="CE5809" s="3" t="s">
        <v>2791</v>
      </c>
    </row>
    <row r="5810" spans="1:83">
      <c r="A5810" t="s">
        <v>2618</v>
      </c>
      <c r="B5810">
        <v>32</v>
      </c>
      <c r="C5810">
        <v>0.57999999999999996</v>
      </c>
      <c r="D5810">
        <v>5.6</v>
      </c>
      <c r="F5810">
        <v>9.8000000000000007</v>
      </c>
      <c r="G5810" s="3">
        <f>F5810/Conversions!$C$4</f>
        <v>7.6175670423630013</v>
      </c>
      <c r="H5810">
        <v>0.13</v>
      </c>
      <c r="I5810" s="3">
        <f>H5810/Conversions!$C$6</f>
        <v>0.10068153655514252</v>
      </c>
      <c r="J5810">
        <v>2.8</v>
      </c>
      <c r="K5810">
        <v>25.5</v>
      </c>
      <c r="L5810">
        <v>0.75</v>
      </c>
      <c r="M5810">
        <v>0.39</v>
      </c>
      <c r="U5810">
        <f t="shared" si="136"/>
        <v>77.55</v>
      </c>
      <c r="V5810">
        <v>23.6</v>
      </c>
      <c r="X5810">
        <v>71.8</v>
      </c>
      <c r="BZ5810" t="s">
        <v>2649</v>
      </c>
      <c r="CD5810" s="3" t="s">
        <v>2791</v>
      </c>
      <c r="CE5810" s="3" t="s">
        <v>2791</v>
      </c>
    </row>
    <row r="5811" spans="1:83">
      <c r="A5811" t="s">
        <v>2619</v>
      </c>
      <c r="B5811">
        <v>44.5</v>
      </c>
      <c r="C5811">
        <v>0.92</v>
      </c>
      <c r="D5811">
        <v>10.1</v>
      </c>
      <c r="F5811">
        <v>18.8</v>
      </c>
      <c r="G5811" s="3">
        <f>F5811/Conversions!$C$4</f>
        <v>14.613291877186164</v>
      </c>
      <c r="H5811">
        <v>0.18</v>
      </c>
      <c r="I5811" s="3">
        <f>H5811/Conversions!$C$6</f>
        <v>0.13940520446096655</v>
      </c>
      <c r="J5811">
        <v>4.9000000000000004</v>
      </c>
      <c r="K5811">
        <v>9.3000000000000007</v>
      </c>
      <c r="L5811">
        <v>1.91</v>
      </c>
      <c r="M5811">
        <v>0.81</v>
      </c>
      <c r="U5811">
        <f t="shared" si="136"/>
        <v>91.419999999999987</v>
      </c>
      <c r="V5811">
        <v>16.8</v>
      </c>
      <c r="X5811">
        <v>99.8</v>
      </c>
      <c r="Y5811">
        <v>15.2</v>
      </c>
      <c r="BZ5811" t="s">
        <v>2649</v>
      </c>
      <c r="CD5811" s="3" t="s">
        <v>2791</v>
      </c>
      <c r="CE5811" s="3" t="s">
        <v>2791</v>
      </c>
    </row>
    <row r="5812" spans="1:83">
      <c r="A5812" t="s">
        <v>2619</v>
      </c>
      <c r="B5812">
        <v>52.2</v>
      </c>
      <c r="C5812">
        <v>0.99</v>
      </c>
      <c r="D5812">
        <v>11.2</v>
      </c>
      <c r="F5812">
        <v>19.2</v>
      </c>
      <c r="G5812" s="3">
        <f>F5812/Conversions!$C$4</f>
        <v>14.924212980956082</v>
      </c>
      <c r="H5812">
        <v>0.17</v>
      </c>
      <c r="I5812" s="3">
        <f>H5812/Conversions!$C$6</f>
        <v>0.13166047087980176</v>
      </c>
      <c r="J5812">
        <v>6.5</v>
      </c>
      <c r="K5812">
        <v>1.8</v>
      </c>
      <c r="L5812">
        <v>2.85</v>
      </c>
      <c r="M5812">
        <v>1.53</v>
      </c>
      <c r="U5812">
        <f t="shared" si="136"/>
        <v>96.44</v>
      </c>
      <c r="V5812">
        <v>18.8</v>
      </c>
      <c r="X5812">
        <v>147.19999999999999</v>
      </c>
      <c r="Y5812">
        <v>155.6</v>
      </c>
      <c r="BZ5812" t="s">
        <v>2649</v>
      </c>
      <c r="CD5812" s="3" t="s">
        <v>2791</v>
      </c>
      <c r="CE5812" s="3" t="s">
        <v>2791</v>
      </c>
    </row>
    <row r="5813" spans="1:83">
      <c r="A5813" t="s">
        <v>2619</v>
      </c>
      <c r="B5813">
        <v>52.9</v>
      </c>
      <c r="C5813">
        <v>0.92</v>
      </c>
      <c r="D5813">
        <v>10</v>
      </c>
      <c r="F5813">
        <v>18.7</v>
      </c>
      <c r="G5813" s="3">
        <f>F5813/Conversions!$C$4</f>
        <v>14.535561601243684</v>
      </c>
      <c r="H5813">
        <v>0.15</v>
      </c>
      <c r="I5813" s="3">
        <f>H5813/Conversions!$C$6</f>
        <v>0.11617100371747212</v>
      </c>
      <c r="J5813">
        <v>6.2</v>
      </c>
      <c r="K5813">
        <v>1.7</v>
      </c>
      <c r="L5813">
        <v>2.74</v>
      </c>
      <c r="M5813">
        <v>1.4</v>
      </c>
      <c r="U5813">
        <f t="shared" si="136"/>
        <v>94.710000000000008</v>
      </c>
      <c r="V5813">
        <v>15.4</v>
      </c>
      <c r="X5813">
        <v>131.69999999999999</v>
      </c>
      <c r="Y5813">
        <v>144.30000000000001</v>
      </c>
      <c r="BZ5813" t="s">
        <v>2649</v>
      </c>
      <c r="CD5813" s="3" t="s">
        <v>2791</v>
      </c>
      <c r="CE5813" s="3" t="s">
        <v>2791</v>
      </c>
    </row>
    <row r="5814" spans="1:83">
      <c r="A5814" t="s">
        <v>2620</v>
      </c>
      <c r="B5814">
        <v>53.7</v>
      </c>
      <c r="C5814">
        <v>0.69</v>
      </c>
      <c r="D5814">
        <v>10.8</v>
      </c>
      <c r="F5814">
        <v>17.8</v>
      </c>
      <c r="G5814" s="3">
        <f>F5814/Conversions!$C$4</f>
        <v>13.835989117761368</v>
      </c>
      <c r="H5814">
        <v>0.14000000000000001</v>
      </c>
      <c r="I5814" s="3">
        <f>H5814/Conversions!$C$6</f>
        <v>0.10842627013630733</v>
      </c>
      <c r="J5814">
        <v>7.5</v>
      </c>
      <c r="K5814">
        <v>4.3</v>
      </c>
      <c r="L5814">
        <v>2.4700000000000002</v>
      </c>
      <c r="M5814">
        <v>0.67</v>
      </c>
      <c r="U5814">
        <f t="shared" si="136"/>
        <v>98.07</v>
      </c>
      <c r="V5814">
        <v>11.1</v>
      </c>
      <c r="X5814">
        <v>47.4</v>
      </c>
      <c r="BZ5814" t="s">
        <v>2649</v>
      </c>
      <c r="CD5814" s="3" t="s">
        <v>2791</v>
      </c>
      <c r="CE5814" s="3" t="s">
        <v>2791</v>
      </c>
    </row>
    <row r="5815" spans="1:83">
      <c r="A5815" t="s">
        <v>2621</v>
      </c>
      <c r="B5815">
        <v>49.9</v>
      </c>
      <c r="C5815">
        <v>0.76</v>
      </c>
      <c r="D5815">
        <v>10.199999999999999</v>
      </c>
      <c r="F5815">
        <v>14.2</v>
      </c>
      <c r="G5815" s="3">
        <f>F5815/Conversions!$C$4</f>
        <v>11.037699183832101</v>
      </c>
      <c r="H5815">
        <v>0.13</v>
      </c>
      <c r="I5815" s="3">
        <f>H5815/Conversions!$C$6</f>
        <v>0.10068153655514252</v>
      </c>
      <c r="J5815">
        <v>4.7</v>
      </c>
      <c r="K5815">
        <v>12.1</v>
      </c>
      <c r="L5815">
        <v>1.75</v>
      </c>
      <c r="M5815">
        <v>0.93</v>
      </c>
      <c r="U5815">
        <f t="shared" si="136"/>
        <v>94.67</v>
      </c>
      <c r="V5815">
        <v>15.8</v>
      </c>
      <c r="X5815">
        <v>4.5</v>
      </c>
      <c r="Y5815">
        <v>121.4</v>
      </c>
      <c r="BZ5815" t="s">
        <v>2649</v>
      </c>
      <c r="CD5815" s="3" t="s">
        <v>2791</v>
      </c>
      <c r="CE5815" s="3" t="s">
        <v>2791</v>
      </c>
    </row>
    <row r="5816" spans="1:83">
      <c r="A5816" t="s">
        <v>2622</v>
      </c>
      <c r="B5816">
        <v>51.3</v>
      </c>
      <c r="C5816">
        <v>0.8</v>
      </c>
      <c r="D5816">
        <v>13.3</v>
      </c>
      <c r="F5816">
        <v>15.9</v>
      </c>
      <c r="G5816" s="3">
        <f>F5816/Conversions!$C$4</f>
        <v>12.359113874854255</v>
      </c>
      <c r="H5816">
        <v>0.13</v>
      </c>
      <c r="I5816" s="3">
        <f>H5816/Conversions!$C$6</f>
        <v>0.10068153655514252</v>
      </c>
      <c r="J5816">
        <v>3.6</v>
      </c>
      <c r="K5816">
        <v>10.3</v>
      </c>
      <c r="L5816">
        <v>2.09</v>
      </c>
      <c r="M5816">
        <v>1.51</v>
      </c>
      <c r="U5816">
        <f t="shared" si="136"/>
        <v>98.929999999999993</v>
      </c>
      <c r="V5816">
        <v>27.7</v>
      </c>
      <c r="X5816">
        <v>99.3</v>
      </c>
      <c r="Y5816">
        <v>13.7</v>
      </c>
      <c r="BZ5816" t="s">
        <v>2649</v>
      </c>
      <c r="CD5816" s="3" t="s">
        <v>2791</v>
      </c>
      <c r="CE5816" s="3" t="s">
        <v>2791</v>
      </c>
    </row>
    <row r="5817" spans="1:83">
      <c r="A5817" t="s">
        <v>2623</v>
      </c>
      <c r="B5817">
        <v>43.9</v>
      </c>
      <c r="C5817">
        <v>0.96</v>
      </c>
      <c r="D5817">
        <v>9.1999999999999993</v>
      </c>
      <c r="F5817">
        <v>26.8</v>
      </c>
      <c r="G5817" s="3">
        <f>F5817/Conversions!$C$4</f>
        <v>20.831713952584533</v>
      </c>
      <c r="H5817">
        <v>0.14000000000000001</v>
      </c>
      <c r="I5817" s="3">
        <f>H5817/Conversions!$C$6</f>
        <v>0.10842627013630733</v>
      </c>
      <c r="J5817">
        <v>3.6</v>
      </c>
      <c r="K5817">
        <v>2.8</v>
      </c>
      <c r="L5817">
        <v>1.78</v>
      </c>
      <c r="M5817">
        <v>0.74</v>
      </c>
      <c r="U5817">
        <f t="shared" si="136"/>
        <v>89.92</v>
      </c>
      <c r="V5817">
        <v>17.3</v>
      </c>
      <c r="X5817">
        <v>95.9</v>
      </c>
      <c r="Y5817">
        <v>229.8</v>
      </c>
      <c r="BZ5817" t="s">
        <v>2649</v>
      </c>
      <c r="CD5817" s="3" t="s">
        <v>2791</v>
      </c>
      <c r="CE5817" s="3" t="s">
        <v>2791</v>
      </c>
    </row>
    <row r="5818" spans="1:83">
      <c r="A5818" t="s">
        <v>2624</v>
      </c>
      <c r="B5818">
        <v>45.2</v>
      </c>
      <c r="C5818">
        <v>0.66</v>
      </c>
      <c r="D5818">
        <v>8.6999999999999993</v>
      </c>
      <c r="F5818">
        <v>16.2</v>
      </c>
      <c r="G5818" s="3">
        <f>F5818/Conversions!$C$4</f>
        <v>12.592304702681695</v>
      </c>
      <c r="H5818">
        <v>0.13</v>
      </c>
      <c r="I5818" s="3">
        <f>H5818/Conversions!$C$6</f>
        <v>0.10068153655514252</v>
      </c>
      <c r="J5818">
        <v>5.8</v>
      </c>
      <c r="K5818">
        <v>4.4000000000000004</v>
      </c>
      <c r="L5818">
        <v>8.8800000000000008</v>
      </c>
      <c r="M5818">
        <v>0.28000000000000003</v>
      </c>
      <c r="U5818">
        <f t="shared" si="136"/>
        <v>90.25</v>
      </c>
      <c r="BZ5818" t="s">
        <v>2649</v>
      </c>
      <c r="CD5818" s="3" t="s">
        <v>2791</v>
      </c>
      <c r="CE5818" s="3" t="s">
        <v>2791</v>
      </c>
    </row>
    <row r="5819" spans="1:83">
      <c r="A5819" t="s">
        <v>2625</v>
      </c>
      <c r="B5819">
        <v>55</v>
      </c>
      <c r="C5819">
        <v>1.23</v>
      </c>
      <c r="D5819">
        <v>13.1</v>
      </c>
      <c r="F5819">
        <v>18.5</v>
      </c>
      <c r="G5819" s="3">
        <f>F5819/Conversions!$C$4</f>
        <v>14.380101049358725</v>
      </c>
      <c r="H5819">
        <v>0.16</v>
      </c>
      <c r="I5819" s="3">
        <f>H5819/Conversions!$C$6</f>
        <v>0.12391573729863693</v>
      </c>
      <c r="J5819">
        <v>6.7</v>
      </c>
      <c r="K5819">
        <v>2.2999999999999998</v>
      </c>
      <c r="L5819">
        <v>2.4700000000000002</v>
      </c>
      <c r="M5819">
        <v>1.24</v>
      </c>
      <c r="U5819">
        <f t="shared" si="136"/>
        <v>100.7</v>
      </c>
      <c r="V5819">
        <v>24.8</v>
      </c>
      <c r="X5819">
        <v>82.6</v>
      </c>
      <c r="Y5819">
        <v>265.2</v>
      </c>
      <c r="BZ5819" t="s">
        <v>2649</v>
      </c>
      <c r="CD5819" s="3" t="s">
        <v>2791</v>
      </c>
      <c r="CE5819" s="3" t="s">
        <v>2791</v>
      </c>
    </row>
    <row r="5820" spans="1:83">
      <c r="A5820" t="s">
        <v>2625</v>
      </c>
      <c r="B5820">
        <v>41.1</v>
      </c>
      <c r="C5820">
        <v>0.86</v>
      </c>
      <c r="D5820">
        <v>9</v>
      </c>
      <c r="F5820">
        <v>19.600000000000001</v>
      </c>
      <c r="G5820" s="3">
        <f>F5820/Conversions!$C$4</f>
        <v>15.235134084726003</v>
      </c>
      <c r="H5820">
        <v>0.14000000000000001</v>
      </c>
      <c r="I5820" s="3">
        <f>H5820/Conversions!$C$6</f>
        <v>0.10842627013630733</v>
      </c>
      <c r="J5820">
        <v>7.4</v>
      </c>
      <c r="K5820">
        <v>7.1</v>
      </c>
      <c r="L5820">
        <v>2.0499999999999998</v>
      </c>
      <c r="M5820">
        <v>0.42</v>
      </c>
      <c r="U5820">
        <f t="shared" si="136"/>
        <v>87.670000000000016</v>
      </c>
      <c r="V5820">
        <v>13.6</v>
      </c>
      <c r="X5820">
        <v>29.9</v>
      </c>
      <c r="BZ5820" t="s">
        <v>2649</v>
      </c>
      <c r="CD5820" s="3" t="s">
        <v>2791</v>
      </c>
      <c r="CE5820" s="3" t="s">
        <v>2791</v>
      </c>
    </row>
    <row r="5821" spans="1:83">
      <c r="A5821" t="s">
        <v>2625</v>
      </c>
      <c r="B5821">
        <v>58.3</v>
      </c>
      <c r="C5821">
        <v>0.97</v>
      </c>
      <c r="D5821">
        <v>7.8</v>
      </c>
      <c r="F5821">
        <v>16.3</v>
      </c>
      <c r="G5821" s="3">
        <f>F5821/Conversions!$C$4</f>
        <v>12.670034978624175</v>
      </c>
      <c r="H5821">
        <v>0.14000000000000001</v>
      </c>
      <c r="I5821" s="3">
        <f>H5821/Conversions!$C$6</f>
        <v>0.10842627013630733</v>
      </c>
      <c r="J5821">
        <v>5.3</v>
      </c>
      <c r="K5821">
        <v>1.8</v>
      </c>
      <c r="L5821">
        <v>2.86</v>
      </c>
      <c r="M5821">
        <v>1.74</v>
      </c>
      <c r="U5821">
        <f t="shared" si="136"/>
        <v>95.21</v>
      </c>
      <c r="BZ5821" t="s">
        <v>2649</v>
      </c>
      <c r="CD5821" s="3" t="s">
        <v>2791</v>
      </c>
      <c r="CE5821" s="3" t="s">
        <v>2791</v>
      </c>
    </row>
    <row r="5822" spans="1:83">
      <c r="A5822" t="s">
        <v>2626</v>
      </c>
      <c r="B5822">
        <v>54.3</v>
      </c>
      <c r="C5822">
        <v>0.96</v>
      </c>
      <c r="D5822">
        <v>11.3</v>
      </c>
      <c r="F5822">
        <v>22.1</v>
      </c>
      <c r="G5822" s="3">
        <f>F5822/Conversions!$C$4</f>
        <v>17.178390983287994</v>
      </c>
      <c r="H5822">
        <v>0.17</v>
      </c>
      <c r="I5822" s="3">
        <f>H5822/Conversions!$C$6</f>
        <v>0.13166047087980176</v>
      </c>
      <c r="J5822">
        <v>5.3</v>
      </c>
      <c r="K5822">
        <v>1.3</v>
      </c>
      <c r="L5822">
        <v>2.39</v>
      </c>
      <c r="M5822">
        <v>1.41</v>
      </c>
      <c r="U5822">
        <f t="shared" si="136"/>
        <v>99.22999999999999</v>
      </c>
      <c r="V5822">
        <v>12</v>
      </c>
      <c r="X5822">
        <v>66.5</v>
      </c>
      <c r="BZ5822" t="s">
        <v>2649</v>
      </c>
      <c r="CD5822" s="3" t="s">
        <v>2791</v>
      </c>
      <c r="CE5822" s="3" t="s">
        <v>2791</v>
      </c>
    </row>
    <row r="5823" spans="1:83">
      <c r="A5823" t="s">
        <v>2626</v>
      </c>
      <c r="B5823">
        <v>53.2</v>
      </c>
      <c r="C5823">
        <v>0.93</v>
      </c>
      <c r="D5823">
        <v>11.8</v>
      </c>
      <c r="F5823">
        <v>19.2</v>
      </c>
      <c r="G5823" s="3">
        <f>F5823/Conversions!$C$4</f>
        <v>14.924212980956082</v>
      </c>
      <c r="H5823">
        <v>3.16</v>
      </c>
      <c r="I5823" s="3">
        <f>H5823/Conversions!$C$6</f>
        <v>2.4473358116480797</v>
      </c>
      <c r="J5823">
        <v>6.9</v>
      </c>
      <c r="K5823">
        <v>1.3</v>
      </c>
      <c r="L5823">
        <v>2.67</v>
      </c>
      <c r="M5823">
        <v>1.6</v>
      </c>
      <c r="U5823">
        <f t="shared" si="136"/>
        <v>100.76</v>
      </c>
      <c r="V5823">
        <v>15.8</v>
      </c>
      <c r="X5823">
        <v>1.1000000000000001</v>
      </c>
      <c r="BZ5823" t="s">
        <v>2649</v>
      </c>
      <c r="CD5823" s="3" t="s">
        <v>2791</v>
      </c>
      <c r="CE5823" s="3" t="s">
        <v>2791</v>
      </c>
    </row>
    <row r="5824" spans="1:83">
      <c r="A5824" t="s">
        <v>2626</v>
      </c>
      <c r="B5824">
        <v>51.2</v>
      </c>
      <c r="C5824">
        <v>0.94</v>
      </c>
      <c r="D5824">
        <v>9.8000000000000007</v>
      </c>
      <c r="F5824">
        <v>22.4</v>
      </c>
      <c r="G5824" s="3">
        <f>F5824/Conversions!$C$4</f>
        <v>17.411581811115429</v>
      </c>
      <c r="H5824">
        <v>0.28000000000000003</v>
      </c>
      <c r="I5824" s="3">
        <f>H5824/Conversions!$C$6</f>
        <v>0.21685254027261466</v>
      </c>
      <c r="J5824">
        <v>5.9</v>
      </c>
      <c r="K5824">
        <v>1.5</v>
      </c>
      <c r="L5824">
        <v>2.27</v>
      </c>
      <c r="M5824">
        <v>0.96</v>
      </c>
      <c r="U5824">
        <f t="shared" si="136"/>
        <v>95.25</v>
      </c>
      <c r="V5824">
        <v>1.6</v>
      </c>
      <c r="X5824">
        <v>64.400000000000006</v>
      </c>
      <c r="BZ5824" t="s">
        <v>2649</v>
      </c>
      <c r="CD5824" s="3" t="s">
        <v>2791</v>
      </c>
      <c r="CE5824" s="3" t="s">
        <v>2791</v>
      </c>
    </row>
    <row r="5825" spans="1:83">
      <c r="A5825" t="s">
        <v>2627</v>
      </c>
      <c r="B5825">
        <v>42</v>
      </c>
      <c r="C5825">
        <v>0.84</v>
      </c>
      <c r="D5825">
        <v>8.6</v>
      </c>
      <c r="F5825">
        <v>18.5</v>
      </c>
      <c r="G5825" s="3">
        <f>F5825/Conversions!$C$4</f>
        <v>14.380101049358725</v>
      </c>
      <c r="H5825">
        <v>0.14000000000000001</v>
      </c>
      <c r="I5825" s="3">
        <f>H5825/Conversions!$C$6</f>
        <v>0.10842627013630733</v>
      </c>
      <c r="J5825">
        <v>5.3</v>
      </c>
      <c r="K5825">
        <v>10.199999999999999</v>
      </c>
      <c r="L5825">
        <v>1.58</v>
      </c>
      <c r="M5825">
        <v>0.68</v>
      </c>
      <c r="U5825">
        <f t="shared" si="136"/>
        <v>87.84</v>
      </c>
      <c r="V5825">
        <v>15.8</v>
      </c>
      <c r="X5825">
        <v>79.7</v>
      </c>
      <c r="BZ5825" t="s">
        <v>2649</v>
      </c>
      <c r="CD5825" s="3" t="s">
        <v>2791</v>
      </c>
      <c r="CE5825" s="3" t="s">
        <v>2791</v>
      </c>
    </row>
    <row r="5826" spans="1:83">
      <c r="A5826" t="s">
        <v>2628</v>
      </c>
      <c r="B5826">
        <v>34</v>
      </c>
      <c r="C5826">
        <v>0.64</v>
      </c>
      <c r="D5826">
        <v>7.3</v>
      </c>
      <c r="F5826">
        <v>12</v>
      </c>
      <c r="G5826" s="3">
        <f>F5826/Conversions!$C$4</f>
        <v>9.3276331130975514</v>
      </c>
      <c r="H5826">
        <v>0.15</v>
      </c>
      <c r="I5826" s="3">
        <f>H5826/Conversions!$C$6</f>
        <v>0.11617100371747212</v>
      </c>
      <c r="J5826">
        <v>2.9</v>
      </c>
      <c r="K5826">
        <v>21.1</v>
      </c>
      <c r="L5826">
        <v>0.97</v>
      </c>
      <c r="M5826">
        <v>0.4</v>
      </c>
      <c r="U5826">
        <f t="shared" si="136"/>
        <v>79.459999999999994</v>
      </c>
      <c r="V5826">
        <v>24.9</v>
      </c>
      <c r="X5826">
        <v>58.4</v>
      </c>
      <c r="BZ5826" t="s">
        <v>2649</v>
      </c>
      <c r="CD5826" s="3" t="s">
        <v>2791</v>
      </c>
      <c r="CE5826" s="3" t="s">
        <v>2791</v>
      </c>
    </row>
    <row r="5827" spans="1:83">
      <c r="A5827" t="s">
        <v>2628</v>
      </c>
      <c r="B5827">
        <v>26.4</v>
      </c>
      <c r="C5827">
        <v>0.61</v>
      </c>
      <c r="D5827">
        <v>4.8</v>
      </c>
      <c r="F5827">
        <v>10.4</v>
      </c>
      <c r="G5827" s="3">
        <f>F5827/Conversions!$C$4</f>
        <v>8.0839486980178776</v>
      </c>
      <c r="H5827">
        <v>0.13</v>
      </c>
      <c r="I5827" s="3">
        <f>H5827/Conversions!$C$6</f>
        <v>0.10068153655514252</v>
      </c>
      <c r="J5827">
        <v>2.2000000000000002</v>
      </c>
      <c r="K5827">
        <v>23.6</v>
      </c>
      <c r="L5827">
        <v>0.67</v>
      </c>
      <c r="M5827">
        <v>0.28999999999999998</v>
      </c>
      <c r="U5827">
        <f t="shared" si="136"/>
        <v>69.099999999999994</v>
      </c>
      <c r="V5827">
        <v>16.899999999999999</v>
      </c>
      <c r="X5827">
        <v>58.4</v>
      </c>
      <c r="BZ5827" t="s">
        <v>2649</v>
      </c>
      <c r="CD5827" s="3" t="s">
        <v>2791</v>
      </c>
      <c r="CE5827" s="3" t="s">
        <v>2791</v>
      </c>
    </row>
    <row r="5828" spans="1:83">
      <c r="A5828" t="s">
        <v>2628</v>
      </c>
      <c r="B5828">
        <v>49.9</v>
      </c>
      <c r="C5828">
        <v>0.86</v>
      </c>
      <c r="D5828">
        <v>8.9</v>
      </c>
      <c r="F5828">
        <v>17.5</v>
      </c>
      <c r="G5828" s="3">
        <f>F5828/Conversions!$C$4</f>
        <v>13.602798289933929</v>
      </c>
      <c r="H5828">
        <v>0.13</v>
      </c>
      <c r="I5828" s="3">
        <f>H5828/Conversions!$C$6</f>
        <v>0.10068153655514252</v>
      </c>
      <c r="J5828">
        <v>6.2</v>
      </c>
      <c r="K5828">
        <v>6.5</v>
      </c>
      <c r="L5828">
        <v>1.9</v>
      </c>
      <c r="M5828">
        <v>1.17</v>
      </c>
      <c r="U5828">
        <f t="shared" si="136"/>
        <v>93.06</v>
      </c>
      <c r="V5828">
        <v>17.399999999999999</v>
      </c>
      <c r="X5828">
        <v>96.6</v>
      </c>
      <c r="Y5828">
        <v>144.1</v>
      </c>
      <c r="BZ5828" t="s">
        <v>2649</v>
      </c>
      <c r="CD5828" s="3" t="s">
        <v>2791</v>
      </c>
      <c r="CE5828" s="3" t="s">
        <v>2791</v>
      </c>
    </row>
    <row r="5829" spans="1:83">
      <c r="A5829" t="s">
        <v>2629</v>
      </c>
      <c r="B5829">
        <v>43.2</v>
      </c>
      <c r="C5829">
        <v>0.94</v>
      </c>
      <c r="D5829">
        <v>9.5</v>
      </c>
      <c r="F5829">
        <v>19</v>
      </c>
      <c r="G5829" s="3">
        <f>F5829/Conversions!$C$4</f>
        <v>14.768752429071123</v>
      </c>
      <c r="H5829">
        <v>0.17</v>
      </c>
      <c r="I5829" s="3">
        <f>H5829/Conversions!$C$6</f>
        <v>0.13166047087980176</v>
      </c>
      <c r="J5829">
        <v>7.3</v>
      </c>
      <c r="K5829">
        <v>7.8</v>
      </c>
      <c r="L5829">
        <v>2.1</v>
      </c>
      <c r="M5829">
        <v>0.46</v>
      </c>
      <c r="U5829">
        <f t="shared" si="136"/>
        <v>90.47</v>
      </c>
      <c r="V5829">
        <v>17.600000000000001</v>
      </c>
      <c r="BZ5829" t="s">
        <v>2649</v>
      </c>
      <c r="CD5829" s="3" t="s">
        <v>2791</v>
      </c>
      <c r="CE5829" s="3" t="s">
        <v>2791</v>
      </c>
    </row>
    <row r="5830" spans="1:83">
      <c r="A5830" t="s">
        <v>2629</v>
      </c>
      <c r="B5830">
        <v>42.6</v>
      </c>
      <c r="C5830">
        <v>0.95</v>
      </c>
      <c r="D5830">
        <v>9.1</v>
      </c>
      <c r="F5830">
        <v>19.899999999999999</v>
      </c>
      <c r="G5830" s="3">
        <f>F5830/Conversions!$C$4</f>
        <v>15.468324912553438</v>
      </c>
      <c r="H5830">
        <v>0.13</v>
      </c>
      <c r="I5830" s="3">
        <f>H5830/Conversions!$C$6</f>
        <v>0.10068153655514252</v>
      </c>
      <c r="J5830">
        <v>7.7</v>
      </c>
      <c r="K5830">
        <v>7.5</v>
      </c>
      <c r="L5830">
        <v>1.94</v>
      </c>
      <c r="M5830">
        <v>0.35</v>
      </c>
      <c r="U5830">
        <f t="shared" si="136"/>
        <v>90.169999999999987</v>
      </c>
      <c r="V5830">
        <v>13.9</v>
      </c>
      <c r="BZ5830" t="s">
        <v>2649</v>
      </c>
      <c r="CD5830" s="3" t="s">
        <v>2791</v>
      </c>
      <c r="CE5830" s="3" t="s">
        <v>2791</v>
      </c>
    </row>
    <row r="5831" spans="1:83">
      <c r="A5831" t="s">
        <v>2630</v>
      </c>
      <c r="B5831">
        <v>47.8</v>
      </c>
      <c r="C5831">
        <v>0.88</v>
      </c>
      <c r="D5831">
        <v>10.1</v>
      </c>
      <c r="F5831">
        <v>18.8</v>
      </c>
      <c r="G5831" s="3">
        <f>F5831/Conversions!$C$4</f>
        <v>14.613291877186164</v>
      </c>
      <c r="H5831">
        <v>0.13</v>
      </c>
      <c r="I5831" s="3">
        <f>H5831/Conversions!$C$6</f>
        <v>0.10068153655514252</v>
      </c>
      <c r="J5831">
        <v>4.9000000000000004</v>
      </c>
      <c r="K5831">
        <v>6.7</v>
      </c>
      <c r="L5831">
        <v>2.19</v>
      </c>
      <c r="M5831">
        <v>1.24</v>
      </c>
      <c r="U5831">
        <f t="shared" si="136"/>
        <v>92.74</v>
      </c>
      <c r="V5831">
        <v>14.7</v>
      </c>
      <c r="X5831">
        <v>92.6</v>
      </c>
      <c r="Y5831">
        <v>122.4</v>
      </c>
      <c r="BZ5831" t="s">
        <v>2649</v>
      </c>
      <c r="CD5831" s="3" t="s">
        <v>2791</v>
      </c>
      <c r="CE5831" s="3" t="s">
        <v>2791</v>
      </c>
    </row>
    <row r="5832" spans="1:83">
      <c r="A5832" t="s">
        <v>2630</v>
      </c>
      <c r="B5832">
        <v>46.4</v>
      </c>
      <c r="C5832">
        <v>0.97</v>
      </c>
      <c r="D5832">
        <v>9.3000000000000007</v>
      </c>
      <c r="F5832">
        <v>20.9</v>
      </c>
      <c r="G5832" s="3">
        <f>F5832/Conversions!$C$4</f>
        <v>16.245627671978234</v>
      </c>
      <c r="H5832">
        <v>0.13</v>
      </c>
      <c r="I5832" s="3">
        <f>H5832/Conversions!$C$6</f>
        <v>0.10068153655514252</v>
      </c>
      <c r="J5832">
        <v>4.9000000000000004</v>
      </c>
      <c r="K5832">
        <v>1.1000000000000001</v>
      </c>
      <c r="L5832">
        <v>2.2799999999999998</v>
      </c>
      <c r="M5832">
        <v>1.08</v>
      </c>
      <c r="U5832">
        <f t="shared" si="136"/>
        <v>87.06</v>
      </c>
      <c r="V5832">
        <v>13.8</v>
      </c>
      <c r="X5832">
        <v>9.6999999999999993</v>
      </c>
      <c r="Y5832">
        <v>253.2</v>
      </c>
      <c r="BZ5832" t="s">
        <v>2649</v>
      </c>
      <c r="CD5832" s="3" t="s">
        <v>2791</v>
      </c>
      <c r="CE5832" s="3" t="s">
        <v>2791</v>
      </c>
    </row>
    <row r="5833" spans="1:83">
      <c r="A5833" t="s">
        <v>2630</v>
      </c>
      <c r="B5833">
        <v>35.1</v>
      </c>
      <c r="C5833">
        <v>0.63</v>
      </c>
      <c r="D5833">
        <v>7</v>
      </c>
      <c r="F5833">
        <v>12.8</v>
      </c>
      <c r="G5833" s="3">
        <f>F5833/Conversions!$C$4</f>
        <v>9.9494753206373883</v>
      </c>
      <c r="H5833">
        <v>0.14000000000000001</v>
      </c>
      <c r="I5833" s="3">
        <f>H5833/Conversions!$C$6</f>
        <v>0.10842627013630733</v>
      </c>
      <c r="J5833">
        <v>3</v>
      </c>
      <c r="K5833">
        <v>17.3</v>
      </c>
      <c r="L5833">
        <v>1.1000000000000001</v>
      </c>
      <c r="M5833">
        <v>0.48</v>
      </c>
      <c r="U5833">
        <f t="shared" si="136"/>
        <v>77.55</v>
      </c>
      <c r="V5833">
        <v>15.7</v>
      </c>
      <c r="X5833">
        <v>11.2</v>
      </c>
      <c r="BZ5833" t="s">
        <v>2649</v>
      </c>
      <c r="CD5833" s="3" t="s">
        <v>2791</v>
      </c>
      <c r="CE5833" s="3" t="s">
        <v>2791</v>
      </c>
    </row>
    <row r="5834" spans="1:83">
      <c r="A5834" t="s">
        <v>2630</v>
      </c>
      <c r="B5834">
        <v>46.1</v>
      </c>
      <c r="C5834">
        <v>0.89</v>
      </c>
      <c r="D5834">
        <v>9.8000000000000007</v>
      </c>
      <c r="F5834">
        <v>20.9</v>
      </c>
      <c r="G5834" s="3">
        <f>F5834/Conversions!$C$4</f>
        <v>16.245627671978234</v>
      </c>
      <c r="H5834">
        <v>0.18</v>
      </c>
      <c r="I5834" s="3">
        <f>H5834/Conversions!$C$6</f>
        <v>0.13940520446096655</v>
      </c>
      <c r="J5834">
        <v>5.4</v>
      </c>
      <c r="K5834">
        <v>4.5999999999999996</v>
      </c>
      <c r="L5834">
        <v>2.2000000000000002</v>
      </c>
      <c r="M5834">
        <v>1.27</v>
      </c>
      <c r="U5834">
        <f t="shared" si="136"/>
        <v>91.34</v>
      </c>
      <c r="V5834">
        <v>16.8</v>
      </c>
      <c r="X5834">
        <v>73.2</v>
      </c>
      <c r="Y5834">
        <v>157.80000000000001</v>
      </c>
      <c r="BZ5834" t="s">
        <v>2649</v>
      </c>
      <c r="CD5834" s="3" t="s">
        <v>2791</v>
      </c>
      <c r="CE5834" s="3" t="s">
        <v>2791</v>
      </c>
    </row>
    <row r="5835" spans="1:83">
      <c r="A5835" t="s">
        <v>2630</v>
      </c>
      <c r="B5835">
        <v>53.9</v>
      </c>
      <c r="C5835">
        <v>1.28</v>
      </c>
      <c r="D5835">
        <v>12</v>
      </c>
      <c r="F5835">
        <v>19.2</v>
      </c>
      <c r="G5835" s="3">
        <f>F5835/Conversions!$C$4</f>
        <v>14.924212980956082</v>
      </c>
      <c r="H5835">
        <v>0.14000000000000001</v>
      </c>
      <c r="I5835" s="3">
        <f>H5835/Conversions!$C$6</f>
        <v>0.10842627013630733</v>
      </c>
      <c r="J5835">
        <v>7.4</v>
      </c>
      <c r="K5835">
        <v>1.6</v>
      </c>
      <c r="L5835">
        <v>2.85</v>
      </c>
      <c r="M5835">
        <v>1.62</v>
      </c>
      <c r="U5835">
        <f t="shared" si="136"/>
        <v>99.99</v>
      </c>
      <c r="V5835">
        <v>21.9</v>
      </c>
      <c r="X5835">
        <v>11.4</v>
      </c>
      <c r="Y5835">
        <v>316.7</v>
      </c>
      <c r="BZ5835" t="s">
        <v>2649</v>
      </c>
      <c r="CD5835" s="3" t="s">
        <v>2791</v>
      </c>
      <c r="CE5835" s="3" t="s">
        <v>2791</v>
      </c>
    </row>
    <row r="5836" spans="1:83">
      <c r="A5836" t="s">
        <v>2631</v>
      </c>
      <c r="B5836">
        <v>51</v>
      </c>
      <c r="C5836">
        <v>0.87</v>
      </c>
      <c r="D5836">
        <v>10.5</v>
      </c>
      <c r="F5836">
        <v>21.7</v>
      </c>
      <c r="G5836" s="3">
        <f>F5836/Conversions!$C$4</f>
        <v>16.867469879518072</v>
      </c>
      <c r="H5836">
        <v>0.13</v>
      </c>
      <c r="I5836" s="3">
        <f>H5836/Conversions!$C$6</f>
        <v>0.10068153655514252</v>
      </c>
      <c r="J5836">
        <v>6.1</v>
      </c>
      <c r="K5836">
        <v>2</v>
      </c>
      <c r="L5836">
        <v>2.2799999999999998</v>
      </c>
      <c r="M5836">
        <v>0.81</v>
      </c>
      <c r="U5836">
        <f t="shared" si="136"/>
        <v>95.39</v>
      </c>
      <c r="V5836">
        <v>13.8</v>
      </c>
      <c r="X5836">
        <v>6.2</v>
      </c>
      <c r="Y5836">
        <v>156.19999999999999</v>
      </c>
      <c r="BZ5836" t="s">
        <v>2649</v>
      </c>
      <c r="CD5836" s="3" t="s">
        <v>2791</v>
      </c>
      <c r="CE5836" s="3" t="s">
        <v>2791</v>
      </c>
    </row>
    <row r="5837" spans="1:83">
      <c r="A5837" t="s">
        <v>2631</v>
      </c>
      <c r="B5837">
        <v>51.8</v>
      </c>
      <c r="C5837">
        <v>0.84</v>
      </c>
      <c r="D5837">
        <v>13.1</v>
      </c>
      <c r="F5837">
        <v>19.899999999999999</v>
      </c>
      <c r="G5837" s="3">
        <f>F5837/Conversions!$C$4</f>
        <v>15.468324912553438</v>
      </c>
      <c r="H5837">
        <v>0.13</v>
      </c>
      <c r="I5837" s="3">
        <f>H5837/Conversions!$C$6</f>
        <v>0.10068153655514252</v>
      </c>
      <c r="J5837">
        <v>4.9000000000000004</v>
      </c>
      <c r="K5837">
        <v>1.9</v>
      </c>
      <c r="L5837">
        <v>2.72</v>
      </c>
      <c r="M5837">
        <v>1.1200000000000001</v>
      </c>
      <c r="U5837">
        <f t="shared" si="136"/>
        <v>96.41</v>
      </c>
      <c r="V5837">
        <v>14.8</v>
      </c>
      <c r="X5837">
        <v>73.099999999999994</v>
      </c>
      <c r="Y5837">
        <v>262.2</v>
      </c>
      <c r="BZ5837" t="s">
        <v>2649</v>
      </c>
      <c r="CD5837" s="3" t="s">
        <v>2791</v>
      </c>
      <c r="CE5837" s="3" t="s">
        <v>2791</v>
      </c>
    </row>
    <row r="5838" spans="1:83">
      <c r="A5838" t="s">
        <v>2631</v>
      </c>
      <c r="B5838">
        <v>43.5</v>
      </c>
      <c r="C5838">
        <v>0.66</v>
      </c>
      <c r="D5838">
        <v>7.7</v>
      </c>
      <c r="F5838">
        <v>12.3</v>
      </c>
      <c r="G5838" s="3">
        <f>F5838/Conversions!$C$4</f>
        <v>9.5608239409249904</v>
      </c>
      <c r="H5838">
        <v>0.13</v>
      </c>
      <c r="I5838" s="3">
        <f>H5838/Conversions!$C$6</f>
        <v>0.10068153655514252</v>
      </c>
      <c r="J5838">
        <v>3.7</v>
      </c>
      <c r="K5838">
        <v>17.8</v>
      </c>
      <c r="L5838">
        <v>1.32</v>
      </c>
      <c r="M5838">
        <v>0.63</v>
      </c>
      <c r="U5838">
        <f t="shared" si="136"/>
        <v>87.74</v>
      </c>
      <c r="V5838">
        <v>2.4</v>
      </c>
      <c r="X5838">
        <v>58.8</v>
      </c>
      <c r="BZ5838" t="s">
        <v>2649</v>
      </c>
      <c r="CD5838" s="3" t="s">
        <v>2791</v>
      </c>
      <c r="CE5838" s="3" t="s">
        <v>2791</v>
      </c>
    </row>
    <row r="5839" spans="1:83">
      <c r="A5839" t="s">
        <v>2631</v>
      </c>
      <c r="B5839">
        <v>40.4</v>
      </c>
      <c r="C5839">
        <v>0.76</v>
      </c>
      <c r="D5839">
        <v>7.7</v>
      </c>
      <c r="F5839">
        <v>11.6</v>
      </c>
      <c r="G5839" s="3">
        <f>F5839/Conversions!$C$4</f>
        <v>9.0167120093276338</v>
      </c>
      <c r="H5839">
        <v>0.14000000000000001</v>
      </c>
      <c r="I5839" s="3">
        <f>H5839/Conversions!$C$6</f>
        <v>0.10842627013630733</v>
      </c>
      <c r="J5839">
        <v>3.6</v>
      </c>
      <c r="K5839">
        <v>19.8</v>
      </c>
      <c r="L5839">
        <v>1.03</v>
      </c>
      <c r="M5839">
        <v>0.4</v>
      </c>
      <c r="U5839">
        <f t="shared" si="136"/>
        <v>85.43</v>
      </c>
      <c r="V5839">
        <v>19.3</v>
      </c>
      <c r="X5839">
        <v>81.900000000000006</v>
      </c>
      <c r="BZ5839" t="s">
        <v>2649</v>
      </c>
      <c r="CD5839" s="3" t="s">
        <v>2791</v>
      </c>
      <c r="CE5839" s="3" t="s">
        <v>2791</v>
      </c>
    </row>
    <row r="5840" spans="1:83">
      <c r="A5840" t="s">
        <v>2631</v>
      </c>
      <c r="B5840">
        <v>42</v>
      </c>
      <c r="C5840">
        <v>0.73</v>
      </c>
      <c r="D5840">
        <v>7.8</v>
      </c>
      <c r="F5840">
        <v>12.7</v>
      </c>
      <c r="G5840" s="3">
        <f>F5840/Conversions!$C$4</f>
        <v>9.871745044694908</v>
      </c>
      <c r="H5840">
        <v>0.14000000000000001</v>
      </c>
      <c r="I5840" s="3">
        <f>H5840/Conversions!$C$6</f>
        <v>0.10842627013630733</v>
      </c>
      <c r="J5840">
        <v>3.9</v>
      </c>
      <c r="K5840">
        <v>18.100000000000001</v>
      </c>
      <c r="L5840">
        <v>1.27</v>
      </c>
      <c r="M5840">
        <v>0.51</v>
      </c>
      <c r="U5840">
        <f t="shared" si="136"/>
        <v>87.15</v>
      </c>
      <c r="V5840">
        <v>22.6</v>
      </c>
      <c r="X5840">
        <v>71.2</v>
      </c>
      <c r="BZ5840" t="s">
        <v>2649</v>
      </c>
      <c r="CD5840" s="3" t="s">
        <v>2791</v>
      </c>
      <c r="CE5840" s="3" t="s">
        <v>2791</v>
      </c>
    </row>
    <row r="5841" spans="1:83">
      <c r="A5841" t="s">
        <v>2631</v>
      </c>
      <c r="B5841">
        <v>33.5</v>
      </c>
      <c r="C5841">
        <v>0.7</v>
      </c>
      <c r="D5841">
        <v>7.2</v>
      </c>
      <c r="F5841">
        <v>25.4</v>
      </c>
      <c r="G5841" s="3">
        <f>F5841/Conversions!$C$4</f>
        <v>19.743490089389816</v>
      </c>
      <c r="H5841">
        <v>0.16</v>
      </c>
      <c r="I5841" s="3">
        <f>H5841/Conversions!$C$6</f>
        <v>0.12391573729863693</v>
      </c>
      <c r="J5841">
        <v>2.6</v>
      </c>
      <c r="K5841">
        <v>14.1</v>
      </c>
      <c r="L5841">
        <v>1.28</v>
      </c>
      <c r="M5841">
        <v>0.42</v>
      </c>
      <c r="U5841">
        <f t="shared" si="136"/>
        <v>85.360000000000014</v>
      </c>
      <c r="V5841">
        <v>12.6</v>
      </c>
      <c r="X5841">
        <v>34.6</v>
      </c>
      <c r="BZ5841" t="s">
        <v>2649</v>
      </c>
      <c r="CD5841" s="3" t="s">
        <v>2791</v>
      </c>
      <c r="CE5841" s="3" t="s">
        <v>2791</v>
      </c>
    </row>
    <row r="5842" spans="1:83">
      <c r="A5842" t="s">
        <v>2632</v>
      </c>
      <c r="B5842">
        <v>43.9</v>
      </c>
      <c r="C5842">
        <v>0.97</v>
      </c>
      <c r="D5842">
        <v>9.1999999999999993</v>
      </c>
      <c r="F5842">
        <v>19.600000000000001</v>
      </c>
      <c r="G5842" s="3">
        <f>F5842/Conversions!$C$4</f>
        <v>15.235134084726003</v>
      </c>
      <c r="H5842">
        <v>0.13</v>
      </c>
      <c r="I5842" s="3">
        <f>H5842/Conversions!$C$6</f>
        <v>0.10068153655514252</v>
      </c>
      <c r="J5842">
        <v>7.8</v>
      </c>
      <c r="K5842">
        <v>7.4</v>
      </c>
      <c r="L5842">
        <v>2.14</v>
      </c>
      <c r="M5842">
        <v>0.46</v>
      </c>
      <c r="U5842">
        <f t="shared" si="136"/>
        <v>91.6</v>
      </c>
      <c r="V5842">
        <v>15.7</v>
      </c>
      <c r="X5842">
        <v>37.200000000000003</v>
      </c>
      <c r="Y5842">
        <v>126.9</v>
      </c>
      <c r="BZ5842" t="s">
        <v>2649</v>
      </c>
      <c r="CD5842" s="3" t="s">
        <v>2791</v>
      </c>
      <c r="CE5842" s="3" t="s">
        <v>2791</v>
      </c>
    </row>
    <row r="5843" spans="1:83">
      <c r="A5843" t="s">
        <v>2632</v>
      </c>
      <c r="B5843">
        <v>43.9</v>
      </c>
      <c r="C5843">
        <v>0.92</v>
      </c>
      <c r="D5843">
        <v>9.5</v>
      </c>
      <c r="F5843">
        <v>20</v>
      </c>
      <c r="G5843" s="3">
        <f>F5843/Conversions!$C$4</f>
        <v>15.54605518849592</v>
      </c>
      <c r="H5843">
        <v>0.14000000000000001</v>
      </c>
      <c r="I5843" s="3">
        <f>H5843/Conversions!$C$6</f>
        <v>0.10842627013630733</v>
      </c>
      <c r="J5843">
        <v>7.3</v>
      </c>
      <c r="K5843">
        <v>7.5</v>
      </c>
      <c r="L5843">
        <v>2.2200000000000002</v>
      </c>
      <c r="M5843">
        <v>0.49</v>
      </c>
      <c r="U5843">
        <f t="shared" si="136"/>
        <v>91.97</v>
      </c>
      <c r="V5843">
        <v>13.1</v>
      </c>
      <c r="BZ5843" t="s">
        <v>2649</v>
      </c>
      <c r="CD5843" s="3" t="s">
        <v>2791</v>
      </c>
      <c r="CE5843" s="3" t="s">
        <v>2791</v>
      </c>
    </row>
    <row r="5844" spans="1:83">
      <c r="A5844" t="s">
        <v>2632</v>
      </c>
      <c r="B5844">
        <v>43.7</v>
      </c>
      <c r="C5844">
        <v>0.93</v>
      </c>
      <c r="D5844">
        <v>10</v>
      </c>
      <c r="F5844">
        <v>20.3</v>
      </c>
      <c r="G5844" s="3">
        <f>F5844/Conversions!$C$4</f>
        <v>15.779246016323359</v>
      </c>
      <c r="H5844">
        <v>0.15</v>
      </c>
      <c r="I5844" s="3">
        <f>H5844/Conversions!$C$6</f>
        <v>0.11617100371747212</v>
      </c>
      <c r="J5844">
        <v>7.2</v>
      </c>
      <c r="K5844">
        <v>7.7</v>
      </c>
      <c r="L5844">
        <v>2.36</v>
      </c>
      <c r="M5844">
        <v>0.54</v>
      </c>
      <c r="U5844">
        <f t="shared" si="136"/>
        <v>92.88000000000001</v>
      </c>
      <c r="V5844">
        <v>14</v>
      </c>
      <c r="X5844">
        <v>34.799999999999997</v>
      </c>
      <c r="BZ5844" t="s">
        <v>2649</v>
      </c>
      <c r="CD5844" s="3" t="s">
        <v>2791</v>
      </c>
      <c r="CE5844" s="3" t="s">
        <v>2791</v>
      </c>
    </row>
    <row r="5845" spans="1:83">
      <c r="A5845" t="s">
        <v>2632</v>
      </c>
      <c r="B5845">
        <v>45</v>
      </c>
      <c r="C5845">
        <v>0.89</v>
      </c>
      <c r="D5845">
        <v>10.4</v>
      </c>
      <c r="F5845">
        <v>20.7</v>
      </c>
      <c r="G5845" s="3">
        <f>F5845/Conversions!$C$4</f>
        <v>16.090167120093277</v>
      </c>
      <c r="H5845">
        <v>0.16</v>
      </c>
      <c r="I5845" s="3">
        <f>H5845/Conversions!$C$6</f>
        <v>0.12391573729863693</v>
      </c>
      <c r="J5845">
        <v>6.7</v>
      </c>
      <c r="K5845">
        <v>7.4</v>
      </c>
      <c r="L5845">
        <v>2.66</v>
      </c>
      <c r="M5845">
        <v>0.71</v>
      </c>
      <c r="U5845">
        <f t="shared" si="136"/>
        <v>94.62</v>
      </c>
      <c r="V5845">
        <v>15.6</v>
      </c>
      <c r="X5845">
        <v>43.5</v>
      </c>
      <c r="BZ5845" t="s">
        <v>2649</v>
      </c>
      <c r="CD5845" s="3" t="s">
        <v>2791</v>
      </c>
      <c r="CE5845" s="3" t="s">
        <v>2791</v>
      </c>
    </row>
    <row r="5846" spans="1:83">
      <c r="A5846" t="s">
        <v>2632</v>
      </c>
      <c r="B5846">
        <v>44.3</v>
      </c>
      <c r="C5846">
        <v>0.93</v>
      </c>
      <c r="D5846">
        <v>9.4</v>
      </c>
      <c r="F5846">
        <v>20</v>
      </c>
      <c r="G5846" s="3">
        <f>F5846/Conversions!$C$4</f>
        <v>15.54605518849592</v>
      </c>
      <c r="H5846">
        <v>0.13</v>
      </c>
      <c r="I5846" s="3">
        <f>H5846/Conversions!$C$6</f>
        <v>0.10068153655514252</v>
      </c>
      <c r="J5846">
        <v>7.6</v>
      </c>
      <c r="K5846">
        <v>7.6</v>
      </c>
      <c r="L5846">
        <v>2.17</v>
      </c>
      <c r="M5846">
        <v>0.46</v>
      </c>
      <c r="U5846">
        <f t="shared" si="136"/>
        <v>92.589999999999989</v>
      </c>
      <c r="V5846">
        <v>13.3</v>
      </c>
      <c r="BZ5846" t="s">
        <v>2649</v>
      </c>
      <c r="CD5846" s="3" t="s">
        <v>2791</v>
      </c>
      <c r="CE5846" s="3" t="s">
        <v>2791</v>
      </c>
    </row>
    <row r="5847" spans="1:83">
      <c r="A5847" t="s">
        <v>2633</v>
      </c>
      <c r="B5847">
        <v>47.6</v>
      </c>
      <c r="C5847">
        <v>0.89</v>
      </c>
      <c r="D5847">
        <v>10.3</v>
      </c>
      <c r="F5847">
        <v>21.2</v>
      </c>
      <c r="G5847" s="3">
        <f>F5847/Conversions!$C$4</f>
        <v>16.478818499805673</v>
      </c>
      <c r="H5847">
        <v>0.15</v>
      </c>
      <c r="I5847" s="3">
        <f>H5847/Conversions!$C$6</f>
        <v>0.11617100371747212</v>
      </c>
      <c r="J5847">
        <v>5.5</v>
      </c>
      <c r="K5847">
        <v>1.5</v>
      </c>
      <c r="L5847">
        <v>2.21</v>
      </c>
      <c r="M5847">
        <v>0.76</v>
      </c>
      <c r="U5847">
        <f t="shared" si="136"/>
        <v>90.11</v>
      </c>
      <c r="V5847">
        <v>11.7</v>
      </c>
      <c r="X5847">
        <v>93.4</v>
      </c>
      <c r="Y5847">
        <v>257</v>
      </c>
      <c r="BZ5847" t="s">
        <v>2649</v>
      </c>
      <c r="CD5847" s="3" t="s">
        <v>2791</v>
      </c>
      <c r="CE5847" s="3" t="s">
        <v>2791</v>
      </c>
    </row>
    <row r="5848" spans="1:83">
      <c r="A5848" t="s">
        <v>2633</v>
      </c>
      <c r="B5848">
        <v>45.9</v>
      </c>
      <c r="C5848">
        <v>0.94</v>
      </c>
      <c r="D5848">
        <v>10</v>
      </c>
      <c r="F5848">
        <v>19.600000000000001</v>
      </c>
      <c r="G5848" s="3">
        <f>F5848/Conversions!$C$4</f>
        <v>15.235134084726003</v>
      </c>
      <c r="H5848">
        <v>0.15</v>
      </c>
      <c r="I5848" s="3">
        <f>H5848/Conversions!$C$6</f>
        <v>0.11617100371747212</v>
      </c>
      <c r="J5848">
        <v>5.7</v>
      </c>
      <c r="K5848">
        <v>6.5</v>
      </c>
      <c r="L5848">
        <v>2.0099999999999998</v>
      </c>
      <c r="M5848">
        <v>0.85</v>
      </c>
      <c r="U5848">
        <f t="shared" si="136"/>
        <v>91.65</v>
      </c>
      <c r="V5848">
        <v>15</v>
      </c>
      <c r="X5848">
        <v>67.5</v>
      </c>
      <c r="Y5848">
        <v>195.6</v>
      </c>
      <c r="BZ5848" t="s">
        <v>2649</v>
      </c>
      <c r="CD5848" s="3" t="s">
        <v>2791</v>
      </c>
      <c r="CE5848" s="3" t="s">
        <v>2791</v>
      </c>
    </row>
    <row r="5849" spans="1:83">
      <c r="A5849" t="s">
        <v>2634</v>
      </c>
      <c r="B5849">
        <v>43.6</v>
      </c>
      <c r="C5849">
        <v>0.9</v>
      </c>
      <c r="D5849">
        <v>9.3000000000000007</v>
      </c>
      <c r="F5849">
        <v>19.7</v>
      </c>
      <c r="G5849" s="3">
        <f>F5849/Conversions!$C$4</f>
        <v>15.312864360668479</v>
      </c>
      <c r="H5849">
        <v>0.14000000000000001</v>
      </c>
      <c r="I5849" s="3">
        <f>H5849/Conversions!$C$6</f>
        <v>0.10842627013630733</v>
      </c>
      <c r="J5849">
        <v>7.4</v>
      </c>
      <c r="K5849">
        <v>7.6</v>
      </c>
      <c r="L5849">
        <v>2.15</v>
      </c>
      <c r="M5849">
        <v>0.44</v>
      </c>
      <c r="U5849">
        <f t="shared" si="136"/>
        <v>91.23</v>
      </c>
      <c r="V5849">
        <v>14</v>
      </c>
      <c r="X5849">
        <v>29.7</v>
      </c>
      <c r="BZ5849" t="s">
        <v>2649</v>
      </c>
      <c r="CD5849" s="3" t="s">
        <v>2791</v>
      </c>
      <c r="CE5849" s="3" t="s">
        <v>2791</v>
      </c>
    </row>
    <row r="5850" spans="1:83">
      <c r="A5850" t="s">
        <v>2634</v>
      </c>
      <c r="B5850">
        <v>44.1</v>
      </c>
      <c r="C5850">
        <v>0.9</v>
      </c>
      <c r="D5850">
        <v>9.4</v>
      </c>
      <c r="F5850">
        <v>19.600000000000001</v>
      </c>
      <c r="G5850" s="3">
        <f>F5850/Conversions!$C$4</f>
        <v>15.235134084726003</v>
      </c>
      <c r="H5850">
        <v>0.14000000000000001</v>
      </c>
      <c r="I5850" s="3">
        <f>H5850/Conversions!$C$6</f>
        <v>0.10842627013630733</v>
      </c>
      <c r="J5850">
        <v>7.5</v>
      </c>
      <c r="K5850">
        <v>7.6</v>
      </c>
      <c r="L5850">
        <v>2.17</v>
      </c>
      <c r="M5850">
        <v>0.46</v>
      </c>
      <c r="U5850">
        <f t="shared" si="136"/>
        <v>91.87</v>
      </c>
      <c r="V5850">
        <v>14.2</v>
      </c>
      <c r="BZ5850" t="s">
        <v>2649</v>
      </c>
      <c r="CD5850" s="3" t="s">
        <v>2791</v>
      </c>
      <c r="CE5850" s="3" t="s">
        <v>2791</v>
      </c>
    </row>
    <row r="5851" spans="1:83">
      <c r="A5851" t="s">
        <v>2634</v>
      </c>
      <c r="B5851">
        <v>44.1</v>
      </c>
      <c r="C5851">
        <v>0.95</v>
      </c>
      <c r="D5851">
        <v>9.4</v>
      </c>
      <c r="F5851">
        <v>19.399999999999999</v>
      </c>
      <c r="G5851" s="3">
        <f>F5851/Conversions!$C$4</f>
        <v>15.07967353284104</v>
      </c>
      <c r="H5851">
        <v>0.14000000000000001</v>
      </c>
      <c r="I5851" s="3">
        <f>H5851/Conversions!$C$6</f>
        <v>0.10842627013630733</v>
      </c>
      <c r="J5851">
        <v>7.4</v>
      </c>
      <c r="K5851">
        <v>7.7</v>
      </c>
      <c r="L5851">
        <v>2.1800000000000002</v>
      </c>
      <c r="M5851">
        <v>0.45</v>
      </c>
      <c r="U5851">
        <f t="shared" si="136"/>
        <v>91.72</v>
      </c>
      <c r="V5851">
        <v>13.7</v>
      </c>
      <c r="X5851">
        <v>38.6</v>
      </c>
      <c r="BZ5851" t="s">
        <v>2649</v>
      </c>
      <c r="CD5851" s="3" t="s">
        <v>2791</v>
      </c>
      <c r="CE5851" s="3" t="s">
        <v>2791</v>
      </c>
    </row>
    <row r="5852" spans="1:83">
      <c r="A5852" t="s">
        <v>2634</v>
      </c>
      <c r="B5852">
        <v>43.5</v>
      </c>
      <c r="C5852">
        <v>0.92</v>
      </c>
      <c r="D5852">
        <v>9.5</v>
      </c>
      <c r="F5852">
        <v>20.100000000000001</v>
      </c>
      <c r="G5852" s="3">
        <f>F5852/Conversions!$C$4</f>
        <v>15.6237854644384</v>
      </c>
      <c r="H5852">
        <v>0.14000000000000001</v>
      </c>
      <c r="I5852" s="3">
        <f>H5852/Conversions!$C$6</f>
        <v>0.10842627013630733</v>
      </c>
      <c r="J5852">
        <v>6.9</v>
      </c>
      <c r="K5852">
        <v>7.5</v>
      </c>
      <c r="L5852">
        <v>2.27</v>
      </c>
      <c r="M5852">
        <v>0.53</v>
      </c>
      <c r="U5852">
        <f t="shared" si="136"/>
        <v>91.360000000000014</v>
      </c>
      <c r="V5852">
        <v>17.100000000000001</v>
      </c>
      <c r="BZ5852" t="s">
        <v>2649</v>
      </c>
      <c r="CD5852" s="3" t="s">
        <v>2791</v>
      </c>
      <c r="CE5852" s="3" t="s">
        <v>2791</v>
      </c>
    </row>
    <row r="5853" spans="1:83">
      <c r="A5853" t="s">
        <v>2634</v>
      </c>
      <c r="B5853">
        <v>42.5</v>
      </c>
      <c r="C5853">
        <v>0.91</v>
      </c>
      <c r="D5853">
        <v>9.1</v>
      </c>
      <c r="F5853">
        <v>19.8</v>
      </c>
      <c r="G5853" s="3">
        <f>F5853/Conversions!$C$4</f>
        <v>15.390594636610961</v>
      </c>
      <c r="H5853">
        <v>0.13</v>
      </c>
      <c r="I5853" s="3">
        <f>H5853/Conversions!$C$6</f>
        <v>0.10068153655514252</v>
      </c>
      <c r="J5853">
        <v>7.3</v>
      </c>
      <c r="K5853">
        <v>7.6</v>
      </c>
      <c r="L5853">
        <v>2.04</v>
      </c>
      <c r="M5853">
        <v>0.41</v>
      </c>
      <c r="U5853">
        <f t="shared" si="136"/>
        <v>89.789999999999992</v>
      </c>
      <c r="V5853">
        <v>13</v>
      </c>
      <c r="BZ5853" t="s">
        <v>2649</v>
      </c>
      <c r="CD5853" s="3" t="s">
        <v>2791</v>
      </c>
      <c r="CE5853" s="3" t="s">
        <v>2791</v>
      </c>
    </row>
    <row r="5854" spans="1:83">
      <c r="A5854" t="s">
        <v>2635</v>
      </c>
      <c r="B5854">
        <v>43.9</v>
      </c>
      <c r="C5854">
        <v>0.92</v>
      </c>
      <c r="D5854">
        <v>9.1</v>
      </c>
      <c r="F5854">
        <v>19.899999999999999</v>
      </c>
      <c r="G5854" s="3">
        <f>F5854/Conversions!$C$4</f>
        <v>15.468324912553438</v>
      </c>
      <c r="H5854">
        <v>0.13</v>
      </c>
      <c r="I5854" s="3">
        <f>H5854/Conversions!$C$6</f>
        <v>0.10068153655514252</v>
      </c>
      <c r="J5854">
        <v>8.6</v>
      </c>
      <c r="K5854">
        <v>7.1</v>
      </c>
      <c r="L5854">
        <v>2.2200000000000002</v>
      </c>
      <c r="M5854">
        <v>0.48</v>
      </c>
      <c r="U5854">
        <f t="shared" si="136"/>
        <v>92.35</v>
      </c>
      <c r="V5854">
        <v>14.4</v>
      </c>
      <c r="X5854">
        <v>3.1</v>
      </c>
      <c r="BZ5854" t="s">
        <v>2649</v>
      </c>
      <c r="CD5854" s="3" t="s">
        <v>2791</v>
      </c>
      <c r="CE5854" s="3" t="s">
        <v>2791</v>
      </c>
    </row>
    <row r="5855" spans="1:83">
      <c r="A5855" t="s">
        <v>2635</v>
      </c>
      <c r="B5855">
        <v>43.9</v>
      </c>
      <c r="C5855">
        <v>0.91</v>
      </c>
      <c r="D5855">
        <v>9.6</v>
      </c>
      <c r="F5855">
        <v>19.899999999999999</v>
      </c>
      <c r="G5855" s="3">
        <f>F5855/Conversions!$C$4</f>
        <v>15.468324912553438</v>
      </c>
      <c r="H5855">
        <v>0.13</v>
      </c>
      <c r="I5855" s="3">
        <f>H5855/Conversions!$C$6</f>
        <v>0.10068153655514252</v>
      </c>
      <c r="J5855">
        <v>7.5</v>
      </c>
      <c r="K5855">
        <v>7.6</v>
      </c>
      <c r="L5855">
        <v>2.25</v>
      </c>
      <c r="M5855">
        <v>0.48</v>
      </c>
      <c r="U5855">
        <f t="shared" si="136"/>
        <v>92.269999999999982</v>
      </c>
      <c r="V5855">
        <v>15.7</v>
      </c>
      <c r="BZ5855" t="s">
        <v>2649</v>
      </c>
      <c r="CD5855" s="3" t="s">
        <v>2791</v>
      </c>
      <c r="CE5855" s="3" t="s">
        <v>2791</v>
      </c>
    </row>
    <row r="5856" spans="1:83">
      <c r="A5856" t="s">
        <v>2636</v>
      </c>
      <c r="B5856">
        <v>41.8</v>
      </c>
      <c r="C5856">
        <v>0.91</v>
      </c>
      <c r="D5856">
        <v>9.1999999999999993</v>
      </c>
      <c r="F5856">
        <v>19.7</v>
      </c>
      <c r="G5856" s="3">
        <f>F5856/Conversions!$C$4</f>
        <v>15.312864360668479</v>
      </c>
      <c r="H5856">
        <v>0.13</v>
      </c>
      <c r="I5856" s="3">
        <f>H5856/Conversions!$C$6</f>
        <v>0.10068153655514252</v>
      </c>
      <c r="J5856">
        <v>7.6</v>
      </c>
      <c r="K5856">
        <v>7.7</v>
      </c>
      <c r="L5856">
        <v>2.0299999999999998</v>
      </c>
      <c r="M5856">
        <v>0.4</v>
      </c>
      <c r="U5856">
        <f t="shared" si="136"/>
        <v>89.47</v>
      </c>
      <c r="V5856">
        <v>12.8</v>
      </c>
      <c r="BZ5856" t="s">
        <v>2649</v>
      </c>
      <c r="CD5856" s="3" t="s">
        <v>2791</v>
      </c>
      <c r="CE5856" s="3" t="s">
        <v>2791</v>
      </c>
    </row>
    <row r="5857" spans="1:83">
      <c r="A5857" t="s">
        <v>2636</v>
      </c>
      <c r="B5857">
        <v>42</v>
      </c>
      <c r="C5857">
        <v>0.98</v>
      </c>
      <c r="D5857">
        <v>8.8000000000000007</v>
      </c>
      <c r="F5857">
        <v>19.899999999999999</v>
      </c>
      <c r="G5857" s="3">
        <f>F5857/Conversions!$C$4</f>
        <v>15.468324912553438</v>
      </c>
      <c r="H5857">
        <v>0.13</v>
      </c>
      <c r="I5857" s="3">
        <f>H5857/Conversions!$C$6</f>
        <v>0.10068153655514252</v>
      </c>
      <c r="J5857">
        <v>7.5</v>
      </c>
      <c r="K5857">
        <v>7.4</v>
      </c>
      <c r="L5857">
        <v>2.09</v>
      </c>
      <c r="M5857">
        <v>0.41</v>
      </c>
      <c r="U5857">
        <f t="shared" si="136"/>
        <v>89.210000000000008</v>
      </c>
      <c r="V5857">
        <v>11.1</v>
      </c>
      <c r="BZ5857" t="s">
        <v>2649</v>
      </c>
      <c r="CD5857" s="3" t="s">
        <v>2791</v>
      </c>
      <c r="CE5857" s="3" t="s">
        <v>2791</v>
      </c>
    </row>
    <row r="5858" spans="1:83">
      <c r="A5858" t="s">
        <v>2636</v>
      </c>
      <c r="B5858">
        <v>42.5</v>
      </c>
      <c r="C5858">
        <v>0.97</v>
      </c>
      <c r="D5858">
        <v>9.4</v>
      </c>
      <c r="F5858">
        <v>20</v>
      </c>
      <c r="G5858" s="3">
        <f>F5858/Conversions!$C$4</f>
        <v>15.54605518849592</v>
      </c>
      <c r="H5858">
        <v>0.13</v>
      </c>
      <c r="I5858" s="3">
        <f>H5858/Conversions!$C$6</f>
        <v>0.10068153655514252</v>
      </c>
      <c r="J5858">
        <v>7.8</v>
      </c>
      <c r="K5858">
        <v>7.5</v>
      </c>
      <c r="L5858">
        <v>2.0299999999999998</v>
      </c>
      <c r="M5858">
        <v>0.36</v>
      </c>
      <c r="U5858">
        <f t="shared" si="136"/>
        <v>90.69</v>
      </c>
      <c r="V5858">
        <v>11.4</v>
      </c>
      <c r="BZ5858" t="s">
        <v>2649</v>
      </c>
      <c r="CD5858" s="3" t="s">
        <v>2791</v>
      </c>
      <c r="CE5858" s="3" t="s">
        <v>2791</v>
      </c>
    </row>
    <row r="5859" spans="1:83">
      <c r="A5859" t="s">
        <v>2637</v>
      </c>
      <c r="B5859">
        <v>40.299999999999997</v>
      </c>
      <c r="C5859">
        <v>0.78</v>
      </c>
      <c r="D5859">
        <v>8</v>
      </c>
      <c r="F5859">
        <v>19.100000000000001</v>
      </c>
      <c r="G5859" s="3">
        <f>F5859/Conversions!$C$4</f>
        <v>14.846482705013605</v>
      </c>
      <c r="H5859">
        <v>0.14000000000000001</v>
      </c>
      <c r="I5859" s="3">
        <f>H5859/Conversions!$C$6</f>
        <v>0.10842627013630733</v>
      </c>
      <c r="J5859">
        <v>8.1</v>
      </c>
      <c r="K5859">
        <v>7</v>
      </c>
      <c r="L5859">
        <v>1.66</v>
      </c>
      <c r="M5859">
        <v>0.2</v>
      </c>
      <c r="U5859">
        <f t="shared" si="136"/>
        <v>85.28</v>
      </c>
      <c r="V5859">
        <v>1.9</v>
      </c>
      <c r="BZ5859" t="s">
        <v>2649</v>
      </c>
      <c r="CD5859" s="3" t="s">
        <v>2791</v>
      </c>
      <c r="CE5859" s="3" t="s">
        <v>2791</v>
      </c>
    </row>
    <row r="5860" spans="1:83">
      <c r="A5860" t="s">
        <v>2637</v>
      </c>
      <c r="B5860">
        <v>41</v>
      </c>
      <c r="C5860">
        <v>0.81</v>
      </c>
      <c r="D5860">
        <v>8.1</v>
      </c>
      <c r="F5860">
        <v>18.899999999999999</v>
      </c>
      <c r="G5860" s="3">
        <f>F5860/Conversions!$C$4</f>
        <v>14.691022153128642</v>
      </c>
      <c r="H5860">
        <v>0.14000000000000001</v>
      </c>
      <c r="I5860" s="3">
        <f>H5860/Conversions!$C$6</f>
        <v>0.10842627013630733</v>
      </c>
      <c r="J5860">
        <v>8.1999999999999993</v>
      </c>
      <c r="K5860">
        <v>7</v>
      </c>
      <c r="L5860">
        <v>1.68</v>
      </c>
      <c r="M5860">
        <v>0.2</v>
      </c>
      <c r="U5860">
        <f t="shared" si="136"/>
        <v>86.03</v>
      </c>
      <c r="V5860">
        <v>8.9</v>
      </c>
      <c r="BZ5860" t="s">
        <v>2649</v>
      </c>
      <c r="CD5860" s="3" t="s">
        <v>2791</v>
      </c>
      <c r="CE5860" s="3" t="s">
        <v>2791</v>
      </c>
    </row>
    <row r="5861" spans="1:83">
      <c r="A5861" t="s">
        <v>2637</v>
      </c>
      <c r="B5861">
        <v>41.3</v>
      </c>
      <c r="C5861">
        <v>0.81</v>
      </c>
      <c r="D5861">
        <v>8.3000000000000007</v>
      </c>
      <c r="F5861">
        <v>19.100000000000001</v>
      </c>
      <c r="G5861" s="3">
        <f>F5861/Conversions!$C$4</f>
        <v>14.846482705013605</v>
      </c>
      <c r="H5861">
        <v>0.14000000000000001</v>
      </c>
      <c r="I5861" s="3">
        <f>H5861/Conversions!$C$6</f>
        <v>0.10842627013630733</v>
      </c>
      <c r="J5861">
        <v>8.1</v>
      </c>
      <c r="K5861">
        <v>7</v>
      </c>
      <c r="L5861">
        <v>1.71</v>
      </c>
      <c r="M5861">
        <v>0.22</v>
      </c>
      <c r="U5861">
        <f t="shared" si="136"/>
        <v>86.68</v>
      </c>
      <c r="V5861">
        <v>14</v>
      </c>
      <c r="BZ5861" t="s">
        <v>2649</v>
      </c>
      <c r="CD5861" s="3" t="s">
        <v>2791</v>
      </c>
      <c r="CE5861" s="3" t="s">
        <v>2791</v>
      </c>
    </row>
    <row r="5862" spans="1:83">
      <c r="A5862" t="s">
        <v>2637</v>
      </c>
      <c r="B5862">
        <v>41</v>
      </c>
      <c r="C5862">
        <v>0.81</v>
      </c>
      <c r="D5862">
        <v>8.3000000000000007</v>
      </c>
      <c r="F5862">
        <v>19.5</v>
      </c>
      <c r="G5862" s="3">
        <f>F5862/Conversions!$C$4</f>
        <v>15.157403808783522</v>
      </c>
      <c r="H5862">
        <v>0.14000000000000001</v>
      </c>
      <c r="I5862" s="3">
        <f>H5862/Conversions!$C$6</f>
        <v>0.10842627013630733</v>
      </c>
      <c r="J5862">
        <v>8</v>
      </c>
      <c r="K5862">
        <v>7</v>
      </c>
      <c r="L5862">
        <v>1.74</v>
      </c>
      <c r="M5862">
        <v>0.23</v>
      </c>
      <c r="U5862">
        <f t="shared" si="136"/>
        <v>86.72</v>
      </c>
      <c r="V5862">
        <v>6.4</v>
      </c>
      <c r="BZ5862" t="s">
        <v>2649</v>
      </c>
      <c r="CD5862" s="3" t="s">
        <v>2791</v>
      </c>
      <c r="CE5862" s="3" t="s">
        <v>2791</v>
      </c>
    </row>
    <row r="5863" spans="1:83">
      <c r="A5863" t="s">
        <v>2637</v>
      </c>
      <c r="B5863">
        <v>40.9</v>
      </c>
      <c r="C5863">
        <v>0.8</v>
      </c>
      <c r="D5863">
        <v>8.3000000000000007</v>
      </c>
      <c r="F5863">
        <v>19.2</v>
      </c>
      <c r="G5863" s="3">
        <f>F5863/Conversions!$C$4</f>
        <v>14.924212980956082</v>
      </c>
      <c r="H5863">
        <v>0.13</v>
      </c>
      <c r="I5863" s="3">
        <f>H5863/Conversions!$C$6</f>
        <v>0.10068153655514252</v>
      </c>
      <c r="J5863">
        <v>8.1</v>
      </c>
      <c r="K5863">
        <v>7.1</v>
      </c>
      <c r="L5863">
        <v>1.77</v>
      </c>
      <c r="M5863">
        <v>0.21</v>
      </c>
      <c r="U5863">
        <f t="shared" si="136"/>
        <v>86.509999999999991</v>
      </c>
      <c r="V5863">
        <v>1.6</v>
      </c>
      <c r="BZ5863" t="s">
        <v>2649</v>
      </c>
      <c r="CD5863" s="3" t="s">
        <v>2791</v>
      </c>
      <c r="CE5863" s="3" t="s">
        <v>2791</v>
      </c>
    </row>
    <row r="5864" spans="1:83">
      <c r="A5864" t="s">
        <v>2638</v>
      </c>
      <c r="B5864">
        <v>29.6</v>
      </c>
      <c r="C5864">
        <v>0.62</v>
      </c>
      <c r="D5864">
        <v>6.1</v>
      </c>
      <c r="F5864">
        <v>13.7</v>
      </c>
      <c r="G5864" s="3">
        <f>F5864/Conversions!$C$4</f>
        <v>10.649047804119704</v>
      </c>
      <c r="H5864">
        <v>0.14000000000000001</v>
      </c>
      <c r="I5864" s="3">
        <f>H5864/Conversions!$C$6</f>
        <v>0.10842627013630733</v>
      </c>
      <c r="J5864">
        <v>2.2000000000000002</v>
      </c>
      <c r="K5864">
        <v>21.3</v>
      </c>
      <c r="L5864">
        <v>0.93</v>
      </c>
      <c r="M5864">
        <v>0.4</v>
      </c>
      <c r="U5864">
        <f t="shared" si="136"/>
        <v>74.989999999999995</v>
      </c>
      <c r="V5864">
        <v>17.8</v>
      </c>
      <c r="X5864">
        <v>66.5</v>
      </c>
      <c r="BZ5864" t="s">
        <v>2649</v>
      </c>
      <c r="CD5864" s="3" t="s">
        <v>2791</v>
      </c>
      <c r="CE5864" s="3" t="s">
        <v>2791</v>
      </c>
    </row>
    <row r="5865" spans="1:83">
      <c r="A5865" t="s">
        <v>2638</v>
      </c>
      <c r="B5865">
        <v>43.2</v>
      </c>
      <c r="C5865">
        <v>0.77</v>
      </c>
      <c r="D5865">
        <v>8.9</v>
      </c>
      <c r="F5865">
        <v>15.2</v>
      </c>
      <c r="G5865" s="3">
        <f>F5865/Conversions!$C$4</f>
        <v>11.815001943256899</v>
      </c>
      <c r="H5865">
        <v>0.13</v>
      </c>
      <c r="I5865" s="3">
        <f>H5865/Conversions!$C$6</f>
        <v>0.10068153655514252</v>
      </c>
      <c r="J5865">
        <v>3.8</v>
      </c>
      <c r="K5865">
        <v>14.7</v>
      </c>
      <c r="L5865">
        <v>1.47</v>
      </c>
      <c r="M5865">
        <v>0.64</v>
      </c>
      <c r="U5865">
        <f t="shared" si="136"/>
        <v>88.81</v>
      </c>
      <c r="V5865">
        <v>22</v>
      </c>
      <c r="X5865">
        <v>94</v>
      </c>
      <c r="BZ5865" t="s">
        <v>2649</v>
      </c>
      <c r="CD5865" s="3" t="s">
        <v>2791</v>
      </c>
      <c r="CE5865" s="3" t="s">
        <v>2791</v>
      </c>
    </row>
    <row r="5866" spans="1:83">
      <c r="A5866" t="s">
        <v>2638</v>
      </c>
      <c r="B5866">
        <v>45.6</v>
      </c>
      <c r="C5866">
        <v>0.69</v>
      </c>
      <c r="D5866">
        <v>9</v>
      </c>
      <c r="F5866">
        <v>11.9</v>
      </c>
      <c r="G5866" s="3">
        <f>F5866/Conversions!$C$4</f>
        <v>9.2499028371550729</v>
      </c>
      <c r="H5866">
        <v>0.13</v>
      </c>
      <c r="I5866" s="3">
        <f>H5866/Conversions!$C$6</f>
        <v>0.10068153655514252</v>
      </c>
      <c r="J5866">
        <v>3.2</v>
      </c>
      <c r="K5866">
        <v>17.2</v>
      </c>
      <c r="L5866">
        <v>1.36</v>
      </c>
      <c r="M5866">
        <v>0.82</v>
      </c>
      <c r="U5866">
        <f t="shared" si="136"/>
        <v>89.9</v>
      </c>
      <c r="V5866">
        <v>17.600000000000001</v>
      </c>
      <c r="X5866">
        <v>85.2</v>
      </c>
      <c r="BZ5866" t="s">
        <v>2649</v>
      </c>
      <c r="CD5866" s="3" t="s">
        <v>2791</v>
      </c>
      <c r="CE5866" s="3" t="s">
        <v>2791</v>
      </c>
    </row>
    <row r="5867" spans="1:83">
      <c r="A5867" t="s">
        <v>2639</v>
      </c>
      <c r="B5867">
        <v>39.6</v>
      </c>
      <c r="C5867">
        <v>0.7</v>
      </c>
      <c r="D5867">
        <v>7.6</v>
      </c>
      <c r="F5867">
        <v>12.7</v>
      </c>
      <c r="G5867" s="3">
        <f>F5867/Conversions!$C$4</f>
        <v>9.871745044694908</v>
      </c>
      <c r="H5867">
        <v>0.14000000000000001</v>
      </c>
      <c r="I5867" s="3">
        <f>H5867/Conversions!$C$6</f>
        <v>0.10842627013630733</v>
      </c>
      <c r="J5867">
        <v>3.3</v>
      </c>
      <c r="K5867">
        <v>18.600000000000001</v>
      </c>
      <c r="L5867">
        <v>1.1599999999999999</v>
      </c>
      <c r="M5867">
        <v>0.57999999999999996</v>
      </c>
      <c r="U5867">
        <f t="shared" si="136"/>
        <v>84.38</v>
      </c>
      <c r="V5867">
        <v>17.5</v>
      </c>
      <c r="X5867">
        <v>79.8</v>
      </c>
      <c r="BZ5867" t="s">
        <v>2649</v>
      </c>
      <c r="CD5867" s="3" t="s">
        <v>2791</v>
      </c>
      <c r="CE5867" s="3" t="s">
        <v>2791</v>
      </c>
    </row>
    <row r="5868" spans="1:83">
      <c r="A5868" t="s">
        <v>2639</v>
      </c>
      <c r="B5868">
        <v>43.1</v>
      </c>
      <c r="C5868">
        <v>0.82</v>
      </c>
      <c r="D5868">
        <v>9.6</v>
      </c>
      <c r="F5868">
        <v>15</v>
      </c>
      <c r="G5868" s="3">
        <f>F5868/Conversions!$C$4</f>
        <v>11.65954139137194</v>
      </c>
      <c r="H5868">
        <v>0.13</v>
      </c>
      <c r="I5868" s="3">
        <f>H5868/Conversions!$C$6</f>
        <v>0.10068153655514252</v>
      </c>
      <c r="J5868">
        <v>4.3</v>
      </c>
      <c r="K5868">
        <v>14.5</v>
      </c>
      <c r="L5868">
        <v>1.55</v>
      </c>
      <c r="M5868">
        <v>0.62</v>
      </c>
      <c r="U5868">
        <f t="shared" ref="U5868:U5881" si="137">SUM(J5868:M5868,H5868,B5868:F5868)</f>
        <v>89.61999999999999</v>
      </c>
      <c r="V5868">
        <v>18.899999999999999</v>
      </c>
      <c r="X5868">
        <v>88.6</v>
      </c>
      <c r="Y5868">
        <v>124.3</v>
      </c>
      <c r="BZ5868" t="s">
        <v>2649</v>
      </c>
      <c r="CD5868" s="3" t="s">
        <v>2791</v>
      </c>
      <c r="CE5868" s="3" t="s">
        <v>2791</v>
      </c>
    </row>
    <row r="5869" spans="1:83">
      <c r="A5869" t="s">
        <v>2639</v>
      </c>
      <c r="B5869">
        <v>44.6</v>
      </c>
      <c r="C5869">
        <v>0.75</v>
      </c>
      <c r="D5869">
        <v>9.4</v>
      </c>
      <c r="F5869">
        <v>18.3</v>
      </c>
      <c r="G5869" s="3">
        <f>F5869/Conversions!$C$4</f>
        <v>14.224640497473766</v>
      </c>
      <c r="H5869">
        <v>0.14000000000000001</v>
      </c>
      <c r="I5869" s="3">
        <f>H5869/Conversions!$C$6</f>
        <v>0.10842627013630733</v>
      </c>
      <c r="J5869">
        <v>5.7</v>
      </c>
      <c r="K5869">
        <v>8.9</v>
      </c>
      <c r="L5869">
        <v>1.99</v>
      </c>
      <c r="M5869">
        <v>0.86</v>
      </c>
      <c r="U5869">
        <f t="shared" si="137"/>
        <v>90.64</v>
      </c>
      <c r="V5869">
        <v>19.7</v>
      </c>
      <c r="X5869">
        <v>78.2</v>
      </c>
      <c r="BZ5869" t="s">
        <v>2649</v>
      </c>
      <c r="CD5869" s="3" t="s">
        <v>2791</v>
      </c>
      <c r="CE5869" s="3" t="s">
        <v>2791</v>
      </c>
    </row>
    <row r="5870" spans="1:83">
      <c r="A5870" t="s">
        <v>2640</v>
      </c>
      <c r="B5870">
        <v>53.3</v>
      </c>
      <c r="C5870">
        <v>0.9</v>
      </c>
      <c r="D5870">
        <v>12.4</v>
      </c>
      <c r="F5870">
        <v>17.2</v>
      </c>
      <c r="G5870" s="3">
        <f>F5870/Conversions!$C$4</f>
        <v>13.36960746210649</v>
      </c>
      <c r="H5870">
        <v>0.17</v>
      </c>
      <c r="I5870" s="3">
        <f>H5870/Conversions!$C$6</f>
        <v>0.13166047087980176</v>
      </c>
      <c r="J5870">
        <v>6.7</v>
      </c>
      <c r="K5870">
        <v>3.6</v>
      </c>
      <c r="L5870">
        <v>2.72</v>
      </c>
      <c r="M5870">
        <v>1.67</v>
      </c>
      <c r="U5870">
        <f t="shared" si="137"/>
        <v>98.660000000000011</v>
      </c>
      <c r="V5870">
        <v>2.8</v>
      </c>
      <c r="X5870">
        <v>84.4</v>
      </c>
      <c r="Y5870">
        <v>25.9</v>
      </c>
      <c r="BZ5870" t="s">
        <v>2649</v>
      </c>
      <c r="CD5870" s="3" t="s">
        <v>2791</v>
      </c>
      <c r="CE5870" s="3" t="s">
        <v>2791</v>
      </c>
    </row>
    <row r="5871" spans="1:83">
      <c r="A5871" t="s">
        <v>2640</v>
      </c>
      <c r="B5871">
        <v>47.8</v>
      </c>
      <c r="C5871">
        <v>0.88</v>
      </c>
      <c r="D5871">
        <v>10.3</v>
      </c>
      <c r="F5871">
        <v>18.3</v>
      </c>
      <c r="G5871" s="3">
        <f>F5871/Conversions!$C$4</f>
        <v>14.224640497473766</v>
      </c>
      <c r="H5871">
        <v>0.16</v>
      </c>
      <c r="I5871" s="3">
        <f>H5871/Conversions!$C$6</f>
        <v>0.12391573729863693</v>
      </c>
      <c r="J5871">
        <v>4.8</v>
      </c>
      <c r="K5871">
        <v>7.5</v>
      </c>
      <c r="L5871">
        <v>2.08</v>
      </c>
      <c r="M5871">
        <v>1.03</v>
      </c>
      <c r="U5871">
        <f t="shared" si="137"/>
        <v>92.85</v>
      </c>
      <c r="V5871">
        <v>13.4</v>
      </c>
      <c r="X5871">
        <v>59.7</v>
      </c>
      <c r="BZ5871" t="s">
        <v>2649</v>
      </c>
      <c r="CD5871" s="3" t="s">
        <v>2791</v>
      </c>
      <c r="CE5871" s="3" t="s">
        <v>2791</v>
      </c>
    </row>
    <row r="5872" spans="1:83">
      <c r="A5872" t="s">
        <v>2641</v>
      </c>
      <c r="B5872">
        <v>41.2</v>
      </c>
      <c r="C5872">
        <v>0.82</v>
      </c>
      <c r="D5872">
        <v>8.6</v>
      </c>
      <c r="F5872">
        <v>28.1</v>
      </c>
      <c r="G5872" s="3">
        <f>F5872/Conversions!$C$4</f>
        <v>21.842207539836767</v>
      </c>
      <c r="H5872">
        <v>0.15</v>
      </c>
      <c r="I5872" s="3">
        <f>H5872/Conversions!$C$6</f>
        <v>0.11617100371747212</v>
      </c>
      <c r="J5872">
        <v>3.2</v>
      </c>
      <c r="K5872">
        <v>5.5</v>
      </c>
      <c r="L5872">
        <v>1.71</v>
      </c>
      <c r="M5872">
        <v>0.48</v>
      </c>
      <c r="U5872">
        <f t="shared" si="137"/>
        <v>89.76</v>
      </c>
      <c r="V5872">
        <v>8.9</v>
      </c>
      <c r="X5872">
        <v>43.6</v>
      </c>
      <c r="BZ5872" t="s">
        <v>2649</v>
      </c>
      <c r="CD5872" s="3" t="s">
        <v>2791</v>
      </c>
      <c r="CE5872" s="3" t="s">
        <v>2791</v>
      </c>
    </row>
    <row r="5873" spans="1:83">
      <c r="A5873" t="s">
        <v>2642</v>
      </c>
      <c r="B5873">
        <v>42.8</v>
      </c>
      <c r="C5873">
        <v>0.85</v>
      </c>
      <c r="D5873">
        <v>9.5</v>
      </c>
      <c r="F5873">
        <v>19.5</v>
      </c>
      <c r="G5873" s="3">
        <f>F5873/Conversions!$C$4</f>
        <v>15.157403808783522</v>
      </c>
      <c r="H5873">
        <v>0.13</v>
      </c>
      <c r="I5873" s="3">
        <f>H5873/Conversions!$C$6</f>
        <v>0.10068153655514252</v>
      </c>
      <c r="J5873">
        <v>4.2</v>
      </c>
      <c r="K5873">
        <v>8.8000000000000007</v>
      </c>
      <c r="L5873">
        <v>2.17</v>
      </c>
      <c r="M5873">
        <v>1.1100000000000001</v>
      </c>
      <c r="U5873">
        <f t="shared" si="137"/>
        <v>89.06</v>
      </c>
      <c r="V5873">
        <v>1.7</v>
      </c>
      <c r="X5873">
        <v>133.6</v>
      </c>
      <c r="BZ5873" t="s">
        <v>2649</v>
      </c>
      <c r="CD5873" s="3" t="s">
        <v>2791</v>
      </c>
      <c r="CE5873" s="3" t="s">
        <v>2791</v>
      </c>
    </row>
    <row r="5874" spans="1:83">
      <c r="A5874" t="s">
        <v>2643</v>
      </c>
      <c r="B5874">
        <v>47.5</v>
      </c>
      <c r="C5874">
        <v>0.79</v>
      </c>
      <c r="D5874">
        <v>11.2</v>
      </c>
      <c r="F5874">
        <v>16.100000000000001</v>
      </c>
      <c r="G5874" s="3">
        <f>F5874/Conversions!$C$4</f>
        <v>12.514574426739216</v>
      </c>
      <c r="H5874">
        <v>0.14000000000000001</v>
      </c>
      <c r="I5874" s="3">
        <f>H5874/Conversions!$C$6</f>
        <v>0.10842627013630733</v>
      </c>
      <c r="J5874">
        <v>7.4</v>
      </c>
      <c r="K5874">
        <v>9.5</v>
      </c>
      <c r="L5874">
        <v>2.1</v>
      </c>
      <c r="M5874">
        <v>0.56999999999999995</v>
      </c>
      <c r="U5874">
        <f t="shared" si="137"/>
        <v>95.300000000000011</v>
      </c>
      <c r="V5874">
        <v>9.6999999999999993</v>
      </c>
      <c r="X5874">
        <v>27.9</v>
      </c>
      <c r="Y5874">
        <v>127.3</v>
      </c>
      <c r="BZ5874" t="s">
        <v>2649</v>
      </c>
      <c r="CD5874" s="3" t="s">
        <v>2791</v>
      </c>
      <c r="CE5874" s="3" t="s">
        <v>2791</v>
      </c>
    </row>
    <row r="5875" spans="1:83">
      <c r="A5875" t="s">
        <v>2644</v>
      </c>
      <c r="B5875">
        <v>37.9</v>
      </c>
      <c r="C5875">
        <v>0.66</v>
      </c>
      <c r="D5875">
        <v>7.8</v>
      </c>
      <c r="F5875">
        <v>13.5</v>
      </c>
      <c r="G5875" s="3">
        <f>F5875/Conversions!$C$4</f>
        <v>10.493587252234745</v>
      </c>
      <c r="H5875">
        <v>0.14000000000000001</v>
      </c>
      <c r="I5875" s="3">
        <f>H5875/Conversions!$C$6</f>
        <v>0.10842627013630733</v>
      </c>
      <c r="J5875">
        <v>2.8</v>
      </c>
      <c r="K5875">
        <v>18.7</v>
      </c>
      <c r="L5875">
        <v>1.23</v>
      </c>
      <c r="M5875">
        <v>0.55000000000000004</v>
      </c>
      <c r="U5875">
        <f t="shared" si="137"/>
        <v>83.28</v>
      </c>
      <c r="V5875">
        <v>17.600000000000001</v>
      </c>
      <c r="X5875">
        <v>84.6</v>
      </c>
      <c r="BZ5875" t="s">
        <v>2649</v>
      </c>
      <c r="CD5875" s="3" t="s">
        <v>2791</v>
      </c>
      <c r="CE5875" s="3" t="s">
        <v>2791</v>
      </c>
    </row>
    <row r="5876" spans="1:83">
      <c r="A5876" t="s">
        <v>2645</v>
      </c>
      <c r="B5876">
        <v>50.3</v>
      </c>
      <c r="C5876">
        <v>0.94</v>
      </c>
      <c r="D5876">
        <v>9.8000000000000007</v>
      </c>
      <c r="F5876">
        <v>19.600000000000001</v>
      </c>
      <c r="G5876" s="3">
        <f>F5876/Conversions!$C$4</f>
        <v>15.235134084726003</v>
      </c>
      <c r="H5876">
        <v>3.34</v>
      </c>
      <c r="I5876" s="3">
        <f>H5876/Conversions!$C$6</f>
        <v>2.5867410161090461</v>
      </c>
      <c r="J5876">
        <v>9.3000000000000007</v>
      </c>
      <c r="K5876">
        <v>1.1000000000000001</v>
      </c>
      <c r="L5876">
        <v>2.54</v>
      </c>
      <c r="M5876">
        <v>1.27</v>
      </c>
      <c r="U5876">
        <f t="shared" si="137"/>
        <v>98.19</v>
      </c>
      <c r="V5876">
        <v>14.2</v>
      </c>
      <c r="X5876">
        <v>94.5</v>
      </c>
      <c r="BZ5876" t="s">
        <v>2649</v>
      </c>
      <c r="CD5876" s="3" t="s">
        <v>2791</v>
      </c>
      <c r="CE5876" s="3" t="s">
        <v>2791</v>
      </c>
    </row>
    <row r="5877" spans="1:83">
      <c r="A5877" t="s">
        <v>2645</v>
      </c>
      <c r="B5877">
        <v>56</v>
      </c>
      <c r="C5877">
        <v>1.06</v>
      </c>
      <c r="D5877">
        <v>10.9</v>
      </c>
      <c r="F5877">
        <v>18.3</v>
      </c>
      <c r="G5877" s="3">
        <f>F5877/Conversions!$C$4</f>
        <v>14.224640497473766</v>
      </c>
      <c r="H5877">
        <v>1.21</v>
      </c>
      <c r="I5877" s="3">
        <f>H5877/Conversions!$C$6</f>
        <v>0.93711276332094184</v>
      </c>
      <c r="J5877">
        <v>7.8</v>
      </c>
      <c r="K5877">
        <v>1.7</v>
      </c>
      <c r="L5877">
        <v>2.17</v>
      </c>
      <c r="M5877">
        <v>0.78</v>
      </c>
      <c r="U5877">
        <f t="shared" si="137"/>
        <v>99.92</v>
      </c>
      <c r="V5877">
        <v>14.1</v>
      </c>
      <c r="X5877">
        <v>156</v>
      </c>
      <c r="Y5877">
        <v>13.4</v>
      </c>
      <c r="BZ5877" t="s">
        <v>2649</v>
      </c>
      <c r="CD5877" s="3" t="s">
        <v>2791</v>
      </c>
      <c r="CE5877" s="3" t="s">
        <v>2791</v>
      </c>
    </row>
    <row r="5878" spans="1:83">
      <c r="A5878" t="s">
        <v>2645</v>
      </c>
      <c r="B5878">
        <v>48.8</v>
      </c>
      <c r="C5878">
        <v>0.87</v>
      </c>
      <c r="D5878">
        <v>9.3000000000000007</v>
      </c>
      <c r="F5878">
        <v>19.2</v>
      </c>
      <c r="G5878" s="3">
        <f>F5878/Conversions!$C$4</f>
        <v>14.924212980956082</v>
      </c>
      <c r="H5878">
        <v>5.78</v>
      </c>
      <c r="I5878" s="3">
        <f>H5878/Conversions!$C$6</f>
        <v>4.4764560099132593</v>
      </c>
      <c r="J5878">
        <v>11.1</v>
      </c>
      <c r="K5878">
        <v>1.2</v>
      </c>
      <c r="L5878">
        <v>2.69</v>
      </c>
      <c r="M5878">
        <v>0.99</v>
      </c>
      <c r="U5878">
        <f t="shared" si="137"/>
        <v>99.93</v>
      </c>
      <c r="V5878">
        <v>11.8</v>
      </c>
      <c r="X5878">
        <v>73.3</v>
      </c>
      <c r="BZ5878" t="s">
        <v>2649</v>
      </c>
      <c r="CD5878" s="3" t="s">
        <v>2791</v>
      </c>
      <c r="CE5878" s="3" t="s">
        <v>2791</v>
      </c>
    </row>
    <row r="5879" spans="1:83">
      <c r="A5879" t="s">
        <v>2646</v>
      </c>
      <c r="B5879">
        <v>33.299999999999997</v>
      </c>
      <c r="C5879">
        <v>0.64</v>
      </c>
      <c r="D5879">
        <v>6.5</v>
      </c>
      <c r="F5879">
        <v>11.5</v>
      </c>
      <c r="G5879" s="3">
        <f>F5879/Conversions!$C$4</f>
        <v>8.9389817333851536</v>
      </c>
      <c r="H5879">
        <v>0.13</v>
      </c>
      <c r="I5879" s="3">
        <f>H5879/Conversions!$C$6</f>
        <v>0.10068153655514252</v>
      </c>
      <c r="J5879">
        <v>2.5</v>
      </c>
      <c r="K5879">
        <v>24.9</v>
      </c>
      <c r="L5879">
        <v>0.74</v>
      </c>
      <c r="M5879">
        <v>0.31</v>
      </c>
      <c r="U5879">
        <f t="shared" si="137"/>
        <v>80.52</v>
      </c>
      <c r="V5879">
        <v>19.899999999999999</v>
      </c>
      <c r="X5879">
        <v>6.9</v>
      </c>
      <c r="BZ5879" t="s">
        <v>2649</v>
      </c>
      <c r="CD5879" s="3" t="s">
        <v>2791</v>
      </c>
      <c r="CE5879" s="3" t="s">
        <v>2791</v>
      </c>
    </row>
    <row r="5880" spans="1:83">
      <c r="A5880" t="s">
        <v>2647</v>
      </c>
      <c r="B5880">
        <v>44.6</v>
      </c>
      <c r="C5880">
        <v>0.85</v>
      </c>
      <c r="D5880">
        <v>8.8000000000000007</v>
      </c>
      <c r="F5880">
        <v>26.5</v>
      </c>
      <c r="G5880" s="3">
        <f>F5880/Conversions!$C$4</f>
        <v>20.598523124757094</v>
      </c>
      <c r="H5880">
        <v>0.15</v>
      </c>
      <c r="I5880" s="3">
        <f>H5880/Conversions!$C$6</f>
        <v>0.11617100371747212</v>
      </c>
      <c r="J5880">
        <v>3.5</v>
      </c>
      <c r="K5880">
        <v>1.4</v>
      </c>
      <c r="L5880">
        <v>2.2599999999999998</v>
      </c>
      <c r="M5880">
        <v>1.1200000000000001</v>
      </c>
      <c r="U5880">
        <f t="shared" si="137"/>
        <v>89.18</v>
      </c>
      <c r="V5880">
        <v>11.7</v>
      </c>
      <c r="X5880">
        <v>86.5</v>
      </c>
      <c r="Y5880">
        <v>169.9</v>
      </c>
      <c r="BZ5880" t="s">
        <v>2649</v>
      </c>
      <c r="CD5880" s="3" t="s">
        <v>2791</v>
      </c>
      <c r="CE5880" s="3" t="s">
        <v>2791</v>
      </c>
    </row>
    <row r="5881" spans="1:83">
      <c r="A5881" t="s">
        <v>2648</v>
      </c>
      <c r="B5881">
        <v>43.1</v>
      </c>
      <c r="C5881">
        <v>0.93</v>
      </c>
      <c r="D5881">
        <v>8.5</v>
      </c>
      <c r="F5881">
        <v>24.7</v>
      </c>
      <c r="G5881" s="3">
        <f>F5881/Conversions!$C$4</f>
        <v>19.199378157792459</v>
      </c>
      <c r="H5881">
        <v>0.14000000000000001</v>
      </c>
      <c r="I5881" s="3">
        <f>H5881/Conversions!$C$6</f>
        <v>0.10842627013630733</v>
      </c>
      <c r="J5881">
        <v>6.9</v>
      </c>
      <c r="K5881">
        <v>1</v>
      </c>
      <c r="L5881">
        <v>2.16</v>
      </c>
      <c r="M5881">
        <v>0.77</v>
      </c>
      <c r="U5881">
        <f t="shared" si="137"/>
        <v>88.2</v>
      </c>
      <c r="V5881">
        <v>12.4</v>
      </c>
      <c r="X5881">
        <v>36.299999999999997</v>
      </c>
      <c r="BZ5881" t="s">
        <v>2649</v>
      </c>
      <c r="CD5881" s="3" t="s">
        <v>2791</v>
      </c>
      <c r="CE5881" s="3" t="s">
        <v>2791</v>
      </c>
    </row>
    <row r="5882" spans="1:83">
      <c r="A5882" s="19" t="s">
        <v>2672</v>
      </c>
      <c r="G5882">
        <v>19.8</v>
      </c>
      <c r="I5882">
        <v>8.9</v>
      </c>
      <c r="Y5882">
        <v>162</v>
      </c>
      <c r="AA5882">
        <v>9560</v>
      </c>
      <c r="AC5882">
        <v>15600</v>
      </c>
      <c r="AG5882">
        <v>134</v>
      </c>
      <c r="AH5882">
        <v>358</v>
      </c>
      <c r="AI5882">
        <v>32</v>
      </c>
      <c r="AM5882">
        <v>475</v>
      </c>
      <c r="AQ5882">
        <v>33</v>
      </c>
      <c r="AS5882">
        <v>12</v>
      </c>
      <c r="BC5882">
        <v>100</v>
      </c>
      <c r="BV5882">
        <v>63</v>
      </c>
      <c r="BW5882" t="s">
        <v>2674</v>
      </c>
      <c r="BX5882" t="s">
        <v>1239</v>
      </c>
      <c r="BY5882" t="s">
        <v>1239</v>
      </c>
      <c r="BZ5882" t="s">
        <v>588</v>
      </c>
      <c r="CA5882" t="s">
        <v>230</v>
      </c>
      <c r="CB5882" t="s">
        <v>2673</v>
      </c>
      <c r="CD5882" t="s">
        <v>2781</v>
      </c>
      <c r="CE5882" t="s">
        <v>2781</v>
      </c>
    </row>
    <row r="5883" spans="1:83">
      <c r="A5883" s="19" t="s">
        <v>2672</v>
      </c>
      <c r="G5883">
        <v>27.3</v>
      </c>
      <c r="I5883">
        <v>12.8</v>
      </c>
      <c r="AA5883">
        <v>12500</v>
      </c>
      <c r="AF5883">
        <v>49</v>
      </c>
      <c r="AG5883">
        <v>160</v>
      </c>
      <c r="AH5883">
        <v>458</v>
      </c>
      <c r="AI5883">
        <v>41</v>
      </c>
      <c r="AJ5883">
        <v>460</v>
      </c>
      <c r="AM5883">
        <v>578</v>
      </c>
      <c r="BU5883">
        <v>2.1</v>
      </c>
      <c r="BV5883">
        <v>63</v>
      </c>
      <c r="BX5883" t="s">
        <v>1239</v>
      </c>
      <c r="BY5883" t="s">
        <v>1239</v>
      </c>
      <c r="BZ5883" t="s">
        <v>588</v>
      </c>
      <c r="CA5883" t="s">
        <v>230</v>
      </c>
      <c r="CB5883" t="s">
        <v>2673</v>
      </c>
      <c r="CD5883" t="s">
        <v>2781</v>
      </c>
      <c r="CE5883" t="s">
        <v>2781</v>
      </c>
    </row>
    <row r="5884" spans="1:83">
      <c r="A5884" s="19" t="s">
        <v>2675</v>
      </c>
      <c r="B5884">
        <v>4.0999999999999996</v>
      </c>
      <c r="I5884">
        <v>49.4</v>
      </c>
      <c r="J5884">
        <v>2.2000000000000002</v>
      </c>
      <c r="K5884">
        <v>27.5</v>
      </c>
      <c r="O5884">
        <v>0.87</v>
      </c>
      <c r="BV5884">
        <v>64</v>
      </c>
      <c r="BW5884" t="s">
        <v>2676</v>
      </c>
      <c r="BY5884" t="s">
        <v>1358</v>
      </c>
      <c r="BZ5884" t="s">
        <v>1079</v>
      </c>
      <c r="CA5884" t="s">
        <v>230</v>
      </c>
      <c r="CB5884" t="s">
        <v>2679</v>
      </c>
      <c r="CD5884" s="3" t="s">
        <v>2790</v>
      </c>
      <c r="CE5884" s="3" t="s">
        <v>2790</v>
      </c>
    </row>
    <row r="5885" spans="1:83">
      <c r="A5885" s="19" t="s">
        <v>2675</v>
      </c>
      <c r="B5885">
        <v>7.1</v>
      </c>
      <c r="I5885">
        <v>45.4</v>
      </c>
      <c r="J5885">
        <v>3.8</v>
      </c>
      <c r="K5885">
        <v>28.3</v>
      </c>
      <c r="M5885">
        <v>0.55000000000000004</v>
      </c>
      <c r="O5885">
        <v>1.37</v>
      </c>
      <c r="BV5885">
        <v>64</v>
      </c>
      <c r="BW5885" t="s">
        <v>2677</v>
      </c>
      <c r="BY5885" t="s">
        <v>1358</v>
      </c>
      <c r="BZ5885" t="s">
        <v>1079</v>
      </c>
      <c r="CA5885" t="s">
        <v>230</v>
      </c>
      <c r="CB5885" t="s">
        <v>2679</v>
      </c>
      <c r="CD5885" s="3" t="s">
        <v>2790</v>
      </c>
      <c r="CE5885" s="3" t="s">
        <v>2790</v>
      </c>
    </row>
    <row r="5886" spans="1:83">
      <c r="A5886" s="19" t="s">
        <v>2672</v>
      </c>
      <c r="G5886">
        <v>23.1</v>
      </c>
      <c r="H5886">
        <v>8.6</v>
      </c>
      <c r="AI5886">
        <v>17.5</v>
      </c>
      <c r="AJ5886">
        <v>69.099999999999994</v>
      </c>
      <c r="BV5886">
        <v>65</v>
      </c>
      <c r="BW5886" t="s">
        <v>2680</v>
      </c>
      <c r="BX5886" t="s">
        <v>1239</v>
      </c>
      <c r="BY5886" t="s">
        <v>1239</v>
      </c>
      <c r="BZ5886" t="s">
        <v>588</v>
      </c>
      <c r="CA5886" t="s">
        <v>230</v>
      </c>
      <c r="CB5886" t="s">
        <v>2681</v>
      </c>
      <c r="CD5886" s="3" t="s">
        <v>2790</v>
      </c>
      <c r="CE5886" t="s">
        <v>2781</v>
      </c>
    </row>
    <row r="5887" spans="1:83">
      <c r="A5887" s="19" t="s">
        <v>2684</v>
      </c>
      <c r="G5887">
        <v>0.48</v>
      </c>
      <c r="I5887">
        <v>23.11</v>
      </c>
      <c r="J5887">
        <v>1.46</v>
      </c>
      <c r="K5887">
        <v>15.1</v>
      </c>
      <c r="L5887">
        <v>0.03</v>
      </c>
      <c r="X5887">
        <v>5.35</v>
      </c>
      <c r="Y5887">
        <v>183.7</v>
      </c>
      <c r="AA5887">
        <v>269</v>
      </c>
      <c r="AG5887">
        <v>8</v>
      </c>
      <c r="AH5887">
        <v>20</v>
      </c>
      <c r="AI5887">
        <v>31</v>
      </c>
      <c r="AJ5887">
        <v>0</v>
      </c>
      <c r="BV5887">
        <v>66</v>
      </c>
      <c r="BW5887" t="s">
        <v>2685</v>
      </c>
      <c r="BY5887" t="s">
        <v>1358</v>
      </c>
      <c r="BZ5887" t="s">
        <v>2694</v>
      </c>
      <c r="CA5887" t="s">
        <v>232</v>
      </c>
      <c r="CD5887" s="3" t="s">
        <v>2790</v>
      </c>
      <c r="CE5887" s="3" t="s">
        <v>2790</v>
      </c>
    </row>
    <row r="5888" spans="1:83">
      <c r="A5888" s="19" t="s">
        <v>2686</v>
      </c>
      <c r="G5888">
        <v>1.63</v>
      </c>
      <c r="I5888">
        <v>28.1</v>
      </c>
      <c r="J5888">
        <v>0.9</v>
      </c>
      <c r="L5888">
        <v>0.13</v>
      </c>
      <c r="M5888">
        <v>16.850000000000001</v>
      </c>
      <c r="Y5888">
        <v>3093</v>
      </c>
      <c r="AA5888">
        <v>8020</v>
      </c>
      <c r="AG5888">
        <v>70</v>
      </c>
      <c r="AH5888">
        <v>234</v>
      </c>
      <c r="AI5888">
        <v>37</v>
      </c>
      <c r="AJ5888">
        <v>55</v>
      </c>
      <c r="BV5888">
        <v>67</v>
      </c>
      <c r="BW5888" t="s">
        <v>2685</v>
      </c>
      <c r="BY5888" t="s">
        <v>1358</v>
      </c>
      <c r="BZ5888" t="s">
        <v>2695</v>
      </c>
      <c r="CA5888" t="s">
        <v>2687</v>
      </c>
      <c r="CD5888" s="3" t="s">
        <v>2790</v>
      </c>
      <c r="CE5888" s="3" t="s">
        <v>2790</v>
      </c>
    </row>
    <row r="5889" spans="1:83">
      <c r="A5889" t="s">
        <v>2688</v>
      </c>
      <c r="G5889">
        <v>1.17</v>
      </c>
      <c r="I5889">
        <v>23.73</v>
      </c>
      <c r="J5889">
        <v>3.07</v>
      </c>
      <c r="K5889">
        <v>9.56</v>
      </c>
      <c r="L5889">
        <v>0.27</v>
      </c>
      <c r="AA5889">
        <v>269</v>
      </c>
      <c r="AG5889">
        <v>94</v>
      </c>
      <c r="AH5889">
        <v>812</v>
      </c>
      <c r="AI5889">
        <v>22</v>
      </c>
      <c r="AJ5889">
        <v>101</v>
      </c>
      <c r="AQ5889">
        <v>22.4</v>
      </c>
      <c r="BV5889">
        <v>68</v>
      </c>
      <c r="BW5889" t="s">
        <v>2685</v>
      </c>
      <c r="BY5889" t="s">
        <v>1358</v>
      </c>
      <c r="BZ5889" t="s">
        <v>2688</v>
      </c>
      <c r="CA5889" t="s">
        <v>2692</v>
      </c>
      <c r="CD5889" s="3" t="s">
        <v>2790</v>
      </c>
      <c r="CE5889" s="3" t="s">
        <v>2790</v>
      </c>
    </row>
    <row r="5890" spans="1:83">
      <c r="A5890" t="s">
        <v>2688</v>
      </c>
      <c r="G5890">
        <v>1.36</v>
      </c>
      <c r="I5890">
        <v>25.5</v>
      </c>
      <c r="J5890">
        <v>1.39</v>
      </c>
      <c r="K5890">
        <v>9.85</v>
      </c>
      <c r="AG5890">
        <v>13</v>
      </c>
      <c r="AH5890">
        <v>151</v>
      </c>
      <c r="AI5890">
        <v>22</v>
      </c>
      <c r="AJ5890">
        <v>53</v>
      </c>
      <c r="BV5890">
        <v>68</v>
      </c>
      <c r="BW5890" t="s">
        <v>2685</v>
      </c>
      <c r="BY5890" t="s">
        <v>1358</v>
      </c>
      <c r="BZ5890" t="s">
        <v>2688</v>
      </c>
      <c r="CA5890" t="s">
        <v>2692</v>
      </c>
      <c r="CD5890" s="3" t="s">
        <v>2790</v>
      </c>
      <c r="CE5890" s="3" t="s">
        <v>2790</v>
      </c>
    </row>
    <row r="5891" spans="1:83">
      <c r="A5891" s="19" t="s">
        <v>2719</v>
      </c>
      <c r="B5891">
        <v>17.899999999999999</v>
      </c>
      <c r="C5891">
        <v>0.19</v>
      </c>
      <c r="D5891">
        <v>7.08</v>
      </c>
      <c r="E5891">
        <v>9.41</v>
      </c>
      <c r="H5891">
        <v>23.8</v>
      </c>
      <c r="J5891">
        <v>6.85</v>
      </c>
      <c r="K5891">
        <v>7.99</v>
      </c>
      <c r="L5891">
        <v>0.4</v>
      </c>
      <c r="M5891">
        <v>1.41</v>
      </c>
      <c r="N5891">
        <v>0.22</v>
      </c>
      <c r="O5891">
        <v>1.32</v>
      </c>
      <c r="R5891">
        <v>24.5</v>
      </c>
      <c r="S5891">
        <v>6.12</v>
      </c>
      <c r="Y5891">
        <v>307</v>
      </c>
      <c r="AA5891">
        <v>2673</v>
      </c>
      <c r="AE5891">
        <v>44.6</v>
      </c>
      <c r="AF5891">
        <v>218</v>
      </c>
      <c r="AG5891">
        <v>222</v>
      </c>
      <c r="AH5891">
        <v>681</v>
      </c>
      <c r="AI5891">
        <v>1.64</v>
      </c>
      <c r="AJ5891">
        <v>213</v>
      </c>
      <c r="AQ5891">
        <v>1.2</v>
      </c>
      <c r="AT5891">
        <v>6.06</v>
      </c>
      <c r="AY5891">
        <v>7.8</v>
      </c>
      <c r="BC5891">
        <v>100</v>
      </c>
      <c r="BV5891">
        <v>69</v>
      </c>
      <c r="BW5891" t="s">
        <v>2685</v>
      </c>
      <c r="BY5891" t="s">
        <v>1358</v>
      </c>
      <c r="BZ5891" t="s">
        <v>2718</v>
      </c>
      <c r="CA5891" t="s">
        <v>2693</v>
      </c>
      <c r="CB5891" t="s">
        <v>2696</v>
      </c>
      <c r="CD5891" s="3" t="s">
        <v>2790</v>
      </c>
      <c r="CE5891" s="3" t="s">
        <v>2790</v>
      </c>
    </row>
    <row r="5892" spans="1:83">
      <c r="A5892" s="19" t="s">
        <v>2724</v>
      </c>
      <c r="B5892">
        <v>4.4400000000000004</v>
      </c>
      <c r="D5892">
        <v>0.25</v>
      </c>
      <c r="E5892">
        <v>7.0000000000000007E-2</v>
      </c>
      <c r="H5892">
        <v>41.8</v>
      </c>
      <c r="J5892">
        <v>6.8</v>
      </c>
      <c r="K5892">
        <v>7.36</v>
      </c>
      <c r="L5892">
        <v>0.02</v>
      </c>
      <c r="M5892">
        <v>0.02</v>
      </c>
      <c r="N5892">
        <v>0.56999999999999995</v>
      </c>
      <c r="Y5892">
        <v>910</v>
      </c>
      <c r="AA5892">
        <v>11579</v>
      </c>
      <c r="AE5892">
        <v>135</v>
      </c>
      <c r="AF5892">
        <v>108</v>
      </c>
      <c r="AG5892">
        <v>335</v>
      </c>
      <c r="AH5892">
        <v>178</v>
      </c>
      <c r="AI5892">
        <v>34.4</v>
      </c>
      <c r="AJ5892">
        <v>7.76</v>
      </c>
      <c r="AQ5892">
        <v>1.45</v>
      </c>
      <c r="AT5892">
        <v>0.87</v>
      </c>
      <c r="AY5892">
        <v>0.56999999999999995</v>
      </c>
      <c r="BC5892">
        <v>43.3</v>
      </c>
      <c r="BV5892">
        <v>69</v>
      </c>
      <c r="BW5892" t="s">
        <v>2685</v>
      </c>
      <c r="BY5892" t="s">
        <v>1358</v>
      </c>
      <c r="BZ5892" t="s">
        <v>2718</v>
      </c>
      <c r="CA5892" t="s">
        <v>2693</v>
      </c>
      <c r="CB5892" t="s">
        <v>2696</v>
      </c>
      <c r="CD5892" s="3" t="s">
        <v>2790</v>
      </c>
      <c r="CE5892" s="3" t="s">
        <v>2790</v>
      </c>
    </row>
    <row r="5893" spans="1:83">
      <c r="A5893" s="19" t="s">
        <v>2720</v>
      </c>
      <c r="B5893">
        <v>18</v>
      </c>
      <c r="C5893">
        <v>0.01</v>
      </c>
      <c r="D5893">
        <v>0.69</v>
      </c>
      <c r="E5893">
        <v>1.64</v>
      </c>
      <c r="H5893">
        <v>41.4</v>
      </c>
      <c r="J5893">
        <v>0.5</v>
      </c>
      <c r="K5893">
        <v>15.4</v>
      </c>
      <c r="L5893">
        <v>0.02</v>
      </c>
      <c r="M5893">
        <v>0.01</v>
      </c>
      <c r="N5893">
        <v>0.32</v>
      </c>
      <c r="Y5893">
        <v>262</v>
      </c>
      <c r="AA5893">
        <v>1426</v>
      </c>
      <c r="AE5893">
        <v>48</v>
      </c>
      <c r="AF5893">
        <v>2961</v>
      </c>
      <c r="AG5893">
        <v>130</v>
      </c>
      <c r="AH5893">
        <v>233</v>
      </c>
      <c r="AI5893">
        <v>13.3</v>
      </c>
      <c r="AJ5893">
        <v>78.099999999999994</v>
      </c>
      <c r="AQ5893">
        <v>0.63</v>
      </c>
      <c r="AT5893">
        <v>3.78</v>
      </c>
      <c r="AY5893">
        <v>7.2</v>
      </c>
      <c r="BC5893">
        <v>123</v>
      </c>
      <c r="BV5893">
        <v>69</v>
      </c>
      <c r="BW5893" t="s">
        <v>2685</v>
      </c>
      <c r="BY5893" t="s">
        <v>1358</v>
      </c>
      <c r="BZ5893" t="s">
        <v>2718</v>
      </c>
      <c r="CA5893" t="s">
        <v>2693</v>
      </c>
      <c r="CB5893" t="s">
        <v>2696</v>
      </c>
      <c r="CD5893" s="3" t="s">
        <v>2790</v>
      </c>
      <c r="CE5893" s="3" t="s">
        <v>2790</v>
      </c>
    </row>
    <row r="5894" spans="1:83">
      <c r="A5894" s="19" t="s">
        <v>2721</v>
      </c>
      <c r="B5894">
        <v>18.399999999999999</v>
      </c>
      <c r="C5894">
        <v>0.01</v>
      </c>
      <c r="D5894">
        <v>1</v>
      </c>
      <c r="E5894">
        <v>0.4</v>
      </c>
      <c r="F5894">
        <v>1.41</v>
      </c>
      <c r="H5894">
        <v>55.4</v>
      </c>
      <c r="J5894">
        <v>0.51</v>
      </c>
      <c r="K5894">
        <v>1.29</v>
      </c>
      <c r="N5894">
        <v>0.26</v>
      </c>
      <c r="Y5894">
        <v>276</v>
      </c>
      <c r="AA5894">
        <v>6629</v>
      </c>
      <c r="AE5894">
        <v>65.400000000000006</v>
      </c>
      <c r="AF5894">
        <v>422</v>
      </c>
      <c r="AG5894">
        <v>158</v>
      </c>
      <c r="AH5894">
        <v>274</v>
      </c>
      <c r="AI5894">
        <v>20.3</v>
      </c>
      <c r="AJ5894">
        <v>38.5</v>
      </c>
      <c r="AQ5894">
        <v>1.06</v>
      </c>
      <c r="AT5894">
        <v>5.91</v>
      </c>
      <c r="AY5894">
        <v>11.3</v>
      </c>
      <c r="BC5894">
        <v>199</v>
      </c>
      <c r="BV5894">
        <v>69</v>
      </c>
      <c r="BW5894" t="s">
        <v>2685</v>
      </c>
      <c r="BY5894" t="s">
        <v>1358</v>
      </c>
      <c r="BZ5894" t="s">
        <v>2718</v>
      </c>
      <c r="CA5894" t="s">
        <v>2693</v>
      </c>
      <c r="CB5894" t="s">
        <v>2696</v>
      </c>
      <c r="CD5894" s="3" t="s">
        <v>2790</v>
      </c>
      <c r="CE5894" s="3" t="s">
        <v>2790</v>
      </c>
    </row>
    <row r="5895" spans="1:83">
      <c r="A5895" s="19" t="s">
        <v>2722</v>
      </c>
      <c r="B5895">
        <v>16.100000000000001</v>
      </c>
      <c r="C5895">
        <v>0.01</v>
      </c>
      <c r="D5895">
        <v>0.64</v>
      </c>
      <c r="E5895">
        <v>1.72</v>
      </c>
      <c r="F5895">
        <v>0.08</v>
      </c>
      <c r="H5895">
        <v>66.7</v>
      </c>
      <c r="J5895">
        <v>0.45</v>
      </c>
      <c r="K5895">
        <v>0.97</v>
      </c>
      <c r="L5895">
        <v>0.01</v>
      </c>
      <c r="N5895">
        <v>0.26</v>
      </c>
      <c r="Y5895">
        <v>206</v>
      </c>
      <c r="AA5895">
        <v>7802</v>
      </c>
      <c r="AE5895">
        <v>89.5</v>
      </c>
      <c r="AF5895">
        <v>523</v>
      </c>
      <c r="AG5895">
        <v>218</v>
      </c>
      <c r="AH5895">
        <v>291</v>
      </c>
      <c r="AI5895">
        <v>77</v>
      </c>
      <c r="AJ5895">
        <v>177</v>
      </c>
      <c r="AQ5895">
        <v>2.2799999999999998</v>
      </c>
      <c r="AT5895">
        <v>7.1</v>
      </c>
      <c r="AY5895">
        <v>13.6</v>
      </c>
      <c r="BC5895">
        <v>260</v>
      </c>
      <c r="BV5895">
        <v>69</v>
      </c>
      <c r="BW5895" t="s">
        <v>2685</v>
      </c>
      <c r="BY5895" t="s">
        <v>1358</v>
      </c>
      <c r="BZ5895" t="s">
        <v>2718</v>
      </c>
      <c r="CA5895" t="s">
        <v>2693</v>
      </c>
      <c r="CB5895" t="s">
        <v>2696</v>
      </c>
      <c r="CD5895" s="3" t="s">
        <v>2790</v>
      </c>
      <c r="CE5895" s="3" t="s">
        <v>2790</v>
      </c>
    </row>
    <row r="5896" spans="1:83">
      <c r="A5896" s="19" t="s">
        <v>2723</v>
      </c>
      <c r="B5896">
        <v>14.2</v>
      </c>
      <c r="C5896">
        <v>0.01</v>
      </c>
      <c r="D5896">
        <v>0.65</v>
      </c>
      <c r="E5896">
        <v>0.96</v>
      </c>
      <c r="F5896">
        <v>0.71</v>
      </c>
      <c r="H5896">
        <v>51.3</v>
      </c>
      <c r="J5896">
        <v>2.0699999999999998</v>
      </c>
      <c r="K5896">
        <v>6.26</v>
      </c>
      <c r="L5896">
        <v>0.01</v>
      </c>
      <c r="N5896">
        <v>0.35</v>
      </c>
      <c r="Y5896">
        <v>414</v>
      </c>
      <c r="AA5896">
        <v>6859</v>
      </c>
      <c r="AE5896">
        <v>85</v>
      </c>
      <c r="AF5896">
        <v>1004</v>
      </c>
      <c r="AG5896">
        <v>210</v>
      </c>
      <c r="AH5896">
        <v>244</v>
      </c>
      <c r="AI5896">
        <v>36.200000000000003</v>
      </c>
      <c r="AJ5896">
        <v>75</v>
      </c>
      <c r="AQ5896">
        <v>1.36</v>
      </c>
      <c r="AT5896">
        <v>4.4000000000000004</v>
      </c>
      <c r="AY5896">
        <v>8.1999999999999993</v>
      </c>
      <c r="BC5896">
        <v>156</v>
      </c>
      <c r="BV5896">
        <v>69</v>
      </c>
      <c r="BW5896" t="s">
        <v>2685</v>
      </c>
      <c r="BY5896" t="s">
        <v>1358</v>
      </c>
      <c r="BZ5896" t="s">
        <v>2718</v>
      </c>
      <c r="CA5896" t="s">
        <v>2693</v>
      </c>
      <c r="CB5896" t="s">
        <v>2696</v>
      </c>
      <c r="CD5896" s="3" t="s">
        <v>2790</v>
      </c>
      <c r="CE5896" s="3" t="s">
        <v>2790</v>
      </c>
    </row>
    <row r="5897" spans="1:83">
      <c r="A5897" s="19" t="s">
        <v>2725</v>
      </c>
      <c r="B5897">
        <v>4.91</v>
      </c>
      <c r="C5897">
        <v>0.01</v>
      </c>
      <c r="D5897">
        <v>0.52</v>
      </c>
      <c r="F5897">
        <v>1.94</v>
      </c>
      <c r="H5897">
        <v>24.8</v>
      </c>
      <c r="J5897">
        <v>5.4</v>
      </c>
      <c r="K5897">
        <v>23.9</v>
      </c>
      <c r="L5897">
        <v>0.03</v>
      </c>
      <c r="M5897">
        <v>0.14000000000000001</v>
      </c>
      <c r="N5897">
        <v>0.13</v>
      </c>
      <c r="O5897">
        <v>1.86</v>
      </c>
      <c r="Y5897">
        <v>177</v>
      </c>
      <c r="AA5897">
        <v>86.4</v>
      </c>
      <c r="AE5897">
        <v>48.4</v>
      </c>
      <c r="AF5897">
        <v>208</v>
      </c>
      <c r="AG5897">
        <v>24.2</v>
      </c>
      <c r="AH5897">
        <v>72.5</v>
      </c>
      <c r="AI5897">
        <v>23.7</v>
      </c>
      <c r="AJ5897">
        <v>10.3</v>
      </c>
      <c r="AQ5897">
        <v>0.52</v>
      </c>
      <c r="AT5897">
        <v>3.31</v>
      </c>
      <c r="AY5897">
        <v>5.34</v>
      </c>
      <c r="BC5897">
        <v>94.1</v>
      </c>
      <c r="BV5897">
        <v>69</v>
      </c>
      <c r="BW5897" t="s">
        <v>2685</v>
      </c>
      <c r="BY5897" t="s">
        <v>1358</v>
      </c>
      <c r="BZ5897" t="s">
        <v>2735</v>
      </c>
      <c r="CA5897" t="s">
        <v>2693</v>
      </c>
      <c r="CB5897" t="s">
        <v>2696</v>
      </c>
      <c r="CD5897" s="3" t="s">
        <v>2790</v>
      </c>
      <c r="CE5897" s="3" t="s">
        <v>2790</v>
      </c>
    </row>
    <row r="5898" spans="1:83">
      <c r="A5898" s="19" t="s">
        <v>2726</v>
      </c>
      <c r="B5898">
        <v>6.18</v>
      </c>
      <c r="C5898">
        <v>0.01</v>
      </c>
      <c r="D5898">
        <v>1.38</v>
      </c>
      <c r="F5898">
        <v>1.42</v>
      </c>
      <c r="H5898">
        <v>25.5</v>
      </c>
      <c r="J5898">
        <v>5.37</v>
      </c>
      <c r="K5898">
        <v>23.4</v>
      </c>
      <c r="L5898">
        <v>0.03</v>
      </c>
      <c r="M5898">
        <v>0.43</v>
      </c>
      <c r="N5898">
        <v>0.15</v>
      </c>
      <c r="Y5898">
        <v>300</v>
      </c>
      <c r="AA5898">
        <v>353</v>
      </c>
      <c r="AE5898">
        <v>38.799999999999997</v>
      </c>
      <c r="AF5898">
        <v>215</v>
      </c>
      <c r="AG5898">
        <v>35.9</v>
      </c>
      <c r="AH5898">
        <v>117</v>
      </c>
      <c r="AI5898">
        <v>9.15</v>
      </c>
      <c r="AJ5898">
        <v>46.5</v>
      </c>
      <c r="AQ5898">
        <v>0.83</v>
      </c>
      <c r="AT5898">
        <v>3.63</v>
      </c>
      <c r="AY5898">
        <v>5.64</v>
      </c>
      <c r="BC5898">
        <v>97.7</v>
      </c>
      <c r="BV5898">
        <v>69</v>
      </c>
      <c r="BW5898" t="s">
        <v>2685</v>
      </c>
      <c r="BY5898" t="s">
        <v>1358</v>
      </c>
      <c r="BZ5898" t="s">
        <v>2735</v>
      </c>
      <c r="CA5898" t="s">
        <v>2693</v>
      </c>
      <c r="CB5898" t="s">
        <v>2696</v>
      </c>
      <c r="CD5898" s="3" t="s">
        <v>2790</v>
      </c>
      <c r="CE5898" s="3" t="s">
        <v>2790</v>
      </c>
    </row>
    <row r="5899" spans="1:83">
      <c r="A5899" s="19" t="s">
        <v>2727</v>
      </c>
      <c r="B5899">
        <v>7.6</v>
      </c>
      <c r="C5899">
        <v>0.03</v>
      </c>
      <c r="D5899">
        <v>1.0900000000000001</v>
      </c>
      <c r="F5899">
        <v>1.77</v>
      </c>
      <c r="H5899">
        <v>29.5</v>
      </c>
      <c r="J5899">
        <v>3.43</v>
      </c>
      <c r="K5899">
        <v>19.399999999999999</v>
      </c>
      <c r="L5899">
        <v>0.33</v>
      </c>
      <c r="M5899">
        <v>0.31</v>
      </c>
      <c r="N5899">
        <v>0.14000000000000001</v>
      </c>
      <c r="O5899">
        <v>1.01</v>
      </c>
      <c r="Y5899">
        <v>170</v>
      </c>
      <c r="AA5899">
        <v>182</v>
      </c>
      <c r="AE5899">
        <v>61</v>
      </c>
      <c r="AF5899">
        <v>250</v>
      </c>
      <c r="AG5899">
        <v>94.6</v>
      </c>
      <c r="AH5899">
        <v>171</v>
      </c>
      <c r="AI5899">
        <v>18.2</v>
      </c>
      <c r="AJ5899">
        <v>32.5</v>
      </c>
      <c r="AQ5899">
        <v>0.83</v>
      </c>
      <c r="AT5899">
        <v>3.94</v>
      </c>
      <c r="AY5899">
        <v>6.36</v>
      </c>
      <c r="BC5899">
        <v>112</v>
      </c>
      <c r="BV5899">
        <v>69</v>
      </c>
      <c r="BW5899" t="s">
        <v>2685</v>
      </c>
      <c r="BY5899" t="s">
        <v>1358</v>
      </c>
      <c r="BZ5899" t="s">
        <v>2735</v>
      </c>
      <c r="CA5899" t="s">
        <v>2693</v>
      </c>
      <c r="CB5899" t="s">
        <v>2696</v>
      </c>
      <c r="CD5899" s="3" t="s">
        <v>2790</v>
      </c>
      <c r="CE5899" s="3" t="s">
        <v>2790</v>
      </c>
    </row>
    <row r="5900" spans="1:83">
      <c r="A5900" s="19" t="s">
        <v>2728</v>
      </c>
      <c r="B5900">
        <v>7.63</v>
      </c>
      <c r="C5900">
        <v>0.03</v>
      </c>
      <c r="D5900">
        <v>2.95</v>
      </c>
      <c r="E5900">
        <v>2.4500000000000002</v>
      </c>
      <c r="H5900">
        <v>30</v>
      </c>
      <c r="J5900">
        <v>4.79</v>
      </c>
      <c r="K5900">
        <v>18.5</v>
      </c>
      <c r="L5900">
        <v>0.02</v>
      </c>
      <c r="M5900">
        <v>0.78</v>
      </c>
      <c r="N5900">
        <v>0.11</v>
      </c>
      <c r="Y5900">
        <v>85.6</v>
      </c>
      <c r="AA5900">
        <v>203</v>
      </c>
      <c r="AE5900">
        <v>54.4</v>
      </c>
      <c r="AF5900">
        <v>237</v>
      </c>
      <c r="AG5900">
        <v>11.5</v>
      </c>
      <c r="AH5900">
        <v>14.4</v>
      </c>
      <c r="AI5900">
        <v>8.99</v>
      </c>
      <c r="AJ5900">
        <v>17.2</v>
      </c>
      <c r="AQ5900">
        <v>0.75</v>
      </c>
      <c r="AT5900">
        <v>4.3</v>
      </c>
      <c r="AY5900">
        <v>6.44</v>
      </c>
      <c r="BC5900">
        <v>104</v>
      </c>
      <c r="BV5900">
        <v>69</v>
      </c>
      <c r="BW5900" t="s">
        <v>2685</v>
      </c>
      <c r="BY5900" t="s">
        <v>1358</v>
      </c>
      <c r="BZ5900" t="s">
        <v>2735</v>
      </c>
      <c r="CA5900" t="s">
        <v>2693</v>
      </c>
      <c r="CB5900" t="s">
        <v>2696</v>
      </c>
      <c r="CD5900" s="3" t="s">
        <v>2790</v>
      </c>
      <c r="CE5900" s="3" t="s">
        <v>2790</v>
      </c>
    </row>
    <row r="5901" spans="1:83">
      <c r="A5901" s="19" t="s">
        <v>2729</v>
      </c>
      <c r="B5901">
        <v>14.3</v>
      </c>
      <c r="C5901">
        <v>0.24</v>
      </c>
      <c r="D5901">
        <v>5.0599999999999996</v>
      </c>
      <c r="E5901">
        <v>4.08</v>
      </c>
      <c r="H5901">
        <v>26.6</v>
      </c>
      <c r="J5901">
        <v>10.8</v>
      </c>
      <c r="K5901">
        <v>9.1999999999999993</v>
      </c>
      <c r="L5901">
        <v>0.16</v>
      </c>
      <c r="M5901">
        <v>0.04</v>
      </c>
      <c r="N5901">
        <v>0.16</v>
      </c>
      <c r="Y5901">
        <v>473</v>
      </c>
      <c r="AA5901">
        <v>10557</v>
      </c>
      <c r="AE5901">
        <v>55.5</v>
      </c>
      <c r="AF5901">
        <v>214</v>
      </c>
      <c r="AG5901">
        <v>174</v>
      </c>
      <c r="AH5901">
        <v>563</v>
      </c>
      <c r="AI5901">
        <v>28.2</v>
      </c>
      <c r="AJ5901">
        <v>327</v>
      </c>
      <c r="AQ5901">
        <v>1.1000000000000001</v>
      </c>
      <c r="AT5901">
        <v>5.42</v>
      </c>
      <c r="AY5901">
        <v>7.36</v>
      </c>
      <c r="BC5901">
        <v>124</v>
      </c>
      <c r="BV5901">
        <v>69</v>
      </c>
      <c r="BW5901" t="s">
        <v>2685</v>
      </c>
      <c r="BY5901" t="s">
        <v>1358</v>
      </c>
      <c r="BZ5901" t="s">
        <v>2735</v>
      </c>
      <c r="CA5901" t="s">
        <v>2693</v>
      </c>
      <c r="CB5901" t="s">
        <v>2696</v>
      </c>
      <c r="CD5901" s="3" t="s">
        <v>2790</v>
      </c>
      <c r="CE5901" s="3" t="s">
        <v>2790</v>
      </c>
    </row>
    <row r="5902" spans="1:83">
      <c r="A5902" s="19" t="s">
        <v>2730</v>
      </c>
      <c r="B5902">
        <v>8.1199999999999992</v>
      </c>
      <c r="C5902">
        <v>0.06</v>
      </c>
      <c r="D5902">
        <v>2.2000000000000002</v>
      </c>
      <c r="E5902">
        <v>1.31</v>
      </c>
      <c r="F5902">
        <v>1.03</v>
      </c>
      <c r="H5902">
        <v>27.3</v>
      </c>
      <c r="J5902">
        <v>5.96</v>
      </c>
      <c r="K5902">
        <v>18.899999999999999</v>
      </c>
      <c r="L5902">
        <v>0.11</v>
      </c>
      <c r="M5902">
        <v>0.34</v>
      </c>
      <c r="N5902">
        <v>0.14000000000000001</v>
      </c>
      <c r="Y5902">
        <v>241</v>
      </c>
      <c r="AA5902">
        <v>2276</v>
      </c>
      <c r="AE5902">
        <v>51.6</v>
      </c>
      <c r="AF5902">
        <v>225</v>
      </c>
      <c r="AG5902">
        <v>68.099999999999994</v>
      </c>
      <c r="AH5902">
        <v>188</v>
      </c>
      <c r="AI5902">
        <v>17.7</v>
      </c>
      <c r="AJ5902">
        <v>86.6</v>
      </c>
      <c r="AQ5902">
        <v>0.8</v>
      </c>
      <c r="AT5902">
        <v>4.12</v>
      </c>
      <c r="AY5902">
        <v>6.23</v>
      </c>
      <c r="BC5902">
        <v>106</v>
      </c>
      <c r="BV5902">
        <v>69</v>
      </c>
      <c r="BW5902" t="s">
        <v>2685</v>
      </c>
      <c r="BY5902" t="s">
        <v>1358</v>
      </c>
      <c r="BZ5902" t="s">
        <v>2735</v>
      </c>
      <c r="CA5902" t="s">
        <v>2693</v>
      </c>
      <c r="CB5902" t="s">
        <v>2696</v>
      </c>
      <c r="CD5902" s="3" t="s">
        <v>2790</v>
      </c>
      <c r="CE5902" s="3" t="s">
        <v>2790</v>
      </c>
    </row>
    <row r="5903" spans="1:83">
      <c r="A5903" s="19" t="s">
        <v>2731</v>
      </c>
      <c r="B5903">
        <v>9.31</v>
      </c>
      <c r="C5903">
        <v>0.08</v>
      </c>
      <c r="D5903">
        <v>2.77</v>
      </c>
      <c r="E5903">
        <v>0.35</v>
      </c>
      <c r="F5903">
        <v>1.79</v>
      </c>
      <c r="H5903">
        <v>41.8</v>
      </c>
      <c r="J5903">
        <v>6.31</v>
      </c>
      <c r="K5903">
        <v>5.55</v>
      </c>
      <c r="L5903">
        <v>0.27</v>
      </c>
      <c r="M5903">
        <v>0.02</v>
      </c>
      <c r="N5903">
        <v>0.17</v>
      </c>
      <c r="Y5903">
        <v>271</v>
      </c>
      <c r="AA5903">
        <v>8928</v>
      </c>
      <c r="AE5903">
        <v>56.4</v>
      </c>
      <c r="AF5903">
        <v>354</v>
      </c>
      <c r="AG5903">
        <v>83</v>
      </c>
      <c r="AH5903">
        <v>617</v>
      </c>
      <c r="AI5903">
        <v>22.1</v>
      </c>
      <c r="AJ5903">
        <v>203</v>
      </c>
      <c r="AQ5903">
        <v>1.17</v>
      </c>
      <c r="AT5903">
        <v>5.71</v>
      </c>
      <c r="AY5903">
        <v>0.2</v>
      </c>
      <c r="BC5903">
        <v>180</v>
      </c>
      <c r="BV5903">
        <v>69</v>
      </c>
      <c r="BW5903" t="s">
        <v>2685</v>
      </c>
      <c r="BY5903" t="s">
        <v>1358</v>
      </c>
      <c r="BZ5903" t="s">
        <v>2735</v>
      </c>
      <c r="CA5903" t="s">
        <v>2693</v>
      </c>
      <c r="CB5903" t="s">
        <v>2696</v>
      </c>
      <c r="CD5903" s="3" t="s">
        <v>2790</v>
      </c>
      <c r="CE5903" s="3" t="s">
        <v>2790</v>
      </c>
    </row>
    <row r="5904" spans="1:83">
      <c r="A5904" s="19" t="s">
        <v>2732</v>
      </c>
      <c r="B5904">
        <v>3.93</v>
      </c>
      <c r="C5904">
        <v>0.02</v>
      </c>
      <c r="D5904">
        <v>0.66</v>
      </c>
      <c r="E5904">
        <v>7.64</v>
      </c>
      <c r="H5904">
        <v>46.8</v>
      </c>
      <c r="J5904">
        <v>2.36</v>
      </c>
      <c r="K5904">
        <v>5.79</v>
      </c>
      <c r="L5904">
        <v>0.02</v>
      </c>
      <c r="M5904">
        <v>0.01</v>
      </c>
      <c r="N5904">
        <v>0.21</v>
      </c>
      <c r="Y5904">
        <v>117</v>
      </c>
      <c r="AA5904">
        <v>4681</v>
      </c>
      <c r="AE5904">
        <v>83.2</v>
      </c>
      <c r="AF5904">
        <v>374</v>
      </c>
      <c r="AG5904">
        <v>38.1</v>
      </c>
      <c r="AH5904">
        <v>233</v>
      </c>
      <c r="AI5904">
        <v>75.599999999999994</v>
      </c>
      <c r="AJ5904">
        <v>163</v>
      </c>
      <c r="AQ5904">
        <v>1.67</v>
      </c>
      <c r="AT5904">
        <v>6.2</v>
      </c>
      <c r="AY5904">
        <v>10.199999999999999</v>
      </c>
      <c r="BC5904">
        <v>244</v>
      </c>
      <c r="BV5904">
        <v>69</v>
      </c>
      <c r="BW5904" t="s">
        <v>2685</v>
      </c>
      <c r="BY5904" t="s">
        <v>1358</v>
      </c>
      <c r="BZ5904" t="s">
        <v>2735</v>
      </c>
      <c r="CA5904" t="s">
        <v>2693</v>
      </c>
      <c r="CB5904" t="s">
        <v>2696</v>
      </c>
      <c r="CD5904" s="3" t="s">
        <v>2790</v>
      </c>
      <c r="CE5904" s="3" t="s">
        <v>2790</v>
      </c>
    </row>
    <row r="5905" spans="1:83">
      <c r="A5905" s="19" t="s">
        <v>2733</v>
      </c>
      <c r="B5905">
        <v>4.08</v>
      </c>
      <c r="D5905">
        <v>0.26</v>
      </c>
      <c r="F5905">
        <v>3.86</v>
      </c>
      <c r="H5905">
        <v>50.9</v>
      </c>
      <c r="J5905">
        <v>2.08</v>
      </c>
      <c r="K5905">
        <v>6.12</v>
      </c>
      <c r="L5905">
        <v>0.02</v>
      </c>
      <c r="M5905">
        <v>0.02</v>
      </c>
      <c r="N5905">
        <v>0.27</v>
      </c>
      <c r="Y5905">
        <v>62</v>
      </c>
      <c r="AA5905">
        <v>362</v>
      </c>
      <c r="AE5905">
        <v>64.400000000000006</v>
      </c>
      <c r="AF5905">
        <v>406</v>
      </c>
      <c r="AG5905">
        <v>33.4</v>
      </c>
      <c r="AH5905">
        <v>151</v>
      </c>
      <c r="AI5905">
        <v>16.8</v>
      </c>
      <c r="AJ5905">
        <v>124</v>
      </c>
      <c r="AQ5905">
        <v>1.07</v>
      </c>
      <c r="AT5905">
        <v>5.43</v>
      </c>
      <c r="AY5905">
        <v>10.3</v>
      </c>
      <c r="BC5905">
        <v>197</v>
      </c>
      <c r="BV5905">
        <v>69</v>
      </c>
      <c r="BW5905" t="s">
        <v>2685</v>
      </c>
      <c r="BY5905" t="s">
        <v>1358</v>
      </c>
      <c r="BZ5905" t="s">
        <v>2735</v>
      </c>
      <c r="CA5905" t="s">
        <v>2693</v>
      </c>
      <c r="CB5905" t="s">
        <v>2696</v>
      </c>
      <c r="CD5905" s="3" t="s">
        <v>2790</v>
      </c>
      <c r="CE5905" s="3" t="s">
        <v>2790</v>
      </c>
    </row>
    <row r="5906" spans="1:83">
      <c r="A5906" s="19" t="s">
        <v>2734</v>
      </c>
      <c r="B5906">
        <v>5.77</v>
      </c>
      <c r="C5906">
        <v>0.05</v>
      </c>
      <c r="D5906">
        <v>1.23</v>
      </c>
      <c r="E5906">
        <v>4</v>
      </c>
      <c r="F5906">
        <v>2.83</v>
      </c>
      <c r="H5906">
        <v>46.5</v>
      </c>
      <c r="J5906">
        <v>3.58</v>
      </c>
      <c r="K5906">
        <v>5.82</v>
      </c>
      <c r="L5906">
        <v>0.1</v>
      </c>
      <c r="M5906">
        <v>0.02</v>
      </c>
      <c r="N5906">
        <v>0.22</v>
      </c>
      <c r="Y5906">
        <v>150</v>
      </c>
      <c r="AA5906">
        <v>4657</v>
      </c>
      <c r="AE5906">
        <v>68</v>
      </c>
      <c r="AF5906">
        <v>378</v>
      </c>
      <c r="AG5906">
        <v>51.5</v>
      </c>
      <c r="AH5906">
        <v>334</v>
      </c>
      <c r="AI5906">
        <v>38.200000000000003</v>
      </c>
      <c r="AJ5906">
        <v>163</v>
      </c>
      <c r="AQ5906">
        <v>1.3</v>
      </c>
      <c r="AT5906">
        <v>5.78</v>
      </c>
      <c r="AY5906">
        <v>6.9</v>
      </c>
      <c r="BC5906">
        <v>207</v>
      </c>
      <c r="BV5906">
        <v>69</v>
      </c>
      <c r="BW5906" t="s">
        <v>2685</v>
      </c>
      <c r="BY5906" t="s">
        <v>1358</v>
      </c>
      <c r="BZ5906" t="s">
        <v>2735</v>
      </c>
      <c r="CA5906" t="s">
        <v>2693</v>
      </c>
      <c r="CB5906" t="s">
        <v>2696</v>
      </c>
      <c r="CD5906" s="3" t="s">
        <v>2790</v>
      </c>
      <c r="CE5906" s="3" t="s">
        <v>2790</v>
      </c>
    </row>
    <row r="5907" spans="1:83" ht="16">
      <c r="A5907" s="43" t="s">
        <v>2698</v>
      </c>
      <c r="B5907">
        <v>2.44</v>
      </c>
      <c r="C5907">
        <v>7.0000000000000007E-2</v>
      </c>
      <c r="D5907">
        <v>1.35</v>
      </c>
      <c r="E5907">
        <v>1.0900000000000001</v>
      </c>
      <c r="H5907">
        <v>66.5</v>
      </c>
      <c r="J5907">
        <v>3.31</v>
      </c>
      <c r="K5907">
        <v>2.15</v>
      </c>
      <c r="L5907">
        <v>0.08</v>
      </c>
      <c r="N5907">
        <v>0.03</v>
      </c>
      <c r="O5907">
        <v>1698</v>
      </c>
      <c r="AA5907">
        <v>15000</v>
      </c>
      <c r="AF5907">
        <v>98</v>
      </c>
      <c r="AG5907">
        <v>18</v>
      </c>
      <c r="AH5907">
        <v>156</v>
      </c>
      <c r="AI5907">
        <v>18</v>
      </c>
      <c r="AJ5907">
        <v>63</v>
      </c>
      <c r="AM5907">
        <v>50</v>
      </c>
      <c r="BC5907">
        <v>12</v>
      </c>
      <c r="BG5907">
        <v>52</v>
      </c>
      <c r="BV5907">
        <v>70</v>
      </c>
      <c r="BW5907" t="s">
        <v>2685</v>
      </c>
      <c r="BY5907" t="s">
        <v>1358</v>
      </c>
      <c r="BZ5907" t="s">
        <v>2701</v>
      </c>
      <c r="CA5907" t="s">
        <v>2700</v>
      </c>
      <c r="CB5907" t="s">
        <v>2699</v>
      </c>
      <c r="CD5907" s="3" t="s">
        <v>2790</v>
      </c>
      <c r="CE5907" s="3" t="s">
        <v>2790</v>
      </c>
    </row>
    <row r="5908" spans="1:83">
      <c r="A5908" s="19" t="s">
        <v>2704</v>
      </c>
      <c r="B5908">
        <v>0.14000000000000001</v>
      </c>
      <c r="H5908">
        <v>49.2</v>
      </c>
      <c r="J5908">
        <v>4.51</v>
      </c>
      <c r="K5908">
        <v>8.07</v>
      </c>
      <c r="BV5908">
        <v>71</v>
      </c>
      <c r="BW5908" t="s">
        <v>2685</v>
      </c>
      <c r="BY5908" t="s">
        <v>1358</v>
      </c>
      <c r="BZ5908" t="s">
        <v>2703</v>
      </c>
      <c r="CA5908" t="s">
        <v>2702</v>
      </c>
      <c r="CB5908" t="s">
        <v>335</v>
      </c>
      <c r="CD5908" s="3" t="s">
        <v>2790</v>
      </c>
      <c r="CE5908" s="3" t="s">
        <v>2790</v>
      </c>
    </row>
    <row r="5909" spans="1:83">
      <c r="A5909" s="19" t="s">
        <v>2705</v>
      </c>
      <c r="B5909">
        <v>0.36</v>
      </c>
      <c r="C5909">
        <v>0.1</v>
      </c>
      <c r="H5909">
        <v>48.3</v>
      </c>
      <c r="J5909">
        <v>4.93</v>
      </c>
      <c r="K5909">
        <v>7.84</v>
      </c>
      <c r="L5909">
        <v>0.11</v>
      </c>
      <c r="M5909">
        <v>0.11</v>
      </c>
      <c r="BV5909">
        <v>71</v>
      </c>
      <c r="BW5909" t="s">
        <v>2685</v>
      </c>
      <c r="BY5909" t="s">
        <v>1358</v>
      </c>
      <c r="BZ5909" t="s">
        <v>2703</v>
      </c>
      <c r="CA5909" t="s">
        <v>2702</v>
      </c>
      <c r="CB5909" t="s">
        <v>335</v>
      </c>
      <c r="CD5909" s="3" t="s">
        <v>2790</v>
      </c>
      <c r="CE5909" s="3" t="s">
        <v>2790</v>
      </c>
    </row>
    <row r="5910" spans="1:83">
      <c r="A5910" s="19" t="s">
        <v>2706</v>
      </c>
      <c r="B5910">
        <v>1.1100000000000001</v>
      </c>
      <c r="C5910">
        <v>0.14000000000000001</v>
      </c>
      <c r="D5910">
        <v>0.46</v>
      </c>
      <c r="H5910">
        <v>46.8</v>
      </c>
      <c r="J5910">
        <v>4.74</v>
      </c>
      <c r="K5910">
        <v>8.2799999999999994</v>
      </c>
      <c r="L5910">
        <v>0.06</v>
      </c>
      <c r="M5910">
        <v>0.44</v>
      </c>
      <c r="BV5910">
        <v>71</v>
      </c>
      <c r="BW5910" t="s">
        <v>2685</v>
      </c>
      <c r="BY5910" t="s">
        <v>1358</v>
      </c>
      <c r="BZ5910" t="s">
        <v>2703</v>
      </c>
      <c r="CA5910" t="s">
        <v>2702</v>
      </c>
      <c r="CB5910" t="s">
        <v>335</v>
      </c>
      <c r="CD5910" s="3" t="s">
        <v>2790</v>
      </c>
      <c r="CE5910" s="3" t="s">
        <v>2790</v>
      </c>
    </row>
    <row r="5911" spans="1:83">
      <c r="A5911" s="19" t="s">
        <v>2707</v>
      </c>
      <c r="B5911">
        <v>0.17</v>
      </c>
      <c r="C5911">
        <v>0.05</v>
      </c>
      <c r="D5911">
        <v>0.02</v>
      </c>
      <c r="H5911">
        <v>44.7</v>
      </c>
      <c r="J5911">
        <v>3.94</v>
      </c>
      <c r="K5911">
        <v>12.6</v>
      </c>
      <c r="L5911">
        <v>0.08</v>
      </c>
      <c r="M5911">
        <v>0.15</v>
      </c>
      <c r="BV5911">
        <v>71</v>
      </c>
      <c r="BW5911" t="s">
        <v>2685</v>
      </c>
      <c r="BY5911" t="s">
        <v>1358</v>
      </c>
      <c r="BZ5911" t="s">
        <v>2703</v>
      </c>
      <c r="CA5911" t="s">
        <v>2702</v>
      </c>
      <c r="CB5911" t="s">
        <v>335</v>
      </c>
      <c r="CD5911" s="3" t="s">
        <v>2790</v>
      </c>
      <c r="CE5911" s="3" t="s">
        <v>2790</v>
      </c>
    </row>
    <row r="5912" spans="1:83">
      <c r="A5912" s="19" t="s">
        <v>2708</v>
      </c>
      <c r="B5912">
        <v>0.13</v>
      </c>
      <c r="C5912">
        <v>0.11</v>
      </c>
      <c r="D5912">
        <v>0.05</v>
      </c>
      <c r="H5912">
        <v>41</v>
      </c>
      <c r="J5912">
        <v>5.15</v>
      </c>
      <c r="K5912">
        <v>13.7</v>
      </c>
      <c r="L5912">
        <v>0.02</v>
      </c>
      <c r="M5912">
        <v>7.0000000000000007E-2</v>
      </c>
      <c r="BV5912">
        <v>71</v>
      </c>
      <c r="BW5912" t="s">
        <v>2685</v>
      </c>
      <c r="BY5912" t="s">
        <v>1358</v>
      </c>
      <c r="BZ5912" t="s">
        <v>2703</v>
      </c>
      <c r="CA5912" t="s">
        <v>2702</v>
      </c>
      <c r="CB5912" t="s">
        <v>335</v>
      </c>
      <c r="CD5912" s="3" t="s">
        <v>2790</v>
      </c>
      <c r="CE5912" s="3" t="s">
        <v>2790</v>
      </c>
    </row>
    <row r="5913" spans="1:83">
      <c r="A5913" s="19" t="s">
        <v>2709</v>
      </c>
      <c r="B5913">
        <v>0.25</v>
      </c>
      <c r="D5913">
        <v>0.02</v>
      </c>
      <c r="H5913">
        <v>48.1</v>
      </c>
      <c r="J5913">
        <v>5.37</v>
      </c>
      <c r="K5913">
        <v>9.27</v>
      </c>
      <c r="L5913">
        <v>7.0000000000000007E-2</v>
      </c>
      <c r="M5913">
        <v>7.0000000000000007E-2</v>
      </c>
      <c r="BV5913">
        <v>71</v>
      </c>
      <c r="BW5913" t="s">
        <v>2685</v>
      </c>
      <c r="BY5913" t="s">
        <v>1358</v>
      </c>
      <c r="BZ5913" t="s">
        <v>2703</v>
      </c>
      <c r="CA5913" t="s">
        <v>2702</v>
      </c>
      <c r="CB5913" t="s">
        <v>335</v>
      </c>
      <c r="CD5913" s="3" t="s">
        <v>2790</v>
      </c>
      <c r="CE5913" s="3" t="s">
        <v>2790</v>
      </c>
    </row>
    <row r="5914" spans="1:83">
      <c r="A5914" s="19" t="s">
        <v>2710</v>
      </c>
      <c r="B5914">
        <v>0.17</v>
      </c>
      <c r="C5914">
        <v>0.01</v>
      </c>
      <c r="D5914">
        <v>0.09</v>
      </c>
      <c r="H5914">
        <v>49.1</v>
      </c>
      <c r="J5914">
        <v>2.12</v>
      </c>
      <c r="K5914">
        <v>10.199999999999999</v>
      </c>
      <c r="L5914">
        <v>0.04</v>
      </c>
      <c r="BV5914">
        <v>71</v>
      </c>
      <c r="BW5914" t="s">
        <v>2685</v>
      </c>
      <c r="BY5914" t="s">
        <v>1358</v>
      </c>
      <c r="BZ5914" t="s">
        <v>2703</v>
      </c>
      <c r="CA5914" t="s">
        <v>2702</v>
      </c>
      <c r="CB5914" t="s">
        <v>335</v>
      </c>
      <c r="CD5914" s="3" t="s">
        <v>2790</v>
      </c>
      <c r="CE5914" s="3" t="s">
        <v>2790</v>
      </c>
    </row>
    <row r="5915" spans="1:83">
      <c r="A5915" s="19" t="s">
        <v>2711</v>
      </c>
      <c r="B5915">
        <v>0.11</v>
      </c>
      <c r="D5915">
        <v>0.04</v>
      </c>
      <c r="H5915">
        <v>34.299999999999997</v>
      </c>
      <c r="J5915">
        <v>7.05</v>
      </c>
      <c r="K5915">
        <v>18.7</v>
      </c>
      <c r="M5915">
        <v>0.01</v>
      </c>
      <c r="BV5915">
        <v>71</v>
      </c>
      <c r="BW5915" t="s">
        <v>2685</v>
      </c>
      <c r="BY5915" t="s">
        <v>1358</v>
      </c>
      <c r="BZ5915" t="s">
        <v>2703</v>
      </c>
      <c r="CA5915" t="s">
        <v>2702</v>
      </c>
      <c r="CB5915" t="s">
        <v>335</v>
      </c>
      <c r="CD5915" s="3" t="s">
        <v>2790</v>
      </c>
      <c r="CE5915" s="3" t="s">
        <v>2790</v>
      </c>
    </row>
    <row r="5916" spans="1:83">
      <c r="A5916" s="19" t="s">
        <v>2712</v>
      </c>
      <c r="B5916">
        <v>0.15</v>
      </c>
      <c r="C5916">
        <v>0.05</v>
      </c>
      <c r="H5916">
        <v>47.2</v>
      </c>
      <c r="J5916">
        <v>4.5999999999999996</v>
      </c>
      <c r="K5916">
        <v>8.83</v>
      </c>
      <c r="L5916">
        <v>0.23</v>
      </c>
      <c r="M5916">
        <v>4.0000000000000001E-3</v>
      </c>
      <c r="BV5916">
        <v>71</v>
      </c>
      <c r="BW5916" t="s">
        <v>2685</v>
      </c>
      <c r="BY5916" t="s">
        <v>1358</v>
      </c>
      <c r="BZ5916" t="s">
        <v>2703</v>
      </c>
      <c r="CA5916" t="s">
        <v>2702</v>
      </c>
      <c r="CB5916" t="s">
        <v>335</v>
      </c>
      <c r="CD5916" s="3" t="s">
        <v>2790</v>
      </c>
      <c r="CE5916" s="3" t="s">
        <v>2790</v>
      </c>
    </row>
    <row r="5917" spans="1:83">
      <c r="A5917" s="19" t="s">
        <v>2715</v>
      </c>
      <c r="B5917">
        <v>0.12</v>
      </c>
      <c r="D5917">
        <v>0.14000000000000001</v>
      </c>
      <c r="H5917">
        <v>51.2</v>
      </c>
      <c r="J5917">
        <v>2.4500000000000002</v>
      </c>
      <c r="K5917">
        <v>6.49</v>
      </c>
      <c r="M5917">
        <v>0.04</v>
      </c>
      <c r="BV5917">
        <v>71</v>
      </c>
      <c r="BW5917" t="s">
        <v>2685</v>
      </c>
      <c r="BY5917" t="s">
        <v>1358</v>
      </c>
      <c r="BZ5917" t="s">
        <v>2703</v>
      </c>
      <c r="CA5917" t="s">
        <v>2702</v>
      </c>
      <c r="CB5917" t="s">
        <v>335</v>
      </c>
      <c r="CD5917" s="3" t="s">
        <v>2790</v>
      </c>
      <c r="CE5917" s="3" t="s">
        <v>2790</v>
      </c>
    </row>
    <row r="5918" spans="1:83">
      <c r="A5918" s="19" t="s">
        <v>2713</v>
      </c>
      <c r="B5918">
        <v>2.08</v>
      </c>
      <c r="D5918">
        <v>0.13</v>
      </c>
      <c r="H5918">
        <v>43.9</v>
      </c>
      <c r="J5918">
        <v>4.9800000000000004</v>
      </c>
      <c r="K5918">
        <v>9.09</v>
      </c>
      <c r="M5918">
        <v>0.09</v>
      </c>
      <c r="BV5918">
        <v>71</v>
      </c>
      <c r="BW5918" t="s">
        <v>2685</v>
      </c>
      <c r="BY5918" t="s">
        <v>1358</v>
      </c>
      <c r="BZ5918" t="s">
        <v>2703</v>
      </c>
      <c r="CA5918" t="s">
        <v>2702</v>
      </c>
      <c r="CB5918" t="s">
        <v>335</v>
      </c>
      <c r="CD5918" s="3" t="s">
        <v>2790</v>
      </c>
      <c r="CE5918" s="3" t="s">
        <v>2790</v>
      </c>
    </row>
    <row r="5919" spans="1:83">
      <c r="A5919" s="19" t="s">
        <v>2714</v>
      </c>
      <c r="B5919">
        <v>0.2</v>
      </c>
      <c r="C5919">
        <v>0.04</v>
      </c>
      <c r="H5919">
        <v>50.6</v>
      </c>
      <c r="J5919">
        <v>4.2699999999999996</v>
      </c>
      <c r="K5919">
        <v>6.51</v>
      </c>
      <c r="L5919">
        <v>0.04</v>
      </c>
      <c r="BV5919">
        <v>71</v>
      </c>
      <c r="BW5919" t="s">
        <v>2685</v>
      </c>
      <c r="BY5919" t="s">
        <v>1358</v>
      </c>
      <c r="BZ5919" t="s">
        <v>2703</v>
      </c>
      <c r="CA5919" t="s">
        <v>2702</v>
      </c>
      <c r="CB5919" t="s">
        <v>335</v>
      </c>
      <c r="CD5919" s="3" t="s">
        <v>2790</v>
      </c>
      <c r="CE5919" s="3" t="s">
        <v>2790</v>
      </c>
    </row>
    <row r="5920" spans="1:83">
      <c r="A5920" s="19" t="s">
        <v>2711</v>
      </c>
      <c r="B5920">
        <v>0.25</v>
      </c>
      <c r="D5920">
        <v>0.02</v>
      </c>
      <c r="H5920">
        <v>46.8</v>
      </c>
      <c r="J5920">
        <v>4.5599999999999996</v>
      </c>
      <c r="K5920">
        <v>9.81</v>
      </c>
      <c r="L5920">
        <v>0.03</v>
      </c>
      <c r="M5920">
        <v>0.01</v>
      </c>
      <c r="BV5920">
        <v>71</v>
      </c>
      <c r="BW5920" t="s">
        <v>2685</v>
      </c>
      <c r="BY5920" t="s">
        <v>1358</v>
      </c>
      <c r="BZ5920" t="s">
        <v>2703</v>
      </c>
      <c r="CA5920" t="s">
        <v>2702</v>
      </c>
      <c r="CB5920" t="s">
        <v>335</v>
      </c>
      <c r="CD5920" s="3" t="s">
        <v>2790</v>
      </c>
      <c r="CE5920" s="3" t="s">
        <v>2790</v>
      </c>
    </row>
    <row r="5921" spans="1:83">
      <c r="A5921" s="19" t="s">
        <v>2716</v>
      </c>
      <c r="B5921">
        <v>0.33</v>
      </c>
      <c r="C5921">
        <v>0.04</v>
      </c>
      <c r="D5921">
        <v>0.11</v>
      </c>
      <c r="H5921">
        <v>52.9</v>
      </c>
      <c r="J5921">
        <v>3.39</v>
      </c>
      <c r="K5921">
        <v>3.87</v>
      </c>
      <c r="L5921">
        <v>0.06</v>
      </c>
      <c r="BV5921">
        <v>71</v>
      </c>
      <c r="BW5921" t="s">
        <v>2685</v>
      </c>
      <c r="BY5921" t="s">
        <v>1358</v>
      </c>
      <c r="BZ5921" t="s">
        <v>2703</v>
      </c>
      <c r="CA5921" t="s">
        <v>2702</v>
      </c>
      <c r="CB5921" t="s">
        <v>335</v>
      </c>
      <c r="CD5921" s="3" t="s">
        <v>2790</v>
      </c>
      <c r="CE5921" s="3" t="s">
        <v>2790</v>
      </c>
    </row>
    <row r="5922" spans="1:83">
      <c r="A5922" s="19" t="s">
        <v>2737</v>
      </c>
      <c r="G5922">
        <v>3.48</v>
      </c>
      <c r="I5922">
        <v>15.8</v>
      </c>
      <c r="J5922">
        <v>2.39</v>
      </c>
      <c r="K5922">
        <v>10.47</v>
      </c>
      <c r="X5922">
        <v>0.53</v>
      </c>
      <c r="Y5922">
        <v>472</v>
      </c>
      <c r="AA5922">
        <v>527.70000000000005</v>
      </c>
      <c r="AG5922">
        <v>79.7</v>
      </c>
      <c r="AH5922">
        <v>5</v>
      </c>
      <c r="AI5922">
        <v>34.299999999999997</v>
      </c>
      <c r="AJ5922">
        <v>38.700000000000003</v>
      </c>
      <c r="AQ5922">
        <v>4.3</v>
      </c>
      <c r="BV5922">
        <v>72</v>
      </c>
      <c r="BW5922" t="s">
        <v>2739</v>
      </c>
      <c r="BY5922" t="s">
        <v>1358</v>
      </c>
      <c r="BZ5922" t="s">
        <v>2738</v>
      </c>
      <c r="CA5922" t="s">
        <v>2700</v>
      </c>
      <c r="CD5922" s="3" t="s">
        <v>2790</v>
      </c>
      <c r="CE5922" s="3" t="s">
        <v>2790</v>
      </c>
    </row>
    <row r="5923" spans="1:83">
      <c r="A5923" s="19" t="s">
        <v>2740</v>
      </c>
      <c r="G5923">
        <v>2.96</v>
      </c>
      <c r="I5923">
        <v>28.2</v>
      </c>
      <c r="J5923">
        <v>8.51</v>
      </c>
      <c r="K5923">
        <v>5.15</v>
      </c>
      <c r="X5923">
        <v>1</v>
      </c>
      <c r="Y5923">
        <v>99.1</v>
      </c>
      <c r="AA5923">
        <v>47.6</v>
      </c>
      <c r="AG5923">
        <v>138.19999999999999</v>
      </c>
      <c r="AH5923">
        <v>55.2</v>
      </c>
      <c r="AJ5923">
        <v>35.9</v>
      </c>
      <c r="AQ5923">
        <v>1.5</v>
      </c>
      <c r="BV5923">
        <v>73</v>
      </c>
      <c r="BY5923" t="s">
        <v>1358</v>
      </c>
      <c r="BZ5923" t="s">
        <v>2741</v>
      </c>
      <c r="CB5923" t="s">
        <v>335</v>
      </c>
      <c r="CD5923" s="3" t="s">
        <v>2790</v>
      </c>
      <c r="CE5923" s="3" t="s">
        <v>2790</v>
      </c>
    </row>
    <row r="5924" spans="1:83">
      <c r="A5924" s="19" t="s">
        <v>2743</v>
      </c>
      <c r="G5924">
        <v>0.51</v>
      </c>
      <c r="I5924">
        <v>30.5</v>
      </c>
      <c r="J5924">
        <v>3.61</v>
      </c>
      <c r="K5924">
        <v>8.14</v>
      </c>
      <c r="AA5924">
        <v>160</v>
      </c>
      <c r="AG5924">
        <v>38</v>
      </c>
      <c r="AH5924">
        <v>197</v>
      </c>
      <c r="AI5924">
        <v>27.7</v>
      </c>
      <c r="AJ5924">
        <v>159</v>
      </c>
      <c r="BV5924">
        <v>74</v>
      </c>
      <c r="BY5924" t="s">
        <v>1358</v>
      </c>
      <c r="BZ5924" t="s">
        <v>2743</v>
      </c>
      <c r="CA5924" t="s">
        <v>2744</v>
      </c>
      <c r="CD5924" s="3" t="s">
        <v>2790</v>
      </c>
      <c r="CE5924" s="3" t="s">
        <v>2790</v>
      </c>
    </row>
    <row r="5925" spans="1:83">
      <c r="A5925" s="19" t="s">
        <v>2746</v>
      </c>
      <c r="G5925">
        <v>0.65</v>
      </c>
      <c r="I5925">
        <v>23.6</v>
      </c>
      <c r="J5925">
        <v>7.16</v>
      </c>
      <c r="K5925">
        <v>3.43</v>
      </c>
      <c r="X5925">
        <v>41.6</v>
      </c>
      <c r="Y5925">
        <v>98</v>
      </c>
      <c r="AA5925">
        <v>274</v>
      </c>
      <c r="AG5925">
        <v>8</v>
      </c>
      <c r="AH5925">
        <v>26.7</v>
      </c>
      <c r="AI5925">
        <v>18.600000000000001</v>
      </c>
      <c r="AJ5925">
        <v>25.6</v>
      </c>
      <c r="AQ5925">
        <v>5.8</v>
      </c>
      <c r="BV5925">
        <v>75</v>
      </c>
      <c r="BW5925" t="s">
        <v>2685</v>
      </c>
      <c r="BY5925" t="s">
        <v>1358</v>
      </c>
      <c r="BZ5925" t="s">
        <v>2747</v>
      </c>
      <c r="CA5925" t="s">
        <v>2687</v>
      </c>
      <c r="CD5925" s="3" t="s">
        <v>2790</v>
      </c>
      <c r="CE5925" s="3" t="s">
        <v>2790</v>
      </c>
    </row>
    <row r="5926" spans="1:83">
      <c r="A5926" s="19" t="s">
        <v>2753</v>
      </c>
      <c r="B5926">
        <v>5.82</v>
      </c>
      <c r="C5926">
        <v>0.1</v>
      </c>
      <c r="D5926">
        <v>7.0000000000000007E-2</v>
      </c>
      <c r="E5926">
        <v>2.11</v>
      </c>
      <c r="F5926">
        <v>4.5999999999999996</v>
      </c>
      <c r="H5926">
        <v>3.2</v>
      </c>
      <c r="J5926">
        <v>0.2</v>
      </c>
      <c r="K5926">
        <v>0.24</v>
      </c>
      <c r="L5926">
        <v>0.01</v>
      </c>
      <c r="M5926">
        <v>0.02</v>
      </c>
      <c r="X5926">
        <v>0.05</v>
      </c>
      <c r="Y5926">
        <v>0.75</v>
      </c>
      <c r="AA5926">
        <v>0.56999999999999995</v>
      </c>
      <c r="AD5926">
        <v>0.14000000000000001</v>
      </c>
      <c r="AE5926">
        <v>9.51</v>
      </c>
      <c r="AF5926">
        <v>23.46</v>
      </c>
      <c r="AG5926">
        <v>1.42</v>
      </c>
      <c r="AH5926">
        <v>3</v>
      </c>
      <c r="AI5926">
        <v>3.02</v>
      </c>
      <c r="AJ5926">
        <v>2.57</v>
      </c>
      <c r="AO5926">
        <v>1.1100000000000001</v>
      </c>
      <c r="AP5926">
        <v>0.09</v>
      </c>
      <c r="AW5926">
        <v>0.01</v>
      </c>
      <c r="AX5926">
        <v>0.01</v>
      </c>
      <c r="BE5926">
        <v>0.02</v>
      </c>
      <c r="BF5926">
        <v>0.01</v>
      </c>
      <c r="BG5926">
        <v>0.31</v>
      </c>
      <c r="BH5926">
        <v>0.73</v>
      </c>
      <c r="BI5926">
        <v>0.09</v>
      </c>
      <c r="BJ5926">
        <v>0.3</v>
      </c>
      <c r="BK5926">
        <v>0.09</v>
      </c>
      <c r="BL5926">
        <v>0.03</v>
      </c>
      <c r="BM5926">
        <v>0.12</v>
      </c>
      <c r="BN5926">
        <v>0.02</v>
      </c>
      <c r="BO5926">
        <v>0.09</v>
      </c>
      <c r="BP5926">
        <v>0.02</v>
      </c>
      <c r="BQ5926">
        <v>0.03</v>
      </c>
      <c r="BR5926">
        <v>0.01</v>
      </c>
      <c r="BS5926">
        <v>0.04</v>
      </c>
      <c r="BT5926">
        <v>0.01</v>
      </c>
      <c r="BV5926">
        <v>76</v>
      </c>
      <c r="BW5926" t="s">
        <v>2749</v>
      </c>
      <c r="BX5926" t="s">
        <v>1358</v>
      </c>
      <c r="BY5926" t="s">
        <v>1358</v>
      </c>
      <c r="BZ5926" t="s">
        <v>2750</v>
      </c>
      <c r="CA5926" t="s">
        <v>2751</v>
      </c>
      <c r="CB5926" t="s">
        <v>2752</v>
      </c>
      <c r="CD5926" s="3" t="s">
        <v>2790</v>
      </c>
      <c r="CE5926" s="3" t="s">
        <v>2790</v>
      </c>
    </row>
    <row r="5927" spans="1:83">
      <c r="A5927" s="19" t="s">
        <v>2754</v>
      </c>
      <c r="B5927">
        <v>54.41</v>
      </c>
      <c r="C5927">
        <v>0.7</v>
      </c>
      <c r="D5927">
        <v>10.69</v>
      </c>
      <c r="E5927">
        <v>34.81</v>
      </c>
      <c r="F5927">
        <v>24.38</v>
      </c>
      <c r="H5927">
        <v>23.47</v>
      </c>
      <c r="J5927">
        <v>4.2699999999999996</v>
      </c>
      <c r="K5927">
        <v>12.76</v>
      </c>
      <c r="L5927">
        <v>0.28999999999999998</v>
      </c>
      <c r="M5927">
        <v>2.88</v>
      </c>
      <c r="X5927">
        <v>80</v>
      </c>
      <c r="Y5927">
        <v>47</v>
      </c>
      <c r="AA5927">
        <v>303</v>
      </c>
      <c r="AD5927">
        <v>25.43</v>
      </c>
      <c r="AE5927">
        <v>766</v>
      </c>
      <c r="AF5927">
        <v>426</v>
      </c>
      <c r="AG5927">
        <v>186</v>
      </c>
      <c r="AH5927">
        <v>253</v>
      </c>
      <c r="AI5927">
        <v>734</v>
      </c>
      <c r="AJ5927">
        <v>100</v>
      </c>
      <c r="AO5927">
        <v>154</v>
      </c>
      <c r="AP5927">
        <v>3</v>
      </c>
      <c r="AW5927">
        <v>5</v>
      </c>
      <c r="AX5927">
        <v>1</v>
      </c>
      <c r="BE5927">
        <v>10</v>
      </c>
      <c r="BF5927">
        <v>2</v>
      </c>
      <c r="BG5927">
        <v>59.81</v>
      </c>
      <c r="BH5927">
        <v>39.270000000000003</v>
      </c>
      <c r="BI5927">
        <v>3.39</v>
      </c>
      <c r="BJ5927">
        <v>11.59</v>
      </c>
      <c r="BK5927">
        <v>2.56</v>
      </c>
      <c r="BL5927">
        <v>0.59</v>
      </c>
      <c r="BM5927">
        <v>2.59</v>
      </c>
      <c r="BN5927">
        <v>0.33</v>
      </c>
      <c r="BO5927">
        <v>1.7</v>
      </c>
      <c r="BP5927">
        <v>0.46</v>
      </c>
      <c r="BQ5927">
        <v>1.58</v>
      </c>
      <c r="BR5927">
        <v>0.24</v>
      </c>
      <c r="BS5927">
        <v>1.71</v>
      </c>
      <c r="BT5927">
        <v>0.4</v>
      </c>
      <c r="BV5927">
        <v>76</v>
      </c>
      <c r="BW5927" t="s">
        <v>2749</v>
      </c>
      <c r="BX5927" t="s">
        <v>1358</v>
      </c>
      <c r="BY5927" t="s">
        <v>1358</v>
      </c>
      <c r="BZ5927" t="s">
        <v>2750</v>
      </c>
      <c r="CA5927" t="s">
        <v>2751</v>
      </c>
      <c r="CB5927" t="s">
        <v>2752</v>
      </c>
      <c r="CD5927" s="3" t="s">
        <v>2790</v>
      </c>
      <c r="CE5927" s="3" t="s">
        <v>2790</v>
      </c>
    </row>
    <row r="5928" spans="1:83">
      <c r="A5928" s="19" t="s">
        <v>2755</v>
      </c>
      <c r="B5928">
        <v>33.729999999999997</v>
      </c>
      <c r="C5928">
        <v>0.24</v>
      </c>
      <c r="D5928">
        <v>2.35</v>
      </c>
      <c r="E5928">
        <v>12.2</v>
      </c>
      <c r="F5928">
        <v>13.94</v>
      </c>
      <c r="H5928">
        <v>14.65</v>
      </c>
      <c r="J5928">
        <v>1.83</v>
      </c>
      <c r="K5928">
        <v>3.86</v>
      </c>
      <c r="L5928">
        <v>0.13</v>
      </c>
      <c r="M5928">
        <v>0.42</v>
      </c>
      <c r="X5928">
        <v>9.16</v>
      </c>
      <c r="Y5928">
        <v>12.46</v>
      </c>
      <c r="AA5928">
        <v>9.27</v>
      </c>
      <c r="AD5928">
        <v>3.01</v>
      </c>
      <c r="AE5928">
        <v>85.35</v>
      </c>
      <c r="AF5928">
        <v>79.930000000000007</v>
      </c>
      <c r="AG5928">
        <v>18.690000000000001</v>
      </c>
      <c r="AH5928">
        <v>50.45</v>
      </c>
      <c r="AI5928">
        <v>84.65</v>
      </c>
      <c r="AJ5928">
        <v>35.090000000000003</v>
      </c>
      <c r="AO5928">
        <v>26.43</v>
      </c>
      <c r="AP5928">
        <v>0.73</v>
      </c>
      <c r="AW5928">
        <v>0.79</v>
      </c>
      <c r="AX5928">
        <v>0.27</v>
      </c>
      <c r="BE5928">
        <v>1.75</v>
      </c>
      <c r="BF5928">
        <v>0.43</v>
      </c>
      <c r="BG5928">
        <v>11.33</v>
      </c>
      <c r="BH5928">
        <v>10.51</v>
      </c>
      <c r="BI5928">
        <v>1</v>
      </c>
      <c r="BJ5928">
        <v>3.71</v>
      </c>
      <c r="BK5928">
        <v>0.78</v>
      </c>
      <c r="BL5928">
        <v>0.24</v>
      </c>
      <c r="BM5928">
        <v>0.94</v>
      </c>
      <c r="BN5928">
        <v>0.13</v>
      </c>
      <c r="BO5928">
        <v>0.69</v>
      </c>
      <c r="BP5928">
        <v>0.15</v>
      </c>
      <c r="BQ5928">
        <v>0.63</v>
      </c>
      <c r="BR5928">
        <v>7.0000000000000007E-2</v>
      </c>
      <c r="BS5928">
        <v>0.46</v>
      </c>
      <c r="BT5928">
        <v>0.09</v>
      </c>
      <c r="BV5928">
        <v>76</v>
      </c>
      <c r="BW5928" t="s">
        <v>2749</v>
      </c>
      <c r="BX5928" t="s">
        <v>1358</v>
      </c>
      <c r="BY5928" t="s">
        <v>1358</v>
      </c>
      <c r="BZ5928" t="s">
        <v>2750</v>
      </c>
      <c r="CA5928" t="s">
        <v>2751</v>
      </c>
      <c r="CB5928" t="s">
        <v>2752</v>
      </c>
      <c r="CD5928" s="3" t="s">
        <v>2790</v>
      </c>
      <c r="CE5928" s="3" t="s">
        <v>2790</v>
      </c>
    </row>
    <row r="5929" spans="1:83">
      <c r="A5929" s="19" t="s">
        <v>2756</v>
      </c>
      <c r="B5929" s="3">
        <v>19.761200000000002</v>
      </c>
      <c r="C5929" s="3">
        <v>0.17526315789473684</v>
      </c>
      <c r="D5929" s="3">
        <v>3.1508000000000003</v>
      </c>
      <c r="E5929" s="3">
        <v>4.0086000000000004</v>
      </c>
      <c r="H5929" s="3">
        <v>46.006944000000004</v>
      </c>
      <c r="J5929" s="3">
        <v>3.6628000000000003</v>
      </c>
      <c r="K5929" s="3">
        <v>4.7355999999999998</v>
      </c>
      <c r="L5929" s="3">
        <v>1.8684210526315789E-2</v>
      </c>
      <c r="M5929" s="3">
        <v>0.13131578947368422</v>
      </c>
      <c r="N5929" s="3">
        <v>5.6777391304347821E-2</v>
      </c>
      <c r="X5929">
        <v>6</v>
      </c>
      <c r="Y5929">
        <v>81</v>
      </c>
      <c r="AA5929">
        <v>1959</v>
      </c>
      <c r="AD5929">
        <v>5</v>
      </c>
      <c r="AE5929">
        <v>412</v>
      </c>
      <c r="AF5929">
        <v>76</v>
      </c>
      <c r="AG5929">
        <v>249</v>
      </c>
      <c r="AH5929">
        <v>609</v>
      </c>
      <c r="AI5929">
        <v>61</v>
      </c>
      <c r="AJ5929">
        <v>297</v>
      </c>
      <c r="AM5929">
        <v>0.15</v>
      </c>
      <c r="AN5929">
        <v>10</v>
      </c>
      <c r="AO5929">
        <v>21</v>
      </c>
      <c r="AP5929">
        <v>3</v>
      </c>
      <c r="BC5929">
        <v>20</v>
      </c>
      <c r="BE5929">
        <v>2</v>
      </c>
      <c r="BF5929">
        <v>2</v>
      </c>
      <c r="BG5929">
        <v>8</v>
      </c>
      <c r="BH5929">
        <v>41.75</v>
      </c>
      <c r="BI5929">
        <v>1.65</v>
      </c>
      <c r="BJ5929">
        <v>7.65</v>
      </c>
      <c r="BK5929">
        <v>1.84</v>
      </c>
      <c r="BL5929">
        <v>0.39</v>
      </c>
      <c r="BM5929">
        <v>1.35</v>
      </c>
      <c r="BN5929">
        <v>0.25</v>
      </c>
      <c r="BO5929">
        <v>1.33</v>
      </c>
      <c r="BP5929">
        <v>0.67</v>
      </c>
      <c r="BQ5929">
        <v>0.76</v>
      </c>
      <c r="BR5929">
        <v>0.21</v>
      </c>
      <c r="BS5929">
        <v>0.73</v>
      </c>
      <c r="BT5929">
        <v>0.25</v>
      </c>
      <c r="BV5929">
        <v>77</v>
      </c>
      <c r="BW5929" t="s">
        <v>2757</v>
      </c>
      <c r="BX5929" t="s">
        <v>1358</v>
      </c>
      <c r="BY5929" t="s">
        <v>1358</v>
      </c>
      <c r="BZ5929" t="s">
        <v>2758</v>
      </c>
      <c r="CA5929" t="s">
        <v>2744</v>
      </c>
      <c r="CD5929" s="3" t="s">
        <v>2790</v>
      </c>
      <c r="CE5929" s="3" t="s">
        <v>2790</v>
      </c>
    </row>
    <row r="5930" spans="1:83">
      <c r="A5930" s="19" t="s">
        <v>2761</v>
      </c>
      <c r="B5930">
        <v>12.4</v>
      </c>
      <c r="C5930">
        <v>0.3</v>
      </c>
      <c r="D5930">
        <v>3.26</v>
      </c>
      <c r="E5930">
        <v>5.14</v>
      </c>
      <c r="H5930">
        <v>42.6</v>
      </c>
      <c r="J5930">
        <v>1.85</v>
      </c>
      <c r="K5930">
        <v>3.17</v>
      </c>
      <c r="L5930">
        <v>7.0000000000000007E-2</v>
      </c>
      <c r="M5930">
        <v>0.73</v>
      </c>
      <c r="N5930">
        <v>0.26</v>
      </c>
      <c r="X5930">
        <v>19</v>
      </c>
      <c r="Y5930">
        <v>61</v>
      </c>
      <c r="AA5930">
        <v>132</v>
      </c>
      <c r="AH5930">
        <v>66</v>
      </c>
      <c r="AI5930">
        <v>50</v>
      </c>
      <c r="AM5930">
        <v>72.2</v>
      </c>
      <c r="AN5930">
        <v>10</v>
      </c>
      <c r="AP5930">
        <v>24.7</v>
      </c>
      <c r="AQ5930">
        <v>34.700000000000003</v>
      </c>
      <c r="BC5930">
        <v>65</v>
      </c>
      <c r="BE5930">
        <v>6</v>
      </c>
      <c r="BF5930">
        <v>1.4</v>
      </c>
      <c r="BG5930">
        <v>32.630000000000003</v>
      </c>
      <c r="BH5930">
        <v>93.4</v>
      </c>
      <c r="BI5930">
        <v>7.75</v>
      </c>
      <c r="BJ5930">
        <v>31.6</v>
      </c>
      <c r="BK5930">
        <v>6.87</v>
      </c>
      <c r="BL5930">
        <v>2.06</v>
      </c>
      <c r="BM5930">
        <v>6.8</v>
      </c>
      <c r="BN5930">
        <v>1.1100000000000001</v>
      </c>
      <c r="BO5930">
        <v>7.46</v>
      </c>
      <c r="BP5930">
        <v>1.43</v>
      </c>
      <c r="BQ5930">
        <v>4.2699999999999996</v>
      </c>
      <c r="BR5930">
        <v>0.56999999999999995</v>
      </c>
      <c r="BS5930">
        <v>3.47</v>
      </c>
      <c r="BT5930">
        <v>0.48</v>
      </c>
      <c r="BV5930">
        <v>78</v>
      </c>
      <c r="BW5930" t="s">
        <v>2757</v>
      </c>
      <c r="BX5930" t="s">
        <v>1358</v>
      </c>
      <c r="BY5930" t="s">
        <v>1358</v>
      </c>
      <c r="BZ5930" t="s">
        <v>2761</v>
      </c>
      <c r="CA5930" t="s">
        <v>2762</v>
      </c>
      <c r="CD5930" s="3" t="s">
        <v>2790</v>
      </c>
      <c r="CE5930" s="3" t="s">
        <v>2790</v>
      </c>
    </row>
    <row r="5931" spans="1:83">
      <c r="A5931" s="19" t="s">
        <v>2764</v>
      </c>
      <c r="B5931">
        <v>7.89</v>
      </c>
      <c r="C5931">
        <v>0.02</v>
      </c>
      <c r="D5931">
        <v>0.56999999999999995</v>
      </c>
      <c r="E5931">
        <v>3.15</v>
      </c>
      <c r="H5931">
        <v>32.700000000000003</v>
      </c>
      <c r="J5931">
        <v>1.8</v>
      </c>
      <c r="K5931">
        <v>20</v>
      </c>
      <c r="L5931">
        <v>1.4999999999999999E-2</v>
      </c>
      <c r="M5931">
        <v>0.245</v>
      </c>
      <c r="N5931">
        <v>0.05</v>
      </c>
      <c r="X5931">
        <v>9</v>
      </c>
      <c r="Y5931">
        <v>1172</v>
      </c>
      <c r="AA5931">
        <v>434</v>
      </c>
      <c r="AE5931">
        <v>19</v>
      </c>
      <c r="AG5931">
        <v>107</v>
      </c>
      <c r="AH5931">
        <v>128</v>
      </c>
      <c r="AI5931">
        <v>81</v>
      </c>
      <c r="AJ5931">
        <v>118</v>
      </c>
      <c r="AO5931">
        <v>3</v>
      </c>
      <c r="BC5931">
        <v>15</v>
      </c>
      <c r="BE5931">
        <v>1</v>
      </c>
      <c r="BG5931">
        <v>17.329999999999998</v>
      </c>
      <c r="BH5931">
        <v>33.299999999999997</v>
      </c>
      <c r="BI5931">
        <v>2.7</v>
      </c>
      <c r="BJ5931">
        <v>11.4</v>
      </c>
      <c r="BK5931">
        <v>2.35</v>
      </c>
      <c r="BL5931">
        <v>0.7</v>
      </c>
      <c r="BM5931">
        <v>2.17</v>
      </c>
      <c r="BN5931">
        <v>0.35</v>
      </c>
      <c r="BO5931">
        <v>2.1</v>
      </c>
      <c r="BP5931">
        <v>0.41</v>
      </c>
      <c r="BQ5931">
        <v>1.05</v>
      </c>
      <c r="BR5931">
        <v>0.14000000000000001</v>
      </c>
      <c r="BS5931">
        <v>0.9</v>
      </c>
      <c r="BT5931">
        <v>0.14000000000000001</v>
      </c>
      <c r="BV5931">
        <v>79</v>
      </c>
      <c r="BW5931" t="s">
        <v>2757</v>
      </c>
      <c r="BX5931" t="s">
        <v>1358</v>
      </c>
      <c r="BY5931" t="s">
        <v>1358</v>
      </c>
      <c r="BZ5931" t="s">
        <v>2765</v>
      </c>
      <c r="CA5931" t="s">
        <v>2766</v>
      </c>
      <c r="CD5931" s="3" t="s">
        <v>2790</v>
      </c>
      <c r="CE5931" s="3" t="s">
        <v>2790</v>
      </c>
    </row>
    <row r="5932" spans="1:83">
      <c r="A5932" s="19" t="s">
        <v>2768</v>
      </c>
      <c r="B5932">
        <v>18.600000000000001</v>
      </c>
      <c r="C5932">
        <v>0.27</v>
      </c>
      <c r="D5932">
        <v>3.1</v>
      </c>
      <c r="E5932">
        <v>9.6</v>
      </c>
      <c r="H5932">
        <v>29</v>
      </c>
      <c r="J5932">
        <v>2.84</v>
      </c>
      <c r="K5932">
        <v>4.8899999999999997</v>
      </c>
      <c r="L5932">
        <v>0.31</v>
      </c>
      <c r="M5932">
        <v>1.41</v>
      </c>
      <c r="N5932">
        <v>1.01</v>
      </c>
      <c r="Y5932">
        <v>149</v>
      </c>
      <c r="AA5932">
        <v>350</v>
      </c>
      <c r="AD5932">
        <v>3</v>
      </c>
      <c r="AE5932">
        <v>44</v>
      </c>
      <c r="AF5932">
        <v>26</v>
      </c>
      <c r="AG5932">
        <v>250</v>
      </c>
      <c r="AH5932">
        <v>23</v>
      </c>
      <c r="AI5932">
        <v>52</v>
      </c>
      <c r="AJ5932">
        <v>106</v>
      </c>
      <c r="AM5932">
        <v>39</v>
      </c>
      <c r="AQ5932">
        <v>4</v>
      </c>
      <c r="BC5932">
        <v>32</v>
      </c>
      <c r="BE5932">
        <v>3</v>
      </c>
      <c r="BF5932">
        <v>1</v>
      </c>
      <c r="BG5932">
        <v>53.3</v>
      </c>
      <c r="BH5932">
        <v>155</v>
      </c>
      <c r="BJ5932">
        <v>38.299999999999997</v>
      </c>
      <c r="BK5932">
        <v>12</v>
      </c>
      <c r="BL5932">
        <v>1.5</v>
      </c>
      <c r="BN5932">
        <v>1.77</v>
      </c>
      <c r="BR5932">
        <v>0.8</v>
      </c>
      <c r="BS5932">
        <v>3.1</v>
      </c>
      <c r="BT5932">
        <v>0.5</v>
      </c>
      <c r="BV5932">
        <v>80</v>
      </c>
      <c r="BW5932" t="s">
        <v>2757</v>
      </c>
      <c r="BX5932" t="s">
        <v>1358</v>
      </c>
      <c r="BY5932" t="s">
        <v>1358</v>
      </c>
      <c r="BZ5932" t="s">
        <v>2769</v>
      </c>
      <c r="CA5932" t="s">
        <v>2770</v>
      </c>
      <c r="CB5932" t="s">
        <v>2771</v>
      </c>
      <c r="CD5932" s="3" t="s">
        <v>2790</v>
      </c>
      <c r="CE5932" s="3" t="s">
        <v>2790</v>
      </c>
    </row>
    <row r="5933" spans="1:83">
      <c r="A5933" s="19" t="s">
        <v>2773</v>
      </c>
      <c r="B5933">
        <v>12.41</v>
      </c>
      <c r="C5933">
        <v>7.0000000000000007E-2</v>
      </c>
      <c r="D5933">
        <v>1.47</v>
      </c>
      <c r="E5933">
        <v>5.62</v>
      </c>
      <c r="H5933">
        <v>33.799999999999997</v>
      </c>
      <c r="J5933">
        <v>4.16</v>
      </c>
      <c r="K5933">
        <v>11.51</v>
      </c>
      <c r="L5933">
        <v>0.08</v>
      </c>
      <c r="M5933">
        <v>0.18</v>
      </c>
      <c r="N5933">
        <v>0.21</v>
      </c>
      <c r="R5933">
        <v>29.2</v>
      </c>
      <c r="AA5933">
        <v>1219</v>
      </c>
      <c r="AF5933">
        <v>1072</v>
      </c>
      <c r="AH5933">
        <v>707</v>
      </c>
      <c r="BV5933">
        <v>81</v>
      </c>
      <c r="BW5933" t="s">
        <v>2757</v>
      </c>
      <c r="BX5933" t="s">
        <v>1358</v>
      </c>
      <c r="BY5933" t="s">
        <v>1358</v>
      </c>
      <c r="BZ5933" t="s">
        <v>2774</v>
      </c>
      <c r="CA5933" t="s">
        <v>2775</v>
      </c>
      <c r="CD5933" s="3" t="s">
        <v>2790</v>
      </c>
      <c r="CE5933" s="3" t="s">
        <v>2790</v>
      </c>
    </row>
    <row r="5934" spans="1:83">
      <c r="A5934" s="19" t="s">
        <v>2776</v>
      </c>
      <c r="B5934">
        <v>19.2</v>
      </c>
      <c r="C5934">
        <v>0.06</v>
      </c>
      <c r="D5934">
        <v>1.62</v>
      </c>
      <c r="E5934">
        <v>17.5</v>
      </c>
      <c r="H5934">
        <v>31</v>
      </c>
      <c r="J5934">
        <v>3.25</v>
      </c>
      <c r="K5934">
        <v>4.97</v>
      </c>
      <c r="L5934">
        <v>0.77</v>
      </c>
      <c r="M5934">
        <v>0.69</v>
      </c>
      <c r="N5934">
        <v>0.33</v>
      </c>
      <c r="AH5934">
        <v>493</v>
      </c>
      <c r="BV5934">
        <v>82</v>
      </c>
      <c r="BW5934" t="s">
        <v>2757</v>
      </c>
      <c r="BX5934" t="s">
        <v>1358</v>
      </c>
      <c r="BY5934" t="s">
        <v>1358</v>
      </c>
      <c r="BZ5934" t="s">
        <v>2778</v>
      </c>
      <c r="CA5934" t="s">
        <v>1273</v>
      </c>
      <c r="CD5934" s="3" t="s">
        <v>2790</v>
      </c>
      <c r="CE5934" s="3" t="s">
        <v>2790</v>
      </c>
    </row>
  </sheetData>
  <autoFilter ref="A1:CZ5934" xr:uid="{73F8666B-52C4-4877-A189-F7E147B5A7A5}"/>
  <sortState xmlns:xlrd2="http://schemas.microsoft.com/office/spreadsheetml/2017/richdata2" ref="A2:CC924">
    <sortCondition ref="BV2:BV92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29A0-E76F-44FE-BDC9-5EA6691F4352}">
  <dimension ref="A1:B83"/>
  <sheetViews>
    <sheetView topLeftCell="A6" zoomScale="110" zoomScaleNormal="110" workbookViewId="0">
      <selection activeCell="A56" sqref="A56"/>
    </sheetView>
  </sheetViews>
  <sheetFormatPr baseColWidth="10" defaultColWidth="8.83203125" defaultRowHeight="15"/>
  <sheetData>
    <row r="1" spans="1:2">
      <c r="A1" t="s">
        <v>41</v>
      </c>
      <c r="B1" t="s">
        <v>42</v>
      </c>
    </row>
    <row r="2" spans="1:2">
      <c r="A2">
        <v>1</v>
      </c>
      <c r="B2" t="s">
        <v>43</v>
      </c>
    </row>
    <row r="3" spans="1:2">
      <c r="A3">
        <v>2</v>
      </c>
      <c r="B3" t="s">
        <v>44</v>
      </c>
    </row>
    <row r="4" spans="1:2">
      <c r="A4">
        <v>3</v>
      </c>
      <c r="B4" t="s">
        <v>61</v>
      </c>
    </row>
    <row r="5" spans="1:2">
      <c r="A5">
        <v>4</v>
      </c>
      <c r="B5" t="s">
        <v>92</v>
      </c>
    </row>
    <row r="6" spans="1:2">
      <c r="A6">
        <v>5</v>
      </c>
      <c r="B6" t="s">
        <v>102</v>
      </c>
    </row>
    <row r="7" spans="1:2">
      <c r="A7">
        <v>6</v>
      </c>
      <c r="B7" t="s">
        <v>106</v>
      </c>
    </row>
    <row r="8" spans="1:2">
      <c r="A8">
        <v>7</v>
      </c>
      <c r="B8" t="s">
        <v>122</v>
      </c>
    </row>
    <row r="9" spans="1:2">
      <c r="A9">
        <v>8</v>
      </c>
      <c r="B9" t="s">
        <v>191</v>
      </c>
    </row>
    <row r="10" spans="1:2">
      <c r="A10">
        <v>9</v>
      </c>
      <c r="B10" t="s">
        <v>192</v>
      </c>
    </row>
    <row r="11" spans="1:2">
      <c r="A11">
        <v>10</v>
      </c>
      <c r="B11" t="s">
        <v>296</v>
      </c>
    </row>
    <row r="12" spans="1:2">
      <c r="A12">
        <v>11</v>
      </c>
      <c r="B12" t="s">
        <v>334</v>
      </c>
    </row>
    <row r="13" spans="1:2">
      <c r="A13">
        <v>12</v>
      </c>
      <c r="B13" t="s">
        <v>477</v>
      </c>
    </row>
    <row r="14" spans="1:2">
      <c r="A14">
        <v>13</v>
      </c>
      <c r="B14" t="s">
        <v>558</v>
      </c>
    </row>
    <row r="15" spans="1:2">
      <c r="A15">
        <v>14</v>
      </c>
      <c r="B15" t="s">
        <v>600</v>
      </c>
    </row>
    <row r="16" spans="1:2">
      <c r="A16">
        <v>15</v>
      </c>
      <c r="B16" t="s">
        <v>601</v>
      </c>
    </row>
    <row r="17" spans="1:2">
      <c r="A17">
        <v>16</v>
      </c>
      <c r="B17" t="s">
        <v>611</v>
      </c>
    </row>
    <row r="18" spans="1:2">
      <c r="A18">
        <v>17</v>
      </c>
      <c r="B18" t="s">
        <v>641</v>
      </c>
    </row>
    <row r="19" spans="1:2">
      <c r="A19">
        <v>18</v>
      </c>
      <c r="B19" t="s">
        <v>705</v>
      </c>
    </row>
    <row r="20" spans="1:2">
      <c r="A20">
        <v>19</v>
      </c>
      <c r="B20" t="s">
        <v>722</v>
      </c>
    </row>
    <row r="21" spans="1:2">
      <c r="A21">
        <v>20</v>
      </c>
      <c r="B21" t="s">
        <v>723</v>
      </c>
    </row>
    <row r="22" spans="1:2">
      <c r="A22">
        <v>21</v>
      </c>
      <c r="B22" t="s">
        <v>840</v>
      </c>
    </row>
    <row r="23" spans="1:2">
      <c r="A23">
        <v>22</v>
      </c>
      <c r="B23" t="s">
        <v>856</v>
      </c>
    </row>
    <row r="24" spans="1:2">
      <c r="A24">
        <v>23</v>
      </c>
      <c r="B24" t="s">
        <v>857</v>
      </c>
    </row>
    <row r="25" spans="1:2">
      <c r="A25">
        <v>24</v>
      </c>
      <c r="B25" t="s">
        <v>858</v>
      </c>
    </row>
    <row r="26" spans="1:2">
      <c r="A26" s="4">
        <v>25</v>
      </c>
      <c r="B26" t="s">
        <v>859</v>
      </c>
    </row>
    <row r="27" spans="1:2">
      <c r="A27" s="4">
        <v>26</v>
      </c>
      <c r="B27" t="s">
        <v>860</v>
      </c>
    </row>
    <row r="28" spans="1:2" s="4" customFormat="1">
      <c r="A28" s="4">
        <v>27</v>
      </c>
      <c r="B28" s="4" t="s">
        <v>861</v>
      </c>
    </row>
    <row r="29" spans="1:2" s="4" customFormat="1">
      <c r="A29" s="4">
        <v>28</v>
      </c>
      <c r="B29" s="4" t="s">
        <v>862</v>
      </c>
    </row>
    <row r="30" spans="1:2">
      <c r="A30">
        <v>29</v>
      </c>
      <c r="B30" t="s">
        <v>930</v>
      </c>
    </row>
    <row r="31" spans="1:2">
      <c r="A31">
        <v>30</v>
      </c>
      <c r="B31" t="s">
        <v>1018</v>
      </c>
    </row>
    <row r="32" spans="1:2">
      <c r="A32">
        <v>31</v>
      </c>
      <c r="B32" t="s">
        <v>1036</v>
      </c>
    </row>
    <row r="33" spans="1:2">
      <c r="A33">
        <v>32</v>
      </c>
      <c r="B33" t="s">
        <v>1051</v>
      </c>
    </row>
    <row r="34" spans="1:2">
      <c r="A34">
        <v>33</v>
      </c>
      <c r="B34" t="s">
        <v>1067</v>
      </c>
    </row>
    <row r="35" spans="1:2">
      <c r="A35">
        <v>34</v>
      </c>
      <c r="B35" t="s">
        <v>1093</v>
      </c>
    </row>
    <row r="36" spans="1:2">
      <c r="A36">
        <v>35</v>
      </c>
      <c r="B36" t="s">
        <v>1113</v>
      </c>
    </row>
    <row r="37" spans="1:2">
      <c r="A37">
        <v>36</v>
      </c>
      <c r="B37" t="s">
        <v>1114</v>
      </c>
    </row>
    <row r="38" spans="1:2">
      <c r="A38">
        <v>37</v>
      </c>
      <c r="B38" t="s">
        <v>1126</v>
      </c>
    </row>
    <row r="39" spans="1:2">
      <c r="A39">
        <v>38</v>
      </c>
      <c r="B39" t="s">
        <v>1136</v>
      </c>
    </row>
    <row r="40" spans="1:2">
      <c r="A40">
        <v>39</v>
      </c>
      <c r="B40" t="s">
        <v>1147</v>
      </c>
    </row>
    <row r="41" spans="1:2">
      <c r="A41">
        <v>40</v>
      </c>
      <c r="B41" t="s">
        <v>1148</v>
      </c>
    </row>
    <row r="42" spans="1:2">
      <c r="A42">
        <v>41</v>
      </c>
      <c r="B42" t="s">
        <v>1174</v>
      </c>
    </row>
    <row r="43" spans="1:2" s="4" customFormat="1">
      <c r="A43" s="4">
        <v>42</v>
      </c>
      <c r="B43" t="s">
        <v>2650</v>
      </c>
    </row>
    <row r="44" spans="1:2">
      <c r="A44">
        <v>43</v>
      </c>
      <c r="B44" t="s">
        <v>2651</v>
      </c>
    </row>
    <row r="45" spans="1:2">
      <c r="A45">
        <v>44</v>
      </c>
      <c r="B45" t="s">
        <v>2652</v>
      </c>
    </row>
    <row r="46" spans="1:2">
      <c r="A46">
        <v>45</v>
      </c>
      <c r="B46" t="s">
        <v>2653</v>
      </c>
    </row>
    <row r="47" spans="1:2">
      <c r="A47">
        <v>46</v>
      </c>
      <c r="B47" t="s">
        <v>2654</v>
      </c>
    </row>
    <row r="48" spans="1:2">
      <c r="A48">
        <v>47</v>
      </c>
      <c r="B48" t="s">
        <v>2656</v>
      </c>
    </row>
    <row r="49" spans="1:2">
      <c r="A49">
        <v>48</v>
      </c>
      <c r="B49" t="s">
        <v>2655</v>
      </c>
    </row>
    <row r="50" spans="1:2">
      <c r="A50">
        <v>49</v>
      </c>
      <c r="B50" t="s">
        <v>2657</v>
      </c>
    </row>
    <row r="51" spans="1:2">
      <c r="A51">
        <v>50</v>
      </c>
      <c r="B51" t="s">
        <v>2658</v>
      </c>
    </row>
    <row r="52" spans="1:2">
      <c r="A52">
        <v>51</v>
      </c>
      <c r="B52" t="s">
        <v>2659</v>
      </c>
    </row>
    <row r="53" spans="1:2">
      <c r="A53">
        <v>52</v>
      </c>
      <c r="B53" t="s">
        <v>2660</v>
      </c>
    </row>
    <row r="54" spans="1:2">
      <c r="A54">
        <v>53</v>
      </c>
      <c r="B54" t="s">
        <v>2661</v>
      </c>
    </row>
    <row r="55" spans="1:2">
      <c r="A55">
        <v>54</v>
      </c>
      <c r="B55" t="s">
        <v>2662</v>
      </c>
    </row>
    <row r="56" spans="1:2">
      <c r="A56">
        <v>55</v>
      </c>
      <c r="B56" t="s">
        <v>2663</v>
      </c>
    </row>
    <row r="57" spans="1:2">
      <c r="A57">
        <v>56</v>
      </c>
      <c r="B57" t="s">
        <v>2664</v>
      </c>
    </row>
    <row r="58" spans="1:2">
      <c r="A58">
        <v>57</v>
      </c>
      <c r="B58" t="s">
        <v>2665</v>
      </c>
    </row>
    <row r="59" spans="1:2">
      <c r="A59">
        <v>58</v>
      </c>
      <c r="B59" t="s">
        <v>2666</v>
      </c>
    </row>
    <row r="60" spans="1:2">
      <c r="A60">
        <v>59</v>
      </c>
      <c r="B60" t="s">
        <v>2667</v>
      </c>
    </row>
    <row r="61" spans="1:2">
      <c r="A61">
        <v>60</v>
      </c>
      <c r="B61" t="s">
        <v>2668</v>
      </c>
    </row>
    <row r="62" spans="1:2">
      <c r="A62">
        <v>61</v>
      </c>
      <c r="B62" t="s">
        <v>2669</v>
      </c>
    </row>
    <row r="63" spans="1:2">
      <c r="A63">
        <v>62</v>
      </c>
      <c r="B63" t="s">
        <v>1463</v>
      </c>
    </row>
    <row r="64" spans="1:2">
      <c r="A64">
        <v>63</v>
      </c>
      <c r="B64" t="s">
        <v>2671</v>
      </c>
    </row>
    <row r="65" spans="1:2">
      <c r="A65">
        <v>64</v>
      </c>
      <c r="B65" t="s">
        <v>2678</v>
      </c>
    </row>
    <row r="66" spans="1:2">
      <c r="A66">
        <v>65</v>
      </c>
      <c r="B66" t="s">
        <v>2682</v>
      </c>
    </row>
    <row r="67" spans="1:2">
      <c r="A67">
        <v>66</v>
      </c>
      <c r="B67" t="s">
        <v>2683</v>
      </c>
    </row>
    <row r="68" spans="1:2">
      <c r="A68">
        <v>67</v>
      </c>
      <c r="B68" t="s">
        <v>2689</v>
      </c>
    </row>
    <row r="69" spans="1:2">
      <c r="A69">
        <v>68</v>
      </c>
      <c r="B69" t="s">
        <v>2690</v>
      </c>
    </row>
    <row r="70" spans="1:2">
      <c r="A70">
        <v>69</v>
      </c>
      <c r="B70" t="s">
        <v>2691</v>
      </c>
    </row>
    <row r="71" spans="1:2">
      <c r="A71">
        <v>70</v>
      </c>
      <c r="B71" t="s">
        <v>2697</v>
      </c>
    </row>
    <row r="72" spans="1:2">
      <c r="A72">
        <v>71</v>
      </c>
      <c r="B72" t="s">
        <v>2717</v>
      </c>
    </row>
    <row r="73" spans="1:2">
      <c r="A73">
        <v>72</v>
      </c>
      <c r="B73" t="s">
        <v>2736</v>
      </c>
    </row>
    <row r="74" spans="1:2">
      <c r="A74">
        <v>73</v>
      </c>
      <c r="B74" t="s">
        <v>2779</v>
      </c>
    </row>
    <row r="75" spans="1:2">
      <c r="A75">
        <v>74</v>
      </c>
      <c r="B75" t="s">
        <v>2742</v>
      </c>
    </row>
    <row r="76" spans="1:2">
      <c r="A76">
        <v>75</v>
      </c>
      <c r="B76" t="s">
        <v>2745</v>
      </c>
    </row>
    <row r="77" spans="1:2">
      <c r="A77">
        <v>76</v>
      </c>
      <c r="B77" t="s">
        <v>2748</v>
      </c>
    </row>
    <row r="78" spans="1:2">
      <c r="A78">
        <v>77</v>
      </c>
      <c r="B78" t="s">
        <v>2759</v>
      </c>
    </row>
    <row r="79" spans="1:2">
      <c r="A79">
        <v>78</v>
      </c>
      <c r="B79" t="s">
        <v>2760</v>
      </c>
    </row>
    <row r="80" spans="1:2">
      <c r="A80">
        <v>79</v>
      </c>
      <c r="B80" t="s">
        <v>2763</v>
      </c>
    </row>
    <row r="81" spans="1:2">
      <c r="A81">
        <v>80</v>
      </c>
      <c r="B81" t="s">
        <v>2767</v>
      </c>
    </row>
    <row r="82" spans="1:2">
      <c r="A82">
        <v>81</v>
      </c>
      <c r="B82" t="s">
        <v>2772</v>
      </c>
    </row>
    <row r="83" spans="1:2">
      <c r="A83">
        <v>82</v>
      </c>
      <c r="B83" t="s">
        <v>2777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0852-4453-481F-884F-280419EEA84A}">
  <dimension ref="A1:C17"/>
  <sheetViews>
    <sheetView workbookViewId="0">
      <selection activeCell="C10" sqref="C10"/>
    </sheetView>
  </sheetViews>
  <sheetFormatPr baseColWidth="10" defaultColWidth="8.83203125" defaultRowHeight="15"/>
  <sheetData>
    <row r="1" spans="1:3">
      <c r="A1" t="s">
        <v>996</v>
      </c>
      <c r="B1" t="s">
        <v>57</v>
      </c>
      <c r="C1">
        <v>2.1392000000000002</v>
      </c>
    </row>
    <row r="2" spans="1:3">
      <c r="A2" t="s">
        <v>997</v>
      </c>
      <c r="B2" t="s">
        <v>10</v>
      </c>
      <c r="C2">
        <v>1.6680999999999999</v>
      </c>
    </row>
    <row r="3" spans="1:3">
      <c r="A3" t="s">
        <v>981</v>
      </c>
      <c r="B3" t="s">
        <v>11</v>
      </c>
      <c r="C3">
        <v>1.8895</v>
      </c>
    </row>
    <row r="4" spans="1:3">
      <c r="A4" t="s">
        <v>987</v>
      </c>
      <c r="B4" t="s">
        <v>89</v>
      </c>
      <c r="C4">
        <v>1.2865</v>
      </c>
    </row>
    <row r="5" spans="1:3">
      <c r="A5" t="s">
        <v>987</v>
      </c>
      <c r="B5" t="s">
        <v>12</v>
      </c>
      <c r="C5">
        <v>1.4297</v>
      </c>
    </row>
    <row r="6" spans="1:3">
      <c r="A6" t="s">
        <v>990</v>
      </c>
      <c r="B6" t="s">
        <v>4</v>
      </c>
      <c r="C6">
        <v>1.2911999999999999</v>
      </c>
    </row>
    <row r="7" spans="1:3">
      <c r="A7" t="s">
        <v>989</v>
      </c>
      <c r="B7" t="s">
        <v>5</v>
      </c>
      <c r="C7">
        <v>1.6581999999999999</v>
      </c>
    </row>
    <row r="8" spans="1:3">
      <c r="A8" t="s">
        <v>983</v>
      </c>
      <c r="B8" t="s">
        <v>6</v>
      </c>
      <c r="C8">
        <v>1.3992</v>
      </c>
    </row>
    <row r="9" spans="1:3">
      <c r="A9" t="s">
        <v>991</v>
      </c>
      <c r="B9" t="s">
        <v>13</v>
      </c>
      <c r="C9">
        <v>1.3480000000000001</v>
      </c>
    </row>
    <row r="10" spans="1:3">
      <c r="A10" t="s">
        <v>988</v>
      </c>
      <c r="B10" t="s">
        <v>14</v>
      </c>
      <c r="C10">
        <v>1.2045999999999999</v>
      </c>
    </row>
    <row r="11" spans="1:3">
      <c r="A11" t="s">
        <v>994</v>
      </c>
      <c r="B11" t="s">
        <v>15</v>
      </c>
      <c r="C11">
        <v>2.2915999999999999</v>
      </c>
    </row>
    <row r="12" spans="1:3">
      <c r="A12" t="s">
        <v>995</v>
      </c>
      <c r="B12" t="s">
        <v>16</v>
      </c>
      <c r="C12">
        <v>2.4971999999999999</v>
      </c>
    </row>
    <row r="13" spans="1:3">
      <c r="A13" t="s">
        <v>982</v>
      </c>
      <c r="B13" t="s">
        <v>559</v>
      </c>
      <c r="C13">
        <v>3.6644000000000001</v>
      </c>
    </row>
    <row r="14" spans="1:3">
      <c r="A14" t="s">
        <v>998</v>
      </c>
      <c r="B14" t="s">
        <v>999</v>
      </c>
      <c r="C14">
        <v>1.2447999999999999</v>
      </c>
    </row>
    <row r="15" spans="1:3">
      <c r="A15" t="s">
        <v>992</v>
      </c>
      <c r="B15" t="s">
        <v>993</v>
      </c>
      <c r="C15">
        <v>1.2725</v>
      </c>
    </row>
    <row r="16" spans="1:3">
      <c r="A16" t="s">
        <v>984</v>
      </c>
      <c r="B16" t="s">
        <v>1000</v>
      </c>
      <c r="C16">
        <v>1.4615</v>
      </c>
    </row>
    <row r="17" spans="1:3">
      <c r="A17" t="s">
        <v>985</v>
      </c>
      <c r="B17" t="s">
        <v>986</v>
      </c>
      <c r="C17">
        <v>1.2518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References</vt:lpstr>
      <vt:lpstr>Conversions</vt:lpstr>
      <vt:lpstr>Data!btblfn3</vt:lpstr>
      <vt:lpstr>Data!btblfn4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Gasda, Patrick J</dc:creator>
  <cp:lastModifiedBy>Swanner, Elizabeth D [EAC]</cp:lastModifiedBy>
  <dcterms:created xsi:type="dcterms:W3CDTF">2025-01-22T18:07:05Z</dcterms:created>
  <dcterms:modified xsi:type="dcterms:W3CDTF">2025-07-01T14:35:54Z</dcterms:modified>
</cp:coreProperties>
</file>