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.palade\Pictures\HPC\omp\omp1\rezultate\"/>
    </mc:Choice>
  </mc:AlternateContent>
  <xr:revisionPtr revIDLastSave="0" documentId="13_ncr:1_{87F26241-C4D7-49E8-94BB-9C9B6FAB50C2}" xr6:coauthVersionLast="47" xr6:coauthVersionMax="47" xr10:uidLastSave="{00000000-0000-0000-0000-000000000000}"/>
  <bookViews>
    <workbookView xWindow="-120" yWindow="-120" windowWidth="20730" windowHeight="11160" xr2:uid="{D1B392DF-A308-4969-BAF6-46E4F39824DD}"/>
  </bookViews>
  <sheets>
    <sheet name="static" sheetId="1" r:id="rId1"/>
    <sheet name="guided" sheetId="2" r:id="rId2"/>
    <sheet name="dynamic" sheetId="3" r:id="rId3"/>
    <sheet name="auto" sheetId="6" r:id="rId4"/>
    <sheet name="graph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8" i="6" l="1"/>
  <c r="AK6" i="6"/>
  <c r="AK63" i="3"/>
  <c r="AK61" i="3"/>
  <c r="AK52" i="3"/>
  <c r="AK50" i="3"/>
  <c r="AK41" i="3"/>
  <c r="AK39" i="3"/>
  <c r="AK30" i="3"/>
  <c r="AK28" i="3"/>
  <c r="AK19" i="3"/>
  <c r="AK17" i="3"/>
  <c r="AK8" i="3"/>
  <c r="AK6" i="3"/>
  <c r="AK63" i="2"/>
  <c r="AK61" i="2"/>
  <c r="AK52" i="2"/>
  <c r="AK50" i="2"/>
  <c r="AK41" i="2"/>
  <c r="AK39" i="2"/>
  <c r="AK30" i="2"/>
  <c r="AK28" i="2"/>
  <c r="AK19" i="2"/>
  <c r="AK17" i="2"/>
  <c r="AK8" i="2"/>
  <c r="AK6" i="2"/>
  <c r="AK63" i="1"/>
  <c r="AK61" i="1"/>
  <c r="AK52" i="1"/>
  <c r="AK50" i="1"/>
  <c r="AK41" i="1"/>
  <c r="AK39" i="1"/>
  <c r="AK30" i="1"/>
  <c r="AK28" i="1"/>
  <c r="AK19" i="1"/>
  <c r="AK17" i="1"/>
  <c r="AK8" i="1"/>
  <c r="AK6" i="1"/>
  <c r="B61" i="1"/>
  <c r="B63" i="1" s="1"/>
  <c r="B64" i="1" s="1"/>
  <c r="B62" i="1"/>
  <c r="M17" i="1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J61" i="3"/>
  <c r="AI61" i="3"/>
  <c r="AH61" i="3"/>
  <c r="AG61" i="3"/>
  <c r="AF61" i="3"/>
  <c r="AF63" i="3" s="1"/>
  <c r="AF64" i="3" s="1"/>
  <c r="AE61" i="3"/>
  <c r="AD61" i="3"/>
  <c r="AC61" i="3"/>
  <c r="AB61" i="3"/>
  <c r="AA61" i="3"/>
  <c r="Z61" i="3"/>
  <c r="Y61" i="3"/>
  <c r="X61" i="3"/>
  <c r="W61" i="3"/>
  <c r="V61" i="3"/>
  <c r="U61" i="3"/>
  <c r="T61" i="3"/>
  <c r="T63" i="3" s="1"/>
  <c r="T64" i="3" s="1"/>
  <c r="S61" i="3"/>
  <c r="R61" i="3"/>
  <c r="Q61" i="3"/>
  <c r="P61" i="3"/>
  <c r="O61" i="3"/>
  <c r="N61" i="3"/>
  <c r="M61" i="3"/>
  <c r="L61" i="3"/>
  <c r="K61" i="3"/>
  <c r="J61" i="3"/>
  <c r="I61" i="3"/>
  <c r="H61" i="3"/>
  <c r="H63" i="3" s="1"/>
  <c r="H64" i="3" s="1"/>
  <c r="G61" i="3"/>
  <c r="F61" i="3"/>
  <c r="E61" i="3"/>
  <c r="D61" i="3"/>
  <c r="C61" i="3"/>
  <c r="B61" i="3"/>
  <c r="X63" i="3" s="1"/>
  <c r="X64" i="3" s="1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X52" i="3" s="1"/>
  <c r="X53" i="3" s="1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P41" i="3" s="1"/>
  <c r="P42" i="3" s="1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X30" i="3" s="1"/>
  <c r="X31" i="3" s="1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H30" i="3" s="1"/>
  <c r="H31" i="3" s="1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E52" i="2"/>
  <c r="AE53" i="2" s="1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J50" i="2"/>
  <c r="AI50" i="2"/>
  <c r="AH50" i="2"/>
  <c r="AG50" i="2"/>
  <c r="AG52" i="2" s="1"/>
  <c r="AG53" i="2" s="1"/>
  <c r="AF50" i="2"/>
  <c r="AE50" i="2"/>
  <c r="AD50" i="2"/>
  <c r="AC50" i="2"/>
  <c r="AC52" i="2" s="1"/>
  <c r="AC53" i="2" s="1"/>
  <c r="AB50" i="2"/>
  <c r="AA50" i="2"/>
  <c r="Z50" i="2"/>
  <c r="Y50" i="2"/>
  <c r="Y52" i="2" s="1"/>
  <c r="Y53" i="2" s="1"/>
  <c r="X50" i="2"/>
  <c r="W50" i="2"/>
  <c r="W52" i="2" s="1"/>
  <c r="W53" i="2" s="1"/>
  <c r="V50" i="2"/>
  <c r="U50" i="2"/>
  <c r="U52" i="2" s="1"/>
  <c r="U53" i="2" s="1"/>
  <c r="T50" i="2"/>
  <c r="S50" i="2"/>
  <c r="R50" i="2"/>
  <c r="Q50" i="2"/>
  <c r="Q52" i="2" s="1"/>
  <c r="Q53" i="2" s="1"/>
  <c r="P50" i="2"/>
  <c r="O50" i="2"/>
  <c r="O52" i="2" s="1"/>
  <c r="O53" i="2" s="1"/>
  <c r="N50" i="2"/>
  <c r="M50" i="2"/>
  <c r="M52" i="2" s="1"/>
  <c r="M53" i="2" s="1"/>
  <c r="L50" i="2"/>
  <c r="K50" i="2"/>
  <c r="J50" i="2"/>
  <c r="I50" i="2"/>
  <c r="I52" i="2" s="1"/>
  <c r="I53" i="2" s="1"/>
  <c r="H50" i="2"/>
  <c r="G50" i="2"/>
  <c r="G52" i="2" s="1"/>
  <c r="G53" i="2" s="1"/>
  <c r="F50" i="2"/>
  <c r="E50" i="2"/>
  <c r="E52" i="2" s="1"/>
  <c r="E53" i="2" s="1"/>
  <c r="D50" i="2"/>
  <c r="C50" i="2"/>
  <c r="B5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I41" i="2" s="1"/>
  <c r="AI42" i="2" s="1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I52" i="1" s="1"/>
  <c r="AI53" i="1" s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I30" i="1" s="1"/>
  <c r="AI31" i="1" s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L17" i="1"/>
  <c r="K17" i="1"/>
  <c r="J17" i="1"/>
  <c r="I17" i="1"/>
  <c r="H17" i="1"/>
  <c r="G17" i="1"/>
  <c r="F17" i="1"/>
  <c r="E17" i="1"/>
  <c r="D17" i="1"/>
  <c r="C17" i="1"/>
  <c r="B17" i="1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H8" i="6" s="1"/>
  <c r="AH9" i="6" s="1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6" i="1"/>
  <c r="Z6" i="1"/>
  <c r="AA6" i="1"/>
  <c r="AB6" i="1"/>
  <c r="AC6" i="1"/>
  <c r="AD6" i="1"/>
  <c r="AE6" i="1"/>
  <c r="AF6" i="1"/>
  <c r="AG6" i="1"/>
  <c r="AH6" i="1"/>
  <c r="AI6" i="1"/>
  <c r="AJ6" i="1"/>
  <c r="Y7" i="1"/>
  <c r="Z7" i="1"/>
  <c r="AA7" i="1"/>
  <c r="AB7" i="1"/>
  <c r="AC7" i="1"/>
  <c r="AD7" i="1"/>
  <c r="AE7" i="1"/>
  <c r="AF7" i="1"/>
  <c r="AG7" i="1"/>
  <c r="AH7" i="1"/>
  <c r="AI7" i="1"/>
  <c r="AJ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B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B6" i="1"/>
  <c r="P63" i="3" l="1"/>
  <c r="P64" i="3" s="1"/>
  <c r="AJ63" i="3"/>
  <c r="AJ64" i="3" s="1"/>
  <c r="D63" i="3"/>
  <c r="D64" i="3" s="1"/>
  <c r="AI63" i="2"/>
  <c r="AI64" i="2" s="1"/>
  <c r="N63" i="2"/>
  <c r="N64" i="2" s="1"/>
  <c r="G63" i="2"/>
  <c r="G64" i="2" s="1"/>
  <c r="O63" i="2"/>
  <c r="O64" i="2" s="1"/>
  <c r="W63" i="2"/>
  <c r="W64" i="2" s="1"/>
  <c r="AE63" i="2"/>
  <c r="AE64" i="2" s="1"/>
  <c r="F63" i="2"/>
  <c r="F64" i="2" s="1"/>
  <c r="V63" i="2"/>
  <c r="V64" i="2" s="1"/>
  <c r="AD63" i="2"/>
  <c r="AD64" i="2" s="1"/>
  <c r="B63" i="2"/>
  <c r="B64" i="2" s="1"/>
  <c r="J63" i="2"/>
  <c r="J64" i="2" s="1"/>
  <c r="R63" i="2"/>
  <c r="R64" i="2" s="1"/>
  <c r="Z63" i="2"/>
  <c r="Z64" i="2" s="1"/>
  <c r="AH63" i="2"/>
  <c r="AH64" i="2" s="1"/>
  <c r="E63" i="2"/>
  <c r="E64" i="2" s="1"/>
  <c r="I63" i="2"/>
  <c r="I64" i="2" s="1"/>
  <c r="M63" i="2"/>
  <c r="M64" i="2" s="1"/>
  <c r="Q63" i="2"/>
  <c r="Q64" i="2" s="1"/>
  <c r="U63" i="2"/>
  <c r="U64" i="2" s="1"/>
  <c r="Y63" i="2"/>
  <c r="Y64" i="2" s="1"/>
  <c r="AC63" i="2"/>
  <c r="AC64" i="2" s="1"/>
  <c r="AG63" i="2"/>
  <c r="AG64" i="2" s="1"/>
  <c r="C63" i="2"/>
  <c r="C64" i="2" s="1"/>
  <c r="K63" i="2"/>
  <c r="K64" i="2" s="1"/>
  <c r="S63" i="2"/>
  <c r="S64" i="2" s="1"/>
  <c r="AA63" i="2"/>
  <c r="AA64" i="2" s="1"/>
  <c r="AI41" i="1"/>
  <c r="AI42" i="1" s="1"/>
  <c r="AI63" i="1"/>
  <c r="AI64" i="1" s="1"/>
  <c r="AJ52" i="2"/>
  <c r="AJ53" i="2" s="1"/>
  <c r="B52" i="2"/>
  <c r="B53" i="2" s="1"/>
  <c r="J52" i="2"/>
  <c r="J53" i="2" s="1"/>
  <c r="R52" i="2"/>
  <c r="R53" i="2" s="1"/>
  <c r="Z52" i="2"/>
  <c r="Z53" i="2" s="1"/>
  <c r="AH52" i="2"/>
  <c r="AH53" i="2" s="1"/>
  <c r="C52" i="2"/>
  <c r="C53" i="2" s="1"/>
  <c r="K52" i="2"/>
  <c r="K53" i="2" s="1"/>
  <c r="S52" i="2"/>
  <c r="S53" i="2" s="1"/>
  <c r="AA52" i="2"/>
  <c r="AA53" i="2" s="1"/>
  <c r="AI52" i="2"/>
  <c r="AI53" i="2" s="1"/>
  <c r="F52" i="2"/>
  <c r="F53" i="2" s="1"/>
  <c r="N52" i="2"/>
  <c r="N53" i="2" s="1"/>
  <c r="V52" i="2"/>
  <c r="V53" i="2" s="1"/>
  <c r="AD52" i="2"/>
  <c r="AD53" i="2" s="1"/>
  <c r="F41" i="2"/>
  <c r="F42" i="2" s="1"/>
  <c r="V41" i="2"/>
  <c r="V42" i="2" s="1"/>
  <c r="G41" i="2"/>
  <c r="G42" i="2" s="1"/>
  <c r="O41" i="2"/>
  <c r="O42" i="2" s="1"/>
  <c r="W41" i="2"/>
  <c r="W42" i="2" s="1"/>
  <c r="AE41" i="2"/>
  <c r="AE42" i="2" s="1"/>
  <c r="N41" i="2"/>
  <c r="N42" i="2" s="1"/>
  <c r="AD41" i="2"/>
  <c r="AD42" i="2" s="1"/>
  <c r="B41" i="2"/>
  <c r="B42" i="2" s="1"/>
  <c r="J41" i="2"/>
  <c r="J42" i="2" s="1"/>
  <c r="R41" i="2"/>
  <c r="R42" i="2" s="1"/>
  <c r="Z41" i="2"/>
  <c r="Z42" i="2" s="1"/>
  <c r="AH41" i="2"/>
  <c r="AH42" i="2" s="1"/>
  <c r="E41" i="2"/>
  <c r="E42" i="2" s="1"/>
  <c r="I41" i="2"/>
  <c r="I42" i="2" s="1"/>
  <c r="M41" i="2"/>
  <c r="M42" i="2" s="1"/>
  <c r="Q41" i="2"/>
  <c r="Q42" i="2" s="1"/>
  <c r="U41" i="2"/>
  <c r="U42" i="2" s="1"/>
  <c r="Y41" i="2"/>
  <c r="Y42" i="2" s="1"/>
  <c r="AC41" i="2"/>
  <c r="AC42" i="2" s="1"/>
  <c r="AG41" i="2"/>
  <c r="AG42" i="2" s="1"/>
  <c r="C41" i="2"/>
  <c r="C42" i="2" s="1"/>
  <c r="K41" i="2"/>
  <c r="K42" i="2" s="1"/>
  <c r="S41" i="2"/>
  <c r="S42" i="2" s="1"/>
  <c r="AA41" i="2"/>
  <c r="AA42" i="2" s="1"/>
  <c r="V30" i="2"/>
  <c r="V31" i="2" s="1"/>
  <c r="Z30" i="2"/>
  <c r="Z31" i="2" s="1"/>
  <c r="C30" i="2"/>
  <c r="C31" i="2" s="1"/>
  <c r="G30" i="2"/>
  <c r="G31" i="2" s="1"/>
  <c r="K30" i="2"/>
  <c r="K31" i="2" s="1"/>
  <c r="O30" i="2"/>
  <c r="O31" i="2" s="1"/>
  <c r="S30" i="2"/>
  <c r="S31" i="2" s="1"/>
  <c r="W30" i="2"/>
  <c r="W31" i="2" s="1"/>
  <c r="AA30" i="2"/>
  <c r="AA31" i="2" s="1"/>
  <c r="AE30" i="2"/>
  <c r="AE31" i="2" s="1"/>
  <c r="AI30" i="2"/>
  <c r="AI31" i="2" s="1"/>
  <c r="N30" i="2"/>
  <c r="N31" i="2" s="1"/>
  <c r="AD30" i="2"/>
  <c r="AD31" i="2" s="1"/>
  <c r="B30" i="2"/>
  <c r="B31" i="2" s="1"/>
  <c r="R30" i="2"/>
  <c r="R31" i="2" s="1"/>
  <c r="AH30" i="2"/>
  <c r="AH31" i="2" s="1"/>
  <c r="J30" i="2"/>
  <c r="J31" i="2" s="1"/>
  <c r="E30" i="2"/>
  <c r="E31" i="2" s="1"/>
  <c r="I30" i="2"/>
  <c r="I31" i="2" s="1"/>
  <c r="M30" i="2"/>
  <c r="M31" i="2" s="1"/>
  <c r="Q30" i="2"/>
  <c r="Q31" i="2" s="1"/>
  <c r="U30" i="2"/>
  <c r="U31" i="2" s="1"/>
  <c r="Y30" i="2"/>
  <c r="Y31" i="2" s="1"/>
  <c r="AC30" i="2"/>
  <c r="AC31" i="2" s="1"/>
  <c r="AG30" i="2"/>
  <c r="AG31" i="2" s="1"/>
  <c r="F30" i="2"/>
  <c r="F31" i="2" s="1"/>
  <c r="AJ8" i="2"/>
  <c r="AJ9" i="2" s="1"/>
  <c r="D52" i="3"/>
  <c r="D53" i="3" s="1"/>
  <c r="T52" i="3"/>
  <c r="T53" i="3" s="1"/>
  <c r="AJ52" i="3"/>
  <c r="AJ53" i="3" s="1"/>
  <c r="AJ41" i="3"/>
  <c r="AJ42" i="3" s="1"/>
  <c r="X41" i="3"/>
  <c r="X42" i="3" s="1"/>
  <c r="AF41" i="3"/>
  <c r="AF42" i="3" s="1"/>
  <c r="H41" i="3"/>
  <c r="H42" i="3" s="1"/>
  <c r="AI8" i="3"/>
  <c r="AI9" i="3" s="1"/>
  <c r="V8" i="3"/>
  <c r="V9" i="3" s="1"/>
  <c r="J8" i="3"/>
  <c r="J9" i="3" s="1"/>
  <c r="Z8" i="3"/>
  <c r="Z9" i="3" s="1"/>
  <c r="N8" i="3"/>
  <c r="N9" i="3" s="1"/>
  <c r="F8" i="3"/>
  <c r="F9" i="3" s="1"/>
  <c r="B8" i="3"/>
  <c r="B9" i="3" s="1"/>
  <c r="AD8" i="3"/>
  <c r="AD9" i="3" s="1"/>
  <c r="E8" i="3"/>
  <c r="E9" i="3" s="1"/>
  <c r="R8" i="3"/>
  <c r="R9" i="3" s="1"/>
  <c r="AH8" i="3"/>
  <c r="AH9" i="3" s="1"/>
  <c r="D8" i="3"/>
  <c r="D9" i="3" s="1"/>
  <c r="H8" i="3"/>
  <c r="H9" i="3" s="1"/>
  <c r="L8" i="3"/>
  <c r="L9" i="3" s="1"/>
  <c r="P8" i="3"/>
  <c r="P9" i="3" s="1"/>
  <c r="T8" i="3"/>
  <c r="T9" i="3" s="1"/>
  <c r="X8" i="3"/>
  <c r="X9" i="3" s="1"/>
  <c r="AB8" i="3"/>
  <c r="AB9" i="3" s="1"/>
  <c r="AF8" i="3"/>
  <c r="AF9" i="3" s="1"/>
  <c r="AJ8" i="3"/>
  <c r="AJ9" i="3" s="1"/>
  <c r="I8" i="3"/>
  <c r="I9" i="3" s="1"/>
  <c r="M8" i="3"/>
  <c r="M9" i="3" s="1"/>
  <c r="Q8" i="3"/>
  <c r="Q9" i="3" s="1"/>
  <c r="U8" i="3"/>
  <c r="U9" i="3" s="1"/>
  <c r="Y8" i="3"/>
  <c r="Y9" i="3" s="1"/>
  <c r="AC8" i="3"/>
  <c r="AC9" i="3" s="1"/>
  <c r="AG8" i="3"/>
  <c r="AG9" i="3" s="1"/>
  <c r="C8" i="3"/>
  <c r="C9" i="3" s="1"/>
  <c r="G8" i="3"/>
  <c r="G9" i="3" s="1"/>
  <c r="K8" i="3"/>
  <c r="K9" i="3" s="1"/>
  <c r="O8" i="3"/>
  <c r="O9" i="3" s="1"/>
  <c r="S8" i="3"/>
  <c r="S9" i="3" s="1"/>
  <c r="W8" i="3"/>
  <c r="W9" i="3" s="1"/>
  <c r="AA8" i="3"/>
  <c r="AA9" i="3" s="1"/>
  <c r="AE8" i="3"/>
  <c r="AE9" i="3" s="1"/>
  <c r="H8" i="1"/>
  <c r="H9" i="1" s="1"/>
  <c r="L19" i="1"/>
  <c r="L20" i="1" s="1"/>
  <c r="Y19" i="1"/>
  <c r="Y20" i="1" s="1"/>
  <c r="AI19" i="3"/>
  <c r="AI20" i="3" s="1"/>
  <c r="AE19" i="3"/>
  <c r="AE20" i="3" s="1"/>
  <c r="AA19" i="3"/>
  <c r="AA20" i="3" s="1"/>
  <c r="W19" i="3"/>
  <c r="W20" i="3" s="1"/>
  <c r="AH19" i="3"/>
  <c r="AH20" i="3" s="1"/>
  <c r="AD19" i="3"/>
  <c r="AD20" i="3" s="1"/>
  <c r="Z19" i="3"/>
  <c r="Z20" i="3" s="1"/>
  <c r="V19" i="3"/>
  <c r="V20" i="3" s="1"/>
  <c r="AG19" i="3"/>
  <c r="AG20" i="3" s="1"/>
  <c r="AC19" i="3"/>
  <c r="AC20" i="3" s="1"/>
  <c r="Y19" i="3"/>
  <c r="Y20" i="3" s="1"/>
  <c r="U19" i="3"/>
  <c r="U20" i="3" s="1"/>
  <c r="E19" i="3"/>
  <c r="E20" i="3" s="1"/>
  <c r="I19" i="3"/>
  <c r="I20" i="3" s="1"/>
  <c r="M19" i="3"/>
  <c r="M20" i="3" s="1"/>
  <c r="Q19" i="3"/>
  <c r="Q20" i="3" s="1"/>
  <c r="X19" i="3"/>
  <c r="X20" i="3" s="1"/>
  <c r="AI30" i="3"/>
  <c r="AI31" i="3" s="1"/>
  <c r="AE30" i="3"/>
  <c r="AE31" i="3" s="1"/>
  <c r="AA30" i="3"/>
  <c r="AA31" i="3" s="1"/>
  <c r="W30" i="3"/>
  <c r="W31" i="3" s="1"/>
  <c r="S30" i="3"/>
  <c r="S31" i="3" s="1"/>
  <c r="O30" i="3"/>
  <c r="O31" i="3" s="1"/>
  <c r="K30" i="3"/>
  <c r="K31" i="3" s="1"/>
  <c r="G30" i="3"/>
  <c r="G31" i="3" s="1"/>
  <c r="C30" i="3"/>
  <c r="C31" i="3" s="1"/>
  <c r="AH30" i="3"/>
  <c r="AH31" i="3" s="1"/>
  <c r="AD30" i="3"/>
  <c r="AD31" i="3" s="1"/>
  <c r="Z30" i="3"/>
  <c r="Z31" i="3" s="1"/>
  <c r="V30" i="3"/>
  <c r="V31" i="3" s="1"/>
  <c r="R30" i="3"/>
  <c r="R31" i="3" s="1"/>
  <c r="N30" i="3"/>
  <c r="N31" i="3" s="1"/>
  <c r="J30" i="3"/>
  <c r="J31" i="3" s="1"/>
  <c r="F30" i="3"/>
  <c r="F31" i="3" s="1"/>
  <c r="B30" i="3"/>
  <c r="B31" i="3" s="1"/>
  <c r="AG30" i="3"/>
  <c r="AG31" i="3" s="1"/>
  <c r="AC30" i="3"/>
  <c r="AC31" i="3" s="1"/>
  <c r="Y30" i="3"/>
  <c r="Y31" i="3" s="1"/>
  <c r="U30" i="3"/>
  <c r="U31" i="3" s="1"/>
  <c r="Q30" i="3"/>
  <c r="Q31" i="3" s="1"/>
  <c r="M30" i="3"/>
  <c r="M31" i="3" s="1"/>
  <c r="I30" i="3"/>
  <c r="I31" i="3" s="1"/>
  <c r="E30" i="3"/>
  <c r="E31" i="3" s="1"/>
  <c r="L30" i="3"/>
  <c r="L31" i="3" s="1"/>
  <c r="AB30" i="3"/>
  <c r="AB31" i="3" s="1"/>
  <c r="B19" i="3"/>
  <c r="B20" i="3" s="1"/>
  <c r="F19" i="3"/>
  <c r="F20" i="3" s="1"/>
  <c r="J19" i="3"/>
  <c r="J20" i="3" s="1"/>
  <c r="N19" i="3"/>
  <c r="N20" i="3" s="1"/>
  <c r="R19" i="3"/>
  <c r="R20" i="3" s="1"/>
  <c r="AB19" i="3"/>
  <c r="AB20" i="3" s="1"/>
  <c r="P30" i="3"/>
  <c r="P31" i="3" s="1"/>
  <c r="AF30" i="3"/>
  <c r="AF31" i="3" s="1"/>
  <c r="D41" i="3"/>
  <c r="D42" i="3" s="1"/>
  <c r="T41" i="3"/>
  <c r="T42" i="3" s="1"/>
  <c r="H52" i="3"/>
  <c r="H53" i="3" s="1"/>
  <c r="AI63" i="3"/>
  <c r="AI64" i="3" s="1"/>
  <c r="AE63" i="3"/>
  <c r="AE64" i="3" s="1"/>
  <c r="AA63" i="3"/>
  <c r="AA64" i="3" s="1"/>
  <c r="W63" i="3"/>
  <c r="W64" i="3" s="1"/>
  <c r="S63" i="3"/>
  <c r="S64" i="3" s="1"/>
  <c r="O63" i="3"/>
  <c r="O64" i="3" s="1"/>
  <c r="K63" i="3"/>
  <c r="K64" i="3" s="1"/>
  <c r="G63" i="3"/>
  <c r="G64" i="3" s="1"/>
  <c r="C63" i="3"/>
  <c r="C64" i="3" s="1"/>
  <c r="AH63" i="3"/>
  <c r="AH64" i="3" s="1"/>
  <c r="AD63" i="3"/>
  <c r="AD64" i="3" s="1"/>
  <c r="Z63" i="3"/>
  <c r="Z64" i="3" s="1"/>
  <c r="V63" i="3"/>
  <c r="V64" i="3" s="1"/>
  <c r="R63" i="3"/>
  <c r="R64" i="3" s="1"/>
  <c r="N63" i="3"/>
  <c r="N64" i="3" s="1"/>
  <c r="J63" i="3"/>
  <c r="J64" i="3" s="1"/>
  <c r="F63" i="3"/>
  <c r="F64" i="3" s="1"/>
  <c r="B63" i="3"/>
  <c r="B64" i="3" s="1"/>
  <c r="AG63" i="3"/>
  <c r="AG64" i="3" s="1"/>
  <c r="AC63" i="3"/>
  <c r="AC64" i="3" s="1"/>
  <c r="Y63" i="3"/>
  <c r="Y64" i="3" s="1"/>
  <c r="U63" i="3"/>
  <c r="U64" i="3" s="1"/>
  <c r="Q63" i="3"/>
  <c r="Q64" i="3" s="1"/>
  <c r="M63" i="3"/>
  <c r="M64" i="3" s="1"/>
  <c r="I63" i="3"/>
  <c r="I64" i="3" s="1"/>
  <c r="E63" i="3"/>
  <c r="E64" i="3" s="1"/>
  <c r="L63" i="3"/>
  <c r="L64" i="3" s="1"/>
  <c r="AB63" i="3"/>
  <c r="AB64" i="3" s="1"/>
  <c r="C19" i="3"/>
  <c r="C20" i="3" s="1"/>
  <c r="G19" i="3"/>
  <c r="G20" i="3" s="1"/>
  <c r="K19" i="3"/>
  <c r="K20" i="3" s="1"/>
  <c r="O19" i="3"/>
  <c r="O20" i="3" s="1"/>
  <c r="S19" i="3"/>
  <c r="S20" i="3" s="1"/>
  <c r="AF19" i="3"/>
  <c r="AF20" i="3" s="1"/>
  <c r="D30" i="3"/>
  <c r="D31" i="3" s="1"/>
  <c r="T30" i="3"/>
  <c r="T31" i="3" s="1"/>
  <c r="AJ30" i="3"/>
  <c r="AJ31" i="3" s="1"/>
  <c r="AI52" i="3"/>
  <c r="AI53" i="3" s="1"/>
  <c r="AE52" i="3"/>
  <c r="AE53" i="3" s="1"/>
  <c r="AA52" i="3"/>
  <c r="AA53" i="3" s="1"/>
  <c r="W52" i="3"/>
  <c r="W53" i="3" s="1"/>
  <c r="S52" i="3"/>
  <c r="S53" i="3" s="1"/>
  <c r="O52" i="3"/>
  <c r="O53" i="3" s="1"/>
  <c r="K52" i="3"/>
  <c r="K53" i="3" s="1"/>
  <c r="G52" i="3"/>
  <c r="G53" i="3" s="1"/>
  <c r="C52" i="3"/>
  <c r="C53" i="3" s="1"/>
  <c r="AH52" i="3"/>
  <c r="AH53" i="3" s="1"/>
  <c r="AD52" i="3"/>
  <c r="AD53" i="3" s="1"/>
  <c r="Z52" i="3"/>
  <c r="Z53" i="3" s="1"/>
  <c r="V52" i="3"/>
  <c r="V53" i="3" s="1"/>
  <c r="R52" i="3"/>
  <c r="R53" i="3" s="1"/>
  <c r="N52" i="3"/>
  <c r="N53" i="3" s="1"/>
  <c r="J52" i="3"/>
  <c r="J53" i="3" s="1"/>
  <c r="F52" i="3"/>
  <c r="F53" i="3" s="1"/>
  <c r="B52" i="3"/>
  <c r="B53" i="3" s="1"/>
  <c r="AG52" i="3"/>
  <c r="AG53" i="3" s="1"/>
  <c r="AC52" i="3"/>
  <c r="AC53" i="3" s="1"/>
  <c r="Y52" i="3"/>
  <c r="Y53" i="3" s="1"/>
  <c r="U52" i="3"/>
  <c r="U53" i="3" s="1"/>
  <c r="Q52" i="3"/>
  <c r="Q53" i="3" s="1"/>
  <c r="M52" i="3"/>
  <c r="M53" i="3" s="1"/>
  <c r="I52" i="3"/>
  <c r="I53" i="3" s="1"/>
  <c r="E52" i="3"/>
  <c r="E53" i="3" s="1"/>
  <c r="L52" i="3"/>
  <c r="L53" i="3" s="1"/>
  <c r="AB52" i="3"/>
  <c r="AB53" i="3" s="1"/>
  <c r="D19" i="3"/>
  <c r="D20" i="3" s="1"/>
  <c r="H19" i="3"/>
  <c r="H20" i="3" s="1"/>
  <c r="L19" i="3"/>
  <c r="L20" i="3" s="1"/>
  <c r="P19" i="3"/>
  <c r="P20" i="3" s="1"/>
  <c r="T19" i="3"/>
  <c r="T20" i="3" s="1"/>
  <c r="AJ19" i="3"/>
  <c r="AJ20" i="3" s="1"/>
  <c r="AI41" i="3"/>
  <c r="AI42" i="3" s="1"/>
  <c r="AE41" i="3"/>
  <c r="AE42" i="3" s="1"/>
  <c r="AA41" i="3"/>
  <c r="AA42" i="3" s="1"/>
  <c r="W41" i="3"/>
  <c r="W42" i="3" s="1"/>
  <c r="S41" i="3"/>
  <c r="S42" i="3" s="1"/>
  <c r="O41" i="3"/>
  <c r="O42" i="3" s="1"/>
  <c r="K41" i="3"/>
  <c r="K42" i="3" s="1"/>
  <c r="G41" i="3"/>
  <c r="G42" i="3" s="1"/>
  <c r="C41" i="3"/>
  <c r="C42" i="3" s="1"/>
  <c r="AH41" i="3"/>
  <c r="AH42" i="3" s="1"/>
  <c r="AD41" i="3"/>
  <c r="AD42" i="3" s="1"/>
  <c r="Z41" i="3"/>
  <c r="Z42" i="3" s="1"/>
  <c r="V41" i="3"/>
  <c r="V42" i="3" s="1"/>
  <c r="R41" i="3"/>
  <c r="R42" i="3" s="1"/>
  <c r="N41" i="3"/>
  <c r="N42" i="3" s="1"/>
  <c r="J41" i="3"/>
  <c r="J42" i="3" s="1"/>
  <c r="F41" i="3"/>
  <c r="F42" i="3" s="1"/>
  <c r="B41" i="3"/>
  <c r="B42" i="3" s="1"/>
  <c r="AG41" i="3"/>
  <c r="AG42" i="3" s="1"/>
  <c r="AC41" i="3"/>
  <c r="AC42" i="3" s="1"/>
  <c r="Y41" i="3"/>
  <c r="Y42" i="3" s="1"/>
  <c r="U41" i="3"/>
  <c r="U42" i="3" s="1"/>
  <c r="Q41" i="3"/>
  <c r="Q42" i="3" s="1"/>
  <c r="M41" i="3"/>
  <c r="M42" i="3" s="1"/>
  <c r="I41" i="3"/>
  <c r="I42" i="3" s="1"/>
  <c r="E41" i="3"/>
  <c r="E42" i="3" s="1"/>
  <c r="L41" i="3"/>
  <c r="L42" i="3" s="1"/>
  <c r="AB41" i="3"/>
  <c r="AB42" i="3" s="1"/>
  <c r="P52" i="3"/>
  <c r="P53" i="3" s="1"/>
  <c r="AF52" i="3"/>
  <c r="AF53" i="3" s="1"/>
  <c r="AJ19" i="2"/>
  <c r="AJ20" i="2" s="1"/>
  <c r="AF19" i="2"/>
  <c r="AF20" i="2" s="1"/>
  <c r="AB19" i="2"/>
  <c r="AB20" i="2" s="1"/>
  <c r="X19" i="2"/>
  <c r="X20" i="2" s="1"/>
  <c r="T19" i="2"/>
  <c r="T20" i="2" s="1"/>
  <c r="P19" i="2"/>
  <c r="P20" i="2" s="1"/>
  <c r="L19" i="2"/>
  <c r="L20" i="2" s="1"/>
  <c r="H19" i="2"/>
  <c r="H20" i="2" s="1"/>
  <c r="D19" i="2"/>
  <c r="D20" i="2" s="1"/>
  <c r="E19" i="2"/>
  <c r="E20" i="2" s="1"/>
  <c r="O19" i="2"/>
  <c r="O20" i="2" s="1"/>
  <c r="Z19" i="2"/>
  <c r="Z20" i="2" s="1"/>
  <c r="F19" i="2"/>
  <c r="F20" i="2" s="1"/>
  <c r="Q19" i="2"/>
  <c r="Q20" i="2" s="1"/>
  <c r="V19" i="2"/>
  <c r="V20" i="2" s="1"/>
  <c r="AG19" i="2"/>
  <c r="AG20" i="2" s="1"/>
  <c r="B19" i="2"/>
  <c r="B20" i="2" s="1"/>
  <c r="G19" i="2"/>
  <c r="G20" i="2" s="1"/>
  <c r="M19" i="2"/>
  <c r="M20" i="2" s="1"/>
  <c r="R19" i="2"/>
  <c r="R20" i="2" s="1"/>
  <c r="W19" i="2"/>
  <c r="W20" i="2" s="1"/>
  <c r="AC19" i="2"/>
  <c r="AC20" i="2" s="1"/>
  <c r="AH19" i="2"/>
  <c r="AH20" i="2" s="1"/>
  <c r="AJ41" i="2"/>
  <c r="AJ42" i="2" s="1"/>
  <c r="AJ63" i="2"/>
  <c r="AJ64" i="2" s="1"/>
  <c r="J19" i="2"/>
  <c r="J20" i="2" s="1"/>
  <c r="U19" i="2"/>
  <c r="U20" i="2" s="1"/>
  <c r="AE19" i="2"/>
  <c r="AE20" i="2" s="1"/>
  <c r="K19" i="2"/>
  <c r="K20" i="2" s="1"/>
  <c r="AA19" i="2"/>
  <c r="AA20" i="2" s="1"/>
  <c r="C19" i="2"/>
  <c r="C20" i="2" s="1"/>
  <c r="I19" i="2"/>
  <c r="I20" i="2" s="1"/>
  <c r="N19" i="2"/>
  <c r="N20" i="2" s="1"/>
  <c r="S19" i="2"/>
  <c r="S20" i="2" s="1"/>
  <c r="Y19" i="2"/>
  <c r="Y20" i="2" s="1"/>
  <c r="AD19" i="2"/>
  <c r="AD20" i="2" s="1"/>
  <c r="AI19" i="2"/>
  <c r="AI20" i="2" s="1"/>
  <c r="AJ30" i="2"/>
  <c r="AJ31" i="2" s="1"/>
  <c r="D30" i="2"/>
  <c r="D31" i="2" s="1"/>
  <c r="H30" i="2"/>
  <c r="H31" i="2" s="1"/>
  <c r="L30" i="2"/>
  <c r="L31" i="2" s="1"/>
  <c r="P30" i="2"/>
  <c r="P31" i="2" s="1"/>
  <c r="T30" i="2"/>
  <c r="T31" i="2" s="1"/>
  <c r="X30" i="2"/>
  <c r="X31" i="2" s="1"/>
  <c r="AB30" i="2"/>
  <c r="AB31" i="2" s="1"/>
  <c r="AF30" i="2"/>
  <c r="AF31" i="2" s="1"/>
  <c r="D41" i="2"/>
  <c r="D42" i="2" s="1"/>
  <c r="H41" i="2"/>
  <c r="H42" i="2" s="1"/>
  <c r="L41" i="2"/>
  <c r="L42" i="2" s="1"/>
  <c r="P41" i="2"/>
  <c r="P42" i="2" s="1"/>
  <c r="T41" i="2"/>
  <c r="T42" i="2" s="1"/>
  <c r="X41" i="2"/>
  <c r="X42" i="2" s="1"/>
  <c r="AB41" i="2"/>
  <c r="AB42" i="2" s="1"/>
  <c r="AF41" i="2"/>
  <c r="AF42" i="2" s="1"/>
  <c r="D52" i="2"/>
  <c r="D53" i="2" s="1"/>
  <c r="H52" i="2"/>
  <c r="H53" i="2" s="1"/>
  <c r="L52" i="2"/>
  <c r="L53" i="2" s="1"/>
  <c r="P52" i="2"/>
  <c r="P53" i="2" s="1"/>
  <c r="T52" i="2"/>
  <c r="T53" i="2" s="1"/>
  <c r="X52" i="2"/>
  <c r="X53" i="2" s="1"/>
  <c r="AB52" i="2"/>
  <c r="AB53" i="2" s="1"/>
  <c r="AF52" i="2"/>
  <c r="AF53" i="2" s="1"/>
  <c r="D63" i="2"/>
  <c r="D64" i="2" s="1"/>
  <c r="H63" i="2"/>
  <c r="H64" i="2" s="1"/>
  <c r="L63" i="2"/>
  <c r="L64" i="2" s="1"/>
  <c r="P63" i="2"/>
  <c r="P64" i="2" s="1"/>
  <c r="T63" i="2"/>
  <c r="T64" i="2" s="1"/>
  <c r="X63" i="2"/>
  <c r="X64" i="2" s="1"/>
  <c r="AB63" i="2"/>
  <c r="AB64" i="2" s="1"/>
  <c r="AF63" i="2"/>
  <c r="AF64" i="2" s="1"/>
  <c r="H63" i="1"/>
  <c r="H64" i="1" s="1"/>
  <c r="X63" i="1"/>
  <c r="X64" i="1" s="1"/>
  <c r="AF63" i="1"/>
  <c r="AF64" i="1" s="1"/>
  <c r="AJ63" i="1"/>
  <c r="AJ64" i="1" s="1"/>
  <c r="E63" i="1"/>
  <c r="E64" i="1" s="1"/>
  <c r="I63" i="1"/>
  <c r="I64" i="1" s="1"/>
  <c r="M63" i="1"/>
  <c r="M64" i="1" s="1"/>
  <c r="Q63" i="1"/>
  <c r="Q64" i="1" s="1"/>
  <c r="U63" i="1"/>
  <c r="U64" i="1" s="1"/>
  <c r="Y63" i="1"/>
  <c r="Y64" i="1" s="1"/>
  <c r="AC63" i="1"/>
  <c r="AC64" i="1" s="1"/>
  <c r="AG63" i="1"/>
  <c r="AG64" i="1" s="1"/>
  <c r="L63" i="1"/>
  <c r="L64" i="1" s="1"/>
  <c r="F63" i="1"/>
  <c r="F64" i="1" s="1"/>
  <c r="J63" i="1"/>
  <c r="J64" i="1" s="1"/>
  <c r="N63" i="1"/>
  <c r="N64" i="1" s="1"/>
  <c r="R63" i="1"/>
  <c r="R64" i="1" s="1"/>
  <c r="V63" i="1"/>
  <c r="V64" i="1" s="1"/>
  <c r="Z63" i="1"/>
  <c r="Z64" i="1" s="1"/>
  <c r="AD63" i="1"/>
  <c r="AD64" i="1" s="1"/>
  <c r="AH63" i="1"/>
  <c r="AH64" i="1" s="1"/>
  <c r="D63" i="1"/>
  <c r="D64" i="1" s="1"/>
  <c r="P63" i="1"/>
  <c r="P64" i="1" s="1"/>
  <c r="T63" i="1"/>
  <c r="T64" i="1" s="1"/>
  <c r="AB63" i="1"/>
  <c r="AB64" i="1" s="1"/>
  <c r="C63" i="1"/>
  <c r="C64" i="1" s="1"/>
  <c r="G63" i="1"/>
  <c r="G64" i="1" s="1"/>
  <c r="K63" i="1"/>
  <c r="K64" i="1" s="1"/>
  <c r="O63" i="1"/>
  <c r="O64" i="1" s="1"/>
  <c r="S63" i="1"/>
  <c r="S64" i="1" s="1"/>
  <c r="W63" i="1"/>
  <c r="W64" i="1" s="1"/>
  <c r="AA63" i="1"/>
  <c r="AA64" i="1" s="1"/>
  <c r="AE63" i="1"/>
  <c r="AE64" i="1" s="1"/>
  <c r="D52" i="1"/>
  <c r="D53" i="1" s="1"/>
  <c r="H52" i="1"/>
  <c r="H53" i="1" s="1"/>
  <c r="L52" i="1"/>
  <c r="L53" i="1" s="1"/>
  <c r="P52" i="1"/>
  <c r="P53" i="1" s="1"/>
  <c r="T52" i="1"/>
  <c r="T53" i="1" s="1"/>
  <c r="X52" i="1"/>
  <c r="X53" i="1" s="1"/>
  <c r="AB52" i="1"/>
  <c r="AB53" i="1" s="1"/>
  <c r="AF52" i="1"/>
  <c r="AF53" i="1" s="1"/>
  <c r="AJ52" i="1"/>
  <c r="AJ53" i="1" s="1"/>
  <c r="E52" i="1"/>
  <c r="E53" i="1" s="1"/>
  <c r="I52" i="1"/>
  <c r="I53" i="1" s="1"/>
  <c r="M52" i="1"/>
  <c r="M53" i="1" s="1"/>
  <c r="Q52" i="1"/>
  <c r="Q53" i="1" s="1"/>
  <c r="U52" i="1"/>
  <c r="U53" i="1" s="1"/>
  <c r="Y52" i="1"/>
  <c r="Y53" i="1" s="1"/>
  <c r="AC52" i="1"/>
  <c r="AC53" i="1" s="1"/>
  <c r="AG52" i="1"/>
  <c r="AG53" i="1" s="1"/>
  <c r="B52" i="1"/>
  <c r="B53" i="1" s="1"/>
  <c r="F52" i="1"/>
  <c r="F53" i="1" s="1"/>
  <c r="J52" i="1"/>
  <c r="J53" i="1" s="1"/>
  <c r="N52" i="1"/>
  <c r="N53" i="1" s="1"/>
  <c r="R52" i="1"/>
  <c r="R53" i="1" s="1"/>
  <c r="V52" i="1"/>
  <c r="V53" i="1" s="1"/>
  <c r="Z52" i="1"/>
  <c r="Z53" i="1" s="1"/>
  <c r="AD52" i="1"/>
  <c r="AD53" i="1" s="1"/>
  <c r="AH52" i="1"/>
  <c r="AH53" i="1" s="1"/>
  <c r="C52" i="1"/>
  <c r="C53" i="1" s="1"/>
  <c r="G52" i="1"/>
  <c r="G53" i="1" s="1"/>
  <c r="K52" i="1"/>
  <c r="K53" i="1" s="1"/>
  <c r="O52" i="1"/>
  <c r="O53" i="1" s="1"/>
  <c r="S52" i="1"/>
  <c r="S53" i="1" s="1"/>
  <c r="W52" i="1"/>
  <c r="W53" i="1" s="1"/>
  <c r="AA52" i="1"/>
  <c r="AA53" i="1" s="1"/>
  <c r="AE52" i="1"/>
  <c r="AE53" i="1" s="1"/>
  <c r="D41" i="1"/>
  <c r="D42" i="1" s="1"/>
  <c r="L41" i="1"/>
  <c r="L42" i="1" s="1"/>
  <c r="T41" i="1"/>
  <c r="T42" i="1" s="1"/>
  <c r="AB41" i="1"/>
  <c r="AB42" i="1" s="1"/>
  <c r="AJ41" i="1"/>
  <c r="AJ42" i="1" s="1"/>
  <c r="E41" i="1"/>
  <c r="E42" i="1" s="1"/>
  <c r="I41" i="1"/>
  <c r="I42" i="1" s="1"/>
  <c r="M41" i="1"/>
  <c r="M42" i="1" s="1"/>
  <c r="Q41" i="1"/>
  <c r="Q42" i="1" s="1"/>
  <c r="U41" i="1"/>
  <c r="U42" i="1" s="1"/>
  <c r="Y41" i="1"/>
  <c r="Y42" i="1" s="1"/>
  <c r="AC41" i="1"/>
  <c r="AC42" i="1" s="1"/>
  <c r="AG41" i="1"/>
  <c r="AG42" i="1" s="1"/>
  <c r="B41" i="1"/>
  <c r="B42" i="1" s="1"/>
  <c r="F41" i="1"/>
  <c r="F42" i="1" s="1"/>
  <c r="J41" i="1"/>
  <c r="J42" i="1" s="1"/>
  <c r="N41" i="1"/>
  <c r="N42" i="1" s="1"/>
  <c r="R41" i="1"/>
  <c r="R42" i="1" s="1"/>
  <c r="V41" i="1"/>
  <c r="V42" i="1" s="1"/>
  <c r="Z41" i="1"/>
  <c r="Z42" i="1" s="1"/>
  <c r="AD41" i="1"/>
  <c r="AD42" i="1" s="1"/>
  <c r="AH41" i="1"/>
  <c r="AH42" i="1" s="1"/>
  <c r="H41" i="1"/>
  <c r="H42" i="1" s="1"/>
  <c r="P41" i="1"/>
  <c r="P42" i="1" s="1"/>
  <c r="X41" i="1"/>
  <c r="X42" i="1" s="1"/>
  <c r="AF41" i="1"/>
  <c r="AF42" i="1" s="1"/>
  <c r="C41" i="1"/>
  <c r="C42" i="1" s="1"/>
  <c r="G41" i="1"/>
  <c r="G42" i="1" s="1"/>
  <c r="K41" i="1"/>
  <c r="K42" i="1" s="1"/>
  <c r="O41" i="1"/>
  <c r="O42" i="1" s="1"/>
  <c r="S41" i="1"/>
  <c r="S42" i="1" s="1"/>
  <c r="W41" i="1"/>
  <c r="W42" i="1" s="1"/>
  <c r="AA41" i="1"/>
  <c r="AA42" i="1" s="1"/>
  <c r="AE41" i="1"/>
  <c r="AE42" i="1" s="1"/>
  <c r="H30" i="1"/>
  <c r="H31" i="1" s="1"/>
  <c r="T30" i="1"/>
  <c r="T31" i="1" s="1"/>
  <c r="AB30" i="1"/>
  <c r="AB31" i="1" s="1"/>
  <c r="AJ30" i="1"/>
  <c r="AJ31" i="1" s="1"/>
  <c r="E30" i="1"/>
  <c r="E31" i="1" s="1"/>
  <c r="I30" i="1"/>
  <c r="I31" i="1" s="1"/>
  <c r="M30" i="1"/>
  <c r="M31" i="1" s="1"/>
  <c r="Q30" i="1"/>
  <c r="Q31" i="1" s="1"/>
  <c r="U30" i="1"/>
  <c r="U31" i="1" s="1"/>
  <c r="Y30" i="1"/>
  <c r="Y31" i="1" s="1"/>
  <c r="AC30" i="1"/>
  <c r="AC31" i="1" s="1"/>
  <c r="AG30" i="1"/>
  <c r="AG31" i="1" s="1"/>
  <c r="L30" i="1"/>
  <c r="L31" i="1" s="1"/>
  <c r="B30" i="1"/>
  <c r="B31" i="1" s="1"/>
  <c r="F30" i="1"/>
  <c r="F31" i="1" s="1"/>
  <c r="J30" i="1"/>
  <c r="J31" i="1" s="1"/>
  <c r="N30" i="1"/>
  <c r="N31" i="1" s="1"/>
  <c r="R30" i="1"/>
  <c r="R31" i="1" s="1"/>
  <c r="V30" i="1"/>
  <c r="V31" i="1" s="1"/>
  <c r="Z30" i="1"/>
  <c r="Z31" i="1" s="1"/>
  <c r="AD30" i="1"/>
  <c r="AD31" i="1" s="1"/>
  <c r="AH30" i="1"/>
  <c r="AH31" i="1" s="1"/>
  <c r="D30" i="1"/>
  <c r="D31" i="1" s="1"/>
  <c r="P30" i="1"/>
  <c r="P31" i="1" s="1"/>
  <c r="X30" i="1"/>
  <c r="X31" i="1" s="1"/>
  <c r="AF30" i="1"/>
  <c r="AF31" i="1" s="1"/>
  <c r="C30" i="1"/>
  <c r="C31" i="1" s="1"/>
  <c r="G30" i="1"/>
  <c r="G31" i="1" s="1"/>
  <c r="K30" i="1"/>
  <c r="K31" i="1" s="1"/>
  <c r="O30" i="1"/>
  <c r="O31" i="1" s="1"/>
  <c r="S30" i="1"/>
  <c r="S31" i="1" s="1"/>
  <c r="W30" i="1"/>
  <c r="W31" i="1" s="1"/>
  <c r="AA30" i="1"/>
  <c r="AA31" i="1" s="1"/>
  <c r="AE30" i="1"/>
  <c r="AE31" i="1" s="1"/>
  <c r="AI8" i="1"/>
  <c r="AI9" i="1" s="1"/>
  <c r="AA8" i="1"/>
  <c r="AA9" i="1" s="1"/>
  <c r="S8" i="1"/>
  <c r="S9" i="1" s="1"/>
  <c r="K8" i="1"/>
  <c r="K9" i="1" s="1"/>
  <c r="C8" i="1"/>
  <c r="C9" i="1" s="1"/>
  <c r="AH8" i="1"/>
  <c r="AH9" i="1" s="1"/>
  <c r="AD8" i="1"/>
  <c r="AD9" i="1" s="1"/>
  <c r="Z8" i="1"/>
  <c r="Z9" i="1" s="1"/>
  <c r="V8" i="1"/>
  <c r="V9" i="1" s="1"/>
  <c r="R8" i="1"/>
  <c r="R9" i="1" s="1"/>
  <c r="N8" i="1"/>
  <c r="N9" i="1" s="1"/>
  <c r="J8" i="1"/>
  <c r="J9" i="1" s="1"/>
  <c r="F8" i="1"/>
  <c r="F9" i="1" s="1"/>
  <c r="B8" i="1"/>
  <c r="B9" i="1" s="1"/>
  <c r="AE8" i="1"/>
  <c r="AE9" i="1" s="1"/>
  <c r="W8" i="1"/>
  <c r="W9" i="1" s="1"/>
  <c r="O8" i="1"/>
  <c r="O9" i="1" s="1"/>
  <c r="G8" i="1"/>
  <c r="G9" i="1" s="1"/>
  <c r="D8" i="1"/>
  <c r="D9" i="1" s="1"/>
  <c r="AG8" i="1"/>
  <c r="AG9" i="1" s="1"/>
  <c r="AC8" i="1"/>
  <c r="AC9" i="1" s="1"/>
  <c r="Y8" i="1"/>
  <c r="Y9" i="1" s="1"/>
  <c r="U8" i="1"/>
  <c r="U9" i="1" s="1"/>
  <c r="Q8" i="1"/>
  <c r="Q9" i="1" s="1"/>
  <c r="M8" i="1"/>
  <c r="M9" i="1" s="1"/>
  <c r="I8" i="1"/>
  <c r="I9" i="1" s="1"/>
  <c r="E8" i="1"/>
  <c r="E9" i="1" s="1"/>
  <c r="AJ8" i="1"/>
  <c r="AJ9" i="1" s="1"/>
  <c r="AF8" i="1"/>
  <c r="AF9" i="1" s="1"/>
  <c r="AB8" i="1"/>
  <c r="AB9" i="1" s="1"/>
  <c r="X8" i="1"/>
  <c r="X9" i="1" s="1"/>
  <c r="T8" i="1"/>
  <c r="T9" i="1" s="1"/>
  <c r="P8" i="1"/>
  <c r="P9" i="1" s="1"/>
  <c r="L8" i="1"/>
  <c r="L9" i="1" s="1"/>
  <c r="E19" i="1"/>
  <c r="E20" i="1" s="1"/>
  <c r="U19" i="1"/>
  <c r="U20" i="1" s="1"/>
  <c r="I19" i="1"/>
  <c r="I20" i="1" s="1"/>
  <c r="AJ19" i="1"/>
  <c r="AJ20" i="1" s="1"/>
  <c r="M19" i="1"/>
  <c r="M20" i="1" s="1"/>
  <c r="AC19" i="1"/>
  <c r="AC20" i="1" s="1"/>
  <c r="Q19" i="1"/>
  <c r="Q20" i="1" s="1"/>
  <c r="AG19" i="1"/>
  <c r="AG20" i="1" s="1"/>
  <c r="B19" i="1"/>
  <c r="B20" i="1" s="1"/>
  <c r="F19" i="1"/>
  <c r="F20" i="1" s="1"/>
  <c r="J19" i="1"/>
  <c r="J20" i="1" s="1"/>
  <c r="N19" i="1"/>
  <c r="N20" i="1" s="1"/>
  <c r="R19" i="1"/>
  <c r="R20" i="1" s="1"/>
  <c r="V19" i="1"/>
  <c r="V20" i="1" s="1"/>
  <c r="Z19" i="1"/>
  <c r="Z20" i="1" s="1"/>
  <c r="AD19" i="1"/>
  <c r="AD20" i="1" s="1"/>
  <c r="AH19" i="1"/>
  <c r="AH20" i="1" s="1"/>
  <c r="C19" i="1"/>
  <c r="C20" i="1" s="1"/>
  <c r="G19" i="1"/>
  <c r="G20" i="1" s="1"/>
  <c r="K19" i="1"/>
  <c r="K20" i="1" s="1"/>
  <c r="O19" i="1"/>
  <c r="O20" i="1" s="1"/>
  <c r="S19" i="1"/>
  <c r="S20" i="1" s="1"/>
  <c r="W19" i="1"/>
  <c r="W20" i="1" s="1"/>
  <c r="AA19" i="1"/>
  <c r="AA20" i="1" s="1"/>
  <c r="AE19" i="1"/>
  <c r="AE20" i="1" s="1"/>
  <c r="AI19" i="1"/>
  <c r="AI20" i="1" s="1"/>
  <c r="D19" i="1"/>
  <c r="D20" i="1" s="1"/>
  <c r="H19" i="1"/>
  <c r="H20" i="1" s="1"/>
  <c r="P19" i="1"/>
  <c r="P20" i="1" s="1"/>
  <c r="T19" i="1"/>
  <c r="T20" i="1" s="1"/>
  <c r="X19" i="1"/>
  <c r="X20" i="1" s="1"/>
  <c r="AB19" i="1"/>
  <c r="AB20" i="1" s="1"/>
  <c r="AF19" i="1"/>
  <c r="AF20" i="1" s="1"/>
  <c r="G8" i="6"/>
  <c r="G9" i="6" s="1"/>
  <c r="W8" i="6"/>
  <c r="W9" i="6" s="1"/>
  <c r="K8" i="6"/>
  <c r="K9" i="6" s="1"/>
  <c r="AA8" i="6"/>
  <c r="AA9" i="6" s="1"/>
  <c r="C8" i="6"/>
  <c r="C9" i="6" s="1"/>
  <c r="S8" i="6"/>
  <c r="S9" i="6" s="1"/>
  <c r="AI8" i="6"/>
  <c r="AI9" i="6" s="1"/>
  <c r="O8" i="6"/>
  <c r="O9" i="6" s="1"/>
  <c r="AE8" i="6"/>
  <c r="AE9" i="6" s="1"/>
  <c r="D8" i="6"/>
  <c r="D9" i="6" s="1"/>
  <c r="L8" i="6"/>
  <c r="L9" i="6" s="1"/>
  <c r="X8" i="6"/>
  <c r="X9" i="6" s="1"/>
  <c r="AJ8" i="6"/>
  <c r="AJ9" i="6" s="1"/>
  <c r="E8" i="6"/>
  <c r="E9" i="6" s="1"/>
  <c r="I8" i="6"/>
  <c r="I9" i="6" s="1"/>
  <c r="M8" i="6"/>
  <c r="M9" i="6" s="1"/>
  <c r="Q8" i="6"/>
  <c r="Q9" i="6" s="1"/>
  <c r="U8" i="6"/>
  <c r="U9" i="6" s="1"/>
  <c r="Y8" i="6"/>
  <c r="Y9" i="6" s="1"/>
  <c r="AC8" i="6"/>
  <c r="AC9" i="6" s="1"/>
  <c r="AG8" i="6"/>
  <c r="AG9" i="6" s="1"/>
  <c r="H8" i="6"/>
  <c r="H9" i="6" s="1"/>
  <c r="P8" i="6"/>
  <c r="P9" i="6" s="1"/>
  <c r="T8" i="6"/>
  <c r="T9" i="6" s="1"/>
  <c r="AB8" i="6"/>
  <c r="AB9" i="6" s="1"/>
  <c r="AF8" i="6"/>
  <c r="AF9" i="6" s="1"/>
  <c r="B8" i="6"/>
  <c r="B9" i="6" s="1"/>
  <c r="F8" i="6"/>
  <c r="F9" i="6" s="1"/>
  <c r="J8" i="6"/>
  <c r="J9" i="6" s="1"/>
  <c r="N8" i="6"/>
  <c r="N9" i="6" s="1"/>
  <c r="R8" i="6"/>
  <c r="R9" i="6" s="1"/>
  <c r="V8" i="6"/>
  <c r="V9" i="6" s="1"/>
  <c r="Z8" i="6"/>
  <c r="Z9" i="6" s="1"/>
  <c r="AD8" i="6"/>
  <c r="AD9" i="6" s="1"/>
  <c r="M8" i="2"/>
  <c r="M9" i="2" s="1"/>
  <c r="AC8" i="2"/>
  <c r="AC9" i="2" s="1"/>
  <c r="Q8" i="2"/>
  <c r="Q9" i="2" s="1"/>
  <c r="AG8" i="2"/>
  <c r="AG9" i="2" s="1"/>
  <c r="E8" i="2"/>
  <c r="E9" i="2" s="1"/>
  <c r="U8" i="2"/>
  <c r="U9" i="2" s="1"/>
  <c r="I8" i="2"/>
  <c r="I9" i="2" s="1"/>
  <c r="Y8" i="2"/>
  <c r="Y9" i="2" s="1"/>
  <c r="B8" i="2"/>
  <c r="B9" i="2" s="1"/>
  <c r="F8" i="2"/>
  <c r="F9" i="2" s="1"/>
  <c r="J8" i="2"/>
  <c r="J9" i="2" s="1"/>
  <c r="N8" i="2"/>
  <c r="N9" i="2" s="1"/>
  <c r="R8" i="2"/>
  <c r="R9" i="2" s="1"/>
  <c r="V8" i="2"/>
  <c r="V9" i="2" s="1"/>
  <c r="Z8" i="2"/>
  <c r="Z9" i="2" s="1"/>
  <c r="AD8" i="2"/>
  <c r="AD9" i="2" s="1"/>
  <c r="AH8" i="2"/>
  <c r="AH9" i="2" s="1"/>
  <c r="C8" i="2"/>
  <c r="C9" i="2" s="1"/>
  <c r="G8" i="2"/>
  <c r="G9" i="2" s="1"/>
  <c r="K8" i="2"/>
  <c r="K9" i="2" s="1"/>
  <c r="O8" i="2"/>
  <c r="O9" i="2" s="1"/>
  <c r="S8" i="2"/>
  <c r="S9" i="2" s="1"/>
  <c r="W8" i="2"/>
  <c r="W9" i="2" s="1"/>
  <c r="AA8" i="2"/>
  <c r="AA9" i="2" s="1"/>
  <c r="AE8" i="2"/>
  <c r="AE9" i="2" s="1"/>
  <c r="AI8" i="2"/>
  <c r="AI9" i="2" s="1"/>
  <c r="D8" i="2"/>
  <c r="D9" i="2" s="1"/>
  <c r="H8" i="2"/>
  <c r="H9" i="2" s="1"/>
  <c r="L8" i="2"/>
  <c r="L9" i="2" s="1"/>
  <c r="P8" i="2"/>
  <c r="P9" i="2" s="1"/>
  <c r="T8" i="2"/>
  <c r="T9" i="2" s="1"/>
  <c r="X8" i="2"/>
  <c r="X9" i="2" s="1"/>
  <c r="AB8" i="2"/>
  <c r="AB9" i="2" s="1"/>
  <c r="AF8" i="2"/>
  <c r="AF9" i="2" s="1"/>
</calcChain>
</file>

<file path=xl/sharedStrings.xml><?xml version="1.0" encoding="utf-8"?>
<sst xmlns="http://schemas.openxmlformats.org/spreadsheetml/2006/main" count="133" uniqueCount="25">
  <si>
    <t>Static Scheduling</t>
  </si>
  <si>
    <t>Nr.crt</t>
  </si>
  <si>
    <t>Threads</t>
  </si>
  <si>
    <t>AVG</t>
  </si>
  <si>
    <t>STDEV</t>
  </si>
  <si>
    <t>SpeedUp</t>
  </si>
  <si>
    <t>Guided Scheduling</t>
  </si>
  <si>
    <t>Dynamic Scheduling</t>
  </si>
  <si>
    <t>Static Scheduling Chunk Size = 4</t>
  </si>
  <si>
    <t>Efficiency</t>
  </si>
  <si>
    <t>Static Scheduling Chunk Size = 8</t>
  </si>
  <si>
    <t>Static Scheduling Chunk Size = 16</t>
  </si>
  <si>
    <t>Static Scheduling Chunk Size = 32</t>
  </si>
  <si>
    <t>Static Scheduling Chunk Size = 64</t>
  </si>
  <si>
    <t>Guided Scheduling Chunk Size = 4</t>
  </si>
  <si>
    <t>Guided Scheduling Chunk Size = 8</t>
  </si>
  <si>
    <t>Guided Scheduling Chunk Size = 16</t>
  </si>
  <si>
    <t>Guided Scheduling Chunk Size = 32</t>
  </si>
  <si>
    <t>Guided Scheduling Chunk Size = 64</t>
  </si>
  <si>
    <t>Dynamic Scheduling Chunk Size = 4</t>
  </si>
  <si>
    <t>Dynamic Scheduling Chunk Size = 8</t>
  </si>
  <si>
    <t>Dynamic Scheduling Chunk Size = 16</t>
  </si>
  <si>
    <t>Dynamic Scheduling Chunk Size = 32</t>
  </si>
  <si>
    <t>Dynamic Scheduling Chunk Size = 64</t>
  </si>
  <si>
    <t>Auto Scheduling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</si>
</sst>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9F6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1F7ED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ont="1"/>
    <xf numFmtId="0" fontId="0" fillId="6" borderId="2" xfId="0" applyFont="1" applyFill="1" applyBorder="1"/>
    <xf numFmtId="0" fontId="0" fillId="8" borderId="3" xfId="0" applyFont="1" applyFill="1" applyBorder="1"/>
    <xf numFmtId="0" fontId="0" fillId="5" borderId="4" xfId="0" applyFont="1" applyFill="1" applyBorder="1"/>
    <xf numFmtId="0" fontId="1" fillId="7" borderId="5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6" borderId="8" xfId="0" applyFont="1" applyFill="1" applyBorder="1"/>
    <xf numFmtId="0" fontId="0" fillId="6" borderId="11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10" borderId="1" xfId="0" applyFont="1" applyFill="1" applyBorder="1"/>
    <xf numFmtId="0" fontId="0" fillId="12" borderId="7" xfId="0" applyFont="1" applyFill="1" applyBorder="1"/>
    <xf numFmtId="0" fontId="0" fillId="12" borderId="1" xfId="0" applyFont="1" applyFill="1" applyBorder="1"/>
    <xf numFmtId="0" fontId="0" fillId="11" borderId="7" xfId="0" applyFont="1" applyFill="1" applyBorder="1"/>
    <xf numFmtId="0" fontId="0" fillId="12" borderId="14" xfId="0" applyFont="1" applyFill="1" applyBorder="1"/>
    <xf numFmtId="0" fontId="0" fillId="11" borderId="15" xfId="0" applyFont="1" applyFill="1" applyBorder="1"/>
    <xf numFmtId="0" fontId="0" fillId="12" borderId="15" xfId="0" applyFont="1" applyFill="1" applyBorder="1"/>
    <xf numFmtId="0" fontId="0" fillId="11" borderId="14" xfId="0" applyFont="1" applyFill="1" applyBorder="1"/>
    <xf numFmtId="0" fontId="0" fillId="8" borderId="14" xfId="0" applyFont="1" applyFill="1" applyBorder="1"/>
    <xf numFmtId="0" fontId="0" fillId="13" borderId="15" xfId="0" applyFont="1" applyFill="1" applyBorder="1"/>
    <xf numFmtId="0" fontId="0" fillId="9" borderId="16" xfId="0" applyFont="1" applyFill="1" applyBorder="1"/>
    <xf numFmtId="0" fontId="0" fillId="8" borderId="16" xfId="0" applyFont="1" applyFill="1" applyBorder="1"/>
    <xf numFmtId="0" fontId="0" fillId="4" borderId="14" xfId="0" applyFont="1" applyFill="1" applyBorder="1"/>
    <xf numFmtId="0" fontId="0" fillId="3" borderId="15" xfId="0" applyFont="1" applyFill="1" applyBorder="1"/>
    <xf numFmtId="0" fontId="0" fillId="4" borderId="15" xfId="0" applyFont="1" applyFill="1" applyBorder="1"/>
    <xf numFmtId="3" fontId="0" fillId="0" borderId="0" xfId="0" applyNumberFormat="1" applyFont="1"/>
    <xf numFmtId="0" fontId="0" fillId="4" borderId="20" xfId="0" applyFont="1" applyFill="1" applyBorder="1"/>
    <xf numFmtId="0" fontId="0" fillId="8" borderId="21" xfId="0" applyFont="1" applyFill="1" applyBorder="1"/>
    <xf numFmtId="0" fontId="0" fillId="2" borderId="17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9" borderId="2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F7ED"/>
      <color rgb="FFFF9393"/>
      <color rgb="FFFFBDBD"/>
      <color rgb="FFDAE9F6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dynamic!$B$8:$AJ$8</c:f>
              <c:numCache>
                <c:formatCode>General</c:formatCode>
                <c:ptCount val="35"/>
                <c:pt idx="0">
                  <c:v>1</c:v>
                </c:pt>
                <c:pt idx="1">
                  <c:v>1.7193892494490597</c:v>
                </c:pt>
                <c:pt idx="2">
                  <c:v>2.2628647687305765</c:v>
                </c:pt>
                <c:pt idx="3">
                  <c:v>2.7295016257607725</c:v>
                </c:pt>
                <c:pt idx="4">
                  <c:v>3.045481541907276</c:v>
                </c:pt>
                <c:pt idx="5">
                  <c:v>3.0252785976908951</c:v>
                </c:pt>
                <c:pt idx="6">
                  <c:v>3.2726294077051574</c:v>
                </c:pt>
                <c:pt idx="7">
                  <c:v>3.317804620415735</c:v>
                </c:pt>
                <c:pt idx="8">
                  <c:v>3.3458829263690815</c:v>
                </c:pt>
                <c:pt idx="9">
                  <c:v>3.5060651368929192</c:v>
                </c:pt>
                <c:pt idx="10">
                  <c:v>3.8500865042121326</c:v>
                </c:pt>
                <c:pt idx="11">
                  <c:v>3.7099204368888663</c:v>
                </c:pt>
                <c:pt idx="12">
                  <c:v>3.6294971314297655</c:v>
                </c:pt>
                <c:pt idx="13">
                  <c:v>3.9752946890586767</c:v>
                </c:pt>
                <c:pt idx="14">
                  <c:v>3.5823434471816387</c:v>
                </c:pt>
                <c:pt idx="15">
                  <c:v>4.0370885928862936</c:v>
                </c:pt>
                <c:pt idx="16">
                  <c:v>3.978704359389643</c:v>
                </c:pt>
                <c:pt idx="17">
                  <c:v>3.9830981565666606</c:v>
                </c:pt>
                <c:pt idx="18">
                  <c:v>4.3076899719890784</c:v>
                </c:pt>
                <c:pt idx="19">
                  <c:v>4.1448950027390588</c:v>
                </c:pt>
                <c:pt idx="20">
                  <c:v>4.2553385074925325</c:v>
                </c:pt>
                <c:pt idx="21">
                  <c:v>4.3096092165851951</c:v>
                </c:pt>
                <c:pt idx="22">
                  <c:v>4.5514291290480395</c:v>
                </c:pt>
                <c:pt idx="23">
                  <c:v>4.6650243470683499</c:v>
                </c:pt>
                <c:pt idx="24">
                  <c:v>4.0144314775993752</c:v>
                </c:pt>
                <c:pt idx="25">
                  <c:v>3.048289914965773</c:v>
                </c:pt>
                <c:pt idx="26">
                  <c:v>3.071842424832957</c:v>
                </c:pt>
                <c:pt idx="27">
                  <c:v>2.8855663375566758</c:v>
                </c:pt>
                <c:pt idx="28">
                  <c:v>2.7555546922926268</c:v>
                </c:pt>
                <c:pt idx="29">
                  <c:v>2.7749764868693223</c:v>
                </c:pt>
                <c:pt idx="30">
                  <c:v>2.7162060179238972</c:v>
                </c:pt>
                <c:pt idx="31">
                  <c:v>2.7608054022145962</c:v>
                </c:pt>
                <c:pt idx="32">
                  <c:v>2.6772409389777674</c:v>
                </c:pt>
                <c:pt idx="33">
                  <c:v>2.6625148576790738</c:v>
                </c:pt>
                <c:pt idx="34">
                  <c:v>2.6918073119748525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0-4CF3-BAB3-51187C14ACC7}"/>
            </c:ext>
          </c:extLst>
        </c:ser>
        <c:ser>
          <c:idx val="1"/>
          <c:order val="1"/>
          <c:tx>
            <c:v>guided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guided!$B$2:$AJ$2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guided!$B$8:$AJ$8</c:f>
              <c:numCache>
                <c:formatCode>General</c:formatCode>
                <c:ptCount val="35"/>
                <c:pt idx="0">
                  <c:v>1</c:v>
                </c:pt>
                <c:pt idx="1">
                  <c:v>1.7164889666746299</c:v>
                </c:pt>
                <c:pt idx="2">
                  <c:v>2.3125455326495188</c:v>
                </c:pt>
                <c:pt idx="3">
                  <c:v>2.6920842445191684</c:v>
                </c:pt>
                <c:pt idx="4">
                  <c:v>2.9506161384988623</c:v>
                </c:pt>
                <c:pt idx="5">
                  <c:v>3.0829636624436514</c:v>
                </c:pt>
                <c:pt idx="6">
                  <c:v>3.2233248431314765</c:v>
                </c:pt>
                <c:pt idx="7">
                  <c:v>3.2872784768934507</c:v>
                </c:pt>
                <c:pt idx="8">
                  <c:v>3.4026709465216269</c:v>
                </c:pt>
                <c:pt idx="9">
                  <c:v>3.3514584252208226</c:v>
                </c:pt>
                <c:pt idx="10">
                  <c:v>3.4301425352742845</c:v>
                </c:pt>
                <c:pt idx="11">
                  <c:v>3.302647242655897</c:v>
                </c:pt>
                <c:pt idx="12">
                  <c:v>3.6360391109003216</c:v>
                </c:pt>
                <c:pt idx="13">
                  <c:v>3.4331529420702149</c:v>
                </c:pt>
                <c:pt idx="14">
                  <c:v>3.7224930580995341</c:v>
                </c:pt>
                <c:pt idx="15">
                  <c:v>3.7421068573209189</c:v>
                </c:pt>
                <c:pt idx="16">
                  <c:v>3.8219077780423705</c:v>
                </c:pt>
                <c:pt idx="17">
                  <c:v>3.7859131703854265</c:v>
                </c:pt>
                <c:pt idx="18">
                  <c:v>4.2585913592921578</c:v>
                </c:pt>
                <c:pt idx="19">
                  <c:v>4.18387886613636</c:v>
                </c:pt>
                <c:pt idx="20">
                  <c:v>4.1356760805223018</c:v>
                </c:pt>
                <c:pt idx="21">
                  <c:v>4.3378059561999542</c:v>
                </c:pt>
                <c:pt idx="22">
                  <c:v>4.3930225062289914</c:v>
                </c:pt>
                <c:pt idx="23">
                  <c:v>4.6710150170407099</c:v>
                </c:pt>
                <c:pt idx="24">
                  <c:v>3.8133700467429801</c:v>
                </c:pt>
                <c:pt idx="25">
                  <c:v>3.2803147951825635</c:v>
                </c:pt>
                <c:pt idx="26">
                  <c:v>2.9520515566526679</c:v>
                </c:pt>
                <c:pt idx="27">
                  <c:v>2.8814673000223165</c:v>
                </c:pt>
                <c:pt idx="28">
                  <c:v>2.8032327149974208</c:v>
                </c:pt>
                <c:pt idx="29">
                  <c:v>2.7643493784095718</c:v>
                </c:pt>
                <c:pt idx="30">
                  <c:v>2.7496501481066371</c:v>
                </c:pt>
                <c:pt idx="31">
                  <c:v>2.6644955082155435</c:v>
                </c:pt>
                <c:pt idx="32">
                  <c:v>2.6990019960079841</c:v>
                </c:pt>
                <c:pt idx="33">
                  <c:v>2.6374583984138025</c:v>
                </c:pt>
                <c:pt idx="34">
                  <c:v>2.7511610731696376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20-4CF3-BAB3-51187C14ACC7}"/>
            </c:ext>
          </c:extLst>
        </c:ser>
        <c:ser>
          <c:idx val="2"/>
          <c:order val="2"/>
          <c:tx>
            <c:v>static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static!$B$8:$AJ$8</c:f>
              <c:numCache>
                <c:formatCode>General</c:formatCode>
                <c:ptCount val="35"/>
                <c:pt idx="0">
                  <c:v>1</c:v>
                </c:pt>
                <c:pt idx="1">
                  <c:v>1.7016853032042367</c:v>
                </c:pt>
                <c:pt idx="2">
                  <c:v>2.2621621621621619</c:v>
                </c:pt>
                <c:pt idx="3">
                  <c:v>2.7183882634738161</c:v>
                </c:pt>
                <c:pt idx="4">
                  <c:v>3.0373242677935806</c:v>
                </c:pt>
                <c:pt idx="5">
                  <c:v>3.1511125614632829</c:v>
                </c:pt>
                <c:pt idx="6">
                  <c:v>3.1681097042190078</c:v>
                </c:pt>
                <c:pt idx="7">
                  <c:v>3.2970809284237168</c:v>
                </c:pt>
                <c:pt idx="8">
                  <c:v>3.6298405902366295</c:v>
                </c:pt>
                <c:pt idx="9">
                  <c:v>3.2681371002437976</c:v>
                </c:pt>
                <c:pt idx="10">
                  <c:v>3.6768414281811284</c:v>
                </c:pt>
                <c:pt idx="11">
                  <c:v>3.6549905693059781</c:v>
                </c:pt>
                <c:pt idx="12">
                  <c:v>3.6706978422364971</c:v>
                </c:pt>
                <c:pt idx="13">
                  <c:v>3.9194397242650854</c:v>
                </c:pt>
                <c:pt idx="14">
                  <c:v>3.7524073399168354</c:v>
                </c:pt>
                <c:pt idx="15">
                  <c:v>3.6479617862943763</c:v>
                </c:pt>
                <c:pt idx="16">
                  <c:v>3.7723922846188995</c:v>
                </c:pt>
                <c:pt idx="17">
                  <c:v>3.9861976640047763</c:v>
                </c:pt>
                <c:pt idx="18">
                  <c:v>4.3510959496957824</c:v>
                </c:pt>
                <c:pt idx="19">
                  <c:v>4.1375158259640221</c:v>
                </c:pt>
                <c:pt idx="20">
                  <c:v>4.4990405193041196</c:v>
                </c:pt>
                <c:pt idx="21">
                  <c:v>4.3429034610507911</c:v>
                </c:pt>
                <c:pt idx="22">
                  <c:v>4.6163532204873077</c:v>
                </c:pt>
                <c:pt idx="23">
                  <c:v>4.3866978764032831</c:v>
                </c:pt>
                <c:pt idx="24">
                  <c:v>4.1069340618940169</c:v>
                </c:pt>
                <c:pt idx="25">
                  <c:v>3.2528424121773618</c:v>
                </c:pt>
                <c:pt idx="26">
                  <c:v>2.977168965679418</c:v>
                </c:pt>
                <c:pt idx="27">
                  <c:v>2.8615049255640459</c:v>
                </c:pt>
                <c:pt idx="28">
                  <c:v>2.8009688610802015</c:v>
                </c:pt>
                <c:pt idx="29">
                  <c:v>2.7788320527036299</c:v>
                </c:pt>
                <c:pt idx="30">
                  <c:v>2.7565088227751948</c:v>
                </c:pt>
                <c:pt idx="31">
                  <c:v>2.7170918132131927</c:v>
                </c:pt>
                <c:pt idx="32">
                  <c:v>2.7612649945474379</c:v>
                </c:pt>
                <c:pt idx="33">
                  <c:v>2.7135329428780546</c:v>
                </c:pt>
                <c:pt idx="34">
                  <c:v>2.7693631362763602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0A-41C0-9365-8FF0A3BEC074}"/>
            </c:ext>
          </c:extLst>
        </c:ser>
        <c:ser>
          <c:idx val="3"/>
          <c:order val="3"/>
          <c:tx>
            <c:v>auto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auto!$B$2:$AJ$2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auto!$B$8:$AJ$8</c:f>
              <c:numCache>
                <c:formatCode>General</c:formatCode>
                <c:ptCount val="35"/>
                <c:pt idx="0">
                  <c:v>1</c:v>
                </c:pt>
                <c:pt idx="1">
                  <c:v>1.7019077710434471</c:v>
                </c:pt>
                <c:pt idx="2">
                  <c:v>2.2886663309898783</c:v>
                </c:pt>
                <c:pt idx="3">
                  <c:v>2.702317197045204</c:v>
                </c:pt>
                <c:pt idx="4">
                  <c:v>2.8883465123470424</c:v>
                </c:pt>
                <c:pt idx="5">
                  <c:v>3.2282261923751792</c:v>
                </c:pt>
                <c:pt idx="6">
                  <c:v>3.3039426425772747</c:v>
                </c:pt>
                <c:pt idx="7">
                  <c:v>3.1393623661593124</c:v>
                </c:pt>
                <c:pt idx="8">
                  <c:v>3.4314426434670273</c:v>
                </c:pt>
                <c:pt idx="9">
                  <c:v>3.3581796775302335</c:v>
                </c:pt>
                <c:pt idx="10">
                  <c:v>3.6686484900016825</c:v>
                </c:pt>
                <c:pt idx="11">
                  <c:v>3.8341434039203657</c:v>
                </c:pt>
                <c:pt idx="12">
                  <c:v>3.7178721161395578</c:v>
                </c:pt>
                <c:pt idx="13">
                  <c:v>3.9538163118637444</c:v>
                </c:pt>
                <c:pt idx="14">
                  <c:v>4.2527768604965317</c:v>
                </c:pt>
                <c:pt idx="15">
                  <c:v>4.0621058794011873</c:v>
                </c:pt>
                <c:pt idx="16">
                  <c:v>3.9061474618799461</c:v>
                </c:pt>
                <c:pt idx="17">
                  <c:v>3.968491970670009</c:v>
                </c:pt>
                <c:pt idx="18">
                  <c:v>4.2086511538090177</c:v>
                </c:pt>
                <c:pt idx="19">
                  <c:v>4.0975301113342022</c:v>
                </c:pt>
                <c:pt idx="20">
                  <c:v>4.1674229442609931</c:v>
                </c:pt>
                <c:pt idx="21">
                  <c:v>4.3537982415477243</c:v>
                </c:pt>
                <c:pt idx="22">
                  <c:v>4.5031986500769525</c:v>
                </c:pt>
                <c:pt idx="23">
                  <c:v>4.7999000474351154</c:v>
                </c:pt>
                <c:pt idx="24">
                  <c:v>4.0958616635264526</c:v>
                </c:pt>
                <c:pt idx="25">
                  <c:v>3.0416806824932188</c:v>
                </c:pt>
                <c:pt idx="26">
                  <c:v>2.9524405811196885</c:v>
                </c:pt>
                <c:pt idx="27">
                  <c:v>2.8342155674446441</c:v>
                </c:pt>
                <c:pt idx="28">
                  <c:v>2.760912285944443</c:v>
                </c:pt>
                <c:pt idx="29">
                  <c:v>2.7608270929456409</c:v>
                </c:pt>
                <c:pt idx="30">
                  <c:v>2.6929167161696563</c:v>
                </c:pt>
                <c:pt idx="31">
                  <c:v>2.7690973240290075</c:v>
                </c:pt>
                <c:pt idx="32">
                  <c:v>2.7014497497938121</c:v>
                </c:pt>
                <c:pt idx="33">
                  <c:v>2.6591588467813456</c:v>
                </c:pt>
                <c:pt idx="34">
                  <c:v>2.695192329034692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0A-41C0-9365-8FF0A3BEC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1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dynamic!$B$9:$AJ$9</c:f>
              <c:numCache>
                <c:formatCode>General</c:formatCode>
                <c:ptCount val="35"/>
                <c:pt idx="0">
                  <c:v>1</c:v>
                </c:pt>
                <c:pt idx="1">
                  <c:v>0.85969462472452984</c:v>
                </c:pt>
                <c:pt idx="2">
                  <c:v>0.75428825624352547</c:v>
                </c:pt>
                <c:pt idx="3">
                  <c:v>0.68237540644019312</c:v>
                </c:pt>
                <c:pt idx="4">
                  <c:v>0.60909630838145523</c:v>
                </c:pt>
                <c:pt idx="5">
                  <c:v>0.50421309961514915</c:v>
                </c:pt>
                <c:pt idx="6">
                  <c:v>0.4675184868150225</c:v>
                </c:pt>
                <c:pt idx="7">
                  <c:v>0.41472557755196687</c:v>
                </c:pt>
                <c:pt idx="8">
                  <c:v>0.37176476959656463</c:v>
                </c:pt>
                <c:pt idx="9">
                  <c:v>0.35060651368929191</c:v>
                </c:pt>
                <c:pt idx="10">
                  <c:v>0.3208405420176777</c:v>
                </c:pt>
                <c:pt idx="11">
                  <c:v>0.2649943169206333</c:v>
                </c:pt>
                <c:pt idx="12">
                  <c:v>0.22684357071436034</c:v>
                </c:pt>
                <c:pt idx="13">
                  <c:v>0.22084970494770426</c:v>
                </c:pt>
                <c:pt idx="14">
                  <c:v>0.17911717235908192</c:v>
                </c:pt>
                <c:pt idx="15">
                  <c:v>0.18350402694937698</c:v>
                </c:pt>
                <c:pt idx="16">
                  <c:v>0.16577934830790178</c:v>
                </c:pt>
                <c:pt idx="17">
                  <c:v>0.15319608294487155</c:v>
                </c:pt>
                <c:pt idx="18">
                  <c:v>0.15384607042818138</c:v>
                </c:pt>
                <c:pt idx="19">
                  <c:v>0.13816316675796864</c:v>
                </c:pt>
                <c:pt idx="20">
                  <c:v>0.13297932835914164</c:v>
                </c:pt>
                <c:pt idx="21">
                  <c:v>0.12675321225250574</c:v>
                </c:pt>
                <c:pt idx="22">
                  <c:v>0.1264285869180011</c:v>
                </c:pt>
                <c:pt idx="23">
                  <c:v>0.12276379860706184</c:v>
                </c:pt>
                <c:pt idx="24">
                  <c:v>0.10036078693998438</c:v>
                </c:pt>
                <c:pt idx="25">
                  <c:v>7.2578331308708874E-2</c:v>
                </c:pt>
                <c:pt idx="26">
                  <c:v>6.981460056438539E-2</c:v>
                </c:pt>
                <c:pt idx="27">
                  <c:v>6.2729702990362513E-2</c:v>
                </c:pt>
                <c:pt idx="28">
                  <c:v>5.7407389422763057E-2</c:v>
                </c:pt>
                <c:pt idx="29">
                  <c:v>5.5499529737386449E-2</c:v>
                </c:pt>
                <c:pt idx="30">
                  <c:v>5.2234731113921101E-2</c:v>
                </c:pt>
                <c:pt idx="31">
                  <c:v>5.1126025966936967E-2</c:v>
                </c:pt>
                <c:pt idx="32">
                  <c:v>4.7807873910317274E-2</c:v>
                </c:pt>
                <c:pt idx="33">
                  <c:v>4.5905428580673688E-2</c:v>
                </c:pt>
                <c:pt idx="34">
                  <c:v>4.4863455199580876E-2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0-487B-A7CC-691057995EA5}"/>
            </c:ext>
          </c:extLst>
        </c:ser>
        <c:ser>
          <c:idx val="1"/>
          <c:order val="1"/>
          <c:tx>
            <c:v>guided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guided!$B$2:$AJ$2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guided!$B$9:$AJ$9</c:f>
              <c:numCache>
                <c:formatCode>General</c:formatCode>
                <c:ptCount val="35"/>
                <c:pt idx="0">
                  <c:v>1</c:v>
                </c:pt>
                <c:pt idx="1">
                  <c:v>0.85824448333731496</c:v>
                </c:pt>
                <c:pt idx="2">
                  <c:v>0.77084851088317297</c:v>
                </c:pt>
                <c:pt idx="3">
                  <c:v>0.6730210611297921</c:v>
                </c:pt>
                <c:pt idx="4">
                  <c:v>0.59012322769977243</c:v>
                </c:pt>
                <c:pt idx="5">
                  <c:v>0.51382727707394193</c:v>
                </c:pt>
                <c:pt idx="6">
                  <c:v>0.46047497759021094</c:v>
                </c:pt>
                <c:pt idx="7">
                  <c:v>0.41090980961168133</c:v>
                </c:pt>
                <c:pt idx="8">
                  <c:v>0.37807454961351411</c:v>
                </c:pt>
                <c:pt idx="9">
                  <c:v>0.33514584252208224</c:v>
                </c:pt>
                <c:pt idx="10">
                  <c:v>0.28584521127285706</c:v>
                </c:pt>
                <c:pt idx="11">
                  <c:v>0.23590337447542123</c:v>
                </c:pt>
                <c:pt idx="12">
                  <c:v>0.2272524444312701</c:v>
                </c:pt>
                <c:pt idx="13">
                  <c:v>0.19073071900390082</c:v>
                </c:pt>
                <c:pt idx="14">
                  <c:v>0.18612465290497671</c:v>
                </c:pt>
                <c:pt idx="15">
                  <c:v>0.17009576624185996</c:v>
                </c:pt>
                <c:pt idx="16">
                  <c:v>0.15924615741843209</c:v>
                </c:pt>
                <c:pt idx="17">
                  <c:v>0.14561204501482411</c:v>
                </c:pt>
                <c:pt idx="18">
                  <c:v>0.15209254854614848</c:v>
                </c:pt>
                <c:pt idx="19">
                  <c:v>0.139462628871212</c:v>
                </c:pt>
                <c:pt idx="20">
                  <c:v>0.12923987751632193</c:v>
                </c:pt>
                <c:pt idx="21">
                  <c:v>0.12758252812352808</c:v>
                </c:pt>
                <c:pt idx="22">
                  <c:v>0.12202840295080532</c:v>
                </c:pt>
                <c:pt idx="23">
                  <c:v>0.12292144781686079</c:v>
                </c:pt>
                <c:pt idx="24">
                  <c:v>9.5334251168574496E-2</c:v>
                </c:pt>
                <c:pt idx="25">
                  <c:v>7.8102733218632467E-2</c:v>
                </c:pt>
                <c:pt idx="26">
                  <c:v>6.7092080833015183E-2</c:v>
                </c:pt>
                <c:pt idx="27">
                  <c:v>6.2640593478746009E-2</c:v>
                </c:pt>
                <c:pt idx="28">
                  <c:v>5.8400681562446266E-2</c:v>
                </c:pt>
                <c:pt idx="29">
                  <c:v>5.5286987568191434E-2</c:v>
                </c:pt>
                <c:pt idx="30">
                  <c:v>5.2877887463589172E-2</c:v>
                </c:pt>
                <c:pt idx="31">
                  <c:v>4.9342509411398956E-2</c:v>
                </c:pt>
                <c:pt idx="32">
                  <c:v>4.8196464214428289E-2</c:v>
                </c:pt>
                <c:pt idx="33">
                  <c:v>4.5473420662306939E-2</c:v>
                </c:pt>
                <c:pt idx="34">
                  <c:v>4.5852684552827296E-2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0-487B-A7CC-691057995EA5}"/>
            </c:ext>
          </c:extLst>
        </c:ser>
        <c:ser>
          <c:idx val="2"/>
          <c:order val="2"/>
          <c:tx>
            <c:v>static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static!$B$9:$AJ$9</c:f>
              <c:numCache>
                <c:formatCode>General</c:formatCode>
                <c:ptCount val="35"/>
                <c:pt idx="0">
                  <c:v>1</c:v>
                </c:pt>
                <c:pt idx="1">
                  <c:v>0.85084265160211836</c:v>
                </c:pt>
                <c:pt idx="2">
                  <c:v>0.75405405405405401</c:v>
                </c:pt>
                <c:pt idx="3">
                  <c:v>0.67959706586845403</c:v>
                </c:pt>
                <c:pt idx="4">
                  <c:v>0.60746485355871616</c:v>
                </c:pt>
                <c:pt idx="5">
                  <c:v>0.52518542691054715</c:v>
                </c:pt>
                <c:pt idx="6">
                  <c:v>0.4525871006027154</c:v>
                </c:pt>
                <c:pt idx="7">
                  <c:v>0.4121351160529646</c:v>
                </c:pt>
                <c:pt idx="8">
                  <c:v>0.40331562113740327</c:v>
                </c:pt>
                <c:pt idx="9">
                  <c:v>0.32681371002437976</c:v>
                </c:pt>
                <c:pt idx="10">
                  <c:v>0.30640345234842736</c:v>
                </c:pt>
                <c:pt idx="11">
                  <c:v>0.26107075495042703</c:v>
                </c:pt>
                <c:pt idx="12">
                  <c:v>0.22941861513978107</c:v>
                </c:pt>
                <c:pt idx="13">
                  <c:v>0.21774665134806029</c:v>
                </c:pt>
                <c:pt idx="14">
                  <c:v>0.18762036699584178</c:v>
                </c:pt>
                <c:pt idx="15">
                  <c:v>0.16581644483156255</c:v>
                </c:pt>
                <c:pt idx="16">
                  <c:v>0.15718301185912081</c:v>
                </c:pt>
                <c:pt idx="17">
                  <c:v>0.15331529476941447</c:v>
                </c:pt>
                <c:pt idx="18">
                  <c:v>0.15539628391770652</c:v>
                </c:pt>
                <c:pt idx="19">
                  <c:v>0.13791719419880075</c:v>
                </c:pt>
                <c:pt idx="20">
                  <c:v>0.14059501622825374</c:v>
                </c:pt>
                <c:pt idx="21">
                  <c:v>0.12773245473678796</c:v>
                </c:pt>
                <c:pt idx="22">
                  <c:v>0.12823203390242521</c:v>
                </c:pt>
                <c:pt idx="23">
                  <c:v>0.1154394178000864</c:v>
                </c:pt>
                <c:pt idx="24">
                  <c:v>0.10267335154735042</c:v>
                </c:pt>
                <c:pt idx="25">
                  <c:v>7.7448628861365762E-2</c:v>
                </c:pt>
                <c:pt idx="26">
                  <c:v>6.7662931038168589E-2</c:v>
                </c:pt>
                <c:pt idx="27">
                  <c:v>6.2206628816609696E-2</c:v>
                </c:pt>
                <c:pt idx="28">
                  <c:v>5.8353517939170867E-2</c:v>
                </c:pt>
                <c:pt idx="29">
                  <c:v>5.5576641054072597E-2</c:v>
                </c:pt>
                <c:pt idx="30">
                  <c:v>5.3009785053369132E-2</c:v>
                </c:pt>
                <c:pt idx="31">
                  <c:v>5.0316515059503568E-2</c:v>
                </c:pt>
                <c:pt idx="32">
                  <c:v>4.9308303474061392E-2</c:v>
                </c:pt>
                <c:pt idx="33">
                  <c:v>4.6785050739276801E-2</c:v>
                </c:pt>
                <c:pt idx="34">
                  <c:v>4.6156052271272667E-2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0-487B-A7CC-691057995EA5}"/>
            </c:ext>
          </c:extLst>
        </c:ser>
        <c:ser>
          <c:idx val="3"/>
          <c:order val="3"/>
          <c:tx>
            <c:v>auto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auto!$B$2:$AJ$2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auto!$B$9:$AJ$9</c:f>
              <c:numCache>
                <c:formatCode>General</c:formatCode>
                <c:ptCount val="35"/>
                <c:pt idx="0">
                  <c:v>1</c:v>
                </c:pt>
                <c:pt idx="1">
                  <c:v>0.85095388552172357</c:v>
                </c:pt>
                <c:pt idx="2">
                  <c:v>0.76288877699662605</c:v>
                </c:pt>
                <c:pt idx="3">
                  <c:v>0.675579299261301</c:v>
                </c:pt>
                <c:pt idx="4">
                  <c:v>0.57766930246940851</c:v>
                </c:pt>
                <c:pt idx="5">
                  <c:v>0.53803769872919649</c:v>
                </c:pt>
                <c:pt idx="6">
                  <c:v>0.47199180608246782</c:v>
                </c:pt>
                <c:pt idx="7">
                  <c:v>0.39242029576991405</c:v>
                </c:pt>
                <c:pt idx="8">
                  <c:v>0.3812714048296697</c:v>
                </c:pt>
                <c:pt idx="9">
                  <c:v>0.33581796775302336</c:v>
                </c:pt>
                <c:pt idx="10">
                  <c:v>0.30572070750014019</c:v>
                </c:pt>
                <c:pt idx="11">
                  <c:v>0.27386738599431182</c:v>
                </c:pt>
                <c:pt idx="12">
                  <c:v>0.23236700725872236</c:v>
                </c:pt>
                <c:pt idx="13">
                  <c:v>0.21965646177020803</c:v>
                </c:pt>
                <c:pt idx="14">
                  <c:v>0.21263884302482658</c:v>
                </c:pt>
                <c:pt idx="15">
                  <c:v>0.18464117633641761</c:v>
                </c:pt>
                <c:pt idx="16">
                  <c:v>0.16275614424499776</c:v>
                </c:pt>
                <c:pt idx="17">
                  <c:v>0.1526343065642311</c:v>
                </c:pt>
                <c:pt idx="18">
                  <c:v>0.15030896977889349</c:v>
                </c:pt>
                <c:pt idx="19">
                  <c:v>0.1365843370444734</c:v>
                </c:pt>
                <c:pt idx="20">
                  <c:v>0.13023196700815604</c:v>
                </c:pt>
                <c:pt idx="21">
                  <c:v>0.12805288945728602</c:v>
                </c:pt>
                <c:pt idx="22">
                  <c:v>0.12508885139102646</c:v>
                </c:pt>
                <c:pt idx="23">
                  <c:v>0.12631315914302935</c:v>
                </c:pt>
                <c:pt idx="24">
                  <c:v>0.10239654158816132</c:v>
                </c:pt>
                <c:pt idx="25">
                  <c:v>7.2420968630790922E-2</c:v>
                </c:pt>
                <c:pt idx="26">
                  <c:v>6.7100922298174742E-2</c:v>
                </c:pt>
                <c:pt idx="27">
                  <c:v>6.1613381900970522E-2</c:v>
                </c:pt>
                <c:pt idx="28">
                  <c:v>5.7519005957175899E-2</c:v>
                </c:pt>
                <c:pt idx="29">
                  <c:v>5.5216541858912817E-2</c:v>
                </c:pt>
                <c:pt idx="30">
                  <c:v>5.1786859926339544E-2</c:v>
                </c:pt>
                <c:pt idx="31">
                  <c:v>5.1279580074611253E-2</c:v>
                </c:pt>
                <c:pt idx="32">
                  <c:v>4.8240174103460931E-2</c:v>
                </c:pt>
                <c:pt idx="33">
                  <c:v>4.5847566323816306E-2</c:v>
                </c:pt>
                <c:pt idx="34">
                  <c:v>4.4919872150578202E-2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0-487B-A7CC-69105799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static!$B$1</c:f>
              <c:strCache>
                <c:ptCount val="1"/>
                <c:pt idx="0">
                  <c:v>Static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static!$B$8:$AJ$8</c:f>
              <c:numCache>
                <c:formatCode>General</c:formatCode>
                <c:ptCount val="35"/>
                <c:pt idx="0">
                  <c:v>1</c:v>
                </c:pt>
                <c:pt idx="1">
                  <c:v>1.7016853032042367</c:v>
                </c:pt>
                <c:pt idx="2">
                  <c:v>2.2621621621621619</c:v>
                </c:pt>
                <c:pt idx="3">
                  <c:v>2.7183882634738161</c:v>
                </c:pt>
                <c:pt idx="4">
                  <c:v>3.0373242677935806</c:v>
                </c:pt>
                <c:pt idx="5">
                  <c:v>3.1511125614632829</c:v>
                </c:pt>
                <c:pt idx="6">
                  <c:v>3.1681097042190078</c:v>
                </c:pt>
                <c:pt idx="7">
                  <c:v>3.2970809284237168</c:v>
                </c:pt>
                <c:pt idx="8">
                  <c:v>3.6298405902366295</c:v>
                </c:pt>
                <c:pt idx="9">
                  <c:v>3.2681371002437976</c:v>
                </c:pt>
                <c:pt idx="10">
                  <c:v>3.6768414281811284</c:v>
                </c:pt>
                <c:pt idx="11">
                  <c:v>3.6549905693059781</c:v>
                </c:pt>
                <c:pt idx="12">
                  <c:v>3.6706978422364971</c:v>
                </c:pt>
                <c:pt idx="13">
                  <c:v>3.9194397242650854</c:v>
                </c:pt>
                <c:pt idx="14">
                  <c:v>3.7524073399168354</c:v>
                </c:pt>
                <c:pt idx="15">
                  <c:v>3.6479617862943763</c:v>
                </c:pt>
                <c:pt idx="16">
                  <c:v>3.7723922846188995</c:v>
                </c:pt>
                <c:pt idx="17">
                  <c:v>3.9861976640047763</c:v>
                </c:pt>
                <c:pt idx="18">
                  <c:v>4.3510959496957824</c:v>
                </c:pt>
                <c:pt idx="19">
                  <c:v>4.1375158259640221</c:v>
                </c:pt>
                <c:pt idx="20">
                  <c:v>4.4990405193041196</c:v>
                </c:pt>
                <c:pt idx="21">
                  <c:v>4.3429034610507911</c:v>
                </c:pt>
                <c:pt idx="22">
                  <c:v>4.6163532204873077</c:v>
                </c:pt>
                <c:pt idx="23">
                  <c:v>4.3866978764032831</c:v>
                </c:pt>
                <c:pt idx="24">
                  <c:v>4.1069340618940169</c:v>
                </c:pt>
                <c:pt idx="25">
                  <c:v>3.2528424121773618</c:v>
                </c:pt>
                <c:pt idx="26">
                  <c:v>2.977168965679418</c:v>
                </c:pt>
                <c:pt idx="27">
                  <c:v>2.8615049255640459</c:v>
                </c:pt>
                <c:pt idx="28">
                  <c:v>2.8009688610802015</c:v>
                </c:pt>
                <c:pt idx="29">
                  <c:v>2.7788320527036299</c:v>
                </c:pt>
                <c:pt idx="30">
                  <c:v>2.7565088227751948</c:v>
                </c:pt>
                <c:pt idx="31">
                  <c:v>2.7170918132131927</c:v>
                </c:pt>
                <c:pt idx="32">
                  <c:v>2.7612649945474379</c:v>
                </c:pt>
                <c:pt idx="33">
                  <c:v>2.7135329428780546</c:v>
                </c:pt>
                <c:pt idx="34">
                  <c:v>2.7693631362763602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12-403C-8ECB-6BBEC1E5B058}"/>
            </c:ext>
          </c:extLst>
        </c:ser>
        <c:ser>
          <c:idx val="1"/>
          <c:order val="1"/>
          <c:tx>
            <c:strRef>
              <c:f>static!$B$12</c:f>
              <c:strCache>
                <c:ptCount val="1"/>
                <c:pt idx="0">
                  <c:v>Static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static!$B$13:$AJ$13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static!$B$19:$AJ$19</c:f>
              <c:numCache>
                <c:formatCode>General</c:formatCode>
                <c:ptCount val="35"/>
                <c:pt idx="0">
                  <c:v>1</c:v>
                </c:pt>
                <c:pt idx="1">
                  <c:v>1.726635169128748</c:v>
                </c:pt>
                <c:pt idx="2">
                  <c:v>2.2634483292430181</c:v>
                </c:pt>
                <c:pt idx="3">
                  <c:v>2.7078921487233849</c:v>
                </c:pt>
                <c:pt idx="4">
                  <c:v>2.8827357632721742</c:v>
                </c:pt>
                <c:pt idx="5">
                  <c:v>3.0631052355926394</c:v>
                </c:pt>
                <c:pt idx="6">
                  <c:v>3.205082561387198</c:v>
                </c:pt>
                <c:pt idx="7">
                  <c:v>3.2643763111803992</c:v>
                </c:pt>
                <c:pt idx="8">
                  <c:v>3.3359991345652671</c:v>
                </c:pt>
                <c:pt idx="9">
                  <c:v>3.3317919211404616</c:v>
                </c:pt>
                <c:pt idx="10">
                  <c:v>3.712178317071356</c:v>
                </c:pt>
                <c:pt idx="11">
                  <c:v>3.8008748812277022</c:v>
                </c:pt>
                <c:pt idx="12">
                  <c:v>3.3775193412523765</c:v>
                </c:pt>
                <c:pt idx="13">
                  <c:v>3.6166589545825776</c:v>
                </c:pt>
                <c:pt idx="14">
                  <c:v>3.9664827724911778</c:v>
                </c:pt>
                <c:pt idx="15">
                  <c:v>3.6118222530766269</c:v>
                </c:pt>
                <c:pt idx="16">
                  <c:v>3.8556817742657805</c:v>
                </c:pt>
                <c:pt idx="17">
                  <c:v>4.1278609047809116</c:v>
                </c:pt>
                <c:pt idx="18">
                  <c:v>3.9560099175944003</c:v>
                </c:pt>
                <c:pt idx="19">
                  <c:v>4.3272883137559059</c:v>
                </c:pt>
                <c:pt idx="20">
                  <c:v>4.2317799168650225</c:v>
                </c:pt>
                <c:pt idx="21">
                  <c:v>4.5870777552400268</c:v>
                </c:pt>
                <c:pt idx="22">
                  <c:v>4.5153451323664093</c:v>
                </c:pt>
                <c:pt idx="23">
                  <c:v>4.7886477726392354</c:v>
                </c:pt>
                <c:pt idx="24">
                  <c:v>3.9440874917738102</c:v>
                </c:pt>
                <c:pt idx="25">
                  <c:v>3.2653064367701026</c:v>
                </c:pt>
                <c:pt idx="26">
                  <c:v>2.9028063263430468</c:v>
                </c:pt>
                <c:pt idx="27">
                  <c:v>2.9419645799725935</c:v>
                </c:pt>
                <c:pt idx="28">
                  <c:v>2.7981060793532953</c:v>
                </c:pt>
                <c:pt idx="29">
                  <c:v>2.8290782200248872</c:v>
                </c:pt>
                <c:pt idx="30">
                  <c:v>2.6633961884900943</c:v>
                </c:pt>
                <c:pt idx="31">
                  <c:v>2.6658828633132878</c:v>
                </c:pt>
                <c:pt idx="32">
                  <c:v>2.6398418652430391</c:v>
                </c:pt>
                <c:pt idx="33">
                  <c:v>2.5783889705580547</c:v>
                </c:pt>
                <c:pt idx="34">
                  <c:v>2.6557767739005844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12-403C-8ECB-6BBEC1E5B058}"/>
            </c:ext>
          </c:extLst>
        </c:ser>
        <c:ser>
          <c:idx val="2"/>
          <c:order val="2"/>
          <c:tx>
            <c:strRef>
              <c:f>static!$B$23</c:f>
              <c:strCache>
                <c:ptCount val="1"/>
                <c:pt idx="0">
                  <c:v>Static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static!$B$24:$AJ$24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static!$B$30:$AJ$30</c:f>
              <c:numCache>
                <c:formatCode>General</c:formatCode>
                <c:ptCount val="35"/>
                <c:pt idx="0">
                  <c:v>1</c:v>
                </c:pt>
                <c:pt idx="1">
                  <c:v>1.7298692801160693</c:v>
                </c:pt>
                <c:pt idx="2">
                  <c:v>2.308576774709667</c:v>
                </c:pt>
                <c:pt idx="3">
                  <c:v>2.7620447381783197</c:v>
                </c:pt>
                <c:pt idx="4">
                  <c:v>2.9660541572595256</c:v>
                </c:pt>
                <c:pt idx="5">
                  <c:v>3.076791019422739</c:v>
                </c:pt>
                <c:pt idx="6">
                  <c:v>3.1300682228060146</c:v>
                </c:pt>
                <c:pt idx="7">
                  <c:v>3.270708828710454</c:v>
                </c:pt>
                <c:pt idx="8">
                  <c:v>3.3146246782928981</c:v>
                </c:pt>
                <c:pt idx="9">
                  <c:v>3.3858461881116249</c:v>
                </c:pt>
                <c:pt idx="10">
                  <c:v>3.6470719278215591</c:v>
                </c:pt>
                <c:pt idx="11">
                  <c:v>3.8278102517985615</c:v>
                </c:pt>
                <c:pt idx="12">
                  <c:v>3.7777767916377289</c:v>
                </c:pt>
                <c:pt idx="13">
                  <c:v>4.0809717957752385</c:v>
                </c:pt>
                <c:pt idx="14">
                  <c:v>3.5059458235094256</c:v>
                </c:pt>
                <c:pt idx="15">
                  <c:v>3.8117764529150095</c:v>
                </c:pt>
                <c:pt idx="16">
                  <c:v>3.7887051587592988</c:v>
                </c:pt>
                <c:pt idx="17">
                  <c:v>4.362355750507307</c:v>
                </c:pt>
                <c:pt idx="18">
                  <c:v>4.0755794608853426</c:v>
                </c:pt>
                <c:pt idx="19">
                  <c:v>4.2613083185876146</c:v>
                </c:pt>
                <c:pt idx="20">
                  <c:v>4.3680971207056229</c:v>
                </c:pt>
                <c:pt idx="21">
                  <c:v>4.3316025003370928</c:v>
                </c:pt>
                <c:pt idx="22">
                  <c:v>4.4682883559073385</c:v>
                </c:pt>
                <c:pt idx="23">
                  <c:v>4.5300614345731116</c:v>
                </c:pt>
                <c:pt idx="24">
                  <c:v>4.1924331777944674</c:v>
                </c:pt>
                <c:pt idx="25">
                  <c:v>3.3308618402776422</c:v>
                </c:pt>
                <c:pt idx="26">
                  <c:v>3.0420263857522656</c:v>
                </c:pt>
                <c:pt idx="27">
                  <c:v>2.9521735436451308</c:v>
                </c:pt>
                <c:pt idx="28">
                  <c:v>2.8198991692393309</c:v>
                </c:pt>
                <c:pt idx="29">
                  <c:v>2.8097451012102992</c:v>
                </c:pt>
                <c:pt idx="30">
                  <c:v>2.694165155499856</c:v>
                </c:pt>
                <c:pt idx="31">
                  <c:v>2.7250523768443933</c:v>
                </c:pt>
                <c:pt idx="32">
                  <c:v>2.6225228194804275</c:v>
                </c:pt>
                <c:pt idx="33">
                  <c:v>2.6702790869098125</c:v>
                </c:pt>
                <c:pt idx="34">
                  <c:v>2.6859877012585862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12-403C-8ECB-6BBEC1E5B058}"/>
            </c:ext>
          </c:extLst>
        </c:ser>
        <c:ser>
          <c:idx val="3"/>
          <c:order val="3"/>
          <c:tx>
            <c:strRef>
              <c:f>static!$B$34</c:f>
              <c:strCache>
                <c:ptCount val="1"/>
                <c:pt idx="0">
                  <c:v>Static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static!$B$35:$AJ$35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static!$B$41:$AJ$41</c:f>
              <c:numCache>
                <c:formatCode>General</c:formatCode>
                <c:ptCount val="35"/>
                <c:pt idx="0">
                  <c:v>1</c:v>
                </c:pt>
                <c:pt idx="1">
                  <c:v>1.6944562098920328</c:v>
                </c:pt>
                <c:pt idx="2">
                  <c:v>2.2634171857402867</c:v>
                </c:pt>
                <c:pt idx="3">
                  <c:v>2.7314261053838451</c:v>
                </c:pt>
                <c:pt idx="4">
                  <c:v>2.964906668904026</c:v>
                </c:pt>
                <c:pt idx="5">
                  <c:v>3.0370012282416807</c:v>
                </c:pt>
                <c:pt idx="6">
                  <c:v>3.2794730360170679</c:v>
                </c:pt>
                <c:pt idx="7">
                  <c:v>3.305618783324499</c:v>
                </c:pt>
                <c:pt idx="8">
                  <c:v>3.1595130991962601</c:v>
                </c:pt>
                <c:pt idx="9">
                  <c:v>3.4423365722588866</c:v>
                </c:pt>
                <c:pt idx="10">
                  <c:v>3.4593893462933925</c:v>
                </c:pt>
                <c:pt idx="11">
                  <c:v>3.8142086824341037</c:v>
                </c:pt>
                <c:pt idx="12">
                  <c:v>3.7001378636371571</c:v>
                </c:pt>
                <c:pt idx="13">
                  <c:v>3.6259381579931809</c:v>
                </c:pt>
                <c:pt idx="14">
                  <c:v>3.6846973465553012</c:v>
                </c:pt>
                <c:pt idx="15">
                  <c:v>4.0737693303456703</c:v>
                </c:pt>
                <c:pt idx="16">
                  <c:v>3.86885111294086</c:v>
                </c:pt>
                <c:pt idx="17">
                  <c:v>4.161184597872591</c:v>
                </c:pt>
                <c:pt idx="18">
                  <c:v>4.0109529439583831</c:v>
                </c:pt>
                <c:pt idx="19">
                  <c:v>3.9876625055833745</c:v>
                </c:pt>
                <c:pt idx="20">
                  <c:v>4.2157701924176223</c:v>
                </c:pt>
                <c:pt idx="21">
                  <c:v>4.3379118982162259</c:v>
                </c:pt>
                <c:pt idx="22">
                  <c:v>4.4823347233012525</c:v>
                </c:pt>
                <c:pt idx="23">
                  <c:v>4.558672790649549</c:v>
                </c:pt>
                <c:pt idx="24">
                  <c:v>3.9256269498162424</c:v>
                </c:pt>
                <c:pt idx="25">
                  <c:v>3.1245581362791528</c:v>
                </c:pt>
                <c:pt idx="26">
                  <c:v>2.9720601479519071</c:v>
                </c:pt>
                <c:pt idx="27">
                  <c:v>2.9083165447889781</c:v>
                </c:pt>
                <c:pt idx="28">
                  <c:v>2.7702403214084486</c:v>
                </c:pt>
                <c:pt idx="29">
                  <c:v>2.7960405831980286</c:v>
                </c:pt>
                <c:pt idx="30">
                  <c:v>2.7348214789555567</c:v>
                </c:pt>
                <c:pt idx="31">
                  <c:v>2.6438066856092783</c:v>
                </c:pt>
                <c:pt idx="32">
                  <c:v>2.6724898810621061</c:v>
                </c:pt>
                <c:pt idx="33">
                  <c:v>2.6870108083533064</c:v>
                </c:pt>
                <c:pt idx="34">
                  <c:v>2.7158092597069698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12-403C-8ECB-6BBEC1E5B058}"/>
            </c:ext>
          </c:extLst>
        </c:ser>
        <c:ser>
          <c:idx val="4"/>
          <c:order val="4"/>
          <c:tx>
            <c:strRef>
              <c:f>static!$B$45</c:f>
              <c:strCache>
                <c:ptCount val="1"/>
                <c:pt idx="0">
                  <c:v>Static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static!$B$46:$AJ$46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static!$B$52:$AJ$52</c:f>
              <c:numCache>
                <c:formatCode>General</c:formatCode>
                <c:ptCount val="35"/>
                <c:pt idx="0">
                  <c:v>1</c:v>
                </c:pt>
                <c:pt idx="1">
                  <c:v>1.7246418424106609</c:v>
                </c:pt>
                <c:pt idx="2">
                  <c:v>2.2983114796717619</c:v>
                </c:pt>
                <c:pt idx="3">
                  <c:v>2.7595948050783834</c:v>
                </c:pt>
                <c:pt idx="4">
                  <c:v>3.0711453085249674</c:v>
                </c:pt>
                <c:pt idx="5">
                  <c:v>3.3150129898100658</c:v>
                </c:pt>
                <c:pt idx="6">
                  <c:v>3.2243326450300014</c:v>
                </c:pt>
                <c:pt idx="7">
                  <c:v>3.1711410260183666</c:v>
                </c:pt>
                <c:pt idx="8">
                  <c:v>3.3552157293223721</c:v>
                </c:pt>
                <c:pt idx="9">
                  <c:v>3.5562090384175042</c:v>
                </c:pt>
                <c:pt idx="10">
                  <c:v>3.8499726418992113</c:v>
                </c:pt>
                <c:pt idx="11">
                  <c:v>3.5787184661119698</c:v>
                </c:pt>
                <c:pt idx="12">
                  <c:v>3.5945831543565387</c:v>
                </c:pt>
                <c:pt idx="13">
                  <c:v>4.1999931782024085</c:v>
                </c:pt>
                <c:pt idx="14">
                  <c:v>4.0045879338501251</c:v>
                </c:pt>
                <c:pt idx="15">
                  <c:v>3.9739852279433467</c:v>
                </c:pt>
                <c:pt idx="16">
                  <c:v>3.9216147047783712</c:v>
                </c:pt>
                <c:pt idx="17">
                  <c:v>3.9902020466218708</c:v>
                </c:pt>
                <c:pt idx="18">
                  <c:v>4.1503946031577899</c:v>
                </c:pt>
                <c:pt idx="19">
                  <c:v>4.3277216413320447</c:v>
                </c:pt>
                <c:pt idx="20">
                  <c:v>4.4111529909084171</c:v>
                </c:pt>
                <c:pt idx="21">
                  <c:v>4.2574473339754517</c:v>
                </c:pt>
                <c:pt idx="22">
                  <c:v>4.4906234940151357</c:v>
                </c:pt>
                <c:pt idx="23">
                  <c:v>4.6119764355884687</c:v>
                </c:pt>
                <c:pt idx="24">
                  <c:v>4.2264154181468712</c:v>
                </c:pt>
                <c:pt idx="25">
                  <c:v>3.1293598899203814</c:v>
                </c:pt>
                <c:pt idx="26">
                  <c:v>3.0013667243534607</c:v>
                </c:pt>
                <c:pt idx="27">
                  <c:v>2.8681286685921932</c:v>
                </c:pt>
                <c:pt idx="28">
                  <c:v>2.8302227227802432</c:v>
                </c:pt>
                <c:pt idx="29">
                  <c:v>2.7983432813288815</c:v>
                </c:pt>
                <c:pt idx="30">
                  <c:v>2.7438875120769488</c:v>
                </c:pt>
                <c:pt idx="31">
                  <c:v>2.7278313060457848</c:v>
                </c:pt>
                <c:pt idx="32">
                  <c:v>2.7216039608024545</c:v>
                </c:pt>
                <c:pt idx="33">
                  <c:v>2.7211185124384394</c:v>
                </c:pt>
                <c:pt idx="34">
                  <c:v>2.7471057022247649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12-403C-8ECB-6BBEC1E5B058}"/>
            </c:ext>
          </c:extLst>
        </c:ser>
        <c:ser>
          <c:idx val="5"/>
          <c:order val="5"/>
          <c:tx>
            <c:strRef>
              <c:f>static!$B$56</c:f>
              <c:strCache>
                <c:ptCount val="1"/>
                <c:pt idx="0">
                  <c:v>Static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static!$B$57:$AJ$57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static!$B$63:$AJ$63</c:f>
              <c:numCache>
                <c:formatCode>General</c:formatCode>
                <c:ptCount val="35"/>
                <c:pt idx="0">
                  <c:v>1</c:v>
                </c:pt>
                <c:pt idx="1">
                  <c:v>1.7113059323019193</c:v>
                </c:pt>
                <c:pt idx="2">
                  <c:v>2.2840763155360073</c:v>
                </c:pt>
                <c:pt idx="3">
                  <c:v>2.74792747990247</c:v>
                </c:pt>
                <c:pt idx="4">
                  <c:v>2.9993254459698035</c:v>
                </c:pt>
                <c:pt idx="5">
                  <c:v>3.0772645431983952</c:v>
                </c:pt>
                <c:pt idx="6">
                  <c:v>3.0984065284968456</c:v>
                </c:pt>
                <c:pt idx="7">
                  <c:v>3.5538485554908004</c:v>
                </c:pt>
                <c:pt idx="8">
                  <c:v>3.2964911535520947</c:v>
                </c:pt>
                <c:pt idx="9">
                  <c:v>3.4599326012551654</c:v>
                </c:pt>
                <c:pt idx="10">
                  <c:v>3.4943105770057268</c:v>
                </c:pt>
                <c:pt idx="11">
                  <c:v>3.5390057103771344</c:v>
                </c:pt>
                <c:pt idx="12">
                  <c:v>3.547572149847285</c:v>
                </c:pt>
                <c:pt idx="13">
                  <c:v>4.0499900375725844</c:v>
                </c:pt>
                <c:pt idx="14">
                  <c:v>4.0022197948506388</c:v>
                </c:pt>
                <c:pt idx="15">
                  <c:v>3.7837530581852996</c:v>
                </c:pt>
                <c:pt idx="16">
                  <c:v>3.9618965189183175</c:v>
                </c:pt>
                <c:pt idx="17">
                  <c:v>3.9625585421666059</c:v>
                </c:pt>
                <c:pt idx="18">
                  <c:v>3.9525690144105567</c:v>
                </c:pt>
                <c:pt idx="19">
                  <c:v>4.1270721036474827</c:v>
                </c:pt>
                <c:pt idx="20">
                  <c:v>4.30822781935536</c:v>
                </c:pt>
                <c:pt idx="21">
                  <c:v>4.4823701751300149</c:v>
                </c:pt>
                <c:pt idx="22">
                  <c:v>4.457258988730314</c:v>
                </c:pt>
                <c:pt idx="23">
                  <c:v>4.5714060048514318</c:v>
                </c:pt>
                <c:pt idx="24">
                  <c:v>3.8974600703519653</c:v>
                </c:pt>
                <c:pt idx="25">
                  <c:v>3.149873537284825</c:v>
                </c:pt>
                <c:pt idx="26">
                  <c:v>2.9012586086486651</c:v>
                </c:pt>
                <c:pt idx="27">
                  <c:v>2.9363749400225982</c:v>
                </c:pt>
                <c:pt idx="28">
                  <c:v>2.7995163101845399</c:v>
                </c:pt>
                <c:pt idx="29">
                  <c:v>2.7351967281657452</c:v>
                </c:pt>
                <c:pt idx="30">
                  <c:v>2.7835560294232726</c:v>
                </c:pt>
                <c:pt idx="31">
                  <c:v>2.7220625301913595</c:v>
                </c:pt>
                <c:pt idx="32">
                  <c:v>2.728592021069185</c:v>
                </c:pt>
                <c:pt idx="33">
                  <c:v>2.6900986604737347</c:v>
                </c:pt>
                <c:pt idx="34">
                  <c:v>2.7415209129138391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12-403C-8ECB-6BBEC1E5B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static!$B$1</c:f>
              <c:strCache>
                <c:ptCount val="1"/>
                <c:pt idx="0">
                  <c:v>Static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static!$B$9:$AJ$9</c:f>
              <c:numCache>
                <c:formatCode>General</c:formatCode>
                <c:ptCount val="35"/>
                <c:pt idx="0">
                  <c:v>1</c:v>
                </c:pt>
                <c:pt idx="1">
                  <c:v>0.85084265160211836</c:v>
                </c:pt>
                <c:pt idx="2">
                  <c:v>0.75405405405405401</c:v>
                </c:pt>
                <c:pt idx="3">
                  <c:v>0.67959706586845403</c:v>
                </c:pt>
                <c:pt idx="4">
                  <c:v>0.60746485355871616</c:v>
                </c:pt>
                <c:pt idx="5">
                  <c:v>0.52518542691054715</c:v>
                </c:pt>
                <c:pt idx="6">
                  <c:v>0.4525871006027154</c:v>
                </c:pt>
                <c:pt idx="7">
                  <c:v>0.4121351160529646</c:v>
                </c:pt>
                <c:pt idx="8">
                  <c:v>0.40331562113740327</c:v>
                </c:pt>
                <c:pt idx="9">
                  <c:v>0.32681371002437976</c:v>
                </c:pt>
                <c:pt idx="10">
                  <c:v>0.30640345234842736</c:v>
                </c:pt>
                <c:pt idx="11">
                  <c:v>0.26107075495042703</c:v>
                </c:pt>
                <c:pt idx="12">
                  <c:v>0.22941861513978107</c:v>
                </c:pt>
                <c:pt idx="13">
                  <c:v>0.21774665134806029</c:v>
                </c:pt>
                <c:pt idx="14">
                  <c:v>0.18762036699584178</c:v>
                </c:pt>
                <c:pt idx="15">
                  <c:v>0.16581644483156255</c:v>
                </c:pt>
                <c:pt idx="16">
                  <c:v>0.15718301185912081</c:v>
                </c:pt>
                <c:pt idx="17">
                  <c:v>0.15331529476941447</c:v>
                </c:pt>
                <c:pt idx="18">
                  <c:v>0.15539628391770652</c:v>
                </c:pt>
                <c:pt idx="19">
                  <c:v>0.13791719419880075</c:v>
                </c:pt>
                <c:pt idx="20">
                  <c:v>0.14059501622825374</c:v>
                </c:pt>
                <c:pt idx="21">
                  <c:v>0.12773245473678796</c:v>
                </c:pt>
                <c:pt idx="22">
                  <c:v>0.12823203390242521</c:v>
                </c:pt>
                <c:pt idx="23">
                  <c:v>0.1154394178000864</c:v>
                </c:pt>
                <c:pt idx="24">
                  <c:v>0.10267335154735042</c:v>
                </c:pt>
                <c:pt idx="25">
                  <c:v>7.7448628861365762E-2</c:v>
                </c:pt>
                <c:pt idx="26">
                  <c:v>6.7662931038168589E-2</c:v>
                </c:pt>
                <c:pt idx="27">
                  <c:v>6.2206628816609696E-2</c:v>
                </c:pt>
                <c:pt idx="28">
                  <c:v>5.8353517939170867E-2</c:v>
                </c:pt>
                <c:pt idx="29">
                  <c:v>5.5576641054072597E-2</c:v>
                </c:pt>
                <c:pt idx="30">
                  <c:v>5.3009785053369132E-2</c:v>
                </c:pt>
                <c:pt idx="31">
                  <c:v>5.0316515059503568E-2</c:v>
                </c:pt>
                <c:pt idx="32">
                  <c:v>4.9308303474061392E-2</c:v>
                </c:pt>
                <c:pt idx="33">
                  <c:v>4.6785050739276801E-2</c:v>
                </c:pt>
                <c:pt idx="34">
                  <c:v>4.6156052271272667E-2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3E-4A78-8FB9-BE2E12AC31B7}"/>
            </c:ext>
          </c:extLst>
        </c:ser>
        <c:ser>
          <c:idx val="1"/>
          <c:order val="1"/>
          <c:tx>
            <c:strRef>
              <c:f>static!$B$12</c:f>
              <c:strCache>
                <c:ptCount val="1"/>
                <c:pt idx="0">
                  <c:v>Static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static!$B$13:$AJ$13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static!$B$20:$AJ$20</c:f>
              <c:numCache>
                <c:formatCode>General</c:formatCode>
                <c:ptCount val="35"/>
                <c:pt idx="0">
                  <c:v>1</c:v>
                </c:pt>
                <c:pt idx="1">
                  <c:v>0.86331758456437402</c:v>
                </c:pt>
                <c:pt idx="2">
                  <c:v>0.75448277641433936</c:v>
                </c:pt>
                <c:pt idx="3">
                  <c:v>0.67697303718084623</c:v>
                </c:pt>
                <c:pt idx="4">
                  <c:v>0.57654715265443479</c:v>
                </c:pt>
                <c:pt idx="5">
                  <c:v>0.51051753926543986</c:v>
                </c:pt>
                <c:pt idx="6">
                  <c:v>0.45786893734102829</c:v>
                </c:pt>
                <c:pt idx="7">
                  <c:v>0.4080470388975499</c:v>
                </c:pt>
                <c:pt idx="8">
                  <c:v>0.37066657050725188</c:v>
                </c:pt>
                <c:pt idx="9">
                  <c:v>0.33317919211404617</c:v>
                </c:pt>
                <c:pt idx="10">
                  <c:v>0.30934819308927969</c:v>
                </c:pt>
                <c:pt idx="11">
                  <c:v>0.27149106294483588</c:v>
                </c:pt>
                <c:pt idx="12">
                  <c:v>0.21109495882827353</c:v>
                </c:pt>
                <c:pt idx="13">
                  <c:v>0.20092549747680988</c:v>
                </c:pt>
                <c:pt idx="14">
                  <c:v>0.19832413862455889</c:v>
                </c:pt>
                <c:pt idx="15">
                  <c:v>0.1641737387762103</c:v>
                </c:pt>
                <c:pt idx="16">
                  <c:v>0.16065340726107419</c:v>
                </c:pt>
                <c:pt idx="17">
                  <c:v>0.15876388095311197</c:v>
                </c:pt>
                <c:pt idx="18">
                  <c:v>0.14128606848551431</c:v>
                </c:pt>
                <c:pt idx="19">
                  <c:v>0.14424294379186353</c:v>
                </c:pt>
                <c:pt idx="20">
                  <c:v>0.13224312240203195</c:v>
                </c:pt>
                <c:pt idx="21">
                  <c:v>0.13491405162470668</c:v>
                </c:pt>
                <c:pt idx="22">
                  <c:v>0.12542625367684471</c:v>
                </c:pt>
                <c:pt idx="23">
                  <c:v>0.12601704664840094</c:v>
                </c:pt>
                <c:pt idx="24">
                  <c:v>9.860218729434525E-2</c:v>
                </c:pt>
                <c:pt idx="25">
                  <c:v>7.7745391351669108E-2</c:v>
                </c:pt>
                <c:pt idx="26">
                  <c:v>6.5972871053251059E-2</c:v>
                </c:pt>
                <c:pt idx="27">
                  <c:v>6.3955751738534641E-2</c:v>
                </c:pt>
                <c:pt idx="28">
                  <c:v>5.8293876653193653E-2</c:v>
                </c:pt>
                <c:pt idx="29">
                  <c:v>5.6581564400497747E-2</c:v>
                </c:pt>
                <c:pt idx="30">
                  <c:v>5.1219157470963353E-2</c:v>
                </c:pt>
                <c:pt idx="31">
                  <c:v>4.936820117246829E-2</c:v>
                </c:pt>
                <c:pt idx="32">
                  <c:v>4.7140033307911409E-2</c:v>
                </c:pt>
                <c:pt idx="33">
                  <c:v>4.4454982251000946E-2</c:v>
                </c:pt>
                <c:pt idx="34">
                  <c:v>4.4262946231676405E-2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3E-4A78-8FB9-BE2E12AC31B7}"/>
            </c:ext>
          </c:extLst>
        </c:ser>
        <c:ser>
          <c:idx val="2"/>
          <c:order val="2"/>
          <c:tx>
            <c:strRef>
              <c:f>static!$B$23</c:f>
              <c:strCache>
                <c:ptCount val="1"/>
                <c:pt idx="0">
                  <c:v>Static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static!$B$24:$AJ$24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static!$B$31:$AJ$31</c:f>
              <c:numCache>
                <c:formatCode>General</c:formatCode>
                <c:ptCount val="35"/>
                <c:pt idx="0">
                  <c:v>1</c:v>
                </c:pt>
                <c:pt idx="1">
                  <c:v>0.86493464005803466</c:v>
                </c:pt>
                <c:pt idx="2">
                  <c:v>0.76952559156988898</c:v>
                </c:pt>
                <c:pt idx="3">
                  <c:v>0.69051118454457994</c:v>
                </c:pt>
                <c:pt idx="4">
                  <c:v>0.59321083145190512</c:v>
                </c:pt>
                <c:pt idx="5">
                  <c:v>0.51279850323712317</c:v>
                </c:pt>
                <c:pt idx="6">
                  <c:v>0.4471526032580021</c:v>
                </c:pt>
                <c:pt idx="7">
                  <c:v>0.40883860358880675</c:v>
                </c:pt>
                <c:pt idx="8">
                  <c:v>0.36829163092143313</c:v>
                </c:pt>
                <c:pt idx="9">
                  <c:v>0.33858461881116247</c:v>
                </c:pt>
                <c:pt idx="10">
                  <c:v>0.30392266065179657</c:v>
                </c:pt>
                <c:pt idx="11">
                  <c:v>0.27341501798561152</c:v>
                </c:pt>
                <c:pt idx="12">
                  <c:v>0.23611104947735806</c:v>
                </c:pt>
                <c:pt idx="13">
                  <c:v>0.22672065532084659</c:v>
                </c:pt>
                <c:pt idx="14">
                  <c:v>0.17529729117547127</c:v>
                </c:pt>
                <c:pt idx="15">
                  <c:v>0.17326256604159135</c:v>
                </c:pt>
                <c:pt idx="16">
                  <c:v>0.15786271494830412</c:v>
                </c:pt>
                <c:pt idx="17">
                  <c:v>0.16778291348105026</c:v>
                </c:pt>
                <c:pt idx="18">
                  <c:v>0.14555640931733366</c:v>
                </c:pt>
                <c:pt idx="19">
                  <c:v>0.14204361061958715</c:v>
                </c:pt>
                <c:pt idx="20">
                  <c:v>0.13650303502205072</c:v>
                </c:pt>
                <c:pt idx="21">
                  <c:v>0.12740007353932625</c:v>
                </c:pt>
                <c:pt idx="22">
                  <c:v>0.12411912099742607</c:v>
                </c:pt>
                <c:pt idx="23">
                  <c:v>0.11921214301508189</c:v>
                </c:pt>
                <c:pt idx="24">
                  <c:v>0.10481082944486168</c:v>
                </c:pt>
                <c:pt idx="25">
                  <c:v>7.930623429232482E-2</c:v>
                </c:pt>
                <c:pt idx="26">
                  <c:v>6.9136963312551494E-2</c:v>
                </c:pt>
                <c:pt idx="27">
                  <c:v>6.4177685731415884E-2</c:v>
                </c:pt>
                <c:pt idx="28">
                  <c:v>5.8747899359152728E-2</c:v>
                </c:pt>
                <c:pt idx="29">
                  <c:v>5.6194902024205982E-2</c:v>
                </c:pt>
                <c:pt idx="30">
                  <c:v>5.1810868374997231E-2</c:v>
                </c:pt>
                <c:pt idx="31">
                  <c:v>5.0463932904525804E-2</c:v>
                </c:pt>
                <c:pt idx="32">
                  <c:v>4.6830764633579061E-2</c:v>
                </c:pt>
                <c:pt idx="33">
                  <c:v>4.6039294601893321E-2</c:v>
                </c:pt>
                <c:pt idx="34">
                  <c:v>4.4766461687643103E-2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3E-4A78-8FB9-BE2E12AC31B7}"/>
            </c:ext>
          </c:extLst>
        </c:ser>
        <c:ser>
          <c:idx val="3"/>
          <c:order val="3"/>
          <c:tx>
            <c:strRef>
              <c:f>static!$B$34</c:f>
              <c:strCache>
                <c:ptCount val="1"/>
                <c:pt idx="0">
                  <c:v>Static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static!$B$35:$AJ$35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static!$B$42:$AJ$42</c:f>
              <c:numCache>
                <c:formatCode>General</c:formatCode>
                <c:ptCount val="35"/>
                <c:pt idx="0">
                  <c:v>1</c:v>
                </c:pt>
                <c:pt idx="1">
                  <c:v>0.84722810494601641</c:v>
                </c:pt>
                <c:pt idx="2">
                  <c:v>0.75447239524676224</c:v>
                </c:pt>
                <c:pt idx="3">
                  <c:v>0.68285652634596128</c:v>
                </c:pt>
                <c:pt idx="4">
                  <c:v>0.5929813337808052</c:v>
                </c:pt>
                <c:pt idx="5">
                  <c:v>0.50616687137361349</c:v>
                </c:pt>
                <c:pt idx="6">
                  <c:v>0.46849614800243827</c:v>
                </c:pt>
                <c:pt idx="7">
                  <c:v>0.41320234791556237</c:v>
                </c:pt>
                <c:pt idx="8">
                  <c:v>0.3510570110218067</c:v>
                </c:pt>
                <c:pt idx="9">
                  <c:v>0.34423365722588867</c:v>
                </c:pt>
                <c:pt idx="10">
                  <c:v>0.28828244552444937</c:v>
                </c:pt>
                <c:pt idx="11">
                  <c:v>0.27244347731672169</c:v>
                </c:pt>
                <c:pt idx="12">
                  <c:v>0.23125861647732232</c:v>
                </c:pt>
                <c:pt idx="13">
                  <c:v>0.20144100877739893</c:v>
                </c:pt>
                <c:pt idx="14">
                  <c:v>0.18423486732776506</c:v>
                </c:pt>
                <c:pt idx="15">
                  <c:v>0.18517133319753046</c:v>
                </c:pt>
                <c:pt idx="16">
                  <c:v>0.16120212970586917</c:v>
                </c:pt>
                <c:pt idx="17">
                  <c:v>0.16004556145663812</c:v>
                </c:pt>
                <c:pt idx="18">
                  <c:v>0.1432483194270851</c:v>
                </c:pt>
                <c:pt idx="19">
                  <c:v>0.13292208351944582</c:v>
                </c:pt>
                <c:pt idx="20">
                  <c:v>0.1317428185130507</c:v>
                </c:pt>
                <c:pt idx="21">
                  <c:v>0.12758564406518311</c:v>
                </c:pt>
                <c:pt idx="22">
                  <c:v>0.12450929786947923</c:v>
                </c:pt>
                <c:pt idx="23">
                  <c:v>0.11996507343814602</c:v>
                </c:pt>
                <c:pt idx="24">
                  <c:v>9.8140673745406054E-2</c:v>
                </c:pt>
                <c:pt idx="25">
                  <c:v>7.4394241339979822E-2</c:v>
                </c:pt>
                <c:pt idx="26">
                  <c:v>6.7546821544361521E-2</c:v>
                </c:pt>
                <c:pt idx="27">
                  <c:v>6.322427271280387E-2</c:v>
                </c:pt>
                <c:pt idx="28">
                  <c:v>5.7713340029342676E-2</c:v>
                </c:pt>
                <c:pt idx="29">
                  <c:v>5.5920811663960575E-2</c:v>
                </c:pt>
                <c:pt idx="30">
                  <c:v>5.2592720749145325E-2</c:v>
                </c:pt>
                <c:pt idx="31">
                  <c:v>4.8959383066838488E-2</c:v>
                </c:pt>
                <c:pt idx="32">
                  <c:v>4.7723033590394752E-2</c:v>
                </c:pt>
                <c:pt idx="33">
                  <c:v>4.632777255781563E-2</c:v>
                </c:pt>
                <c:pt idx="34">
                  <c:v>4.5263487661782828E-2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3E-4A78-8FB9-BE2E12AC31B7}"/>
            </c:ext>
          </c:extLst>
        </c:ser>
        <c:ser>
          <c:idx val="4"/>
          <c:order val="4"/>
          <c:tx>
            <c:strRef>
              <c:f>static!$B$45</c:f>
              <c:strCache>
                <c:ptCount val="1"/>
                <c:pt idx="0">
                  <c:v>Static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static!$B$46:$AJ$46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static!$B$53:$AJ$53</c:f>
              <c:numCache>
                <c:formatCode>General</c:formatCode>
                <c:ptCount val="35"/>
                <c:pt idx="0">
                  <c:v>1</c:v>
                </c:pt>
                <c:pt idx="1">
                  <c:v>0.86232092120533044</c:v>
                </c:pt>
                <c:pt idx="2">
                  <c:v>0.76610382655725395</c:v>
                </c:pt>
                <c:pt idx="3">
                  <c:v>0.68989870126959585</c:v>
                </c:pt>
                <c:pt idx="4">
                  <c:v>0.61422906170499347</c:v>
                </c:pt>
                <c:pt idx="5">
                  <c:v>0.55250216496834426</c:v>
                </c:pt>
                <c:pt idx="6">
                  <c:v>0.46061894929000019</c:v>
                </c:pt>
                <c:pt idx="7">
                  <c:v>0.39639262825229582</c:v>
                </c:pt>
                <c:pt idx="8">
                  <c:v>0.37280174770248581</c:v>
                </c:pt>
                <c:pt idx="9">
                  <c:v>0.35562090384175044</c:v>
                </c:pt>
                <c:pt idx="10">
                  <c:v>0.32083105349160096</c:v>
                </c:pt>
                <c:pt idx="11">
                  <c:v>0.25562274757942643</c:v>
                </c:pt>
                <c:pt idx="12">
                  <c:v>0.22466144714728367</c:v>
                </c:pt>
                <c:pt idx="13">
                  <c:v>0.23333295434457824</c:v>
                </c:pt>
                <c:pt idx="14">
                  <c:v>0.20022939669250625</c:v>
                </c:pt>
                <c:pt idx="15">
                  <c:v>0.18063569217924302</c:v>
                </c:pt>
                <c:pt idx="16">
                  <c:v>0.16340061269909881</c:v>
                </c:pt>
                <c:pt idx="17">
                  <c:v>0.15346930948545656</c:v>
                </c:pt>
                <c:pt idx="18">
                  <c:v>0.14822837868420677</c:v>
                </c:pt>
                <c:pt idx="19">
                  <c:v>0.1442573880444015</c:v>
                </c:pt>
                <c:pt idx="20">
                  <c:v>0.13784853096588803</c:v>
                </c:pt>
                <c:pt idx="21">
                  <c:v>0.12521903923457212</c:v>
                </c:pt>
                <c:pt idx="22">
                  <c:v>0.12473954150042044</c:v>
                </c:pt>
                <c:pt idx="23">
                  <c:v>0.12136780093653865</c:v>
                </c:pt>
                <c:pt idx="24">
                  <c:v>0.10566038545367178</c:v>
                </c:pt>
                <c:pt idx="25">
                  <c:v>7.4508568807628128E-2</c:v>
                </c:pt>
                <c:pt idx="26">
                  <c:v>6.8212880098942288E-2</c:v>
                </c:pt>
                <c:pt idx="27">
                  <c:v>6.2350623230265072E-2</c:v>
                </c:pt>
                <c:pt idx="28">
                  <c:v>5.8962973391255065E-2</c:v>
                </c:pt>
                <c:pt idx="29">
                  <c:v>5.5966865626577628E-2</c:v>
                </c:pt>
                <c:pt idx="30">
                  <c:v>5.2767067539941322E-2</c:v>
                </c:pt>
                <c:pt idx="31">
                  <c:v>5.0515394556403422E-2</c:v>
                </c:pt>
                <c:pt idx="32">
                  <c:v>4.8600070728615261E-2</c:v>
                </c:pt>
                <c:pt idx="33">
                  <c:v>4.69158364213524E-2</c:v>
                </c:pt>
                <c:pt idx="34">
                  <c:v>4.5785095037079414E-2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3E-4A78-8FB9-BE2E12AC31B7}"/>
            </c:ext>
          </c:extLst>
        </c:ser>
        <c:ser>
          <c:idx val="5"/>
          <c:order val="5"/>
          <c:tx>
            <c:strRef>
              <c:f>static!$B$56</c:f>
              <c:strCache>
                <c:ptCount val="1"/>
                <c:pt idx="0">
                  <c:v>Static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static!$B$57:$AJ$57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static!$B$64:$AJ$64</c:f>
              <c:numCache>
                <c:formatCode>General</c:formatCode>
                <c:ptCount val="35"/>
                <c:pt idx="0">
                  <c:v>1</c:v>
                </c:pt>
                <c:pt idx="1">
                  <c:v>0.85565296615095965</c:v>
                </c:pt>
                <c:pt idx="2">
                  <c:v>0.76135877184533574</c:v>
                </c:pt>
                <c:pt idx="3">
                  <c:v>0.6869818699756175</c:v>
                </c:pt>
                <c:pt idx="4">
                  <c:v>0.59986508919396075</c:v>
                </c:pt>
                <c:pt idx="5">
                  <c:v>0.51287742386639923</c:v>
                </c:pt>
                <c:pt idx="6">
                  <c:v>0.44262950407097795</c:v>
                </c:pt>
                <c:pt idx="7">
                  <c:v>0.44423106943635005</c:v>
                </c:pt>
                <c:pt idx="8">
                  <c:v>0.36627679483912162</c:v>
                </c:pt>
                <c:pt idx="9">
                  <c:v>0.34599326012551657</c:v>
                </c:pt>
                <c:pt idx="10">
                  <c:v>0.29119254808381057</c:v>
                </c:pt>
                <c:pt idx="11">
                  <c:v>0.25278612216979529</c:v>
                </c:pt>
                <c:pt idx="12">
                  <c:v>0.22172325936545531</c:v>
                </c:pt>
                <c:pt idx="13">
                  <c:v>0.22499944653181025</c:v>
                </c:pt>
                <c:pt idx="14">
                  <c:v>0.20011098974253194</c:v>
                </c:pt>
                <c:pt idx="15">
                  <c:v>0.17198877537205906</c:v>
                </c:pt>
                <c:pt idx="16">
                  <c:v>0.16507902162159657</c:v>
                </c:pt>
                <c:pt idx="17">
                  <c:v>0.15240609777563868</c:v>
                </c:pt>
                <c:pt idx="18">
                  <c:v>0.1411631790860913</c:v>
                </c:pt>
                <c:pt idx="19">
                  <c:v>0.13756907012158276</c:v>
                </c:pt>
                <c:pt idx="20">
                  <c:v>0.134632119354855</c:v>
                </c:pt>
                <c:pt idx="21">
                  <c:v>0.13183441691558867</c:v>
                </c:pt>
                <c:pt idx="22">
                  <c:v>0.12381274968695316</c:v>
                </c:pt>
                <c:pt idx="23">
                  <c:v>0.1203001580224061</c:v>
                </c:pt>
                <c:pt idx="24">
                  <c:v>9.7436501758799129E-2</c:v>
                </c:pt>
                <c:pt idx="25">
                  <c:v>7.4996988982972024E-2</c:v>
                </c:pt>
                <c:pt idx="26">
                  <c:v>6.5937695651106021E-2</c:v>
                </c:pt>
                <c:pt idx="27">
                  <c:v>6.3834237826578225E-2</c:v>
                </c:pt>
                <c:pt idx="28">
                  <c:v>5.8323256462177918E-2</c:v>
                </c:pt>
                <c:pt idx="29">
                  <c:v>5.4703934563314904E-2</c:v>
                </c:pt>
                <c:pt idx="30">
                  <c:v>5.3529923642755245E-2</c:v>
                </c:pt>
                <c:pt idx="31">
                  <c:v>5.0408565373914062E-2</c:v>
                </c:pt>
                <c:pt idx="32">
                  <c:v>4.8724857519092592E-2</c:v>
                </c:pt>
                <c:pt idx="33">
                  <c:v>4.6381011387478181E-2</c:v>
                </c:pt>
                <c:pt idx="34">
                  <c:v>4.5692015215230655E-2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3E-4A78-8FB9-BE2E12AC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guided!$B$1</c:f>
              <c:strCache>
                <c:ptCount val="1"/>
                <c:pt idx="0">
                  <c:v>Guided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guided!$B$2:$AJ$2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guided!$B$8:$AJ$8</c:f>
              <c:numCache>
                <c:formatCode>General</c:formatCode>
                <c:ptCount val="35"/>
                <c:pt idx="0">
                  <c:v>1</c:v>
                </c:pt>
                <c:pt idx="1">
                  <c:v>1.7164889666746299</c:v>
                </c:pt>
                <c:pt idx="2">
                  <c:v>2.3125455326495188</c:v>
                </c:pt>
                <c:pt idx="3">
                  <c:v>2.6920842445191684</c:v>
                </c:pt>
                <c:pt idx="4">
                  <c:v>2.9506161384988623</c:v>
                </c:pt>
                <c:pt idx="5">
                  <c:v>3.0829636624436514</c:v>
                </c:pt>
                <c:pt idx="6">
                  <c:v>3.2233248431314765</c:v>
                </c:pt>
                <c:pt idx="7">
                  <c:v>3.2872784768934507</c:v>
                </c:pt>
                <c:pt idx="8">
                  <c:v>3.4026709465216269</c:v>
                </c:pt>
                <c:pt idx="9">
                  <c:v>3.3514584252208226</c:v>
                </c:pt>
                <c:pt idx="10">
                  <c:v>3.4301425352742845</c:v>
                </c:pt>
                <c:pt idx="11">
                  <c:v>3.302647242655897</c:v>
                </c:pt>
                <c:pt idx="12">
                  <c:v>3.6360391109003216</c:v>
                </c:pt>
                <c:pt idx="13">
                  <c:v>3.4331529420702149</c:v>
                </c:pt>
                <c:pt idx="14">
                  <c:v>3.7224930580995341</c:v>
                </c:pt>
                <c:pt idx="15">
                  <c:v>3.7421068573209189</c:v>
                </c:pt>
                <c:pt idx="16">
                  <c:v>3.8219077780423705</c:v>
                </c:pt>
                <c:pt idx="17">
                  <c:v>3.7859131703854265</c:v>
                </c:pt>
                <c:pt idx="18">
                  <c:v>4.2585913592921578</c:v>
                </c:pt>
                <c:pt idx="19">
                  <c:v>4.18387886613636</c:v>
                </c:pt>
                <c:pt idx="20">
                  <c:v>4.1356760805223018</c:v>
                </c:pt>
                <c:pt idx="21">
                  <c:v>4.3378059561999542</c:v>
                </c:pt>
                <c:pt idx="22">
                  <c:v>4.3930225062289914</c:v>
                </c:pt>
                <c:pt idx="23">
                  <c:v>4.6710150170407099</c:v>
                </c:pt>
                <c:pt idx="24">
                  <c:v>3.8133700467429801</c:v>
                </c:pt>
                <c:pt idx="25">
                  <c:v>3.2803147951825635</c:v>
                </c:pt>
                <c:pt idx="26">
                  <c:v>2.9520515566526679</c:v>
                </c:pt>
                <c:pt idx="27">
                  <c:v>2.8814673000223165</c:v>
                </c:pt>
                <c:pt idx="28">
                  <c:v>2.8032327149974208</c:v>
                </c:pt>
                <c:pt idx="29">
                  <c:v>2.7643493784095718</c:v>
                </c:pt>
                <c:pt idx="30">
                  <c:v>2.7496501481066371</c:v>
                </c:pt>
                <c:pt idx="31">
                  <c:v>2.6644955082155435</c:v>
                </c:pt>
                <c:pt idx="32">
                  <c:v>2.6990019960079841</c:v>
                </c:pt>
                <c:pt idx="33">
                  <c:v>2.6374583984138025</c:v>
                </c:pt>
                <c:pt idx="34">
                  <c:v>2.7511610731696376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FB-4E9B-A3FB-F387667AC1C2}"/>
            </c:ext>
          </c:extLst>
        </c:ser>
        <c:ser>
          <c:idx val="1"/>
          <c:order val="1"/>
          <c:tx>
            <c:strRef>
              <c:f>guided!$B$12</c:f>
              <c:strCache>
                <c:ptCount val="1"/>
                <c:pt idx="0">
                  <c:v>Guided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guided!$B$13:$AJ$13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guided!$B$19:$AJ$19</c:f>
              <c:numCache>
                <c:formatCode>General</c:formatCode>
                <c:ptCount val="35"/>
                <c:pt idx="0">
                  <c:v>1</c:v>
                </c:pt>
                <c:pt idx="1">
                  <c:v>1.7348758084404963</c:v>
                </c:pt>
                <c:pt idx="2">
                  <c:v>2.2964674937740428</c:v>
                </c:pt>
                <c:pt idx="3">
                  <c:v>2.6976369621259675</c:v>
                </c:pt>
                <c:pt idx="4">
                  <c:v>2.9775766392083152</c:v>
                </c:pt>
                <c:pt idx="5">
                  <c:v>3.0146915286256544</c:v>
                </c:pt>
                <c:pt idx="6">
                  <c:v>3.3019430756615504</c:v>
                </c:pt>
                <c:pt idx="7">
                  <c:v>3.2677539783510965</c:v>
                </c:pt>
                <c:pt idx="8">
                  <c:v>3.0820536664312095</c:v>
                </c:pt>
                <c:pt idx="9">
                  <c:v>3.4457595502338205</c:v>
                </c:pt>
                <c:pt idx="10">
                  <c:v>3.5420709413425797</c:v>
                </c:pt>
                <c:pt idx="11">
                  <c:v>4.1714727608941899</c:v>
                </c:pt>
                <c:pt idx="12">
                  <c:v>3.4137562888721629</c:v>
                </c:pt>
                <c:pt idx="13">
                  <c:v>3.5873840870062965</c:v>
                </c:pt>
                <c:pt idx="14">
                  <c:v>3.6157273858250876</c:v>
                </c:pt>
                <c:pt idx="15">
                  <c:v>3.7125805645550423</c:v>
                </c:pt>
                <c:pt idx="16">
                  <c:v>3.8944227518822814</c:v>
                </c:pt>
                <c:pt idx="17">
                  <c:v>4.0871005608451805</c:v>
                </c:pt>
                <c:pt idx="18">
                  <c:v>4.0162961789154057</c:v>
                </c:pt>
                <c:pt idx="19">
                  <c:v>4.0604950429734625</c:v>
                </c:pt>
                <c:pt idx="20">
                  <c:v>4.097712039905562</c:v>
                </c:pt>
                <c:pt idx="21">
                  <c:v>4.4282234629407435</c:v>
                </c:pt>
                <c:pt idx="22">
                  <c:v>4.3971766734957862</c:v>
                </c:pt>
                <c:pt idx="23">
                  <c:v>4.6195076189072202</c:v>
                </c:pt>
                <c:pt idx="24">
                  <c:v>4.0762835734761262</c:v>
                </c:pt>
                <c:pt idx="25">
                  <c:v>3.0917957853230793</c:v>
                </c:pt>
                <c:pt idx="26">
                  <c:v>2.9480964892474226</c:v>
                </c:pt>
                <c:pt idx="27">
                  <c:v>2.9397239151311094</c:v>
                </c:pt>
                <c:pt idx="28">
                  <c:v>2.7512599193204661</c:v>
                </c:pt>
                <c:pt idx="29">
                  <c:v>2.7255243981124204</c:v>
                </c:pt>
                <c:pt idx="30">
                  <c:v>2.7167256207518382</c:v>
                </c:pt>
                <c:pt idx="31">
                  <c:v>2.6910155780361711</c:v>
                </c:pt>
                <c:pt idx="32">
                  <c:v>2.7379727992959144</c:v>
                </c:pt>
                <c:pt idx="33">
                  <c:v>2.6093082899828621</c:v>
                </c:pt>
                <c:pt idx="34">
                  <c:v>2.6871136278947212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FB-4E9B-A3FB-F387667AC1C2}"/>
            </c:ext>
          </c:extLst>
        </c:ser>
        <c:ser>
          <c:idx val="2"/>
          <c:order val="2"/>
          <c:tx>
            <c:strRef>
              <c:f>guided!$B$23</c:f>
              <c:strCache>
                <c:ptCount val="1"/>
                <c:pt idx="0">
                  <c:v>Guided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guided!$B$24:$AJ$24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guided!$B$30:$AJ$30</c:f>
              <c:numCache>
                <c:formatCode>General</c:formatCode>
                <c:ptCount val="35"/>
                <c:pt idx="0">
                  <c:v>1</c:v>
                </c:pt>
                <c:pt idx="1">
                  <c:v>1.7205548871485761</c:v>
                </c:pt>
                <c:pt idx="2">
                  <c:v>2.2711954958287102</c:v>
                </c:pt>
                <c:pt idx="3">
                  <c:v>2.6723262542992852</c:v>
                </c:pt>
                <c:pt idx="4">
                  <c:v>2.9492120928342973</c:v>
                </c:pt>
                <c:pt idx="5">
                  <c:v>3.042837707270635</c:v>
                </c:pt>
                <c:pt idx="6">
                  <c:v>3.0279515729939912</c:v>
                </c:pt>
                <c:pt idx="7">
                  <c:v>3.2426925544781593</c:v>
                </c:pt>
                <c:pt idx="8">
                  <c:v>3.532103471665283</c:v>
                </c:pt>
                <c:pt idx="9">
                  <c:v>3.3399324299296818</c:v>
                </c:pt>
                <c:pt idx="10">
                  <c:v>3.4786303266821932</c:v>
                </c:pt>
                <c:pt idx="11">
                  <c:v>3.6451538091651456</c:v>
                </c:pt>
                <c:pt idx="12">
                  <c:v>4.0637089677387221</c:v>
                </c:pt>
                <c:pt idx="13">
                  <c:v>3.7965394442634688</c:v>
                </c:pt>
                <c:pt idx="14">
                  <c:v>3.8115573808787508</c:v>
                </c:pt>
                <c:pt idx="15">
                  <c:v>3.9166093232408907</c:v>
                </c:pt>
                <c:pt idx="16">
                  <c:v>4.0759487346635801</c:v>
                </c:pt>
                <c:pt idx="17">
                  <c:v>4.201301185437317</c:v>
                </c:pt>
                <c:pt idx="18">
                  <c:v>4.1884825073955447</c:v>
                </c:pt>
                <c:pt idx="19">
                  <c:v>4.387312960795712</c:v>
                </c:pt>
                <c:pt idx="20">
                  <c:v>4.3381317735237515</c:v>
                </c:pt>
                <c:pt idx="21">
                  <c:v>4.5456993740829486</c:v>
                </c:pt>
                <c:pt idx="22">
                  <c:v>4.4771323815721056</c:v>
                </c:pt>
                <c:pt idx="23">
                  <c:v>4.3520833015795599</c:v>
                </c:pt>
                <c:pt idx="24">
                  <c:v>3.9778655961289755</c:v>
                </c:pt>
                <c:pt idx="25">
                  <c:v>3.1645799930546841</c:v>
                </c:pt>
                <c:pt idx="26">
                  <c:v>2.9868077420614583</c:v>
                </c:pt>
                <c:pt idx="27">
                  <c:v>2.7541302750730243</c:v>
                </c:pt>
                <c:pt idx="28">
                  <c:v>2.8585122251550885</c:v>
                </c:pt>
                <c:pt idx="29">
                  <c:v>2.8033423166479308</c:v>
                </c:pt>
                <c:pt idx="30">
                  <c:v>2.6895223831860799</c:v>
                </c:pt>
                <c:pt idx="31">
                  <c:v>2.6937935740723855</c:v>
                </c:pt>
                <c:pt idx="32">
                  <c:v>2.6844526550496011</c:v>
                </c:pt>
                <c:pt idx="33">
                  <c:v>2.6881171263193737</c:v>
                </c:pt>
                <c:pt idx="34">
                  <c:v>2.7077712607653197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FB-4E9B-A3FB-F387667AC1C2}"/>
            </c:ext>
          </c:extLst>
        </c:ser>
        <c:ser>
          <c:idx val="3"/>
          <c:order val="3"/>
          <c:tx>
            <c:strRef>
              <c:f>guided!$B$34</c:f>
              <c:strCache>
                <c:ptCount val="1"/>
                <c:pt idx="0">
                  <c:v>Guided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guided!$B$35:$AJ$35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guided!$B$41:$AJ$41</c:f>
              <c:numCache>
                <c:formatCode>General</c:formatCode>
                <c:ptCount val="35"/>
                <c:pt idx="0">
                  <c:v>1</c:v>
                </c:pt>
                <c:pt idx="1">
                  <c:v>1.7187545197005847</c:v>
                </c:pt>
                <c:pt idx="2">
                  <c:v>2.2775849313526293</c:v>
                </c:pt>
                <c:pt idx="3">
                  <c:v>2.749212548108579</c:v>
                </c:pt>
                <c:pt idx="4">
                  <c:v>2.960869140999328</c:v>
                </c:pt>
                <c:pt idx="5">
                  <c:v>3.1077882201044966</c:v>
                </c:pt>
                <c:pt idx="6">
                  <c:v>3.2572063274228578</c:v>
                </c:pt>
                <c:pt idx="7">
                  <c:v>3.2387631027253674</c:v>
                </c:pt>
                <c:pt idx="8">
                  <c:v>3.380415863524517</c:v>
                </c:pt>
                <c:pt idx="9">
                  <c:v>3.5207812360800625</c:v>
                </c:pt>
                <c:pt idx="10">
                  <c:v>3.5891706830786916</c:v>
                </c:pt>
                <c:pt idx="11">
                  <c:v>3.5685346022359794</c:v>
                </c:pt>
                <c:pt idx="12">
                  <c:v>3.8167450133971794</c:v>
                </c:pt>
                <c:pt idx="13">
                  <c:v>3.9884878341872607</c:v>
                </c:pt>
                <c:pt idx="14">
                  <c:v>3.5994259994704798</c:v>
                </c:pt>
                <c:pt idx="15">
                  <c:v>3.6837314662273482</c:v>
                </c:pt>
                <c:pt idx="16">
                  <c:v>3.9378313621533447</c:v>
                </c:pt>
                <c:pt idx="17">
                  <c:v>3.9579903762396538</c:v>
                </c:pt>
                <c:pt idx="18">
                  <c:v>4.0949286258180804</c:v>
                </c:pt>
                <c:pt idx="19">
                  <c:v>4.0425983899821114</c:v>
                </c:pt>
                <c:pt idx="20">
                  <c:v>4.368415099674821</c:v>
                </c:pt>
                <c:pt idx="21">
                  <c:v>4.1884686292294351</c:v>
                </c:pt>
                <c:pt idx="22">
                  <c:v>4.3700776872298253</c:v>
                </c:pt>
                <c:pt idx="23">
                  <c:v>4.7004290017342623</c:v>
                </c:pt>
                <c:pt idx="24">
                  <c:v>4.0965771438351712</c:v>
                </c:pt>
                <c:pt idx="25">
                  <c:v>3.1615000660436863</c:v>
                </c:pt>
                <c:pt idx="26">
                  <c:v>3.0001041593107836</c:v>
                </c:pt>
                <c:pt idx="27">
                  <c:v>2.9375000000000009</c:v>
                </c:pt>
                <c:pt idx="28">
                  <c:v>2.8286964598411353</c:v>
                </c:pt>
                <c:pt idx="29">
                  <c:v>2.7721699667544297</c:v>
                </c:pt>
                <c:pt idx="30">
                  <c:v>2.6996767147225866</c:v>
                </c:pt>
                <c:pt idx="31">
                  <c:v>2.6660773005672982</c:v>
                </c:pt>
                <c:pt idx="32">
                  <c:v>2.6640377114764791</c:v>
                </c:pt>
                <c:pt idx="33">
                  <c:v>2.6696960461492063</c:v>
                </c:pt>
                <c:pt idx="34">
                  <c:v>2.7296323126667494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FB-4E9B-A3FB-F387667AC1C2}"/>
            </c:ext>
          </c:extLst>
        </c:ser>
        <c:ser>
          <c:idx val="4"/>
          <c:order val="4"/>
          <c:tx>
            <c:strRef>
              <c:f>guided!$B$45</c:f>
              <c:strCache>
                <c:ptCount val="1"/>
                <c:pt idx="0">
                  <c:v>Guided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guided!$B$46:$AJ$46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guided!$B$52:$AJ$52</c:f>
              <c:numCache>
                <c:formatCode>General</c:formatCode>
                <c:ptCount val="35"/>
                <c:pt idx="0">
                  <c:v>1</c:v>
                </c:pt>
                <c:pt idx="1">
                  <c:v>1.7075759052707846</c:v>
                </c:pt>
                <c:pt idx="2">
                  <c:v>2.2797454054648738</c:v>
                </c:pt>
                <c:pt idx="3">
                  <c:v>2.682056381601793</c:v>
                </c:pt>
                <c:pt idx="4">
                  <c:v>2.9726594892285942</c:v>
                </c:pt>
                <c:pt idx="5">
                  <c:v>2.9741475880417276</c:v>
                </c:pt>
                <c:pt idx="6">
                  <c:v>2.9943309678590366</c:v>
                </c:pt>
                <c:pt idx="7">
                  <c:v>3.4311128162671891</c:v>
                </c:pt>
                <c:pt idx="8">
                  <c:v>3.2102952234485937</c:v>
                </c:pt>
                <c:pt idx="9">
                  <c:v>3.2958717954188819</c:v>
                </c:pt>
                <c:pt idx="10">
                  <c:v>3.6539834503165425</c:v>
                </c:pt>
                <c:pt idx="11">
                  <c:v>3.7953170265374454</c:v>
                </c:pt>
                <c:pt idx="12">
                  <c:v>3.7480837059307501</c:v>
                </c:pt>
                <c:pt idx="13">
                  <c:v>4.0737410934338349</c:v>
                </c:pt>
                <c:pt idx="14">
                  <c:v>3.6777014230831662</c:v>
                </c:pt>
                <c:pt idx="15">
                  <c:v>3.6573574833995197</c:v>
                </c:pt>
                <c:pt idx="16">
                  <c:v>3.7441112310777167</c:v>
                </c:pt>
                <c:pt idx="17">
                  <c:v>3.7938595022316295</c:v>
                </c:pt>
                <c:pt idx="18">
                  <c:v>4.110449631455575</c:v>
                </c:pt>
                <c:pt idx="19">
                  <c:v>4.0172730518167912</c:v>
                </c:pt>
                <c:pt idx="20">
                  <c:v>4.2229330072669073</c:v>
                </c:pt>
                <c:pt idx="21">
                  <c:v>4.1836719619449063</c:v>
                </c:pt>
                <c:pt idx="22">
                  <c:v>4.419564595417067</c:v>
                </c:pt>
                <c:pt idx="23">
                  <c:v>4.6467345230998101</c:v>
                </c:pt>
                <c:pt idx="24">
                  <c:v>4.0808244312941904</c:v>
                </c:pt>
                <c:pt idx="25">
                  <c:v>2.9384837804840087</c:v>
                </c:pt>
                <c:pt idx="26">
                  <c:v>2.955920138194255</c:v>
                </c:pt>
                <c:pt idx="27">
                  <c:v>2.8646981866245862</c:v>
                </c:pt>
                <c:pt idx="28">
                  <c:v>2.8008010812949165</c:v>
                </c:pt>
                <c:pt idx="29">
                  <c:v>2.8371327292368984</c:v>
                </c:pt>
                <c:pt idx="30">
                  <c:v>2.7274405375298154</c:v>
                </c:pt>
                <c:pt idx="31">
                  <c:v>2.7197701498987601</c:v>
                </c:pt>
                <c:pt idx="32">
                  <c:v>2.6780659559579116</c:v>
                </c:pt>
                <c:pt idx="33">
                  <c:v>2.6170574871972581</c:v>
                </c:pt>
                <c:pt idx="34">
                  <c:v>2.6103434237915644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FB-4E9B-A3FB-F387667AC1C2}"/>
            </c:ext>
          </c:extLst>
        </c:ser>
        <c:ser>
          <c:idx val="5"/>
          <c:order val="5"/>
          <c:tx>
            <c:strRef>
              <c:f>guided!$B$56</c:f>
              <c:strCache>
                <c:ptCount val="1"/>
                <c:pt idx="0">
                  <c:v>Guided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guided!$B$57:$AJ$57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guided!$B$63:$AJ$63</c:f>
              <c:numCache>
                <c:formatCode>General</c:formatCode>
                <c:ptCount val="35"/>
                <c:pt idx="0">
                  <c:v>1</c:v>
                </c:pt>
                <c:pt idx="1">
                  <c:v>1.7048946702524175</c:v>
                </c:pt>
                <c:pt idx="2">
                  <c:v>2.2817556408334014</c:v>
                </c:pt>
                <c:pt idx="3">
                  <c:v>2.7263365616888238</c:v>
                </c:pt>
                <c:pt idx="4">
                  <c:v>2.9996991784031324</c:v>
                </c:pt>
                <c:pt idx="5">
                  <c:v>3.1698121322161366</c:v>
                </c:pt>
                <c:pt idx="6">
                  <c:v>3.0979521049130474</c:v>
                </c:pt>
                <c:pt idx="7">
                  <c:v>3.1224836387012642</c:v>
                </c:pt>
                <c:pt idx="8">
                  <c:v>3.3776335661883379</c:v>
                </c:pt>
                <c:pt idx="9">
                  <c:v>3.3844241822875385</c:v>
                </c:pt>
                <c:pt idx="10">
                  <c:v>3.3798895825150388</c:v>
                </c:pt>
                <c:pt idx="11">
                  <c:v>3.9436526990685166</c:v>
                </c:pt>
                <c:pt idx="12">
                  <c:v>3.9924798926035394</c:v>
                </c:pt>
                <c:pt idx="13">
                  <c:v>3.9674656893033013</c:v>
                </c:pt>
                <c:pt idx="14">
                  <c:v>3.6543574753007775</c:v>
                </c:pt>
                <c:pt idx="15">
                  <c:v>3.6563595303983587</c:v>
                </c:pt>
                <c:pt idx="16">
                  <c:v>4.0408353475688532</c:v>
                </c:pt>
                <c:pt idx="17">
                  <c:v>4.0434955800762333</c:v>
                </c:pt>
                <c:pt idx="18">
                  <c:v>4.0957725176195439</c:v>
                </c:pt>
                <c:pt idx="19">
                  <c:v>4.1065079153595523</c:v>
                </c:pt>
                <c:pt idx="20">
                  <c:v>4.1380541817809</c:v>
                </c:pt>
                <c:pt idx="21">
                  <c:v>4.1827551322542433</c:v>
                </c:pt>
                <c:pt idx="22">
                  <c:v>4.3006385553478061</c:v>
                </c:pt>
                <c:pt idx="23">
                  <c:v>4.7789035388176124</c:v>
                </c:pt>
                <c:pt idx="24">
                  <c:v>3.9196525189371165</c:v>
                </c:pt>
                <c:pt idx="25">
                  <c:v>2.9642769710704493</c:v>
                </c:pt>
                <c:pt idx="26">
                  <c:v>2.9378865840914092</c:v>
                </c:pt>
                <c:pt idx="27">
                  <c:v>2.851992052316084</c:v>
                </c:pt>
                <c:pt idx="28">
                  <c:v>2.8169312960608854</c:v>
                </c:pt>
                <c:pt idx="29">
                  <c:v>2.6898678539919905</c:v>
                </c:pt>
                <c:pt idx="30">
                  <c:v>2.6821730324989717</c:v>
                </c:pt>
                <c:pt idx="31">
                  <c:v>2.7208622978237109</c:v>
                </c:pt>
                <c:pt idx="32">
                  <c:v>2.6534561562783709</c:v>
                </c:pt>
                <c:pt idx="33">
                  <c:v>2.595807658855092</c:v>
                </c:pt>
                <c:pt idx="34">
                  <c:v>2.717481981635375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FB-4E9B-A3FB-F387667AC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Dynamic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dynamic!$B$9:$AJ$9</c:f>
              <c:numCache>
                <c:formatCode>General</c:formatCode>
                <c:ptCount val="35"/>
                <c:pt idx="0">
                  <c:v>1</c:v>
                </c:pt>
                <c:pt idx="1">
                  <c:v>0.85969462472452984</c:v>
                </c:pt>
                <c:pt idx="2">
                  <c:v>0.75428825624352547</c:v>
                </c:pt>
                <c:pt idx="3">
                  <c:v>0.68237540644019312</c:v>
                </c:pt>
                <c:pt idx="4">
                  <c:v>0.60909630838145523</c:v>
                </c:pt>
                <c:pt idx="5">
                  <c:v>0.50421309961514915</c:v>
                </c:pt>
                <c:pt idx="6">
                  <c:v>0.4675184868150225</c:v>
                </c:pt>
                <c:pt idx="7">
                  <c:v>0.41472557755196687</c:v>
                </c:pt>
                <c:pt idx="8">
                  <c:v>0.37176476959656463</c:v>
                </c:pt>
                <c:pt idx="9">
                  <c:v>0.35060651368929191</c:v>
                </c:pt>
                <c:pt idx="10">
                  <c:v>0.3208405420176777</c:v>
                </c:pt>
                <c:pt idx="11">
                  <c:v>0.2649943169206333</c:v>
                </c:pt>
                <c:pt idx="12">
                  <c:v>0.22684357071436034</c:v>
                </c:pt>
                <c:pt idx="13">
                  <c:v>0.22084970494770426</c:v>
                </c:pt>
                <c:pt idx="14">
                  <c:v>0.17911717235908192</c:v>
                </c:pt>
                <c:pt idx="15">
                  <c:v>0.18350402694937698</c:v>
                </c:pt>
                <c:pt idx="16">
                  <c:v>0.16577934830790178</c:v>
                </c:pt>
                <c:pt idx="17">
                  <c:v>0.15319608294487155</c:v>
                </c:pt>
                <c:pt idx="18">
                  <c:v>0.15384607042818138</c:v>
                </c:pt>
                <c:pt idx="19">
                  <c:v>0.13816316675796864</c:v>
                </c:pt>
                <c:pt idx="20">
                  <c:v>0.13297932835914164</c:v>
                </c:pt>
                <c:pt idx="21">
                  <c:v>0.12675321225250574</c:v>
                </c:pt>
                <c:pt idx="22">
                  <c:v>0.1264285869180011</c:v>
                </c:pt>
                <c:pt idx="23">
                  <c:v>0.12276379860706184</c:v>
                </c:pt>
                <c:pt idx="24">
                  <c:v>0.10036078693998438</c:v>
                </c:pt>
                <c:pt idx="25">
                  <c:v>7.2578331308708874E-2</c:v>
                </c:pt>
                <c:pt idx="26">
                  <c:v>6.981460056438539E-2</c:v>
                </c:pt>
                <c:pt idx="27">
                  <c:v>6.2729702990362513E-2</c:v>
                </c:pt>
                <c:pt idx="28">
                  <c:v>5.7407389422763057E-2</c:v>
                </c:pt>
                <c:pt idx="29">
                  <c:v>5.5499529737386449E-2</c:v>
                </c:pt>
                <c:pt idx="30">
                  <c:v>5.2234731113921101E-2</c:v>
                </c:pt>
                <c:pt idx="31">
                  <c:v>5.1126025966936967E-2</c:v>
                </c:pt>
                <c:pt idx="32">
                  <c:v>4.7807873910317274E-2</c:v>
                </c:pt>
                <c:pt idx="33">
                  <c:v>4.5905428580673688E-2</c:v>
                </c:pt>
                <c:pt idx="34">
                  <c:v>4.4863455199580876E-2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6C-4125-9CCA-B1CA99C9C9E0}"/>
            </c:ext>
          </c:extLst>
        </c:ser>
        <c:ser>
          <c:idx val="1"/>
          <c:order val="1"/>
          <c:tx>
            <c:strRef>
              <c:f>dynamic!$B$12</c:f>
              <c:strCache>
                <c:ptCount val="1"/>
                <c:pt idx="0">
                  <c:v>Dynamic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dynamic!$B$13:$AJ$13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dynamic!$B$20:$AJ$20</c:f>
              <c:numCache>
                <c:formatCode>General</c:formatCode>
                <c:ptCount val="35"/>
                <c:pt idx="0">
                  <c:v>1</c:v>
                </c:pt>
                <c:pt idx="1">
                  <c:v>0.85575000451248162</c:v>
                </c:pt>
                <c:pt idx="2">
                  <c:v>0.76397568908237845</c:v>
                </c:pt>
                <c:pt idx="3">
                  <c:v>0.68722227501356914</c:v>
                </c:pt>
                <c:pt idx="4">
                  <c:v>0.60751002422186606</c:v>
                </c:pt>
                <c:pt idx="5">
                  <c:v>0.507736683248461</c:v>
                </c:pt>
                <c:pt idx="6">
                  <c:v>0.45949075413928175</c:v>
                </c:pt>
                <c:pt idx="7">
                  <c:v>0.41767964400103369</c:v>
                </c:pt>
                <c:pt idx="8">
                  <c:v>0.38960668982713209</c:v>
                </c:pt>
                <c:pt idx="9">
                  <c:v>0.35098998091603051</c:v>
                </c:pt>
                <c:pt idx="10">
                  <c:v>0.28676833804793367</c:v>
                </c:pt>
                <c:pt idx="11">
                  <c:v>0.26620285598244664</c:v>
                </c:pt>
                <c:pt idx="12">
                  <c:v>0.2318904968109666</c:v>
                </c:pt>
                <c:pt idx="13">
                  <c:v>0.20104558034868697</c:v>
                </c:pt>
                <c:pt idx="14">
                  <c:v>0.20520476400020202</c:v>
                </c:pt>
                <c:pt idx="15">
                  <c:v>0.16643448457037341</c:v>
                </c:pt>
                <c:pt idx="16">
                  <c:v>0.16306087447005116</c:v>
                </c:pt>
                <c:pt idx="17">
                  <c:v>0.14790871559155999</c:v>
                </c:pt>
                <c:pt idx="18">
                  <c:v>0.14303195572524713</c:v>
                </c:pt>
                <c:pt idx="19">
                  <c:v>0.1353084575812854</c:v>
                </c:pt>
                <c:pt idx="20">
                  <c:v>0.14069003787858803</c:v>
                </c:pt>
                <c:pt idx="21">
                  <c:v>0.13019493318947634</c:v>
                </c:pt>
                <c:pt idx="22">
                  <c:v>0.12465042702458734</c:v>
                </c:pt>
                <c:pt idx="23">
                  <c:v>0.12759623286073643</c:v>
                </c:pt>
                <c:pt idx="24">
                  <c:v>0.10440212870075852</c:v>
                </c:pt>
                <c:pt idx="25">
                  <c:v>7.8278538640639578E-2</c:v>
                </c:pt>
                <c:pt idx="26">
                  <c:v>6.8796598249206975E-2</c:v>
                </c:pt>
                <c:pt idx="27">
                  <c:v>6.2069522304633307E-2</c:v>
                </c:pt>
                <c:pt idx="28">
                  <c:v>5.7854811495588195E-2</c:v>
                </c:pt>
                <c:pt idx="29">
                  <c:v>5.5377711876367801E-2</c:v>
                </c:pt>
                <c:pt idx="30">
                  <c:v>5.2745085968662349E-2</c:v>
                </c:pt>
                <c:pt idx="31">
                  <c:v>5.0407443675027475E-2</c:v>
                </c:pt>
                <c:pt idx="32">
                  <c:v>4.8979232713039791E-2</c:v>
                </c:pt>
                <c:pt idx="33">
                  <c:v>4.521623955525917E-2</c:v>
                </c:pt>
                <c:pt idx="34">
                  <c:v>4.5231227659547409E-2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6C-4125-9CCA-B1CA99C9C9E0}"/>
            </c:ext>
          </c:extLst>
        </c:ser>
        <c:ser>
          <c:idx val="2"/>
          <c:order val="2"/>
          <c:tx>
            <c:strRef>
              <c:f>dynamic!$B$23</c:f>
              <c:strCache>
                <c:ptCount val="1"/>
                <c:pt idx="0">
                  <c:v>Dynamic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dynamic!$B$24:$AJ$24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dynamic!$B$31:$AJ$31</c:f>
              <c:numCache>
                <c:formatCode>General</c:formatCode>
                <c:ptCount val="35"/>
                <c:pt idx="0">
                  <c:v>1</c:v>
                </c:pt>
                <c:pt idx="1">
                  <c:v>0.84441589597351008</c:v>
                </c:pt>
                <c:pt idx="2">
                  <c:v>0.76240851237363438</c:v>
                </c:pt>
                <c:pt idx="3">
                  <c:v>0.68291950244165034</c:v>
                </c:pt>
                <c:pt idx="4">
                  <c:v>0.58933306142623354</c:v>
                </c:pt>
                <c:pt idx="5">
                  <c:v>0.52330337198660126</c:v>
                </c:pt>
                <c:pt idx="6">
                  <c:v>0.47626757170091977</c:v>
                </c:pt>
                <c:pt idx="7">
                  <c:v>0.38729254610641778</c:v>
                </c:pt>
                <c:pt idx="8">
                  <c:v>0.36152622382181887</c:v>
                </c:pt>
                <c:pt idx="9">
                  <c:v>0.33282177811959535</c:v>
                </c:pt>
                <c:pt idx="10">
                  <c:v>0.30683108963146283</c:v>
                </c:pt>
                <c:pt idx="11">
                  <c:v>0.26425866886956362</c:v>
                </c:pt>
                <c:pt idx="12">
                  <c:v>0.23098625971075815</c:v>
                </c:pt>
                <c:pt idx="13">
                  <c:v>0.20463183393893833</c:v>
                </c:pt>
                <c:pt idx="14">
                  <c:v>0.19963025060532119</c:v>
                </c:pt>
                <c:pt idx="15">
                  <c:v>0.1771496075754459</c:v>
                </c:pt>
                <c:pt idx="16">
                  <c:v>0.17026912697309451</c:v>
                </c:pt>
                <c:pt idx="17">
                  <c:v>0.15937744846297988</c:v>
                </c:pt>
                <c:pt idx="18">
                  <c:v>0.15496415792760912</c:v>
                </c:pt>
                <c:pt idx="19">
                  <c:v>0.13528409226155055</c:v>
                </c:pt>
                <c:pt idx="20">
                  <c:v>0.12691735327535572</c:v>
                </c:pt>
                <c:pt idx="21">
                  <c:v>0.13001903968257841</c:v>
                </c:pt>
                <c:pt idx="22">
                  <c:v>0.12441442198743645</c:v>
                </c:pt>
                <c:pt idx="23">
                  <c:v>0.12428942885322336</c:v>
                </c:pt>
                <c:pt idx="24">
                  <c:v>9.9646188372256111E-2</c:v>
                </c:pt>
                <c:pt idx="25">
                  <c:v>7.695313557807397E-2</c:v>
                </c:pt>
                <c:pt idx="26">
                  <c:v>6.5935445349437058E-2</c:v>
                </c:pt>
                <c:pt idx="27">
                  <c:v>6.0618788579893043E-2</c:v>
                </c:pt>
                <c:pt idx="28">
                  <c:v>5.8304308147350548E-2</c:v>
                </c:pt>
                <c:pt idx="29">
                  <c:v>5.5546538656380672E-2</c:v>
                </c:pt>
                <c:pt idx="30">
                  <c:v>5.2271234827010918E-2</c:v>
                </c:pt>
                <c:pt idx="31">
                  <c:v>4.9828309751897393E-2</c:v>
                </c:pt>
                <c:pt idx="32">
                  <c:v>4.822605495502854E-2</c:v>
                </c:pt>
                <c:pt idx="33">
                  <c:v>4.5118840419555953E-2</c:v>
                </c:pt>
                <c:pt idx="34">
                  <c:v>4.437038216759414E-2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6C-4125-9CCA-B1CA99C9C9E0}"/>
            </c:ext>
          </c:extLst>
        </c:ser>
        <c:ser>
          <c:idx val="3"/>
          <c:order val="3"/>
          <c:tx>
            <c:strRef>
              <c:f>dynamic!$B$34</c:f>
              <c:strCache>
                <c:ptCount val="1"/>
                <c:pt idx="0">
                  <c:v>Dynamic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dynamic!$B$35:$AJ$35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dynamic!$B$42:$AJ$42</c:f>
              <c:numCache>
                <c:formatCode>General</c:formatCode>
                <c:ptCount val="35"/>
                <c:pt idx="0">
                  <c:v>1</c:v>
                </c:pt>
                <c:pt idx="1">
                  <c:v>0.84533861427106449</c:v>
                </c:pt>
                <c:pt idx="2">
                  <c:v>0.76043787515395378</c:v>
                </c:pt>
                <c:pt idx="3">
                  <c:v>0.68937200183641312</c:v>
                </c:pt>
                <c:pt idx="4">
                  <c:v>0.58382682019973042</c:v>
                </c:pt>
                <c:pt idx="5">
                  <c:v>0.51350987191315778</c:v>
                </c:pt>
                <c:pt idx="6">
                  <c:v>0.44354575029088827</c:v>
                </c:pt>
                <c:pt idx="7">
                  <c:v>0.4078756663678369</c:v>
                </c:pt>
                <c:pt idx="8">
                  <c:v>0.39436610568551689</c:v>
                </c:pt>
                <c:pt idx="9">
                  <c:v>0.31676335479542678</c:v>
                </c:pt>
                <c:pt idx="10">
                  <c:v>0.29718073362607883</c:v>
                </c:pt>
                <c:pt idx="11">
                  <c:v>0.26088731598410758</c:v>
                </c:pt>
                <c:pt idx="12">
                  <c:v>0.23818871156510782</c:v>
                </c:pt>
                <c:pt idx="13">
                  <c:v>0.21958171466603002</c:v>
                </c:pt>
                <c:pt idx="14">
                  <c:v>0.18074754628300421</c:v>
                </c:pt>
                <c:pt idx="15">
                  <c:v>0.16533070946865377</c:v>
                </c:pt>
                <c:pt idx="16">
                  <c:v>0.17311517029932236</c:v>
                </c:pt>
                <c:pt idx="17">
                  <c:v>0.15533206211717987</c:v>
                </c:pt>
                <c:pt idx="18">
                  <c:v>0.14613795792990886</c:v>
                </c:pt>
                <c:pt idx="19">
                  <c:v>0.14166291625412128</c:v>
                </c:pt>
                <c:pt idx="20">
                  <c:v>0.1305235908285601</c:v>
                </c:pt>
                <c:pt idx="21">
                  <c:v>0.12889556608498015</c:v>
                </c:pt>
                <c:pt idx="22">
                  <c:v>0.12946896464314092</c:v>
                </c:pt>
                <c:pt idx="23">
                  <c:v>0.11410873146268825</c:v>
                </c:pt>
                <c:pt idx="24">
                  <c:v>9.900307766861359E-2</c:v>
                </c:pt>
                <c:pt idx="25">
                  <c:v>7.6422472532487351E-2</c:v>
                </c:pt>
                <c:pt idx="26">
                  <c:v>6.893460570999195E-2</c:v>
                </c:pt>
                <c:pt idx="27">
                  <c:v>6.1735196276438253E-2</c:v>
                </c:pt>
                <c:pt idx="28">
                  <c:v>5.7861149145825637E-2</c:v>
                </c:pt>
                <c:pt idx="29">
                  <c:v>5.5643713775499343E-2</c:v>
                </c:pt>
                <c:pt idx="30">
                  <c:v>5.1926021835856186E-2</c:v>
                </c:pt>
                <c:pt idx="31">
                  <c:v>4.9230486194814356E-2</c:v>
                </c:pt>
                <c:pt idx="32">
                  <c:v>4.8095693840556737E-2</c:v>
                </c:pt>
                <c:pt idx="33">
                  <c:v>4.5362418063623976E-2</c:v>
                </c:pt>
                <c:pt idx="34">
                  <c:v>4.4660807419960848E-2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6C-4125-9CCA-B1CA99C9C9E0}"/>
            </c:ext>
          </c:extLst>
        </c:ser>
        <c:ser>
          <c:idx val="4"/>
          <c:order val="4"/>
          <c:tx>
            <c:strRef>
              <c:f>dynamic!$B$45</c:f>
              <c:strCache>
                <c:ptCount val="1"/>
                <c:pt idx="0">
                  <c:v>Dynamic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dynamic!$B$46:$AJ$46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dynamic!$B$53:$AJ$53</c:f>
              <c:numCache>
                <c:formatCode>General</c:formatCode>
                <c:ptCount val="35"/>
                <c:pt idx="0">
                  <c:v>1</c:v>
                </c:pt>
                <c:pt idx="1">
                  <c:v>0.86148648648648674</c:v>
                </c:pt>
                <c:pt idx="2">
                  <c:v>0.76334247591007165</c:v>
                </c:pt>
                <c:pt idx="3">
                  <c:v>0.67718618975973022</c:v>
                </c:pt>
                <c:pt idx="4">
                  <c:v>0.57878209741591202</c:v>
                </c:pt>
                <c:pt idx="5">
                  <c:v>0.50489965262662251</c:v>
                </c:pt>
                <c:pt idx="6">
                  <c:v>0.46932511030969304</c:v>
                </c:pt>
                <c:pt idx="7">
                  <c:v>0.39975137023045393</c:v>
                </c:pt>
                <c:pt idx="8">
                  <c:v>0.3652706541719693</c:v>
                </c:pt>
                <c:pt idx="9">
                  <c:v>0.33604612200650447</c:v>
                </c:pt>
                <c:pt idx="10">
                  <c:v>0.30765891009566876</c:v>
                </c:pt>
                <c:pt idx="11">
                  <c:v>0.27593275574433052</c:v>
                </c:pt>
                <c:pt idx="12">
                  <c:v>0.24888035735139558</c:v>
                </c:pt>
                <c:pt idx="13">
                  <c:v>0.23209191053653416</c:v>
                </c:pt>
                <c:pt idx="14">
                  <c:v>0.19778540852194296</c:v>
                </c:pt>
                <c:pt idx="15">
                  <c:v>0.16963444614119025</c:v>
                </c:pt>
                <c:pt idx="16">
                  <c:v>0.17547321047028341</c:v>
                </c:pt>
                <c:pt idx="17">
                  <c:v>0.15545732316117442</c:v>
                </c:pt>
                <c:pt idx="18">
                  <c:v>0.14677574259522569</c:v>
                </c:pt>
                <c:pt idx="19">
                  <c:v>0.14196109190463821</c:v>
                </c:pt>
                <c:pt idx="20">
                  <c:v>0.13353315831025453</c:v>
                </c:pt>
                <c:pt idx="21">
                  <c:v>0.13167984034032723</c:v>
                </c:pt>
                <c:pt idx="22">
                  <c:v>0.12390486854934221</c:v>
                </c:pt>
                <c:pt idx="23">
                  <c:v>0.12372209063359925</c:v>
                </c:pt>
                <c:pt idx="24">
                  <c:v>9.719707473251181E-2</c:v>
                </c:pt>
                <c:pt idx="25">
                  <c:v>7.3979336137287008E-2</c:v>
                </c:pt>
                <c:pt idx="26">
                  <c:v>6.7251111365312796E-2</c:v>
                </c:pt>
                <c:pt idx="27">
                  <c:v>6.2142678595732123E-2</c:v>
                </c:pt>
                <c:pt idx="28">
                  <c:v>5.8199765361682192E-2</c:v>
                </c:pt>
                <c:pt idx="29">
                  <c:v>5.5830974200446339E-2</c:v>
                </c:pt>
                <c:pt idx="30">
                  <c:v>5.2372320869171721E-2</c:v>
                </c:pt>
                <c:pt idx="31">
                  <c:v>5.0482116605152949E-2</c:v>
                </c:pt>
                <c:pt idx="32">
                  <c:v>4.838735494833666E-2</c:v>
                </c:pt>
                <c:pt idx="33">
                  <c:v>4.5576368519395845E-2</c:v>
                </c:pt>
                <c:pt idx="34">
                  <c:v>4.4965289590991595E-2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6C-4125-9CCA-B1CA99C9C9E0}"/>
            </c:ext>
          </c:extLst>
        </c:ser>
        <c:ser>
          <c:idx val="5"/>
          <c:order val="5"/>
          <c:tx>
            <c:strRef>
              <c:f>dynamic!$B$56</c:f>
              <c:strCache>
                <c:ptCount val="1"/>
                <c:pt idx="0">
                  <c:v>Dynamic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dynamic!$B$57:$AJ$57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dynamic!$B$64:$AJ$64</c:f>
              <c:numCache>
                <c:formatCode>General</c:formatCode>
                <c:ptCount val="35"/>
                <c:pt idx="0">
                  <c:v>1</c:v>
                </c:pt>
                <c:pt idx="1">
                  <c:v>0.86317563477587111</c:v>
                </c:pt>
                <c:pt idx="2">
                  <c:v>0.76974187900854041</c:v>
                </c:pt>
                <c:pt idx="3">
                  <c:v>0.69021406801838647</c:v>
                </c:pt>
                <c:pt idx="4">
                  <c:v>0.58896474341875427</c:v>
                </c:pt>
                <c:pt idx="5">
                  <c:v>0.52975203131975257</c:v>
                </c:pt>
                <c:pt idx="6">
                  <c:v>0.45117518159068937</c:v>
                </c:pt>
                <c:pt idx="7">
                  <c:v>0.40917596995910116</c:v>
                </c:pt>
                <c:pt idx="8">
                  <c:v>0.3873909973469673</c:v>
                </c:pt>
                <c:pt idx="9">
                  <c:v>0.35055681431738001</c:v>
                </c:pt>
                <c:pt idx="10">
                  <c:v>0.30220854808811731</c:v>
                </c:pt>
                <c:pt idx="11">
                  <c:v>0.26215156495500863</c:v>
                </c:pt>
                <c:pt idx="12">
                  <c:v>0.21298000521750213</c:v>
                </c:pt>
                <c:pt idx="13">
                  <c:v>0.20736427485815095</c:v>
                </c:pt>
                <c:pt idx="14">
                  <c:v>0.1796502923853818</c:v>
                </c:pt>
                <c:pt idx="15">
                  <c:v>0.1754132729974883</c:v>
                </c:pt>
                <c:pt idx="16">
                  <c:v>0.17050230008473366</c:v>
                </c:pt>
                <c:pt idx="17">
                  <c:v>0.16109067651443518</c:v>
                </c:pt>
                <c:pt idx="18">
                  <c:v>0.15406638590213431</c:v>
                </c:pt>
                <c:pt idx="19">
                  <c:v>0.14039126403964325</c:v>
                </c:pt>
                <c:pt idx="20">
                  <c:v>0.14255786000298579</c:v>
                </c:pt>
                <c:pt idx="21">
                  <c:v>0.12631456877478955</c:v>
                </c:pt>
                <c:pt idx="22">
                  <c:v>0.13178527585627964</c:v>
                </c:pt>
                <c:pt idx="23">
                  <c:v>0.12182424796520207</c:v>
                </c:pt>
                <c:pt idx="24">
                  <c:v>0.10410225118569909</c:v>
                </c:pt>
                <c:pt idx="25">
                  <c:v>7.9205559243079426E-2</c:v>
                </c:pt>
                <c:pt idx="26">
                  <c:v>6.952300647196176E-2</c:v>
                </c:pt>
                <c:pt idx="27">
                  <c:v>6.2956786930789918E-2</c:v>
                </c:pt>
                <c:pt idx="28">
                  <c:v>5.876936051636103E-2</c:v>
                </c:pt>
                <c:pt idx="29">
                  <c:v>5.5260099366887278E-2</c:v>
                </c:pt>
                <c:pt idx="30">
                  <c:v>5.3223485346136926E-2</c:v>
                </c:pt>
                <c:pt idx="31">
                  <c:v>5.0279808436940736E-2</c:v>
                </c:pt>
                <c:pt idx="32">
                  <c:v>4.7800741352894173E-2</c:v>
                </c:pt>
                <c:pt idx="33">
                  <c:v>4.647157689643331E-2</c:v>
                </c:pt>
                <c:pt idx="34">
                  <c:v>4.5935267074589538E-2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6C-4125-9CCA-B1CA99C9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dynamic!$B$1</c:f>
              <c:strCache>
                <c:ptCount val="1"/>
                <c:pt idx="0">
                  <c:v>Dynamic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dynamic!$B$8:$AJ$8</c:f>
              <c:numCache>
                <c:formatCode>General</c:formatCode>
                <c:ptCount val="35"/>
                <c:pt idx="0">
                  <c:v>1</c:v>
                </c:pt>
                <c:pt idx="1">
                  <c:v>1.7193892494490597</c:v>
                </c:pt>
                <c:pt idx="2">
                  <c:v>2.2628647687305765</c:v>
                </c:pt>
                <c:pt idx="3">
                  <c:v>2.7295016257607725</c:v>
                </c:pt>
                <c:pt idx="4">
                  <c:v>3.045481541907276</c:v>
                </c:pt>
                <c:pt idx="5">
                  <c:v>3.0252785976908951</c:v>
                </c:pt>
                <c:pt idx="6">
                  <c:v>3.2726294077051574</c:v>
                </c:pt>
                <c:pt idx="7">
                  <c:v>3.317804620415735</c:v>
                </c:pt>
                <c:pt idx="8">
                  <c:v>3.3458829263690815</c:v>
                </c:pt>
                <c:pt idx="9">
                  <c:v>3.5060651368929192</c:v>
                </c:pt>
                <c:pt idx="10">
                  <c:v>3.8500865042121326</c:v>
                </c:pt>
                <c:pt idx="11">
                  <c:v>3.7099204368888663</c:v>
                </c:pt>
                <c:pt idx="12">
                  <c:v>3.6294971314297655</c:v>
                </c:pt>
                <c:pt idx="13">
                  <c:v>3.9752946890586767</c:v>
                </c:pt>
                <c:pt idx="14">
                  <c:v>3.5823434471816387</c:v>
                </c:pt>
                <c:pt idx="15">
                  <c:v>4.0370885928862936</c:v>
                </c:pt>
                <c:pt idx="16">
                  <c:v>3.978704359389643</c:v>
                </c:pt>
                <c:pt idx="17">
                  <c:v>3.9830981565666606</c:v>
                </c:pt>
                <c:pt idx="18">
                  <c:v>4.3076899719890784</c:v>
                </c:pt>
                <c:pt idx="19">
                  <c:v>4.1448950027390588</c:v>
                </c:pt>
                <c:pt idx="20">
                  <c:v>4.2553385074925325</c:v>
                </c:pt>
                <c:pt idx="21">
                  <c:v>4.3096092165851951</c:v>
                </c:pt>
                <c:pt idx="22">
                  <c:v>4.5514291290480395</c:v>
                </c:pt>
                <c:pt idx="23">
                  <c:v>4.6650243470683499</c:v>
                </c:pt>
                <c:pt idx="24">
                  <c:v>4.0144314775993752</c:v>
                </c:pt>
                <c:pt idx="25">
                  <c:v>3.048289914965773</c:v>
                </c:pt>
                <c:pt idx="26">
                  <c:v>3.071842424832957</c:v>
                </c:pt>
                <c:pt idx="27">
                  <c:v>2.8855663375566758</c:v>
                </c:pt>
                <c:pt idx="28">
                  <c:v>2.7555546922926268</c:v>
                </c:pt>
                <c:pt idx="29">
                  <c:v>2.7749764868693223</c:v>
                </c:pt>
                <c:pt idx="30">
                  <c:v>2.7162060179238972</c:v>
                </c:pt>
                <c:pt idx="31">
                  <c:v>2.7608054022145962</c:v>
                </c:pt>
                <c:pt idx="32">
                  <c:v>2.6772409389777674</c:v>
                </c:pt>
                <c:pt idx="33">
                  <c:v>2.6625148576790738</c:v>
                </c:pt>
                <c:pt idx="34">
                  <c:v>2.6918073119748525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82-41E8-B109-F57DAF0E1407}"/>
            </c:ext>
          </c:extLst>
        </c:ser>
        <c:ser>
          <c:idx val="1"/>
          <c:order val="1"/>
          <c:tx>
            <c:strRef>
              <c:f>dynamic!$B$12</c:f>
              <c:strCache>
                <c:ptCount val="1"/>
                <c:pt idx="0">
                  <c:v>Dynamic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dynamic!$B$13:$AJ$13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dynamic!$B$19:$AJ$19</c:f>
              <c:numCache>
                <c:formatCode>General</c:formatCode>
                <c:ptCount val="35"/>
                <c:pt idx="0">
                  <c:v>1</c:v>
                </c:pt>
                <c:pt idx="1">
                  <c:v>1.7115000090249632</c:v>
                </c:pt>
                <c:pt idx="2">
                  <c:v>2.2919270672471352</c:v>
                </c:pt>
                <c:pt idx="3">
                  <c:v>2.7488891000542766</c:v>
                </c:pt>
                <c:pt idx="4">
                  <c:v>3.0375501211093301</c:v>
                </c:pt>
                <c:pt idx="5">
                  <c:v>3.0464200994907658</c:v>
                </c:pt>
                <c:pt idx="6">
                  <c:v>3.2164352789749722</c:v>
                </c:pt>
                <c:pt idx="7">
                  <c:v>3.3414371520082695</c:v>
                </c:pt>
                <c:pt idx="8">
                  <c:v>3.5064602084441887</c:v>
                </c:pt>
                <c:pt idx="9">
                  <c:v>3.5098998091603053</c:v>
                </c:pt>
                <c:pt idx="10">
                  <c:v>3.441220056575204</c:v>
                </c:pt>
                <c:pt idx="11">
                  <c:v>3.7268399837542532</c:v>
                </c:pt>
                <c:pt idx="12">
                  <c:v>3.7102479489754656</c:v>
                </c:pt>
                <c:pt idx="13">
                  <c:v>3.6188204462763656</c:v>
                </c:pt>
                <c:pt idx="14">
                  <c:v>4.1040952800040404</c:v>
                </c:pt>
                <c:pt idx="15">
                  <c:v>3.6615586605482151</c:v>
                </c:pt>
                <c:pt idx="16">
                  <c:v>3.9134609872812276</c:v>
                </c:pt>
                <c:pt idx="17">
                  <c:v>3.8456266053805601</c:v>
                </c:pt>
                <c:pt idx="18">
                  <c:v>4.0048947603069198</c:v>
                </c:pt>
                <c:pt idx="19">
                  <c:v>4.0592537274385618</c:v>
                </c:pt>
                <c:pt idx="20">
                  <c:v>4.5020812121148168</c:v>
                </c:pt>
                <c:pt idx="21">
                  <c:v>4.4266277284421953</c:v>
                </c:pt>
                <c:pt idx="22">
                  <c:v>4.4874153728851445</c:v>
                </c:pt>
                <c:pt idx="23">
                  <c:v>4.848656848707984</c:v>
                </c:pt>
                <c:pt idx="24">
                  <c:v>4.1760851480303405</c:v>
                </c:pt>
                <c:pt idx="25">
                  <c:v>3.2876986229068623</c:v>
                </c:pt>
                <c:pt idx="26">
                  <c:v>3.0270503229651071</c:v>
                </c:pt>
                <c:pt idx="27">
                  <c:v>2.8551980260131322</c:v>
                </c:pt>
                <c:pt idx="28">
                  <c:v>2.7770309517882334</c:v>
                </c:pt>
                <c:pt idx="29">
                  <c:v>2.7688855938183901</c:v>
                </c:pt>
                <c:pt idx="30">
                  <c:v>2.7427444703704422</c:v>
                </c:pt>
                <c:pt idx="31">
                  <c:v>2.7220019584514836</c:v>
                </c:pt>
                <c:pt idx="32">
                  <c:v>2.7428370319302284</c:v>
                </c:pt>
                <c:pt idx="33">
                  <c:v>2.6225418942050318</c:v>
                </c:pt>
                <c:pt idx="34">
                  <c:v>2.7138736595728443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82-41E8-B109-F57DAF0E1407}"/>
            </c:ext>
          </c:extLst>
        </c:ser>
        <c:ser>
          <c:idx val="2"/>
          <c:order val="2"/>
          <c:tx>
            <c:strRef>
              <c:f>dynamic!$B$23</c:f>
              <c:strCache>
                <c:ptCount val="1"/>
                <c:pt idx="0">
                  <c:v>Dynamic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dynamic!$B$24:$AJ$24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dynamic!$B$30:$AJ$30</c:f>
              <c:numCache>
                <c:formatCode>General</c:formatCode>
                <c:ptCount val="35"/>
                <c:pt idx="0">
                  <c:v>1</c:v>
                </c:pt>
                <c:pt idx="1">
                  <c:v>1.6888317919470202</c:v>
                </c:pt>
                <c:pt idx="2">
                  <c:v>2.2872255371209032</c:v>
                </c:pt>
                <c:pt idx="3">
                  <c:v>2.7316780097666014</c:v>
                </c:pt>
                <c:pt idx="4">
                  <c:v>2.9466653071311675</c:v>
                </c:pt>
                <c:pt idx="5">
                  <c:v>3.1398202319196074</c:v>
                </c:pt>
                <c:pt idx="6">
                  <c:v>3.3338730019064382</c:v>
                </c:pt>
                <c:pt idx="7">
                  <c:v>3.0983403688513422</c:v>
                </c:pt>
                <c:pt idx="8">
                  <c:v>3.2537360143963698</c:v>
                </c:pt>
                <c:pt idx="9">
                  <c:v>3.3282177811959537</c:v>
                </c:pt>
                <c:pt idx="10">
                  <c:v>3.6819730755775537</c:v>
                </c:pt>
                <c:pt idx="11">
                  <c:v>3.6996213641738906</c:v>
                </c:pt>
                <c:pt idx="12">
                  <c:v>3.6957801553721303</c:v>
                </c:pt>
                <c:pt idx="13">
                  <c:v>3.68337301090089</c:v>
                </c:pt>
                <c:pt idx="14">
                  <c:v>3.992605012106424</c:v>
                </c:pt>
                <c:pt idx="15">
                  <c:v>3.8972913666598097</c:v>
                </c:pt>
                <c:pt idx="16">
                  <c:v>4.0864590473542686</c:v>
                </c:pt>
                <c:pt idx="17">
                  <c:v>4.1438136600374769</c:v>
                </c:pt>
                <c:pt idx="18">
                  <c:v>4.3389964219730555</c:v>
                </c:pt>
                <c:pt idx="19">
                  <c:v>4.058522767846517</c:v>
                </c:pt>
                <c:pt idx="20">
                  <c:v>4.0613553048113831</c:v>
                </c:pt>
                <c:pt idx="21">
                  <c:v>4.4206473492076661</c:v>
                </c:pt>
                <c:pt idx="22">
                  <c:v>4.4789191915477122</c:v>
                </c:pt>
                <c:pt idx="23">
                  <c:v>4.7229982964224879</c:v>
                </c:pt>
                <c:pt idx="24">
                  <c:v>3.9858475348902447</c:v>
                </c:pt>
                <c:pt idx="25">
                  <c:v>3.2320316942791067</c:v>
                </c:pt>
                <c:pt idx="26">
                  <c:v>2.9011595953752307</c:v>
                </c:pt>
                <c:pt idx="27">
                  <c:v>2.7884642746750798</c:v>
                </c:pt>
                <c:pt idx="28">
                  <c:v>2.7986067910728263</c:v>
                </c:pt>
                <c:pt idx="29">
                  <c:v>2.7773269328190335</c:v>
                </c:pt>
                <c:pt idx="30">
                  <c:v>2.7181042110045679</c:v>
                </c:pt>
                <c:pt idx="31">
                  <c:v>2.6907287266024591</c:v>
                </c:pt>
                <c:pt idx="32">
                  <c:v>2.7006590774815984</c:v>
                </c:pt>
                <c:pt idx="33">
                  <c:v>2.6168927443342453</c:v>
                </c:pt>
                <c:pt idx="34">
                  <c:v>2.6622229300556484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82-41E8-B109-F57DAF0E1407}"/>
            </c:ext>
          </c:extLst>
        </c:ser>
        <c:ser>
          <c:idx val="3"/>
          <c:order val="3"/>
          <c:tx>
            <c:strRef>
              <c:f>dynamic!$B$34</c:f>
              <c:strCache>
                <c:ptCount val="1"/>
                <c:pt idx="0">
                  <c:v>Dynamic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dynamic!$B$35:$AJ$35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dynamic!$B$41:$AJ$41</c:f>
              <c:numCache>
                <c:formatCode>General</c:formatCode>
                <c:ptCount val="35"/>
                <c:pt idx="0">
                  <c:v>1</c:v>
                </c:pt>
                <c:pt idx="1">
                  <c:v>1.690677228542129</c:v>
                </c:pt>
                <c:pt idx="2">
                  <c:v>2.2813136254618613</c:v>
                </c:pt>
                <c:pt idx="3">
                  <c:v>2.7574880073456525</c:v>
                </c:pt>
                <c:pt idx="4">
                  <c:v>2.9191341009986522</c:v>
                </c:pt>
                <c:pt idx="5">
                  <c:v>3.0810592314789469</c:v>
                </c:pt>
                <c:pt idx="6">
                  <c:v>3.1048202520362178</c:v>
                </c:pt>
                <c:pt idx="7">
                  <c:v>3.2630053309426952</c:v>
                </c:pt>
                <c:pt idx="8">
                  <c:v>3.5492949511696521</c:v>
                </c:pt>
                <c:pt idx="9">
                  <c:v>3.1676335479542677</c:v>
                </c:pt>
                <c:pt idx="10">
                  <c:v>3.5661688035129457</c:v>
                </c:pt>
                <c:pt idx="11">
                  <c:v>3.6524224237775065</c:v>
                </c:pt>
                <c:pt idx="12">
                  <c:v>3.8110193850417251</c:v>
                </c:pt>
                <c:pt idx="13">
                  <c:v>3.9524708639885402</c:v>
                </c:pt>
                <c:pt idx="14">
                  <c:v>3.6149509256600845</c:v>
                </c:pt>
                <c:pt idx="15">
                  <c:v>3.6372756083103832</c:v>
                </c:pt>
                <c:pt idx="16">
                  <c:v>4.1547640871837368</c:v>
                </c:pt>
                <c:pt idx="17">
                  <c:v>4.0386336150466766</c:v>
                </c:pt>
                <c:pt idx="18">
                  <c:v>4.0918628220374478</c:v>
                </c:pt>
                <c:pt idx="19">
                  <c:v>4.2498874876236385</c:v>
                </c:pt>
                <c:pt idx="20">
                  <c:v>4.1767549065139233</c:v>
                </c:pt>
                <c:pt idx="21">
                  <c:v>4.3824492468893252</c:v>
                </c:pt>
                <c:pt idx="22">
                  <c:v>4.6608827271530728</c:v>
                </c:pt>
                <c:pt idx="23">
                  <c:v>4.3361317955821539</c:v>
                </c:pt>
                <c:pt idx="24">
                  <c:v>3.9601231067445437</c:v>
                </c:pt>
                <c:pt idx="25">
                  <c:v>3.2097438463644687</c:v>
                </c:pt>
                <c:pt idx="26">
                  <c:v>3.0331226512396459</c:v>
                </c:pt>
                <c:pt idx="27">
                  <c:v>2.8398190287161595</c:v>
                </c:pt>
                <c:pt idx="28">
                  <c:v>2.7773351589996307</c:v>
                </c:pt>
                <c:pt idx="29">
                  <c:v>2.782185688774967</c:v>
                </c:pt>
                <c:pt idx="30">
                  <c:v>2.7001531354645216</c:v>
                </c:pt>
                <c:pt idx="31">
                  <c:v>2.6584462545199754</c:v>
                </c:pt>
                <c:pt idx="32">
                  <c:v>2.6933588550711773</c:v>
                </c:pt>
                <c:pt idx="33">
                  <c:v>2.6310202476901905</c:v>
                </c:pt>
                <c:pt idx="34">
                  <c:v>2.679648445197651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82-41E8-B109-F57DAF0E1407}"/>
            </c:ext>
          </c:extLst>
        </c:ser>
        <c:ser>
          <c:idx val="4"/>
          <c:order val="4"/>
          <c:tx>
            <c:strRef>
              <c:f>dynamic!$B$45</c:f>
              <c:strCache>
                <c:ptCount val="1"/>
                <c:pt idx="0">
                  <c:v>Dynamic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dynamic!$B$46:$AJ$46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dynamic!$B$52:$AJ$52</c:f>
              <c:numCache>
                <c:formatCode>General</c:formatCode>
                <c:ptCount val="35"/>
                <c:pt idx="0">
                  <c:v>1</c:v>
                </c:pt>
                <c:pt idx="1">
                  <c:v>1.7229729729729735</c:v>
                </c:pt>
                <c:pt idx="2">
                  <c:v>2.2900274277302151</c:v>
                </c:pt>
                <c:pt idx="3">
                  <c:v>2.7087447590389209</c:v>
                </c:pt>
                <c:pt idx="4">
                  <c:v>2.8939104870795602</c:v>
                </c:pt>
                <c:pt idx="5">
                  <c:v>3.029397915759735</c:v>
                </c:pt>
                <c:pt idx="6">
                  <c:v>3.2852757721678514</c:v>
                </c:pt>
                <c:pt idx="7">
                  <c:v>3.1980109618436314</c:v>
                </c:pt>
                <c:pt idx="8">
                  <c:v>3.2874358875477236</c:v>
                </c:pt>
                <c:pt idx="9">
                  <c:v>3.3604612200650448</c:v>
                </c:pt>
                <c:pt idx="10">
                  <c:v>3.6919069211480253</c:v>
                </c:pt>
                <c:pt idx="11">
                  <c:v>3.8630585804206272</c:v>
                </c:pt>
                <c:pt idx="12">
                  <c:v>3.9820857176223292</c:v>
                </c:pt>
                <c:pt idx="13">
                  <c:v>4.177654389657615</c:v>
                </c:pt>
                <c:pt idx="14">
                  <c:v>3.955708170438859</c:v>
                </c:pt>
                <c:pt idx="15">
                  <c:v>3.7319578151061856</c:v>
                </c:pt>
                <c:pt idx="16">
                  <c:v>4.2113570512868019</c:v>
                </c:pt>
                <c:pt idx="17">
                  <c:v>4.0418904021905346</c:v>
                </c:pt>
                <c:pt idx="18">
                  <c:v>4.1097207926663195</c:v>
                </c:pt>
                <c:pt idx="19">
                  <c:v>4.258832757139146</c:v>
                </c:pt>
                <c:pt idx="20">
                  <c:v>4.2730610659281449</c:v>
                </c:pt>
                <c:pt idx="21">
                  <c:v>4.4771145715711258</c:v>
                </c:pt>
                <c:pt idx="22">
                  <c:v>4.4605752677763197</c:v>
                </c:pt>
                <c:pt idx="23">
                  <c:v>4.7014394440767715</c:v>
                </c:pt>
                <c:pt idx="24">
                  <c:v>3.8878829893004725</c:v>
                </c:pt>
                <c:pt idx="25">
                  <c:v>3.1071321177660542</c:v>
                </c:pt>
                <c:pt idx="26">
                  <c:v>2.9590489000737632</c:v>
                </c:pt>
                <c:pt idx="27">
                  <c:v>2.8585632154036777</c:v>
                </c:pt>
                <c:pt idx="28">
                  <c:v>2.7935887373607451</c:v>
                </c:pt>
                <c:pt idx="29">
                  <c:v>2.7915487100223171</c:v>
                </c:pt>
                <c:pt idx="30">
                  <c:v>2.7233606851969294</c:v>
                </c:pt>
                <c:pt idx="31">
                  <c:v>2.7260342966782591</c:v>
                </c:pt>
                <c:pt idx="32">
                  <c:v>2.7096918771068528</c:v>
                </c:pt>
                <c:pt idx="33">
                  <c:v>2.6434293741249588</c:v>
                </c:pt>
                <c:pt idx="34">
                  <c:v>2.6979173754594958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82-41E8-B109-F57DAF0E1407}"/>
            </c:ext>
          </c:extLst>
        </c:ser>
        <c:ser>
          <c:idx val="5"/>
          <c:order val="5"/>
          <c:tx>
            <c:strRef>
              <c:f>dynamic!$B$56</c:f>
              <c:strCache>
                <c:ptCount val="1"/>
                <c:pt idx="0">
                  <c:v>Dynamic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dynamic!$B$57:$AJ$57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dynamic!$B$63:$AJ$63</c:f>
              <c:numCache>
                <c:formatCode>General</c:formatCode>
                <c:ptCount val="35"/>
                <c:pt idx="0">
                  <c:v>1</c:v>
                </c:pt>
                <c:pt idx="1">
                  <c:v>1.7263512695517422</c:v>
                </c:pt>
                <c:pt idx="2">
                  <c:v>2.3092256370256212</c:v>
                </c:pt>
                <c:pt idx="3">
                  <c:v>2.7608562720735459</c:v>
                </c:pt>
                <c:pt idx="4">
                  <c:v>2.9448237170937714</c:v>
                </c:pt>
                <c:pt idx="5">
                  <c:v>3.1785121879185154</c:v>
                </c:pt>
                <c:pt idx="6">
                  <c:v>3.1582262711348257</c:v>
                </c:pt>
                <c:pt idx="7">
                  <c:v>3.2734077596728093</c:v>
                </c:pt>
                <c:pt idx="8">
                  <c:v>3.4865189761227056</c:v>
                </c:pt>
                <c:pt idx="9">
                  <c:v>3.5055681431738002</c:v>
                </c:pt>
                <c:pt idx="10">
                  <c:v>3.6265025770574075</c:v>
                </c:pt>
                <c:pt idx="11">
                  <c:v>3.6701219093701205</c:v>
                </c:pt>
                <c:pt idx="12">
                  <c:v>3.407680083480034</c:v>
                </c:pt>
                <c:pt idx="13">
                  <c:v>3.7325569474467173</c:v>
                </c:pt>
                <c:pt idx="14">
                  <c:v>3.5930058477076359</c:v>
                </c:pt>
                <c:pt idx="15">
                  <c:v>3.8590920059447424</c:v>
                </c:pt>
                <c:pt idx="16">
                  <c:v>4.0920552020336078</c:v>
                </c:pt>
                <c:pt idx="17">
                  <c:v>4.1883575893753147</c:v>
                </c:pt>
                <c:pt idx="18">
                  <c:v>4.3138588052597608</c:v>
                </c:pt>
                <c:pt idx="19">
                  <c:v>4.2117379211892976</c:v>
                </c:pt>
                <c:pt idx="20">
                  <c:v>4.5618515200955452</c:v>
                </c:pt>
                <c:pt idx="21">
                  <c:v>4.2946953383428452</c:v>
                </c:pt>
                <c:pt idx="22">
                  <c:v>4.744269930826067</c:v>
                </c:pt>
                <c:pt idx="23">
                  <c:v>4.6293214226776787</c:v>
                </c:pt>
                <c:pt idx="24">
                  <c:v>4.1640900474279636</c:v>
                </c:pt>
                <c:pt idx="25">
                  <c:v>3.3266334882093358</c:v>
                </c:pt>
                <c:pt idx="26">
                  <c:v>3.0590122847663177</c:v>
                </c:pt>
                <c:pt idx="27">
                  <c:v>2.8960121988163361</c:v>
                </c:pt>
                <c:pt idx="28">
                  <c:v>2.8209293047853294</c:v>
                </c:pt>
                <c:pt idx="29">
                  <c:v>2.7630049683443638</c:v>
                </c:pt>
                <c:pt idx="30">
                  <c:v>2.7676212379991201</c:v>
                </c:pt>
                <c:pt idx="31">
                  <c:v>2.7151096555947998</c:v>
                </c:pt>
                <c:pt idx="32">
                  <c:v>2.6768415157620735</c:v>
                </c:pt>
                <c:pt idx="33">
                  <c:v>2.6953514599931321</c:v>
                </c:pt>
                <c:pt idx="34">
                  <c:v>2.7561160244753724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82-41E8-B109-F57DAF0E1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guided!$B$1</c:f>
              <c:strCache>
                <c:ptCount val="1"/>
                <c:pt idx="0">
                  <c:v>Guided Scheduling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guided!$B$2:$AJ$2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guided!$B$9:$AJ$9</c:f>
              <c:numCache>
                <c:formatCode>General</c:formatCode>
                <c:ptCount val="35"/>
                <c:pt idx="0">
                  <c:v>1</c:v>
                </c:pt>
                <c:pt idx="1">
                  <c:v>0.85824448333731496</c:v>
                </c:pt>
                <c:pt idx="2">
                  <c:v>0.77084851088317297</c:v>
                </c:pt>
                <c:pt idx="3">
                  <c:v>0.6730210611297921</c:v>
                </c:pt>
                <c:pt idx="4">
                  <c:v>0.59012322769977243</c:v>
                </c:pt>
                <c:pt idx="5">
                  <c:v>0.51382727707394193</c:v>
                </c:pt>
                <c:pt idx="6">
                  <c:v>0.46047497759021094</c:v>
                </c:pt>
                <c:pt idx="7">
                  <c:v>0.41090980961168133</c:v>
                </c:pt>
                <c:pt idx="8">
                  <c:v>0.37807454961351411</c:v>
                </c:pt>
                <c:pt idx="9">
                  <c:v>0.33514584252208224</c:v>
                </c:pt>
                <c:pt idx="10">
                  <c:v>0.28584521127285706</c:v>
                </c:pt>
                <c:pt idx="11">
                  <c:v>0.23590337447542123</c:v>
                </c:pt>
                <c:pt idx="12">
                  <c:v>0.2272524444312701</c:v>
                </c:pt>
                <c:pt idx="13">
                  <c:v>0.19073071900390082</c:v>
                </c:pt>
                <c:pt idx="14">
                  <c:v>0.18612465290497671</c:v>
                </c:pt>
                <c:pt idx="15">
                  <c:v>0.17009576624185996</c:v>
                </c:pt>
                <c:pt idx="16">
                  <c:v>0.15924615741843209</c:v>
                </c:pt>
                <c:pt idx="17">
                  <c:v>0.14561204501482411</c:v>
                </c:pt>
                <c:pt idx="18">
                  <c:v>0.15209254854614848</c:v>
                </c:pt>
                <c:pt idx="19">
                  <c:v>0.139462628871212</c:v>
                </c:pt>
                <c:pt idx="20">
                  <c:v>0.12923987751632193</c:v>
                </c:pt>
                <c:pt idx="21">
                  <c:v>0.12758252812352808</c:v>
                </c:pt>
                <c:pt idx="22">
                  <c:v>0.12202840295080532</c:v>
                </c:pt>
                <c:pt idx="23">
                  <c:v>0.12292144781686079</c:v>
                </c:pt>
                <c:pt idx="24">
                  <c:v>9.5334251168574496E-2</c:v>
                </c:pt>
                <c:pt idx="25">
                  <c:v>7.8102733218632467E-2</c:v>
                </c:pt>
                <c:pt idx="26">
                  <c:v>6.7092080833015183E-2</c:v>
                </c:pt>
                <c:pt idx="27">
                  <c:v>6.2640593478746009E-2</c:v>
                </c:pt>
                <c:pt idx="28">
                  <c:v>5.8400681562446266E-2</c:v>
                </c:pt>
                <c:pt idx="29">
                  <c:v>5.5286987568191434E-2</c:v>
                </c:pt>
                <c:pt idx="30">
                  <c:v>5.2877887463589172E-2</c:v>
                </c:pt>
                <c:pt idx="31">
                  <c:v>4.9342509411398956E-2</c:v>
                </c:pt>
                <c:pt idx="32">
                  <c:v>4.8196464214428289E-2</c:v>
                </c:pt>
                <c:pt idx="33">
                  <c:v>4.5473420662306939E-2</c:v>
                </c:pt>
                <c:pt idx="34">
                  <c:v>4.5852684552827296E-2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A-476B-B349-406C609F1148}"/>
            </c:ext>
          </c:extLst>
        </c:ser>
        <c:ser>
          <c:idx val="1"/>
          <c:order val="1"/>
          <c:tx>
            <c:strRef>
              <c:f>guided!$B$12</c:f>
              <c:strCache>
                <c:ptCount val="1"/>
                <c:pt idx="0">
                  <c:v>Guided Scheduling Chunk Size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guided!$B$13:$AJ$13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guided!$B$20:$AJ$20</c:f>
              <c:numCache>
                <c:formatCode>General</c:formatCode>
                <c:ptCount val="35"/>
                <c:pt idx="0">
                  <c:v>1</c:v>
                </c:pt>
                <c:pt idx="1">
                  <c:v>0.86743790422024813</c:v>
                </c:pt>
                <c:pt idx="2">
                  <c:v>0.76548916459134764</c:v>
                </c:pt>
                <c:pt idx="3">
                  <c:v>0.67440924053149187</c:v>
                </c:pt>
                <c:pt idx="4">
                  <c:v>0.59551532784166306</c:v>
                </c:pt>
                <c:pt idx="5">
                  <c:v>0.50244858810427573</c:v>
                </c:pt>
                <c:pt idx="6">
                  <c:v>0.47170615366593577</c:v>
                </c:pt>
                <c:pt idx="7">
                  <c:v>0.40846924729388706</c:v>
                </c:pt>
                <c:pt idx="8">
                  <c:v>0.34245040738124549</c:v>
                </c:pt>
                <c:pt idx="9">
                  <c:v>0.34457595502338206</c:v>
                </c:pt>
                <c:pt idx="10">
                  <c:v>0.29517257844521499</c:v>
                </c:pt>
                <c:pt idx="11">
                  <c:v>0.29796234006387073</c:v>
                </c:pt>
                <c:pt idx="12">
                  <c:v>0.21335976805451018</c:v>
                </c:pt>
                <c:pt idx="13">
                  <c:v>0.19929911594479424</c:v>
                </c:pt>
                <c:pt idx="14">
                  <c:v>0.18078636929125438</c:v>
                </c:pt>
                <c:pt idx="15">
                  <c:v>0.16875366202522921</c:v>
                </c:pt>
                <c:pt idx="16">
                  <c:v>0.16226761466176173</c:v>
                </c:pt>
                <c:pt idx="17">
                  <c:v>0.15719617541712233</c:v>
                </c:pt>
                <c:pt idx="18">
                  <c:v>0.14343914924697879</c:v>
                </c:pt>
                <c:pt idx="19">
                  <c:v>0.13534983476578208</c:v>
                </c:pt>
                <c:pt idx="20">
                  <c:v>0.12805350124704881</c:v>
                </c:pt>
                <c:pt idx="21">
                  <c:v>0.1302418665570807</c:v>
                </c:pt>
                <c:pt idx="22">
                  <c:v>0.12214379648599406</c:v>
                </c:pt>
                <c:pt idx="23">
                  <c:v>0.12156598997124264</c:v>
                </c:pt>
                <c:pt idx="24">
                  <c:v>0.10190708933690315</c:v>
                </c:pt>
                <c:pt idx="25">
                  <c:v>7.3614185364835216E-2</c:v>
                </c:pt>
                <c:pt idx="26">
                  <c:v>6.7002192937441418E-2</c:v>
                </c:pt>
                <c:pt idx="27">
                  <c:v>6.3907041633284992E-2</c:v>
                </c:pt>
                <c:pt idx="28">
                  <c:v>5.7317914985843044E-2</c:v>
                </c:pt>
                <c:pt idx="29">
                  <c:v>5.4510487962248409E-2</c:v>
                </c:pt>
                <c:pt idx="30">
                  <c:v>5.2244723475996888E-2</c:v>
                </c:pt>
                <c:pt idx="31">
                  <c:v>4.9833621815484647E-2</c:v>
                </c:pt>
                <c:pt idx="32">
                  <c:v>4.8892371415998469E-2</c:v>
                </c:pt>
                <c:pt idx="33">
                  <c:v>4.498807396522176E-2</c:v>
                </c:pt>
                <c:pt idx="34">
                  <c:v>4.4785227131578689E-2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4A-476B-B349-406C609F1148}"/>
            </c:ext>
          </c:extLst>
        </c:ser>
        <c:ser>
          <c:idx val="2"/>
          <c:order val="2"/>
          <c:tx>
            <c:strRef>
              <c:f>guided!$B$23</c:f>
              <c:strCache>
                <c:ptCount val="1"/>
                <c:pt idx="0">
                  <c:v>Guided Scheduling Chunk Size =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guided!$B$24:$AJ$24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guided!$B$31:$AJ$31</c:f>
              <c:numCache>
                <c:formatCode>General</c:formatCode>
                <c:ptCount val="35"/>
                <c:pt idx="0">
                  <c:v>1</c:v>
                </c:pt>
                <c:pt idx="1">
                  <c:v>0.86027744357428804</c:v>
                </c:pt>
                <c:pt idx="2">
                  <c:v>0.75706516527623668</c:v>
                </c:pt>
                <c:pt idx="3">
                  <c:v>0.66808156357482129</c:v>
                </c:pt>
                <c:pt idx="4">
                  <c:v>0.58984241856685948</c:v>
                </c:pt>
                <c:pt idx="5">
                  <c:v>0.5071396178784392</c:v>
                </c:pt>
                <c:pt idx="6">
                  <c:v>0.43256451042771304</c:v>
                </c:pt>
                <c:pt idx="7">
                  <c:v>0.40533656930976991</c:v>
                </c:pt>
                <c:pt idx="8">
                  <c:v>0.39245594129614259</c:v>
                </c:pt>
                <c:pt idx="9">
                  <c:v>0.33399324299296818</c:v>
                </c:pt>
                <c:pt idx="10">
                  <c:v>0.28988586055684945</c:v>
                </c:pt>
                <c:pt idx="11">
                  <c:v>0.26036812922608182</c:v>
                </c:pt>
                <c:pt idx="12">
                  <c:v>0.25398181048367013</c:v>
                </c:pt>
                <c:pt idx="13">
                  <c:v>0.21091885801463717</c:v>
                </c:pt>
                <c:pt idx="14">
                  <c:v>0.19057786904393753</c:v>
                </c:pt>
                <c:pt idx="15">
                  <c:v>0.17802769651094957</c:v>
                </c:pt>
                <c:pt idx="16">
                  <c:v>0.16983119727764917</c:v>
                </c:pt>
                <c:pt idx="17">
                  <c:v>0.16158850713220449</c:v>
                </c:pt>
                <c:pt idx="18">
                  <c:v>0.14958866097841231</c:v>
                </c:pt>
                <c:pt idx="19">
                  <c:v>0.14624376535985706</c:v>
                </c:pt>
                <c:pt idx="20">
                  <c:v>0.13556661792261723</c:v>
                </c:pt>
                <c:pt idx="21">
                  <c:v>0.13369704041420438</c:v>
                </c:pt>
                <c:pt idx="22">
                  <c:v>0.12436478837700293</c:v>
                </c:pt>
                <c:pt idx="23">
                  <c:v>0.1145285079363042</c:v>
                </c:pt>
                <c:pt idx="24">
                  <c:v>9.9446639903224388E-2</c:v>
                </c:pt>
                <c:pt idx="25">
                  <c:v>7.5347142691778196E-2</c:v>
                </c:pt>
                <c:pt idx="26">
                  <c:v>6.7881994137760415E-2</c:v>
                </c:pt>
                <c:pt idx="27">
                  <c:v>5.9872397284196181E-2</c:v>
                </c:pt>
                <c:pt idx="28">
                  <c:v>5.9552338024064344E-2</c:v>
                </c:pt>
                <c:pt idx="29">
                  <c:v>5.6066846332958616E-2</c:v>
                </c:pt>
                <c:pt idx="30">
                  <c:v>5.1721584292039997E-2</c:v>
                </c:pt>
                <c:pt idx="31">
                  <c:v>4.9885066186525655E-2</c:v>
                </c:pt>
                <c:pt idx="32">
                  <c:v>4.7936654554457163E-2</c:v>
                </c:pt>
                <c:pt idx="33">
                  <c:v>4.6346847005506446E-2</c:v>
                </c:pt>
                <c:pt idx="34">
                  <c:v>4.512952101275533E-2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4A-476B-B349-406C609F1148}"/>
            </c:ext>
          </c:extLst>
        </c:ser>
        <c:ser>
          <c:idx val="3"/>
          <c:order val="3"/>
          <c:tx>
            <c:strRef>
              <c:f>guided!$B$34</c:f>
              <c:strCache>
                <c:ptCount val="1"/>
                <c:pt idx="0">
                  <c:v>Guided Scheduling Chunk Size = 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guided!$B$35:$AJ$35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guided!$B$42:$AJ$42</c:f>
              <c:numCache>
                <c:formatCode>General</c:formatCode>
                <c:ptCount val="35"/>
                <c:pt idx="0">
                  <c:v>1</c:v>
                </c:pt>
                <c:pt idx="1">
                  <c:v>0.85937725985029234</c:v>
                </c:pt>
                <c:pt idx="2">
                  <c:v>0.75919497711754313</c:v>
                </c:pt>
                <c:pt idx="3">
                  <c:v>0.68730313702714474</c:v>
                </c:pt>
                <c:pt idx="4">
                  <c:v>0.59217382819986564</c:v>
                </c:pt>
                <c:pt idx="5">
                  <c:v>0.5179647033507494</c:v>
                </c:pt>
                <c:pt idx="6">
                  <c:v>0.46531518963183682</c:v>
                </c:pt>
                <c:pt idx="7">
                  <c:v>0.40484538784067092</c:v>
                </c:pt>
                <c:pt idx="8">
                  <c:v>0.37560176261383521</c:v>
                </c:pt>
                <c:pt idx="9">
                  <c:v>0.35207812360800628</c:v>
                </c:pt>
                <c:pt idx="10">
                  <c:v>0.29909755692322432</c:v>
                </c:pt>
                <c:pt idx="11">
                  <c:v>0.2548953287311414</c:v>
                </c:pt>
                <c:pt idx="12">
                  <c:v>0.23854656333732371</c:v>
                </c:pt>
                <c:pt idx="13">
                  <c:v>0.22158265745484781</c:v>
                </c:pt>
                <c:pt idx="14">
                  <c:v>0.17997129997352398</c:v>
                </c:pt>
                <c:pt idx="15">
                  <c:v>0.16744233937397038</c:v>
                </c:pt>
                <c:pt idx="16">
                  <c:v>0.16407630675638937</c:v>
                </c:pt>
                <c:pt idx="17">
                  <c:v>0.15223039908614053</c:v>
                </c:pt>
                <c:pt idx="18">
                  <c:v>0.14624745092207431</c:v>
                </c:pt>
                <c:pt idx="19">
                  <c:v>0.13475327966607037</c:v>
                </c:pt>
                <c:pt idx="20">
                  <c:v>0.13651297186483816</c:v>
                </c:pt>
                <c:pt idx="21">
                  <c:v>0.12319025380086573</c:v>
                </c:pt>
                <c:pt idx="22">
                  <c:v>0.12139104686749515</c:v>
                </c:pt>
                <c:pt idx="23">
                  <c:v>0.12369550004563848</c:v>
                </c:pt>
                <c:pt idx="24">
                  <c:v>0.10241442859587928</c:v>
                </c:pt>
                <c:pt idx="25">
                  <c:v>7.5273811096278245E-2</c:v>
                </c:pt>
                <c:pt idx="26">
                  <c:v>6.8184185438881439E-2</c:v>
                </c:pt>
                <c:pt idx="27">
                  <c:v>6.3858695652173933E-2</c:v>
                </c:pt>
                <c:pt idx="28">
                  <c:v>5.8931176246690316E-2</c:v>
                </c:pt>
                <c:pt idx="29">
                  <c:v>5.5443399335088593E-2</c:v>
                </c:pt>
                <c:pt idx="30">
                  <c:v>5.1916859898511282E-2</c:v>
                </c:pt>
                <c:pt idx="31">
                  <c:v>4.9371801862357373E-2</c:v>
                </c:pt>
                <c:pt idx="32">
                  <c:v>4.7572101990651414E-2</c:v>
                </c:pt>
                <c:pt idx="33">
                  <c:v>4.6029242174986315E-2</c:v>
                </c:pt>
                <c:pt idx="34">
                  <c:v>4.549387187777916E-2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4A-476B-B349-406C609F1148}"/>
            </c:ext>
          </c:extLst>
        </c:ser>
        <c:ser>
          <c:idx val="4"/>
          <c:order val="4"/>
          <c:tx>
            <c:strRef>
              <c:f>guided!$B$45</c:f>
              <c:strCache>
                <c:ptCount val="1"/>
                <c:pt idx="0">
                  <c:v>Guided Scheduling Chunk Size = 32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guided!$B$46:$AJ$46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guided!$B$53:$AJ$53</c:f>
              <c:numCache>
                <c:formatCode>General</c:formatCode>
                <c:ptCount val="35"/>
                <c:pt idx="0">
                  <c:v>1</c:v>
                </c:pt>
                <c:pt idx="1">
                  <c:v>0.85378795263539231</c:v>
                </c:pt>
                <c:pt idx="2">
                  <c:v>0.7599151351549579</c:v>
                </c:pt>
                <c:pt idx="3">
                  <c:v>0.67051409540044826</c:v>
                </c:pt>
                <c:pt idx="4">
                  <c:v>0.5945318978457188</c:v>
                </c:pt>
                <c:pt idx="5">
                  <c:v>0.49569126467362129</c:v>
                </c:pt>
                <c:pt idx="6">
                  <c:v>0.42776156683700522</c:v>
                </c:pt>
                <c:pt idx="7">
                  <c:v>0.42888910203339864</c:v>
                </c:pt>
                <c:pt idx="8">
                  <c:v>0.35669946927206597</c:v>
                </c:pt>
                <c:pt idx="9">
                  <c:v>0.32958717954188821</c:v>
                </c:pt>
                <c:pt idx="10">
                  <c:v>0.30449862085971185</c:v>
                </c:pt>
                <c:pt idx="11">
                  <c:v>0.27109407332410324</c:v>
                </c:pt>
                <c:pt idx="12">
                  <c:v>0.23425523162067188</c:v>
                </c:pt>
                <c:pt idx="13">
                  <c:v>0.22631894963521304</c:v>
                </c:pt>
                <c:pt idx="14">
                  <c:v>0.18388507115415831</c:v>
                </c:pt>
                <c:pt idx="15">
                  <c:v>0.16624352197270545</c:v>
                </c:pt>
                <c:pt idx="16">
                  <c:v>0.15600463462823819</c:v>
                </c:pt>
                <c:pt idx="17">
                  <c:v>0.14591767316275497</c:v>
                </c:pt>
                <c:pt idx="18">
                  <c:v>0.14680177255198482</c:v>
                </c:pt>
                <c:pt idx="19">
                  <c:v>0.13390910172722637</c:v>
                </c:pt>
                <c:pt idx="20">
                  <c:v>0.13196665647709085</c:v>
                </c:pt>
                <c:pt idx="21">
                  <c:v>0.12304917535132077</c:v>
                </c:pt>
                <c:pt idx="22">
                  <c:v>0.12276568320602964</c:v>
                </c:pt>
                <c:pt idx="23">
                  <c:v>0.12228248744999499</c:v>
                </c:pt>
                <c:pt idx="24">
                  <c:v>0.10202061078235476</c:v>
                </c:pt>
                <c:pt idx="25">
                  <c:v>6.9963899535333537E-2</c:v>
                </c:pt>
                <c:pt idx="26">
                  <c:v>6.718000314077853E-2</c:v>
                </c:pt>
                <c:pt idx="27">
                  <c:v>6.227604753531709E-2</c:v>
                </c:pt>
                <c:pt idx="28">
                  <c:v>5.8350022526977428E-2</c:v>
                </c:pt>
                <c:pt idx="29">
                  <c:v>5.674265458473797E-2</c:v>
                </c:pt>
                <c:pt idx="30">
                  <c:v>5.2450779567881065E-2</c:v>
                </c:pt>
                <c:pt idx="31">
                  <c:v>5.0366113887014077E-2</c:v>
                </c:pt>
                <c:pt idx="32">
                  <c:v>4.7822606356391281E-2</c:v>
                </c:pt>
                <c:pt idx="33">
                  <c:v>4.5121680813745832E-2</c:v>
                </c:pt>
                <c:pt idx="34">
                  <c:v>4.3505723729859405E-2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4A-476B-B349-406C609F1148}"/>
            </c:ext>
          </c:extLst>
        </c:ser>
        <c:ser>
          <c:idx val="5"/>
          <c:order val="5"/>
          <c:tx>
            <c:strRef>
              <c:f>guided!$B$56</c:f>
              <c:strCache>
                <c:ptCount val="1"/>
                <c:pt idx="0">
                  <c:v>Guided Scheduling Chunk Size = 64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guided!$B$57:$AJ$57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26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34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52</c:v>
                </c:pt>
                <c:pt idx="31">
                  <c:v>54</c:v>
                </c:pt>
                <c:pt idx="32">
                  <c:v>56</c:v>
                </c:pt>
                <c:pt idx="33">
                  <c:v>58</c:v>
                </c:pt>
                <c:pt idx="34">
                  <c:v>60</c:v>
                </c:pt>
              </c:numCache>
            </c:numRef>
          </c:xVal>
          <c:yVal>
            <c:numRef>
              <c:f>guided!$B$64:$AJ$64</c:f>
              <c:numCache>
                <c:formatCode>General</c:formatCode>
                <c:ptCount val="35"/>
                <c:pt idx="0">
                  <c:v>1</c:v>
                </c:pt>
                <c:pt idx="1">
                  <c:v>0.85244733512620874</c:v>
                </c:pt>
                <c:pt idx="2">
                  <c:v>0.76058521361113385</c:v>
                </c:pt>
                <c:pt idx="3">
                  <c:v>0.68158414042220594</c:v>
                </c:pt>
                <c:pt idx="4">
                  <c:v>0.59993983568062648</c:v>
                </c:pt>
                <c:pt idx="5">
                  <c:v>0.52830202203602272</c:v>
                </c:pt>
                <c:pt idx="6">
                  <c:v>0.44256458641614965</c:v>
                </c:pt>
                <c:pt idx="7">
                  <c:v>0.39031045483765803</c:v>
                </c:pt>
                <c:pt idx="8">
                  <c:v>0.37529261846537088</c:v>
                </c:pt>
                <c:pt idx="9">
                  <c:v>0.33844241822875387</c:v>
                </c:pt>
                <c:pt idx="10">
                  <c:v>0.28165746520958657</c:v>
                </c:pt>
                <c:pt idx="11">
                  <c:v>0.28168947850489406</c:v>
                </c:pt>
                <c:pt idx="12">
                  <c:v>0.24952999328772121</c:v>
                </c:pt>
                <c:pt idx="13">
                  <c:v>0.22041476051685008</c:v>
                </c:pt>
                <c:pt idx="14">
                  <c:v>0.18271787376503887</c:v>
                </c:pt>
                <c:pt idx="15">
                  <c:v>0.16619816047265268</c:v>
                </c:pt>
                <c:pt idx="16">
                  <c:v>0.16836813948203555</c:v>
                </c:pt>
                <c:pt idx="17">
                  <c:v>0.15551906077216282</c:v>
                </c:pt>
                <c:pt idx="18">
                  <c:v>0.14627758991498371</c:v>
                </c:pt>
                <c:pt idx="19">
                  <c:v>0.13688359717865176</c:v>
                </c:pt>
                <c:pt idx="20">
                  <c:v>0.12931419318065313</c:v>
                </c:pt>
                <c:pt idx="21">
                  <c:v>0.12302220977218363</c:v>
                </c:pt>
                <c:pt idx="22">
                  <c:v>0.11946218209299461</c:v>
                </c:pt>
                <c:pt idx="23">
                  <c:v>0.12576061944256875</c:v>
                </c:pt>
                <c:pt idx="24">
                  <c:v>9.7991312973427919E-2</c:v>
                </c:pt>
                <c:pt idx="25">
                  <c:v>7.0578023120724989E-2</c:v>
                </c:pt>
                <c:pt idx="26">
                  <c:v>6.677014963844112E-2</c:v>
                </c:pt>
                <c:pt idx="27">
                  <c:v>6.1999827224262692E-2</c:v>
                </c:pt>
                <c:pt idx="28">
                  <c:v>5.8686068667935111E-2</c:v>
                </c:pt>
                <c:pt idx="29">
                  <c:v>5.3797357079839812E-2</c:v>
                </c:pt>
                <c:pt idx="30">
                  <c:v>5.1580250624980221E-2</c:v>
                </c:pt>
                <c:pt idx="31">
                  <c:v>5.0386338848587238E-2</c:v>
                </c:pt>
                <c:pt idx="32">
                  <c:v>4.738314564782805E-2</c:v>
                </c:pt>
                <c:pt idx="33">
                  <c:v>4.4755304463018827E-2</c:v>
                </c:pt>
                <c:pt idx="34">
                  <c:v>4.5291366360589586E-2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4A-476B-B349-406C609F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0319"/>
        <c:axId val="255570735"/>
      </c:scatterChart>
      <c:valAx>
        <c:axId val="255570319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735"/>
        <c:crosses val="autoZero"/>
        <c:crossBetween val="midCat"/>
        <c:majorUnit val="4"/>
        <c:minorUnit val="2"/>
      </c:valAx>
      <c:valAx>
        <c:axId val="2555707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0319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40360</xdr:colOff>
      <xdr:row>0</xdr:row>
      <xdr:rowOff>133915</xdr:rowOff>
    </xdr:from>
    <xdr:to>
      <xdr:col>8</xdr:col>
      <xdr:colOff>355169</xdr:colOff>
      <xdr:row>19</xdr:row>
      <xdr:rowOff>186303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BAE94-4969-45C5-9FEA-5C7D55B45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565041</xdr:colOff>
      <xdr:row>0</xdr:row>
      <xdr:rowOff>137224</xdr:rowOff>
    </xdr:from>
    <xdr:to>
      <xdr:col>16</xdr:col>
      <xdr:colOff>266376</xdr:colOff>
      <xdr:row>19</xdr:row>
      <xdr:rowOff>189612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72E486-3F94-486E-88D3-6A10516A3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12</xdr:col>
      <xdr:colOff>500466</xdr:colOff>
      <xdr:row>41</xdr:row>
      <xdr:rowOff>52388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613A7B-1698-4C69-9E02-1A4379B05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12</xdr:col>
      <xdr:colOff>500466</xdr:colOff>
      <xdr:row>62</xdr:row>
      <xdr:rowOff>52388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95C74B-78A5-43B4-9E8F-C8C605C87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613474</xdr:colOff>
      <xdr:row>22</xdr:row>
      <xdr:rowOff>0</xdr:rowOff>
    </xdr:from>
    <xdr:to>
      <xdr:col>24</xdr:col>
      <xdr:colOff>500465</xdr:colOff>
      <xdr:row>41</xdr:row>
      <xdr:rowOff>52388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618FA2-AE41-4167-B5B5-245AFAE18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613474</xdr:colOff>
      <xdr:row>43</xdr:row>
      <xdr:rowOff>0</xdr:rowOff>
    </xdr:from>
    <xdr:to>
      <xdr:col>24</xdr:col>
      <xdr:colOff>500465</xdr:colOff>
      <xdr:row>62</xdr:row>
      <xdr:rowOff>52388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818E87-8796-4814-AB7A-FE9CFEC29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22</xdr:row>
      <xdr:rowOff>0</xdr:rowOff>
    </xdr:from>
    <xdr:to>
      <xdr:col>36</xdr:col>
      <xdr:colOff>503315</xdr:colOff>
      <xdr:row>41</xdr:row>
      <xdr:rowOff>52388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27BD49-ADC7-4337-B253-172369368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43</xdr:row>
      <xdr:rowOff>0</xdr:rowOff>
    </xdr:from>
    <xdr:to>
      <xdr:col>36</xdr:col>
      <xdr:colOff>503315</xdr:colOff>
      <xdr:row>62</xdr:row>
      <xdr:rowOff>52388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855087-8291-4B05-8148-4E396BA16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68CB-58CB-459D-B91F-43CE0EC66CC9}">
  <dimension ref="A1:AK181"/>
  <sheetViews>
    <sheetView tabSelected="1" zoomScale="75" zoomScaleNormal="75" workbookViewId="0">
      <selection activeCell="AK1" sqref="AK1:AK1048576"/>
    </sheetView>
  </sheetViews>
  <sheetFormatPr defaultRowHeight="15" x14ac:dyDescent="0.25"/>
  <cols>
    <col min="1" max="1" width="9.7109375" style="1" customWidth="1"/>
    <col min="2" max="36" width="9.140625" style="1"/>
    <col min="38" max="16384" width="9.140625" style="1"/>
  </cols>
  <sheetData>
    <row r="1" spans="1:37" ht="15.75" thickBot="1" x14ac:dyDescent="0.3">
      <c r="A1" s="6" t="s">
        <v>1</v>
      </c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</row>
    <row r="2" spans="1:37" ht="15.75" thickBot="1" x14ac:dyDescent="0.3">
      <c r="A2" s="7" t="s">
        <v>2</v>
      </c>
      <c r="B2" s="26">
        <v>1</v>
      </c>
      <c r="C2" s="27">
        <v>2</v>
      </c>
      <c r="D2" s="28">
        <v>3</v>
      </c>
      <c r="E2" s="27">
        <v>4</v>
      </c>
      <c r="F2" s="28">
        <v>5</v>
      </c>
      <c r="G2" s="27">
        <v>6</v>
      </c>
      <c r="H2" s="28">
        <v>7</v>
      </c>
      <c r="I2" s="27">
        <v>8</v>
      </c>
      <c r="J2" s="28">
        <v>9</v>
      </c>
      <c r="K2" s="27">
        <v>10</v>
      </c>
      <c r="L2" s="28">
        <v>12</v>
      </c>
      <c r="M2" s="27">
        <v>14</v>
      </c>
      <c r="N2" s="28">
        <v>16</v>
      </c>
      <c r="O2" s="27">
        <v>18</v>
      </c>
      <c r="P2" s="28">
        <v>20</v>
      </c>
      <c r="Q2" s="27">
        <v>22</v>
      </c>
      <c r="R2" s="28">
        <v>24</v>
      </c>
      <c r="S2" s="27">
        <v>26</v>
      </c>
      <c r="T2" s="28">
        <v>28</v>
      </c>
      <c r="U2" s="27">
        <v>30</v>
      </c>
      <c r="V2" s="27">
        <v>32</v>
      </c>
      <c r="W2" s="28">
        <v>34</v>
      </c>
      <c r="X2" s="27">
        <v>36</v>
      </c>
      <c r="Y2" s="28">
        <v>38</v>
      </c>
      <c r="Z2" s="27">
        <v>40</v>
      </c>
      <c r="AA2" s="28">
        <v>42</v>
      </c>
      <c r="AB2" s="27">
        <v>44</v>
      </c>
      <c r="AC2" s="28">
        <v>46</v>
      </c>
      <c r="AD2" s="27">
        <v>48</v>
      </c>
      <c r="AE2" s="27">
        <v>50</v>
      </c>
      <c r="AF2" s="28">
        <v>52</v>
      </c>
      <c r="AG2" s="27">
        <v>54</v>
      </c>
      <c r="AH2" s="28">
        <v>56</v>
      </c>
      <c r="AI2" s="27">
        <v>58</v>
      </c>
      <c r="AJ2" s="30">
        <v>60</v>
      </c>
    </row>
    <row r="3" spans="1:37" x14ac:dyDescent="0.25">
      <c r="A3" s="4">
        <v>1</v>
      </c>
      <c r="B3" s="8">
        <v>57.256300000000003</v>
      </c>
      <c r="C3" s="10">
        <v>33.5505</v>
      </c>
      <c r="D3" s="12">
        <v>24.947700000000001</v>
      </c>
      <c r="E3" s="10">
        <v>20.738199999999999</v>
      </c>
      <c r="F3" s="12">
        <v>18.185099999999998</v>
      </c>
      <c r="G3" s="10">
        <v>17.7666</v>
      </c>
      <c r="H3" s="12">
        <v>18.1403</v>
      </c>
      <c r="I3" s="10">
        <v>16.813800000000001</v>
      </c>
      <c r="J3" s="12">
        <v>15.198700000000001</v>
      </c>
      <c r="K3" s="10">
        <v>16.831800000000001</v>
      </c>
      <c r="L3" s="12">
        <v>16.652000000000001</v>
      </c>
      <c r="M3" s="10">
        <v>15.6661</v>
      </c>
      <c r="N3" s="12">
        <v>15.2811</v>
      </c>
      <c r="O3" s="10">
        <v>14.7628</v>
      </c>
      <c r="P3" s="12">
        <v>14.6045</v>
      </c>
      <c r="Q3" s="10">
        <v>15.592599999999999</v>
      </c>
      <c r="R3" s="12">
        <v>14.795999999999999</v>
      </c>
      <c r="S3" s="10">
        <v>14.701499999999999</v>
      </c>
      <c r="T3" s="12">
        <v>12.1533</v>
      </c>
      <c r="U3" s="10">
        <v>14.271100000000001</v>
      </c>
      <c r="V3" s="10">
        <v>13.568099999999999</v>
      </c>
      <c r="W3" s="12">
        <v>12.844200000000001</v>
      </c>
      <c r="X3" s="10">
        <v>11.7477</v>
      </c>
      <c r="Y3" s="12">
        <v>12.6812</v>
      </c>
      <c r="Z3" s="10">
        <v>12.8589</v>
      </c>
      <c r="AA3" s="12">
        <v>16.9649</v>
      </c>
      <c r="AB3" s="10">
        <v>19.4497</v>
      </c>
      <c r="AC3" s="12">
        <v>19.934799999999999</v>
      </c>
      <c r="AD3" s="10">
        <v>20.549099999999999</v>
      </c>
      <c r="AE3" s="10">
        <v>20.350200000000001</v>
      </c>
      <c r="AF3" s="12">
        <v>20.819500000000001</v>
      </c>
      <c r="AG3" s="10">
        <v>21.000800000000002</v>
      </c>
      <c r="AH3" s="12">
        <v>19.062999999999999</v>
      </c>
      <c r="AI3" s="10">
        <v>20.3566</v>
      </c>
      <c r="AJ3" s="2">
        <v>20.1554</v>
      </c>
    </row>
    <row r="4" spans="1:37" x14ac:dyDescent="0.25">
      <c r="A4" s="4">
        <v>2</v>
      </c>
      <c r="B4" s="9">
        <v>56.8506</v>
      </c>
      <c r="C4" s="11">
        <v>33.277299999999997</v>
      </c>
      <c r="D4" s="13">
        <v>25.462399999999999</v>
      </c>
      <c r="E4" s="11">
        <v>21.0123</v>
      </c>
      <c r="F4" s="13">
        <v>20.256399999999999</v>
      </c>
      <c r="G4" s="11">
        <v>17.944099999999999</v>
      </c>
      <c r="H4" s="13">
        <v>18.228899999999999</v>
      </c>
      <c r="I4" s="11">
        <v>17.188600000000001</v>
      </c>
      <c r="J4" s="13">
        <v>15.810600000000001</v>
      </c>
      <c r="K4" s="11">
        <v>16.919</v>
      </c>
      <c r="L4" s="13">
        <v>14.7887</v>
      </c>
      <c r="M4" s="11">
        <v>14.4137</v>
      </c>
      <c r="N4" s="13">
        <v>15.931699999999999</v>
      </c>
      <c r="O4" s="11">
        <v>12.616099999999999</v>
      </c>
      <c r="P4" s="13">
        <v>15.117900000000001</v>
      </c>
      <c r="Q4" s="11">
        <v>15.904999999999999</v>
      </c>
      <c r="R4" s="13">
        <v>14.6135</v>
      </c>
      <c r="S4" s="11">
        <v>14.272399999999999</v>
      </c>
      <c r="T4" s="13">
        <v>13.4108</v>
      </c>
      <c r="U4" s="11">
        <v>14.2964</v>
      </c>
      <c r="V4" s="11">
        <v>11.598800000000001</v>
      </c>
      <c r="W4" s="13">
        <v>13.0695</v>
      </c>
      <c r="X4" s="11">
        <v>12.7196</v>
      </c>
      <c r="Y4" s="13">
        <v>13.1401</v>
      </c>
      <c r="Z4" s="11">
        <v>14.2387</v>
      </c>
      <c r="AA4" s="13">
        <v>17.310700000000001</v>
      </c>
      <c r="AB4" s="11">
        <v>18.715900000000001</v>
      </c>
      <c r="AC4" s="13">
        <v>20.038799999999998</v>
      </c>
      <c r="AD4" s="11">
        <v>20.3154</v>
      </c>
      <c r="AE4" s="11">
        <v>20.378</v>
      </c>
      <c r="AF4" s="13">
        <v>20.4819</v>
      </c>
      <c r="AG4" s="11">
        <v>20.765799999999999</v>
      </c>
      <c r="AH4" s="13">
        <v>21.223199999999999</v>
      </c>
      <c r="AI4" s="11">
        <v>21.1052</v>
      </c>
      <c r="AJ4" s="2">
        <v>20.720300000000002</v>
      </c>
    </row>
    <row r="5" spans="1:37" ht="15.75" thickBot="1" x14ac:dyDescent="0.3">
      <c r="A5" s="4">
        <v>3</v>
      </c>
      <c r="B5" s="9">
        <v>56.808500000000002</v>
      </c>
      <c r="C5" s="11">
        <v>33.6111</v>
      </c>
      <c r="D5" s="13">
        <v>25.143899999999999</v>
      </c>
      <c r="E5" s="11">
        <v>21.1233</v>
      </c>
      <c r="F5" s="13">
        <v>17.830200000000001</v>
      </c>
      <c r="G5" s="11">
        <v>18.529</v>
      </c>
      <c r="H5" s="13">
        <v>17.579499999999999</v>
      </c>
      <c r="I5" s="11">
        <v>17.835999999999999</v>
      </c>
      <c r="J5" s="13">
        <v>16.076899999999998</v>
      </c>
      <c r="K5" s="11">
        <v>18.546700000000001</v>
      </c>
      <c r="L5" s="13">
        <v>15.0436</v>
      </c>
      <c r="M5" s="11">
        <v>16.682400000000001</v>
      </c>
      <c r="N5" s="13">
        <v>15.349299999999999</v>
      </c>
      <c r="O5" s="11">
        <v>16.228200000000001</v>
      </c>
      <c r="P5" s="13">
        <v>15.825799999999999</v>
      </c>
      <c r="Q5" s="11">
        <v>15.354699999999999</v>
      </c>
      <c r="R5" s="13">
        <v>15.897399999999999</v>
      </c>
      <c r="S5" s="11">
        <v>13.902900000000001</v>
      </c>
      <c r="T5" s="13">
        <v>13.716900000000001</v>
      </c>
      <c r="U5" s="11">
        <v>12.741199999999999</v>
      </c>
      <c r="V5" s="11">
        <v>12.8224</v>
      </c>
      <c r="W5" s="13">
        <v>13.4414</v>
      </c>
      <c r="X5" s="11">
        <v>12.5566</v>
      </c>
      <c r="Y5" s="13">
        <v>13.1409</v>
      </c>
      <c r="Z5" s="11">
        <v>14.518700000000001</v>
      </c>
      <c r="AA5" s="13">
        <v>18.267800000000001</v>
      </c>
      <c r="AB5" s="11">
        <v>19.243099999999998</v>
      </c>
      <c r="AC5" s="13">
        <v>19.755600000000001</v>
      </c>
      <c r="AD5" s="11">
        <v>20.1556</v>
      </c>
      <c r="AE5" s="11">
        <v>20.777999999999999</v>
      </c>
      <c r="AF5" s="13">
        <v>20.7029</v>
      </c>
      <c r="AG5" s="11">
        <v>21.1372</v>
      </c>
      <c r="AH5" s="13">
        <v>21.6113</v>
      </c>
      <c r="AI5" s="11">
        <v>21.5245</v>
      </c>
      <c r="AJ5" s="2">
        <v>20.840800000000002</v>
      </c>
    </row>
    <row r="6" spans="1:37" ht="15.75" thickBot="1" x14ac:dyDescent="0.3">
      <c r="A6" s="14" t="s">
        <v>3</v>
      </c>
      <c r="B6" s="18">
        <f t="shared" ref="B6:X6" si="0">AVERAGE(B3:B5)</f>
        <v>56.971800000000002</v>
      </c>
      <c r="C6" s="19">
        <f t="shared" si="0"/>
        <v>33.479633333333332</v>
      </c>
      <c r="D6" s="20">
        <f t="shared" si="0"/>
        <v>25.184666666666669</v>
      </c>
      <c r="E6" s="19">
        <f t="shared" si="0"/>
        <v>20.957933333333333</v>
      </c>
      <c r="F6" s="20">
        <f t="shared" si="0"/>
        <v>18.757233333333332</v>
      </c>
      <c r="G6" s="19">
        <f t="shared" si="0"/>
        <v>18.079899999999999</v>
      </c>
      <c r="H6" s="20">
        <f t="shared" si="0"/>
        <v>17.982900000000001</v>
      </c>
      <c r="I6" s="19">
        <f t="shared" si="0"/>
        <v>17.279466666666668</v>
      </c>
      <c r="J6" s="20">
        <f t="shared" si="0"/>
        <v>15.695400000000001</v>
      </c>
      <c r="K6" s="19">
        <f t="shared" si="0"/>
        <v>17.432500000000001</v>
      </c>
      <c r="L6" s="20">
        <f t="shared" si="0"/>
        <v>15.494766666666665</v>
      </c>
      <c r="M6" s="19">
        <f t="shared" si="0"/>
        <v>15.587400000000001</v>
      </c>
      <c r="N6" s="20">
        <f t="shared" si="0"/>
        <v>15.5207</v>
      </c>
      <c r="O6" s="19">
        <f t="shared" si="0"/>
        <v>14.5357</v>
      </c>
      <c r="P6" s="20">
        <f t="shared" si="0"/>
        <v>15.182733333333333</v>
      </c>
      <c r="Q6" s="19">
        <f t="shared" si="0"/>
        <v>15.617433333333333</v>
      </c>
      <c r="R6" s="20">
        <f t="shared" si="0"/>
        <v>15.1023</v>
      </c>
      <c r="S6" s="19">
        <f t="shared" si="0"/>
        <v>14.292266666666668</v>
      </c>
      <c r="T6" s="20">
        <f t="shared" si="0"/>
        <v>13.093666666666666</v>
      </c>
      <c r="U6" s="19">
        <f t="shared" si="0"/>
        <v>13.769566666666668</v>
      </c>
      <c r="V6" s="19">
        <f t="shared" si="0"/>
        <v>12.6631</v>
      </c>
      <c r="W6" s="20">
        <f t="shared" si="0"/>
        <v>13.118366666666667</v>
      </c>
      <c r="X6" s="19">
        <f t="shared" si="0"/>
        <v>12.341299999999999</v>
      </c>
      <c r="Y6" s="20">
        <f t="shared" ref="Y6:AJ6" si="1">AVERAGE(Y3:Y5)</f>
        <v>12.987400000000001</v>
      </c>
      <c r="Z6" s="19">
        <f t="shared" si="1"/>
        <v>13.872100000000001</v>
      </c>
      <c r="AA6" s="20">
        <f t="shared" si="1"/>
        <v>17.514466666666667</v>
      </c>
      <c r="AB6" s="19">
        <f t="shared" si="1"/>
        <v>19.136233333333333</v>
      </c>
      <c r="AC6" s="20">
        <f t="shared" si="1"/>
        <v>19.909733333333332</v>
      </c>
      <c r="AD6" s="19">
        <f t="shared" si="1"/>
        <v>20.340033333333334</v>
      </c>
      <c r="AE6" s="19">
        <f t="shared" si="1"/>
        <v>20.502066666666668</v>
      </c>
      <c r="AF6" s="20">
        <f t="shared" si="1"/>
        <v>20.668099999999999</v>
      </c>
      <c r="AG6" s="19">
        <f t="shared" si="1"/>
        <v>20.967933333333331</v>
      </c>
      <c r="AH6" s="20">
        <f t="shared" si="1"/>
        <v>20.632499999999997</v>
      </c>
      <c r="AI6" s="19">
        <f t="shared" si="1"/>
        <v>20.995433333333335</v>
      </c>
      <c r="AJ6" s="15">
        <f t="shared" si="1"/>
        <v>20.572166666666668</v>
      </c>
      <c r="AK6" s="37">
        <f>MIN(B6:AJ6)</f>
        <v>12.341299999999999</v>
      </c>
    </row>
    <row r="7" spans="1:37" ht="15.75" thickBot="1" x14ac:dyDescent="0.3">
      <c r="A7" s="16" t="s">
        <v>4</v>
      </c>
      <c r="B7" s="21">
        <f t="shared" ref="B7:X7" si="2">STDEV(B3:B5)</f>
        <v>0.2472818028080524</v>
      </c>
      <c r="C7" s="23">
        <f t="shared" si="2"/>
        <v>0.17782624478218623</v>
      </c>
      <c r="D7" s="19">
        <f t="shared" si="2"/>
        <v>0.25976039600626727</v>
      </c>
      <c r="E7" s="23">
        <f t="shared" si="2"/>
        <v>0.19822286279169107</v>
      </c>
      <c r="F7" s="19">
        <f t="shared" si="2"/>
        <v>1.3103869746503634</v>
      </c>
      <c r="G7" s="23">
        <f t="shared" si="2"/>
        <v>0.39892940478234989</v>
      </c>
      <c r="H7" s="19">
        <f t="shared" si="2"/>
        <v>0.35215218301183376</v>
      </c>
      <c r="I7" s="23">
        <f t="shared" si="2"/>
        <v>0.51712259023691098</v>
      </c>
      <c r="J7" s="19">
        <f t="shared" si="2"/>
        <v>0.4502911169454703</v>
      </c>
      <c r="K7" s="23">
        <f t="shared" si="2"/>
        <v>0.9659100320423224</v>
      </c>
      <c r="L7" s="19">
        <f t="shared" si="2"/>
        <v>1.0102649371988193</v>
      </c>
      <c r="M7" s="23">
        <f t="shared" si="2"/>
        <v>1.1363957013294272</v>
      </c>
      <c r="N7" s="19">
        <f t="shared" si="2"/>
        <v>0.35756616170996902</v>
      </c>
      <c r="O7" s="23">
        <f t="shared" si="2"/>
        <v>1.8167271148964534</v>
      </c>
      <c r="P7" s="19">
        <f t="shared" si="2"/>
        <v>0.61322585018354614</v>
      </c>
      <c r="Q7" s="23">
        <f t="shared" si="2"/>
        <v>0.27598920872623506</v>
      </c>
      <c r="R7" s="19">
        <f t="shared" si="2"/>
        <v>0.69459669593225071</v>
      </c>
      <c r="S7" s="23">
        <f t="shared" si="2"/>
        <v>0.39967049344845662</v>
      </c>
      <c r="T7" s="19">
        <f t="shared" si="2"/>
        <v>0.82863828256564043</v>
      </c>
      <c r="U7" s="23">
        <f t="shared" si="2"/>
        <v>0.89068149376381156</v>
      </c>
      <c r="V7" s="23">
        <f t="shared" si="2"/>
        <v>0.99426756459214671</v>
      </c>
      <c r="W7" s="19">
        <f t="shared" si="2"/>
        <v>0.30158402367057358</v>
      </c>
      <c r="X7" s="23">
        <f t="shared" si="2"/>
        <v>0.52049300667732301</v>
      </c>
      <c r="Y7" s="19">
        <f t="shared" ref="Y7:AJ7" si="3">STDEV(Y3:Y5)</f>
        <v>0.26517728032393717</v>
      </c>
      <c r="Z7" s="23">
        <f t="shared" si="3"/>
        <v>0.88855538938211398</v>
      </c>
      <c r="AA7" s="19">
        <f t="shared" si="3"/>
        <v>0.67492795417980278</v>
      </c>
      <c r="AB7" s="23">
        <f t="shared" si="3"/>
        <v>0.37839261796886658</v>
      </c>
      <c r="AC7" s="19">
        <f t="shared" si="3"/>
        <v>0.14325436584388249</v>
      </c>
      <c r="AD7" s="23">
        <f t="shared" si="3"/>
        <v>0.19790316655711504</v>
      </c>
      <c r="AE7" s="23">
        <f t="shared" si="3"/>
        <v>0.23936919879828483</v>
      </c>
      <c r="AF7" s="19">
        <f t="shared" si="3"/>
        <v>0.17146929754332199</v>
      </c>
      <c r="AG7" s="23">
        <f t="shared" si="3"/>
        <v>0.18786871302410535</v>
      </c>
      <c r="AH7" s="19">
        <f t="shared" si="3"/>
        <v>1.3730087727323526</v>
      </c>
      <c r="AI7" s="23">
        <f t="shared" si="3"/>
        <v>0.5916368339896807</v>
      </c>
      <c r="AJ7" s="17">
        <f t="shared" si="3"/>
        <v>0.3659247235885188</v>
      </c>
    </row>
    <row r="8" spans="1:37" ht="15.75" thickBot="1" x14ac:dyDescent="0.3">
      <c r="A8" s="5" t="s">
        <v>5</v>
      </c>
      <c r="B8" s="22">
        <f>$B6/B6</f>
        <v>1</v>
      </c>
      <c r="C8" s="24">
        <f>$B6/C6</f>
        <v>1.7016853032042367</v>
      </c>
      <c r="D8" s="25">
        <f>$B6/D6</f>
        <v>2.2621621621621619</v>
      </c>
      <c r="E8" s="24">
        <f t="shared" ref="E8:AJ8" si="4">$B6/E6</f>
        <v>2.7183882634738161</v>
      </c>
      <c r="F8" s="25">
        <f t="shared" si="4"/>
        <v>3.0373242677935806</v>
      </c>
      <c r="G8" s="24">
        <f t="shared" si="4"/>
        <v>3.1511125614632829</v>
      </c>
      <c r="H8" s="25">
        <f t="shared" si="4"/>
        <v>3.1681097042190078</v>
      </c>
      <c r="I8" s="24">
        <f t="shared" si="4"/>
        <v>3.2970809284237168</v>
      </c>
      <c r="J8" s="25">
        <f t="shared" si="4"/>
        <v>3.6298405902366295</v>
      </c>
      <c r="K8" s="24">
        <f t="shared" si="4"/>
        <v>3.2681371002437976</v>
      </c>
      <c r="L8" s="25">
        <f t="shared" si="4"/>
        <v>3.6768414281811284</v>
      </c>
      <c r="M8" s="24">
        <f t="shared" si="4"/>
        <v>3.6549905693059781</v>
      </c>
      <c r="N8" s="25">
        <f t="shared" si="4"/>
        <v>3.6706978422364971</v>
      </c>
      <c r="O8" s="24">
        <f t="shared" si="4"/>
        <v>3.9194397242650854</v>
      </c>
      <c r="P8" s="25">
        <f t="shared" si="4"/>
        <v>3.7524073399168354</v>
      </c>
      <c r="Q8" s="24">
        <f t="shared" si="4"/>
        <v>3.6479617862943763</v>
      </c>
      <c r="R8" s="25">
        <f t="shared" si="4"/>
        <v>3.7723922846188995</v>
      </c>
      <c r="S8" s="24">
        <f t="shared" si="4"/>
        <v>3.9861976640047763</v>
      </c>
      <c r="T8" s="25">
        <f t="shared" si="4"/>
        <v>4.3510959496957824</v>
      </c>
      <c r="U8" s="24">
        <f t="shared" si="4"/>
        <v>4.1375158259640221</v>
      </c>
      <c r="V8" s="25">
        <f t="shared" si="4"/>
        <v>4.4990405193041196</v>
      </c>
      <c r="W8" s="24">
        <f t="shared" si="4"/>
        <v>4.3429034610507911</v>
      </c>
      <c r="X8" s="25">
        <f t="shared" si="4"/>
        <v>4.6163532204873077</v>
      </c>
      <c r="Y8" s="24">
        <f t="shared" si="4"/>
        <v>4.3866978764032831</v>
      </c>
      <c r="Z8" s="25">
        <f t="shared" si="4"/>
        <v>4.1069340618940169</v>
      </c>
      <c r="AA8" s="24">
        <f t="shared" si="4"/>
        <v>3.2528424121773618</v>
      </c>
      <c r="AB8" s="25">
        <f t="shared" si="4"/>
        <v>2.977168965679418</v>
      </c>
      <c r="AC8" s="24">
        <f t="shared" si="4"/>
        <v>2.8615049255640459</v>
      </c>
      <c r="AD8" s="25">
        <f t="shared" si="4"/>
        <v>2.8009688610802015</v>
      </c>
      <c r="AE8" s="24">
        <f t="shared" si="4"/>
        <v>2.7788320527036299</v>
      </c>
      <c r="AF8" s="25">
        <f t="shared" si="4"/>
        <v>2.7565088227751948</v>
      </c>
      <c r="AG8" s="24">
        <f t="shared" si="4"/>
        <v>2.7170918132131927</v>
      </c>
      <c r="AH8" s="25">
        <f t="shared" si="4"/>
        <v>2.7612649945474379</v>
      </c>
      <c r="AI8" s="24">
        <f t="shared" si="4"/>
        <v>2.7135329428780546</v>
      </c>
      <c r="AJ8" s="31">
        <f t="shared" si="4"/>
        <v>2.7693631362763602</v>
      </c>
      <c r="AK8" s="37">
        <f>MAX(B8:AJ8)</f>
        <v>4.6163532204873077</v>
      </c>
    </row>
    <row r="9" spans="1:37" ht="15.75" thickBot="1" x14ac:dyDescent="0.3">
      <c r="A9" s="5" t="s">
        <v>9</v>
      </c>
      <c r="B9" s="22">
        <f>B8/B2</f>
        <v>1</v>
      </c>
      <c r="C9" s="24">
        <f>C8/C2</f>
        <v>0.85084265160211836</v>
      </c>
      <c r="D9" s="25">
        <f t="shared" ref="D9:AJ9" si="5">D8/D2</f>
        <v>0.75405405405405401</v>
      </c>
      <c r="E9" s="24">
        <f t="shared" si="5"/>
        <v>0.67959706586845403</v>
      </c>
      <c r="F9" s="25">
        <f t="shared" si="5"/>
        <v>0.60746485355871616</v>
      </c>
      <c r="G9" s="24">
        <f t="shared" si="5"/>
        <v>0.52518542691054715</v>
      </c>
      <c r="H9" s="25">
        <f t="shared" si="5"/>
        <v>0.4525871006027154</v>
      </c>
      <c r="I9" s="24">
        <f t="shared" si="5"/>
        <v>0.4121351160529646</v>
      </c>
      <c r="J9" s="25">
        <f t="shared" si="5"/>
        <v>0.40331562113740327</v>
      </c>
      <c r="K9" s="24">
        <f t="shared" si="5"/>
        <v>0.32681371002437976</v>
      </c>
      <c r="L9" s="25">
        <f t="shared" si="5"/>
        <v>0.30640345234842736</v>
      </c>
      <c r="M9" s="24">
        <f t="shared" si="5"/>
        <v>0.26107075495042703</v>
      </c>
      <c r="N9" s="25">
        <f t="shared" si="5"/>
        <v>0.22941861513978107</v>
      </c>
      <c r="O9" s="24">
        <f t="shared" si="5"/>
        <v>0.21774665134806029</v>
      </c>
      <c r="P9" s="25">
        <f t="shared" si="5"/>
        <v>0.18762036699584178</v>
      </c>
      <c r="Q9" s="24">
        <f t="shared" si="5"/>
        <v>0.16581644483156255</v>
      </c>
      <c r="R9" s="25">
        <f t="shared" si="5"/>
        <v>0.15718301185912081</v>
      </c>
      <c r="S9" s="24">
        <f t="shared" si="5"/>
        <v>0.15331529476941447</v>
      </c>
      <c r="T9" s="25">
        <f t="shared" si="5"/>
        <v>0.15539628391770652</v>
      </c>
      <c r="U9" s="24">
        <f t="shared" si="5"/>
        <v>0.13791719419880075</v>
      </c>
      <c r="V9" s="25">
        <f t="shared" si="5"/>
        <v>0.14059501622825374</v>
      </c>
      <c r="W9" s="24">
        <f t="shared" si="5"/>
        <v>0.12773245473678796</v>
      </c>
      <c r="X9" s="25">
        <f t="shared" si="5"/>
        <v>0.12823203390242521</v>
      </c>
      <c r="Y9" s="24">
        <f t="shared" si="5"/>
        <v>0.1154394178000864</v>
      </c>
      <c r="Z9" s="25">
        <f t="shared" si="5"/>
        <v>0.10267335154735042</v>
      </c>
      <c r="AA9" s="24">
        <f t="shared" si="5"/>
        <v>7.7448628861365762E-2</v>
      </c>
      <c r="AB9" s="25">
        <f t="shared" si="5"/>
        <v>6.7662931038168589E-2</v>
      </c>
      <c r="AC9" s="24">
        <f t="shared" si="5"/>
        <v>6.2206628816609696E-2</v>
      </c>
      <c r="AD9" s="25">
        <f t="shared" si="5"/>
        <v>5.8353517939170867E-2</v>
      </c>
      <c r="AE9" s="24">
        <f t="shared" si="5"/>
        <v>5.5576641054072597E-2</v>
      </c>
      <c r="AF9" s="25">
        <f t="shared" si="5"/>
        <v>5.3009785053369132E-2</v>
      </c>
      <c r="AG9" s="24">
        <f t="shared" si="5"/>
        <v>5.0316515059503568E-2</v>
      </c>
      <c r="AH9" s="25">
        <f t="shared" si="5"/>
        <v>4.9308303474061392E-2</v>
      </c>
      <c r="AI9" s="24">
        <f t="shared" si="5"/>
        <v>4.6785050739276801E-2</v>
      </c>
      <c r="AJ9" s="31">
        <f t="shared" si="5"/>
        <v>4.6156052271272667E-2</v>
      </c>
      <c r="AK9" s="37"/>
    </row>
    <row r="11" spans="1:37" ht="15.75" thickBot="1" x14ac:dyDescent="0.3"/>
    <row r="12" spans="1:37" ht="15.75" thickBot="1" x14ac:dyDescent="0.3">
      <c r="A12" s="6" t="s">
        <v>1</v>
      </c>
      <c r="B12" s="32" t="s">
        <v>8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4"/>
    </row>
    <row r="13" spans="1:37" ht="15.75" thickBot="1" x14ac:dyDescent="0.3">
      <c r="A13" s="7" t="s">
        <v>2</v>
      </c>
      <c r="B13" s="26">
        <v>1</v>
      </c>
      <c r="C13" s="27">
        <v>2</v>
      </c>
      <c r="D13" s="28">
        <v>3</v>
      </c>
      <c r="E13" s="27">
        <v>4</v>
      </c>
      <c r="F13" s="28">
        <v>5</v>
      </c>
      <c r="G13" s="27">
        <v>6</v>
      </c>
      <c r="H13" s="28">
        <v>7</v>
      </c>
      <c r="I13" s="27">
        <v>8</v>
      </c>
      <c r="J13" s="28">
        <v>9</v>
      </c>
      <c r="K13" s="27">
        <v>10</v>
      </c>
      <c r="L13" s="28">
        <v>12</v>
      </c>
      <c r="M13" s="27">
        <v>14</v>
      </c>
      <c r="N13" s="28">
        <v>16</v>
      </c>
      <c r="O13" s="27">
        <v>18</v>
      </c>
      <c r="P13" s="28">
        <v>20</v>
      </c>
      <c r="Q13" s="27">
        <v>22</v>
      </c>
      <c r="R13" s="28">
        <v>24</v>
      </c>
      <c r="S13" s="27">
        <v>26</v>
      </c>
      <c r="T13" s="28">
        <v>28</v>
      </c>
      <c r="U13" s="27">
        <v>30</v>
      </c>
      <c r="V13" s="27">
        <v>32</v>
      </c>
      <c r="W13" s="28">
        <v>34</v>
      </c>
      <c r="X13" s="27">
        <v>36</v>
      </c>
      <c r="Y13" s="28">
        <v>38</v>
      </c>
      <c r="Z13" s="27">
        <v>40</v>
      </c>
      <c r="AA13" s="28">
        <v>42</v>
      </c>
      <c r="AB13" s="27">
        <v>44</v>
      </c>
      <c r="AC13" s="28">
        <v>46</v>
      </c>
      <c r="AD13" s="27">
        <v>48</v>
      </c>
      <c r="AE13" s="27">
        <v>50</v>
      </c>
      <c r="AF13" s="28">
        <v>52</v>
      </c>
      <c r="AG13" s="27">
        <v>54</v>
      </c>
      <c r="AH13" s="28">
        <v>56</v>
      </c>
      <c r="AI13" s="27">
        <v>58</v>
      </c>
      <c r="AJ13" s="30">
        <v>60</v>
      </c>
    </row>
    <row r="14" spans="1:37" x14ac:dyDescent="0.25">
      <c r="A14" s="4">
        <v>1</v>
      </c>
      <c r="B14" s="8">
        <v>56.674500000000002</v>
      </c>
      <c r="C14" s="10">
        <v>32.876199999999997</v>
      </c>
      <c r="D14" s="12">
        <v>25.103400000000001</v>
      </c>
      <c r="E14" s="10">
        <v>21.158899999999999</v>
      </c>
      <c r="F14" s="12">
        <v>19.955300000000001</v>
      </c>
      <c r="G14" s="10">
        <v>18.101299999999998</v>
      </c>
      <c r="H14" s="12">
        <v>17.753299999999999</v>
      </c>
      <c r="I14" s="10">
        <v>16.237100000000002</v>
      </c>
      <c r="J14" s="12">
        <v>17.336400000000001</v>
      </c>
      <c r="K14" s="10">
        <v>17.466699999999999</v>
      </c>
      <c r="L14" s="12">
        <v>15.0046</v>
      </c>
      <c r="M14" s="10">
        <v>13.500500000000001</v>
      </c>
      <c r="N14" s="12">
        <v>16.558800000000002</v>
      </c>
      <c r="O14" s="10">
        <v>16.927099999999999</v>
      </c>
      <c r="P14" s="12">
        <v>14.1693</v>
      </c>
      <c r="Q14" s="10">
        <v>15.4834</v>
      </c>
      <c r="R14" s="12">
        <v>15.559100000000001</v>
      </c>
      <c r="S14" s="10">
        <v>12.6936</v>
      </c>
      <c r="T14" s="12">
        <v>14.369300000000001</v>
      </c>
      <c r="U14" s="10">
        <v>12.7356</v>
      </c>
      <c r="V14" s="10">
        <v>13.9543</v>
      </c>
      <c r="W14" s="12">
        <v>12.294499999999999</v>
      </c>
      <c r="X14" s="10">
        <v>12.280900000000001</v>
      </c>
      <c r="Y14" s="12">
        <v>12.736700000000001</v>
      </c>
      <c r="Z14" s="10">
        <v>15.2621</v>
      </c>
      <c r="AA14" s="12">
        <v>16.203600000000002</v>
      </c>
      <c r="AB14" s="10">
        <v>20.275500000000001</v>
      </c>
      <c r="AC14" s="12">
        <v>19.7013</v>
      </c>
      <c r="AD14" s="10">
        <v>20.429600000000001</v>
      </c>
      <c r="AE14" s="10">
        <v>20.050799999999999</v>
      </c>
      <c r="AF14" s="12">
        <v>21.475000000000001</v>
      </c>
      <c r="AG14" s="10">
        <v>21.4255</v>
      </c>
      <c r="AH14" s="12">
        <v>21.226900000000001</v>
      </c>
      <c r="AI14" s="10">
        <v>21.4513</v>
      </c>
      <c r="AJ14" s="2">
        <v>21.668099999999999</v>
      </c>
    </row>
    <row r="15" spans="1:37" x14ac:dyDescent="0.25">
      <c r="A15" s="4">
        <v>2</v>
      </c>
      <c r="B15" s="9">
        <v>56.401699999999998</v>
      </c>
      <c r="C15" s="11">
        <v>33.386699999999998</v>
      </c>
      <c r="D15" s="13">
        <v>24.543199999999999</v>
      </c>
      <c r="E15" s="11">
        <v>21.2654</v>
      </c>
      <c r="F15" s="13">
        <v>18.910499999999999</v>
      </c>
      <c r="G15" s="11">
        <v>19.149899999999999</v>
      </c>
      <c r="H15" s="13">
        <v>17.371200000000002</v>
      </c>
      <c r="I15" s="11">
        <v>17.8522</v>
      </c>
      <c r="J15" s="13">
        <v>17.393899999999999</v>
      </c>
      <c r="K15" s="11">
        <v>16.511600000000001</v>
      </c>
      <c r="L15" s="13">
        <v>15.5974</v>
      </c>
      <c r="M15" s="11">
        <v>15.176</v>
      </c>
      <c r="N15" s="13">
        <v>16.873000000000001</v>
      </c>
      <c r="O15" s="11">
        <v>16.004999999999999</v>
      </c>
      <c r="P15" s="13">
        <v>12.888299999999999</v>
      </c>
      <c r="Q15" s="11">
        <v>15.414899999999999</v>
      </c>
      <c r="R15" s="13">
        <v>13.2913</v>
      </c>
      <c r="S15" s="11">
        <v>14.004799999999999</v>
      </c>
      <c r="T15" s="13">
        <v>14.1751</v>
      </c>
      <c r="U15" s="11">
        <v>12.818899999999999</v>
      </c>
      <c r="V15" s="11">
        <v>13.651999999999999</v>
      </c>
      <c r="W15" s="13">
        <v>13.079700000000001</v>
      </c>
      <c r="X15" s="11">
        <v>12.6668</v>
      </c>
      <c r="Y15" s="13">
        <v>11.469799999999999</v>
      </c>
      <c r="Z15" s="11">
        <v>14.008699999999999</v>
      </c>
      <c r="AA15" s="13">
        <v>17.652200000000001</v>
      </c>
      <c r="AB15" s="11">
        <v>18.847100000000001</v>
      </c>
      <c r="AC15" s="13">
        <v>17.840800000000002</v>
      </c>
      <c r="AD15" s="11">
        <v>20.413399999999999</v>
      </c>
      <c r="AE15" s="11">
        <v>19.165600000000001</v>
      </c>
      <c r="AF15" s="13">
        <v>21.347200000000001</v>
      </c>
      <c r="AG15" s="11">
        <v>20.874500000000001</v>
      </c>
      <c r="AH15" s="13">
        <v>21.7485</v>
      </c>
      <c r="AI15" s="11">
        <v>21.805800000000001</v>
      </c>
      <c r="AJ15" s="2">
        <v>20.615200000000002</v>
      </c>
    </row>
    <row r="16" spans="1:37" ht="15.75" thickBot="1" x14ac:dyDescent="0.3">
      <c r="A16" s="4">
        <v>3</v>
      </c>
      <c r="B16" s="9">
        <v>56.530999999999999</v>
      </c>
      <c r="C16" s="11">
        <v>31.966999999999999</v>
      </c>
      <c r="D16" s="13">
        <v>25.2865</v>
      </c>
      <c r="E16" s="11">
        <v>20.210100000000001</v>
      </c>
      <c r="F16" s="13">
        <v>19.9697</v>
      </c>
      <c r="G16" s="11">
        <v>18.119800000000001</v>
      </c>
      <c r="H16" s="13">
        <v>17.793700000000001</v>
      </c>
      <c r="I16" s="11">
        <v>17.867699999999999</v>
      </c>
      <c r="J16" s="13">
        <v>16.1112</v>
      </c>
      <c r="K16" s="11">
        <v>16.927399999999999</v>
      </c>
      <c r="L16" s="13">
        <v>15.087400000000001</v>
      </c>
      <c r="M16" s="11">
        <v>15.9467</v>
      </c>
      <c r="N16" s="13">
        <v>16.784700000000001</v>
      </c>
      <c r="O16" s="11">
        <v>13.964</v>
      </c>
      <c r="P16" s="13">
        <v>15.702500000000001</v>
      </c>
      <c r="Q16" s="11">
        <v>16.060600000000001</v>
      </c>
      <c r="R16" s="13">
        <v>15.138500000000001</v>
      </c>
      <c r="S16" s="11">
        <v>14.39</v>
      </c>
      <c r="T16" s="13">
        <v>14.328900000000001</v>
      </c>
      <c r="U16" s="11">
        <v>13.6403</v>
      </c>
      <c r="V16" s="11">
        <v>12.473100000000001</v>
      </c>
      <c r="W16" s="13">
        <v>11.6008</v>
      </c>
      <c r="X16" s="11">
        <v>12.614699999999999</v>
      </c>
      <c r="Y16" s="13">
        <v>11.2121</v>
      </c>
      <c r="Z16" s="11">
        <v>13.732100000000001</v>
      </c>
      <c r="AA16" s="13">
        <v>18.086400000000001</v>
      </c>
      <c r="AB16" s="11">
        <v>19.306100000000001</v>
      </c>
      <c r="AC16" s="13">
        <v>20.108899999999998</v>
      </c>
      <c r="AD16" s="11">
        <v>19.771999999999998</v>
      </c>
      <c r="AE16" s="11">
        <v>20.734999999999999</v>
      </c>
      <c r="AF16" s="13">
        <v>20.858599999999999</v>
      </c>
      <c r="AG16" s="11">
        <v>21.321400000000001</v>
      </c>
      <c r="AH16" s="13">
        <v>21.273599999999998</v>
      </c>
      <c r="AI16" s="11">
        <v>22.523199999999999</v>
      </c>
      <c r="AJ16" s="2">
        <v>21.580200000000001</v>
      </c>
    </row>
    <row r="17" spans="1:37" ht="15.75" thickBot="1" x14ac:dyDescent="0.3">
      <c r="A17" s="14" t="s">
        <v>3</v>
      </c>
      <c r="B17" s="18">
        <f t="shared" ref="B17:L17" si="6">AVERAGE(B14:B16)</f>
        <v>56.535733333333333</v>
      </c>
      <c r="C17" s="19">
        <f t="shared" si="6"/>
        <v>32.743299999999998</v>
      </c>
      <c r="D17" s="20">
        <f t="shared" si="6"/>
        <v>24.977699999999999</v>
      </c>
      <c r="E17" s="19">
        <f t="shared" si="6"/>
        <v>20.878133333333334</v>
      </c>
      <c r="F17" s="20">
        <f t="shared" si="6"/>
        <v>19.611833333333333</v>
      </c>
      <c r="G17" s="19">
        <f t="shared" si="6"/>
        <v>18.456999999999997</v>
      </c>
      <c r="H17" s="20">
        <f t="shared" si="6"/>
        <v>17.639399999999998</v>
      </c>
      <c r="I17" s="19">
        <f t="shared" si="6"/>
        <v>17.318999999999999</v>
      </c>
      <c r="J17" s="20">
        <f t="shared" si="6"/>
        <v>16.947166666666664</v>
      </c>
      <c r="K17" s="19">
        <f t="shared" si="6"/>
        <v>16.968566666666668</v>
      </c>
      <c r="L17" s="20">
        <f t="shared" si="6"/>
        <v>15.229799999999999</v>
      </c>
      <c r="M17" s="19">
        <f>AVERAGE(M14:M16)</f>
        <v>14.8744</v>
      </c>
      <c r="N17" s="20">
        <f t="shared" ref="N17:X17" si="7">AVERAGE(N14:N16)</f>
        <v>16.738833333333336</v>
      </c>
      <c r="O17" s="19">
        <f t="shared" si="7"/>
        <v>15.632033333333332</v>
      </c>
      <c r="P17" s="20">
        <f t="shared" si="7"/>
        <v>14.253366666666667</v>
      </c>
      <c r="Q17" s="19">
        <f t="shared" si="7"/>
        <v>15.652966666666666</v>
      </c>
      <c r="R17" s="20">
        <f t="shared" si="7"/>
        <v>14.662966666666668</v>
      </c>
      <c r="S17" s="19">
        <f t="shared" si="7"/>
        <v>13.696133333333334</v>
      </c>
      <c r="T17" s="20">
        <f t="shared" si="7"/>
        <v>14.2911</v>
      </c>
      <c r="U17" s="19">
        <f t="shared" si="7"/>
        <v>13.064933333333334</v>
      </c>
      <c r="V17" s="19">
        <f t="shared" si="7"/>
        <v>13.3598</v>
      </c>
      <c r="W17" s="20">
        <f t="shared" si="7"/>
        <v>12.325000000000001</v>
      </c>
      <c r="X17" s="19">
        <f t="shared" si="7"/>
        <v>12.520799999999999</v>
      </c>
      <c r="Y17" s="20">
        <f t="shared" ref="Y17" si="8">AVERAGE(Y14:Y16)</f>
        <v>11.806199999999999</v>
      </c>
      <c r="Z17" s="19">
        <f t="shared" ref="Z17" si="9">AVERAGE(Z14:Z16)</f>
        <v>14.334300000000001</v>
      </c>
      <c r="AA17" s="20">
        <f t="shared" ref="AA17" si="10">AVERAGE(AA14:AA16)</f>
        <v>17.314066666666665</v>
      </c>
      <c r="AB17" s="19">
        <f t="shared" ref="AB17" si="11">AVERAGE(AB14:AB16)</f>
        <v>19.476233333333337</v>
      </c>
      <c r="AC17" s="20">
        <f t="shared" ref="AC17" si="12">AVERAGE(AC14:AC16)</f>
        <v>19.217000000000002</v>
      </c>
      <c r="AD17" s="19">
        <f t="shared" ref="AD17" si="13">AVERAGE(AD14:AD16)</f>
        <v>20.205000000000002</v>
      </c>
      <c r="AE17" s="19">
        <f t="shared" ref="AE17" si="14">AVERAGE(AE14:AE16)</f>
        <v>19.983799999999999</v>
      </c>
      <c r="AF17" s="20">
        <f t="shared" ref="AF17" si="15">AVERAGE(AF14:AF16)</f>
        <v>21.226933333333335</v>
      </c>
      <c r="AG17" s="19">
        <f t="shared" ref="AG17" si="16">AVERAGE(AG14:AG16)</f>
        <v>21.207133333333331</v>
      </c>
      <c r="AH17" s="20">
        <f t="shared" ref="AH17" si="17">AVERAGE(AH14:AH16)</f>
        <v>21.416333333333331</v>
      </c>
      <c r="AI17" s="19">
        <f t="shared" ref="AI17" si="18">AVERAGE(AI14:AI16)</f>
        <v>21.926766666666666</v>
      </c>
      <c r="AJ17" s="15">
        <f t="shared" ref="AJ17" si="19">AVERAGE(AJ14:AJ16)</f>
        <v>21.287833333333335</v>
      </c>
      <c r="AK17" s="37">
        <f>MIN(B17:AJ17)</f>
        <v>11.806199999999999</v>
      </c>
    </row>
    <row r="18" spans="1:37" ht="15.75" thickBot="1" x14ac:dyDescent="0.3">
      <c r="A18" s="16" t="s">
        <v>4</v>
      </c>
      <c r="B18" s="21">
        <f t="shared" ref="B18:X18" si="20">STDEV(B14:B16)</f>
        <v>0.13646158189517607</v>
      </c>
      <c r="C18" s="23">
        <f t="shared" si="20"/>
        <v>0.71912017771718728</v>
      </c>
      <c r="D18" s="19">
        <f t="shared" si="20"/>
        <v>0.38726488350998295</v>
      </c>
      <c r="E18" s="23">
        <f t="shared" si="20"/>
        <v>0.58097931403220593</v>
      </c>
      <c r="F18" s="19">
        <f t="shared" si="20"/>
        <v>0.6074151573128006</v>
      </c>
      <c r="G18" s="23">
        <f t="shared" si="20"/>
        <v>0.60014029193181095</v>
      </c>
      <c r="H18" s="19">
        <f t="shared" si="20"/>
        <v>0.23314474045107611</v>
      </c>
      <c r="I18" s="23">
        <f t="shared" si="20"/>
        <v>0.93698493584475395</v>
      </c>
      <c r="J18" s="19">
        <f t="shared" si="20"/>
        <v>0.72453900056058607</v>
      </c>
      <c r="K18" s="23">
        <f t="shared" si="20"/>
        <v>0.47887892345908534</v>
      </c>
      <c r="L18" s="19">
        <f t="shared" si="20"/>
        <v>0.32103158723091418</v>
      </c>
      <c r="M18" s="23">
        <f t="shared" si="20"/>
        <v>1.2506780281111518</v>
      </c>
      <c r="N18" s="19">
        <f t="shared" si="20"/>
        <v>0.16204389323060975</v>
      </c>
      <c r="O18" s="23">
        <f t="shared" si="20"/>
        <v>1.5163503893669601</v>
      </c>
      <c r="P18" s="19">
        <f t="shared" si="20"/>
        <v>1.4089821905664157</v>
      </c>
      <c r="Q18" s="23">
        <f t="shared" si="20"/>
        <v>0.35467839422966535</v>
      </c>
      <c r="R18" s="19">
        <f t="shared" si="20"/>
        <v>1.2063698327351089</v>
      </c>
      <c r="S18" s="23">
        <f t="shared" si="20"/>
        <v>0.88932534729048041</v>
      </c>
      <c r="T18" s="19">
        <f t="shared" si="20"/>
        <v>0.1024697028394249</v>
      </c>
      <c r="U18" s="23">
        <f t="shared" si="20"/>
        <v>0.5000198229403845</v>
      </c>
      <c r="V18" s="23">
        <f t="shared" si="20"/>
        <v>0.7826391186236471</v>
      </c>
      <c r="W18" s="19">
        <f t="shared" si="20"/>
        <v>0.73992161071291929</v>
      </c>
      <c r="X18" s="23">
        <f t="shared" si="20"/>
        <v>0.20938626984594708</v>
      </c>
      <c r="Y18" s="19">
        <f t="shared" ref="Y18:AJ18" si="21">STDEV(Y14:Y16)</f>
        <v>0.81607291953599415</v>
      </c>
      <c r="Z18" s="23">
        <f t="shared" si="21"/>
        <v>0.81531375555671814</v>
      </c>
      <c r="AA18" s="19">
        <f t="shared" si="21"/>
        <v>0.98589277983629264</v>
      </c>
      <c r="AB18" s="23">
        <f t="shared" si="21"/>
        <v>0.7292397776680406</v>
      </c>
      <c r="AC18" s="19">
        <f t="shared" si="21"/>
        <v>1.2091233477193286</v>
      </c>
      <c r="AD18" s="23">
        <f t="shared" si="21"/>
        <v>0.37507647220267054</v>
      </c>
      <c r="AE18" s="23">
        <f t="shared" si="21"/>
        <v>0.78684232219676542</v>
      </c>
      <c r="AF18" s="19">
        <f t="shared" si="21"/>
        <v>0.32532336733369477</v>
      </c>
      <c r="AG18" s="23">
        <f t="shared" si="21"/>
        <v>0.29273350223937966</v>
      </c>
      <c r="AH18" s="19">
        <f t="shared" si="21"/>
        <v>0.28861088568058801</v>
      </c>
      <c r="AI18" s="23">
        <f t="shared" si="21"/>
        <v>0.54609257762153551</v>
      </c>
      <c r="AJ18" s="17">
        <f t="shared" si="21"/>
        <v>0.58417317923140943</v>
      </c>
    </row>
    <row r="19" spans="1:37" ht="15.75" thickBot="1" x14ac:dyDescent="0.3">
      <c r="A19" s="5" t="s">
        <v>5</v>
      </c>
      <c r="B19" s="22">
        <f>$B17/B17</f>
        <v>1</v>
      </c>
      <c r="C19" s="24">
        <f>$B17/C17</f>
        <v>1.726635169128748</v>
      </c>
      <c r="D19" s="25">
        <f>$B17/D17</f>
        <v>2.2634483292430181</v>
      </c>
      <c r="E19" s="24">
        <f t="shared" ref="E19:AJ19" si="22">$B17/E17</f>
        <v>2.7078921487233849</v>
      </c>
      <c r="F19" s="25">
        <f t="shared" si="22"/>
        <v>2.8827357632721742</v>
      </c>
      <c r="G19" s="24">
        <f t="shared" si="22"/>
        <v>3.0631052355926394</v>
      </c>
      <c r="H19" s="25">
        <f t="shared" si="22"/>
        <v>3.205082561387198</v>
      </c>
      <c r="I19" s="24">
        <f t="shared" si="22"/>
        <v>3.2643763111803992</v>
      </c>
      <c r="J19" s="25">
        <f t="shared" si="22"/>
        <v>3.3359991345652671</v>
      </c>
      <c r="K19" s="24">
        <f t="shared" si="22"/>
        <v>3.3317919211404616</v>
      </c>
      <c r="L19" s="25">
        <f>$B17/L17</f>
        <v>3.712178317071356</v>
      </c>
      <c r="M19" s="24">
        <f t="shared" si="22"/>
        <v>3.8008748812277022</v>
      </c>
      <c r="N19" s="25">
        <f t="shared" si="22"/>
        <v>3.3775193412523765</v>
      </c>
      <c r="O19" s="24">
        <f t="shared" si="22"/>
        <v>3.6166589545825776</v>
      </c>
      <c r="P19" s="25">
        <f t="shared" si="22"/>
        <v>3.9664827724911778</v>
      </c>
      <c r="Q19" s="24">
        <f t="shared" si="22"/>
        <v>3.6118222530766269</v>
      </c>
      <c r="R19" s="25">
        <f t="shared" si="22"/>
        <v>3.8556817742657805</v>
      </c>
      <c r="S19" s="24">
        <f t="shared" si="22"/>
        <v>4.1278609047809116</v>
      </c>
      <c r="T19" s="25">
        <f t="shared" si="22"/>
        <v>3.9560099175944003</v>
      </c>
      <c r="U19" s="24">
        <f t="shared" si="22"/>
        <v>4.3272883137559059</v>
      </c>
      <c r="V19" s="25">
        <f t="shared" si="22"/>
        <v>4.2317799168650225</v>
      </c>
      <c r="W19" s="24">
        <f t="shared" si="22"/>
        <v>4.5870777552400268</v>
      </c>
      <c r="X19" s="25">
        <f t="shared" si="22"/>
        <v>4.5153451323664093</v>
      </c>
      <c r="Y19" s="24">
        <f t="shared" si="22"/>
        <v>4.7886477726392354</v>
      </c>
      <c r="Z19" s="25">
        <f t="shared" si="22"/>
        <v>3.9440874917738102</v>
      </c>
      <c r="AA19" s="24">
        <f t="shared" si="22"/>
        <v>3.2653064367701026</v>
      </c>
      <c r="AB19" s="25">
        <f t="shared" si="22"/>
        <v>2.9028063263430468</v>
      </c>
      <c r="AC19" s="24">
        <f t="shared" si="22"/>
        <v>2.9419645799725935</v>
      </c>
      <c r="AD19" s="25">
        <f t="shared" si="22"/>
        <v>2.7981060793532953</v>
      </c>
      <c r="AE19" s="24">
        <f t="shared" si="22"/>
        <v>2.8290782200248872</v>
      </c>
      <c r="AF19" s="25">
        <f t="shared" si="22"/>
        <v>2.6633961884900943</v>
      </c>
      <c r="AG19" s="24">
        <f t="shared" si="22"/>
        <v>2.6658828633132878</v>
      </c>
      <c r="AH19" s="25">
        <f t="shared" si="22"/>
        <v>2.6398418652430391</v>
      </c>
      <c r="AI19" s="24">
        <f t="shared" si="22"/>
        <v>2.5783889705580547</v>
      </c>
      <c r="AJ19" s="31">
        <f t="shared" si="22"/>
        <v>2.6557767739005844</v>
      </c>
      <c r="AK19" s="37">
        <f>MAX(B19:AJ19)</f>
        <v>4.7886477726392354</v>
      </c>
    </row>
    <row r="20" spans="1:37" ht="15.75" thickBot="1" x14ac:dyDescent="0.3">
      <c r="A20" s="5" t="s">
        <v>9</v>
      </c>
      <c r="B20" s="22">
        <f>B19/B13</f>
        <v>1</v>
      </c>
      <c r="C20" s="24">
        <f>C19/C13</f>
        <v>0.86331758456437402</v>
      </c>
      <c r="D20" s="25">
        <f t="shared" ref="D20" si="23">D19/D13</f>
        <v>0.75448277641433936</v>
      </c>
      <c r="E20" s="24">
        <f t="shared" ref="E20" si="24">E19/E13</f>
        <v>0.67697303718084623</v>
      </c>
      <c r="F20" s="25">
        <f t="shared" ref="F20" si="25">F19/F13</f>
        <v>0.57654715265443479</v>
      </c>
      <c r="G20" s="24">
        <f t="shared" ref="G20" si="26">G19/G13</f>
        <v>0.51051753926543986</v>
      </c>
      <c r="H20" s="25">
        <f t="shared" ref="H20" si="27">H19/H13</f>
        <v>0.45786893734102829</v>
      </c>
      <c r="I20" s="24">
        <f t="shared" ref="I20" si="28">I19/I13</f>
        <v>0.4080470388975499</v>
      </c>
      <c r="J20" s="25">
        <f t="shared" ref="J20" si="29">J19/J13</f>
        <v>0.37066657050725188</v>
      </c>
      <c r="K20" s="24">
        <f t="shared" ref="K20" si="30">K19/K13</f>
        <v>0.33317919211404617</v>
      </c>
      <c r="L20" s="25">
        <f t="shared" ref="L20" si="31">L19/L13</f>
        <v>0.30934819308927969</v>
      </c>
      <c r="M20" s="24">
        <f t="shared" ref="M20" si="32">M19/M13</f>
        <v>0.27149106294483588</v>
      </c>
      <c r="N20" s="25">
        <f t="shared" ref="N20" si="33">N19/N13</f>
        <v>0.21109495882827353</v>
      </c>
      <c r="O20" s="24">
        <f t="shared" ref="O20" si="34">O19/O13</f>
        <v>0.20092549747680988</v>
      </c>
      <c r="P20" s="25">
        <f t="shared" ref="P20" si="35">P19/P13</f>
        <v>0.19832413862455889</v>
      </c>
      <c r="Q20" s="24">
        <f t="shared" ref="Q20" si="36">Q19/Q13</f>
        <v>0.1641737387762103</v>
      </c>
      <c r="R20" s="25">
        <f t="shared" ref="R20" si="37">R19/R13</f>
        <v>0.16065340726107419</v>
      </c>
      <c r="S20" s="24">
        <f t="shared" ref="S20" si="38">S19/S13</f>
        <v>0.15876388095311197</v>
      </c>
      <c r="T20" s="25">
        <f t="shared" ref="T20" si="39">T19/T13</f>
        <v>0.14128606848551431</v>
      </c>
      <c r="U20" s="24">
        <f t="shared" ref="U20" si="40">U19/U13</f>
        <v>0.14424294379186353</v>
      </c>
      <c r="V20" s="25">
        <f t="shared" ref="V20" si="41">V19/V13</f>
        <v>0.13224312240203195</v>
      </c>
      <c r="W20" s="24">
        <f t="shared" ref="W20" si="42">W19/W13</f>
        <v>0.13491405162470668</v>
      </c>
      <c r="X20" s="25">
        <f t="shared" ref="X20" si="43">X19/X13</f>
        <v>0.12542625367684471</v>
      </c>
      <c r="Y20" s="24">
        <f t="shared" ref="Y20" si="44">Y19/Y13</f>
        <v>0.12601704664840094</v>
      </c>
      <c r="Z20" s="25">
        <f t="shared" ref="Z20" si="45">Z19/Z13</f>
        <v>9.860218729434525E-2</v>
      </c>
      <c r="AA20" s="24">
        <f t="shared" ref="AA20" si="46">AA19/AA13</f>
        <v>7.7745391351669108E-2</v>
      </c>
      <c r="AB20" s="25">
        <f t="shared" ref="AB20" si="47">AB19/AB13</f>
        <v>6.5972871053251059E-2</v>
      </c>
      <c r="AC20" s="24">
        <f t="shared" ref="AC20" si="48">AC19/AC13</f>
        <v>6.3955751738534641E-2</v>
      </c>
      <c r="AD20" s="25">
        <f t="shared" ref="AD20" si="49">AD19/AD13</f>
        <v>5.8293876653193653E-2</v>
      </c>
      <c r="AE20" s="24">
        <f t="shared" ref="AE20" si="50">AE19/AE13</f>
        <v>5.6581564400497747E-2</v>
      </c>
      <c r="AF20" s="25">
        <f t="shared" ref="AF20" si="51">AF19/AF13</f>
        <v>5.1219157470963353E-2</v>
      </c>
      <c r="AG20" s="24">
        <f t="shared" ref="AG20" si="52">AG19/AG13</f>
        <v>4.936820117246829E-2</v>
      </c>
      <c r="AH20" s="25">
        <f t="shared" ref="AH20" si="53">AH19/AH13</f>
        <v>4.7140033307911409E-2</v>
      </c>
      <c r="AI20" s="24">
        <f t="shared" ref="AI20" si="54">AI19/AI13</f>
        <v>4.4454982251000946E-2</v>
      </c>
      <c r="AJ20" s="31">
        <f t="shared" ref="AJ20" si="55">AJ19/AJ13</f>
        <v>4.4262946231676405E-2</v>
      </c>
    </row>
    <row r="21" spans="1:37" x14ac:dyDescent="0.25">
      <c r="A21" s="29"/>
    </row>
    <row r="22" spans="1:37" ht="15.75" thickBot="1" x14ac:dyDescent="0.3"/>
    <row r="23" spans="1:37" ht="15.75" thickBot="1" x14ac:dyDescent="0.3">
      <c r="A23" s="6" t="s">
        <v>1</v>
      </c>
      <c r="B23" s="32" t="s">
        <v>10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4"/>
    </row>
    <row r="24" spans="1:37" ht="15.75" thickBot="1" x14ac:dyDescent="0.3">
      <c r="A24" s="7" t="s">
        <v>2</v>
      </c>
      <c r="B24" s="26">
        <v>1</v>
      </c>
      <c r="C24" s="27">
        <v>2</v>
      </c>
      <c r="D24" s="28">
        <v>3</v>
      </c>
      <c r="E24" s="27">
        <v>4</v>
      </c>
      <c r="F24" s="28">
        <v>5</v>
      </c>
      <c r="G24" s="27">
        <v>6</v>
      </c>
      <c r="H24" s="28">
        <v>7</v>
      </c>
      <c r="I24" s="27">
        <v>8</v>
      </c>
      <c r="J24" s="28">
        <v>9</v>
      </c>
      <c r="K24" s="27">
        <v>10</v>
      </c>
      <c r="L24" s="28">
        <v>12</v>
      </c>
      <c r="M24" s="27">
        <v>14</v>
      </c>
      <c r="N24" s="28">
        <v>16</v>
      </c>
      <c r="O24" s="27">
        <v>18</v>
      </c>
      <c r="P24" s="28">
        <v>20</v>
      </c>
      <c r="Q24" s="27">
        <v>22</v>
      </c>
      <c r="R24" s="28">
        <v>24</v>
      </c>
      <c r="S24" s="27">
        <v>26</v>
      </c>
      <c r="T24" s="28">
        <v>28</v>
      </c>
      <c r="U24" s="27">
        <v>30</v>
      </c>
      <c r="V24" s="27">
        <v>32</v>
      </c>
      <c r="W24" s="28">
        <v>34</v>
      </c>
      <c r="X24" s="27">
        <v>36</v>
      </c>
      <c r="Y24" s="28">
        <v>38</v>
      </c>
      <c r="Z24" s="27">
        <v>40</v>
      </c>
      <c r="AA24" s="28">
        <v>42</v>
      </c>
      <c r="AB24" s="27">
        <v>44</v>
      </c>
      <c r="AC24" s="28">
        <v>46</v>
      </c>
      <c r="AD24" s="27">
        <v>48</v>
      </c>
      <c r="AE24" s="27">
        <v>50</v>
      </c>
      <c r="AF24" s="28">
        <v>52</v>
      </c>
      <c r="AG24" s="27">
        <v>54</v>
      </c>
      <c r="AH24" s="28">
        <v>56</v>
      </c>
      <c r="AI24" s="27">
        <v>58</v>
      </c>
      <c r="AJ24" s="30">
        <v>60</v>
      </c>
    </row>
    <row r="25" spans="1:37" x14ac:dyDescent="0.25">
      <c r="A25" s="4">
        <v>1</v>
      </c>
      <c r="B25" s="8">
        <v>56.884099999999997</v>
      </c>
      <c r="C25" s="10">
        <v>33.470999999999997</v>
      </c>
      <c r="D25" s="12">
        <v>24.789400000000001</v>
      </c>
      <c r="E25" s="10">
        <v>20.887899999999998</v>
      </c>
      <c r="F25" s="12">
        <v>18.907</v>
      </c>
      <c r="G25" s="10">
        <v>17.899999999999999</v>
      </c>
      <c r="H25" s="12">
        <v>18.976900000000001</v>
      </c>
      <c r="I25" s="10">
        <v>17.742999999999999</v>
      </c>
      <c r="J25" s="12">
        <v>17.9605</v>
      </c>
      <c r="K25" s="10">
        <v>17.938300000000002</v>
      </c>
      <c r="L25" s="12">
        <v>15.257999999999999</v>
      </c>
      <c r="M25" s="10">
        <v>14.284700000000001</v>
      </c>
      <c r="N25" s="12">
        <v>14.6046</v>
      </c>
      <c r="O25" s="10">
        <v>13.5633</v>
      </c>
      <c r="P25" s="12">
        <v>16.270700000000001</v>
      </c>
      <c r="Q25" s="10">
        <v>15.3058</v>
      </c>
      <c r="R25" s="12">
        <v>16.8752</v>
      </c>
      <c r="S25" s="10">
        <v>12.942399999999999</v>
      </c>
      <c r="T25" s="12">
        <v>13.7675</v>
      </c>
      <c r="U25" s="10">
        <v>13.9079</v>
      </c>
      <c r="V25" s="10">
        <v>11.875299999999999</v>
      </c>
      <c r="W25" s="12">
        <v>13.4718</v>
      </c>
      <c r="X25" s="10">
        <v>12.960800000000001</v>
      </c>
      <c r="Y25" s="12">
        <v>13.2735</v>
      </c>
      <c r="Z25" s="10">
        <v>13.691000000000001</v>
      </c>
      <c r="AA25" s="12">
        <v>18.065200000000001</v>
      </c>
      <c r="AB25" s="10">
        <v>19.5379</v>
      </c>
      <c r="AC25" s="12">
        <v>19.429400000000001</v>
      </c>
      <c r="AD25" s="10">
        <v>20.1739</v>
      </c>
      <c r="AE25" s="10">
        <v>19.962199999999999</v>
      </c>
      <c r="AF25" s="12">
        <v>21.346900000000002</v>
      </c>
      <c r="AG25" s="10">
        <v>20.940999999999999</v>
      </c>
      <c r="AH25" s="12">
        <v>21.7713</v>
      </c>
      <c r="AI25" s="10">
        <v>22.1175</v>
      </c>
      <c r="AJ25" s="2">
        <v>20.734999999999999</v>
      </c>
    </row>
    <row r="26" spans="1:37" x14ac:dyDescent="0.25">
      <c r="A26" s="4">
        <v>2</v>
      </c>
      <c r="B26" s="9">
        <v>56.874400000000001</v>
      </c>
      <c r="C26" s="11">
        <v>32.813699999999997</v>
      </c>
      <c r="D26" s="13">
        <v>24.533799999999999</v>
      </c>
      <c r="E26" s="11">
        <v>20.327000000000002</v>
      </c>
      <c r="F26" s="13">
        <v>19.144200000000001</v>
      </c>
      <c r="G26" s="11">
        <v>18.944400000000002</v>
      </c>
      <c r="H26" s="13">
        <v>17.856200000000001</v>
      </c>
      <c r="I26" s="11">
        <v>17.700900000000001</v>
      </c>
      <c r="J26" s="13">
        <v>16.798200000000001</v>
      </c>
      <c r="K26" s="11">
        <v>18.341799999999999</v>
      </c>
      <c r="L26" s="13">
        <v>14.999499999999999</v>
      </c>
      <c r="M26" s="11">
        <v>14.819699999999999</v>
      </c>
      <c r="N26" s="13">
        <v>16.232800000000001</v>
      </c>
      <c r="O26" s="11">
        <v>15.438499999999999</v>
      </c>
      <c r="P26" s="13">
        <v>16.210599999999999</v>
      </c>
      <c r="Q26" s="11">
        <v>13.609400000000001</v>
      </c>
      <c r="R26" s="13">
        <v>15.1065</v>
      </c>
      <c r="S26" s="11">
        <v>13.5428</v>
      </c>
      <c r="T26" s="13">
        <v>13.9803</v>
      </c>
      <c r="U26" s="11">
        <v>12.7193</v>
      </c>
      <c r="V26" s="11">
        <v>13.869400000000001</v>
      </c>
      <c r="W26" s="13">
        <v>13.418799999999999</v>
      </c>
      <c r="X26" s="11">
        <v>12.716900000000001</v>
      </c>
      <c r="Y26" s="13">
        <v>12.1127</v>
      </c>
      <c r="Z26" s="11">
        <v>13.3833</v>
      </c>
      <c r="AA26" s="13">
        <v>14.7158</v>
      </c>
      <c r="AB26" s="11">
        <v>18.315799999999999</v>
      </c>
      <c r="AC26" s="13">
        <v>19.377800000000001</v>
      </c>
      <c r="AD26" s="11">
        <v>20.099399999999999</v>
      </c>
      <c r="AE26" s="11">
        <v>19.6785</v>
      </c>
      <c r="AF26" s="13">
        <v>20.760899999999999</v>
      </c>
      <c r="AG26" s="11">
        <v>21.366900000000001</v>
      </c>
      <c r="AH26" s="13">
        <v>22.228200000000001</v>
      </c>
      <c r="AI26" s="11">
        <v>20.834199999999999</v>
      </c>
      <c r="AJ26" s="2">
        <v>21.5015</v>
      </c>
    </row>
    <row r="27" spans="1:37" ht="15.75" thickBot="1" x14ac:dyDescent="0.3">
      <c r="A27" s="4">
        <v>3</v>
      </c>
      <c r="B27" s="9">
        <v>56.502499999999998</v>
      </c>
      <c r="C27" s="11">
        <v>32.139499999999998</v>
      </c>
      <c r="D27" s="13">
        <v>24.4283</v>
      </c>
      <c r="E27" s="11">
        <v>20.4282</v>
      </c>
      <c r="F27" s="13">
        <v>19.352</v>
      </c>
      <c r="G27" s="11">
        <v>18.492799999999999</v>
      </c>
      <c r="H27" s="13">
        <v>17.562200000000001</v>
      </c>
      <c r="I27" s="11">
        <v>16.612400000000001</v>
      </c>
      <c r="J27" s="13">
        <v>16.607900000000001</v>
      </c>
      <c r="K27" s="11">
        <v>14.006</v>
      </c>
      <c r="L27" s="13">
        <v>16.4268</v>
      </c>
      <c r="M27" s="11">
        <v>15.3756</v>
      </c>
      <c r="N27" s="13">
        <v>14.2317</v>
      </c>
      <c r="O27" s="11">
        <v>12.7189</v>
      </c>
      <c r="P27" s="13">
        <v>16.0822</v>
      </c>
      <c r="Q27" s="11">
        <v>15.751899999999999</v>
      </c>
      <c r="R27" s="13">
        <v>12.9574</v>
      </c>
      <c r="S27" s="11">
        <v>12.5444</v>
      </c>
      <c r="T27" s="13">
        <v>14.0281</v>
      </c>
      <c r="U27" s="11">
        <v>13.3279</v>
      </c>
      <c r="V27" s="11">
        <v>13.233599999999999</v>
      </c>
      <c r="W27" s="13">
        <v>12.4161</v>
      </c>
      <c r="X27" s="11">
        <v>12.426600000000001</v>
      </c>
      <c r="Y27" s="13">
        <v>12.198499999999999</v>
      </c>
      <c r="Z27" s="11">
        <v>13.5372</v>
      </c>
      <c r="AA27" s="13">
        <v>18.3352</v>
      </c>
      <c r="AB27" s="11">
        <v>18.1159</v>
      </c>
      <c r="AC27" s="13">
        <v>18.8659</v>
      </c>
      <c r="AD27" s="11">
        <v>20.1051</v>
      </c>
      <c r="AE27" s="11">
        <v>20.9559</v>
      </c>
      <c r="AF27" s="13">
        <v>21.0884</v>
      </c>
      <c r="AG27" s="11">
        <v>20.172000000000001</v>
      </c>
      <c r="AH27" s="13">
        <v>20.923100000000002</v>
      </c>
      <c r="AI27" s="11">
        <v>20.809799999999999</v>
      </c>
      <c r="AJ27" s="2">
        <v>21.152100000000001</v>
      </c>
    </row>
    <row r="28" spans="1:37" ht="15.75" thickBot="1" x14ac:dyDescent="0.3">
      <c r="A28" s="14" t="s">
        <v>3</v>
      </c>
      <c r="B28" s="18">
        <f t="shared" ref="B28:X28" si="56">AVERAGE(B25:B27)</f>
        <v>56.753666666666668</v>
      </c>
      <c r="C28" s="19">
        <f t="shared" si="56"/>
        <v>32.808066666666662</v>
      </c>
      <c r="D28" s="20">
        <f t="shared" si="56"/>
        <v>24.583833333333331</v>
      </c>
      <c r="E28" s="19">
        <f t="shared" si="56"/>
        <v>20.547700000000003</v>
      </c>
      <c r="F28" s="20">
        <f t="shared" si="56"/>
        <v>19.134399999999999</v>
      </c>
      <c r="G28" s="19">
        <f t="shared" si="56"/>
        <v>18.445733333333333</v>
      </c>
      <c r="H28" s="20">
        <f t="shared" si="56"/>
        <v>18.131766666666667</v>
      </c>
      <c r="I28" s="19">
        <f t="shared" si="56"/>
        <v>17.3521</v>
      </c>
      <c r="J28" s="20">
        <f t="shared" si="56"/>
        <v>17.122200000000003</v>
      </c>
      <c r="K28" s="19">
        <f t="shared" si="56"/>
        <v>16.762033333333335</v>
      </c>
      <c r="L28" s="20">
        <f t="shared" si="56"/>
        <v>15.561433333333333</v>
      </c>
      <c r="M28" s="19">
        <f t="shared" si="56"/>
        <v>14.826666666666666</v>
      </c>
      <c r="N28" s="20">
        <f t="shared" si="56"/>
        <v>15.023033333333336</v>
      </c>
      <c r="O28" s="19">
        <f t="shared" si="56"/>
        <v>13.9069</v>
      </c>
      <c r="P28" s="20">
        <f t="shared" si="56"/>
        <v>16.187833333333334</v>
      </c>
      <c r="Q28" s="19">
        <f t="shared" si="56"/>
        <v>14.889033333333332</v>
      </c>
      <c r="R28" s="20">
        <f t="shared" si="56"/>
        <v>14.979699999999999</v>
      </c>
      <c r="S28" s="19">
        <f t="shared" si="56"/>
        <v>13.009866666666667</v>
      </c>
      <c r="T28" s="20">
        <f t="shared" si="56"/>
        <v>13.9253</v>
      </c>
      <c r="U28" s="19">
        <f t="shared" si="56"/>
        <v>13.318366666666668</v>
      </c>
      <c r="V28" s="19">
        <f t="shared" si="56"/>
        <v>12.992766666666668</v>
      </c>
      <c r="W28" s="20">
        <f t="shared" si="56"/>
        <v>13.102233333333333</v>
      </c>
      <c r="X28" s="19">
        <f t="shared" si="56"/>
        <v>12.701433333333334</v>
      </c>
      <c r="Y28" s="20">
        <f t="shared" ref="Y28" si="57">AVERAGE(Y25:Y27)</f>
        <v>12.528233333333333</v>
      </c>
      <c r="Z28" s="19">
        <f t="shared" ref="Z28" si="58">AVERAGE(Z25:Z27)</f>
        <v>13.537166666666666</v>
      </c>
      <c r="AA28" s="20">
        <f t="shared" ref="AA28" si="59">AVERAGE(AA25:AA27)</f>
        <v>17.038733333333333</v>
      </c>
      <c r="AB28" s="19">
        <f t="shared" ref="AB28" si="60">AVERAGE(AB25:AB27)</f>
        <v>18.656533333333332</v>
      </c>
      <c r="AC28" s="20">
        <f t="shared" ref="AC28" si="61">AVERAGE(AC25:AC27)</f>
        <v>19.224366666666668</v>
      </c>
      <c r="AD28" s="19">
        <f t="shared" ref="AD28" si="62">AVERAGE(AD25:AD27)</f>
        <v>20.126133333333332</v>
      </c>
      <c r="AE28" s="19">
        <f t="shared" ref="AE28" si="63">AVERAGE(AE25:AE27)</f>
        <v>20.198866666666664</v>
      </c>
      <c r="AF28" s="20">
        <f t="shared" ref="AF28" si="64">AVERAGE(AF25:AF27)</f>
        <v>21.0654</v>
      </c>
      <c r="AG28" s="19">
        <f t="shared" ref="AG28" si="65">AVERAGE(AG25:AG27)</f>
        <v>20.826633333333334</v>
      </c>
      <c r="AH28" s="20">
        <f t="shared" ref="AH28" si="66">AVERAGE(AH25:AH27)</f>
        <v>21.640866666666668</v>
      </c>
      <c r="AI28" s="19">
        <f t="shared" ref="AI28" si="67">AVERAGE(AI25:AI27)</f>
        <v>21.253833333333333</v>
      </c>
      <c r="AJ28" s="15">
        <f t="shared" ref="AJ28" si="68">AVERAGE(AJ25:AJ27)</f>
        <v>21.129533333333331</v>
      </c>
      <c r="AK28" s="37">
        <f>MIN(B28:AJ28)</f>
        <v>12.528233333333333</v>
      </c>
    </row>
    <row r="29" spans="1:37" ht="15.75" thickBot="1" x14ac:dyDescent="0.3">
      <c r="A29" s="16" t="s">
        <v>4</v>
      </c>
      <c r="B29" s="21">
        <f t="shared" ref="B29:X29" si="69">STDEV(B25:B27)</f>
        <v>0.21757077775596065</v>
      </c>
      <c r="C29" s="23">
        <f t="shared" si="69"/>
        <v>0.66576787496343814</v>
      </c>
      <c r="D29" s="19">
        <f t="shared" si="69"/>
        <v>0.18567660954825047</v>
      </c>
      <c r="E29" s="23">
        <f t="shared" si="69"/>
        <v>0.29893542781008581</v>
      </c>
      <c r="F29" s="19">
        <f t="shared" si="69"/>
        <v>0.22266180633418042</v>
      </c>
      <c r="G29" s="23">
        <f t="shared" si="69"/>
        <v>0.52378840511540048</v>
      </c>
      <c r="H29" s="19">
        <f t="shared" si="69"/>
        <v>0.74652311640921953</v>
      </c>
      <c r="I29" s="23">
        <f t="shared" si="69"/>
        <v>0.64094474800874923</v>
      </c>
      <c r="J29" s="19">
        <f t="shared" si="69"/>
        <v>0.73219784894521434</v>
      </c>
      <c r="K29" s="23">
        <f t="shared" si="69"/>
        <v>2.3953064236822246</v>
      </c>
      <c r="L29" s="19">
        <f t="shared" si="69"/>
        <v>0.76049336836907</v>
      </c>
      <c r="M29" s="23">
        <f t="shared" si="69"/>
        <v>0.5454833666880532</v>
      </c>
      <c r="N29" s="19">
        <f t="shared" si="69"/>
        <v>1.064149962802863</v>
      </c>
      <c r="O29" s="23">
        <f t="shared" si="69"/>
        <v>1.3919776434986302</v>
      </c>
      <c r="P29" s="19">
        <f t="shared" si="69"/>
        <v>9.629020372464385E-2</v>
      </c>
      <c r="Q29" s="23">
        <f t="shared" si="69"/>
        <v>1.1304191272856858</v>
      </c>
      <c r="R29" s="19">
        <f t="shared" si="69"/>
        <v>1.9619755069827061</v>
      </c>
      <c r="S29" s="23">
        <f t="shared" si="69"/>
        <v>0.50260765347667902</v>
      </c>
      <c r="T29" s="19">
        <f t="shared" si="69"/>
        <v>0.13873298093820371</v>
      </c>
      <c r="U29" s="23">
        <f t="shared" si="69"/>
        <v>0.59435734481314595</v>
      </c>
      <c r="V29" s="23">
        <f t="shared" si="69"/>
        <v>1.0186310535877718</v>
      </c>
      <c r="W29" s="19">
        <f t="shared" si="69"/>
        <v>0.59479951524302122</v>
      </c>
      <c r="X29" s="23">
        <f t="shared" si="69"/>
        <v>0.26743564334870062</v>
      </c>
      <c r="Y29" s="19">
        <f t="shared" ref="Y29:AJ29" si="70">STDEV(Y25:Y27)</f>
        <v>0.64684404096608461</v>
      </c>
      <c r="Z29" s="23">
        <f t="shared" si="70"/>
        <v>0.15385000270826585</v>
      </c>
      <c r="AA29" s="19">
        <f t="shared" si="70"/>
        <v>2.0162438972835939</v>
      </c>
      <c r="AB29" s="23">
        <f t="shared" si="70"/>
        <v>0.76980218454700045</v>
      </c>
      <c r="AC29" s="19">
        <f t="shared" si="70"/>
        <v>0.31151148186436672</v>
      </c>
      <c r="AD29" s="23">
        <f t="shared" si="70"/>
        <v>4.1465206297971499E-2</v>
      </c>
      <c r="AE29" s="23">
        <f t="shared" si="70"/>
        <v>0.67078016021147602</v>
      </c>
      <c r="AF29" s="19">
        <f t="shared" si="70"/>
        <v>0.29367626734212043</v>
      </c>
      <c r="AG29" s="23">
        <f t="shared" si="70"/>
        <v>0.60560408133807475</v>
      </c>
      <c r="AH29" s="19">
        <f t="shared" si="70"/>
        <v>0.66225459102473028</v>
      </c>
      <c r="AI29" s="23">
        <f t="shared" si="70"/>
        <v>0.74805676478014271</v>
      </c>
      <c r="AJ29" s="17">
        <f t="shared" si="70"/>
        <v>0.38374796850710968</v>
      </c>
    </row>
    <row r="30" spans="1:37" ht="15.75" thickBot="1" x14ac:dyDescent="0.3">
      <c r="A30" s="5" t="s">
        <v>5</v>
      </c>
      <c r="B30" s="22">
        <f>$B28/B28</f>
        <v>1</v>
      </c>
      <c r="C30" s="24">
        <f>$B28/C28</f>
        <v>1.7298692801160693</v>
      </c>
      <c r="D30" s="25">
        <f>$B28/D28</f>
        <v>2.308576774709667</v>
      </c>
      <c r="E30" s="24">
        <f t="shared" ref="E30:AJ30" si="71">$B28/E28</f>
        <v>2.7620447381783197</v>
      </c>
      <c r="F30" s="25">
        <f t="shared" si="71"/>
        <v>2.9660541572595256</v>
      </c>
      <c r="G30" s="24">
        <f t="shared" si="71"/>
        <v>3.076791019422739</v>
      </c>
      <c r="H30" s="25">
        <f t="shared" si="71"/>
        <v>3.1300682228060146</v>
      </c>
      <c r="I30" s="24">
        <f t="shared" si="71"/>
        <v>3.270708828710454</v>
      </c>
      <c r="J30" s="25">
        <f t="shared" si="71"/>
        <v>3.3146246782928981</v>
      </c>
      <c r="K30" s="24">
        <f t="shared" si="71"/>
        <v>3.3858461881116249</v>
      </c>
      <c r="L30" s="25">
        <f t="shared" si="71"/>
        <v>3.6470719278215591</v>
      </c>
      <c r="M30" s="24">
        <f t="shared" si="71"/>
        <v>3.8278102517985615</v>
      </c>
      <c r="N30" s="25">
        <f t="shared" si="71"/>
        <v>3.7777767916377289</v>
      </c>
      <c r="O30" s="24">
        <f t="shared" si="71"/>
        <v>4.0809717957752385</v>
      </c>
      <c r="P30" s="25">
        <f t="shared" si="71"/>
        <v>3.5059458235094256</v>
      </c>
      <c r="Q30" s="24">
        <f t="shared" si="71"/>
        <v>3.8117764529150095</v>
      </c>
      <c r="R30" s="25">
        <f t="shared" si="71"/>
        <v>3.7887051587592988</v>
      </c>
      <c r="S30" s="24">
        <f t="shared" si="71"/>
        <v>4.362355750507307</v>
      </c>
      <c r="T30" s="25">
        <f t="shared" si="71"/>
        <v>4.0755794608853426</v>
      </c>
      <c r="U30" s="24">
        <f t="shared" si="71"/>
        <v>4.2613083185876146</v>
      </c>
      <c r="V30" s="25">
        <f t="shared" si="71"/>
        <v>4.3680971207056229</v>
      </c>
      <c r="W30" s="24">
        <f t="shared" si="71"/>
        <v>4.3316025003370928</v>
      </c>
      <c r="X30" s="25">
        <f t="shared" si="71"/>
        <v>4.4682883559073385</v>
      </c>
      <c r="Y30" s="24">
        <f t="shared" si="71"/>
        <v>4.5300614345731116</v>
      </c>
      <c r="Z30" s="25">
        <f t="shared" si="71"/>
        <v>4.1924331777944674</v>
      </c>
      <c r="AA30" s="24">
        <f t="shared" si="71"/>
        <v>3.3308618402776422</v>
      </c>
      <c r="AB30" s="25">
        <f t="shared" si="71"/>
        <v>3.0420263857522656</v>
      </c>
      <c r="AC30" s="24">
        <f t="shared" si="71"/>
        <v>2.9521735436451308</v>
      </c>
      <c r="AD30" s="25">
        <f t="shared" si="71"/>
        <v>2.8198991692393309</v>
      </c>
      <c r="AE30" s="24">
        <f t="shared" si="71"/>
        <v>2.8097451012102992</v>
      </c>
      <c r="AF30" s="25">
        <f t="shared" si="71"/>
        <v>2.694165155499856</v>
      </c>
      <c r="AG30" s="24">
        <f t="shared" si="71"/>
        <v>2.7250523768443933</v>
      </c>
      <c r="AH30" s="25">
        <f t="shared" si="71"/>
        <v>2.6225228194804275</v>
      </c>
      <c r="AI30" s="24">
        <f t="shared" si="71"/>
        <v>2.6702790869098125</v>
      </c>
      <c r="AJ30" s="31">
        <f t="shared" si="71"/>
        <v>2.6859877012585862</v>
      </c>
      <c r="AK30" s="37">
        <f>MAX(B30:AJ30)</f>
        <v>4.5300614345731116</v>
      </c>
    </row>
    <row r="31" spans="1:37" ht="15.75" thickBot="1" x14ac:dyDescent="0.3">
      <c r="A31" s="5" t="s">
        <v>9</v>
      </c>
      <c r="B31" s="22">
        <f>B30/B24</f>
        <v>1</v>
      </c>
      <c r="C31" s="24">
        <f>C30/C24</f>
        <v>0.86493464005803466</v>
      </c>
      <c r="D31" s="25">
        <f t="shared" ref="D31" si="72">D30/D24</f>
        <v>0.76952559156988898</v>
      </c>
      <c r="E31" s="24">
        <f t="shared" ref="E31" si="73">E30/E24</f>
        <v>0.69051118454457994</v>
      </c>
      <c r="F31" s="25">
        <f t="shared" ref="F31" si="74">F30/F24</f>
        <v>0.59321083145190512</v>
      </c>
      <c r="G31" s="24">
        <f t="shared" ref="G31" si="75">G30/G24</f>
        <v>0.51279850323712317</v>
      </c>
      <c r="H31" s="25">
        <f t="shared" ref="H31" si="76">H30/H24</f>
        <v>0.4471526032580021</v>
      </c>
      <c r="I31" s="24">
        <f t="shared" ref="I31" si="77">I30/I24</f>
        <v>0.40883860358880675</v>
      </c>
      <c r="J31" s="25">
        <f t="shared" ref="J31" si="78">J30/J24</f>
        <v>0.36829163092143313</v>
      </c>
      <c r="K31" s="24">
        <f t="shared" ref="K31" si="79">K30/K24</f>
        <v>0.33858461881116247</v>
      </c>
      <c r="L31" s="25">
        <f t="shared" ref="L31" si="80">L30/L24</f>
        <v>0.30392266065179657</v>
      </c>
      <c r="M31" s="24">
        <f t="shared" ref="M31" si="81">M30/M24</f>
        <v>0.27341501798561152</v>
      </c>
      <c r="N31" s="25">
        <f t="shared" ref="N31" si="82">N30/N24</f>
        <v>0.23611104947735806</v>
      </c>
      <c r="O31" s="24">
        <f t="shared" ref="O31" si="83">O30/O24</f>
        <v>0.22672065532084659</v>
      </c>
      <c r="P31" s="25">
        <f t="shared" ref="P31" si="84">P30/P24</f>
        <v>0.17529729117547127</v>
      </c>
      <c r="Q31" s="24">
        <f t="shared" ref="Q31" si="85">Q30/Q24</f>
        <v>0.17326256604159135</v>
      </c>
      <c r="R31" s="25">
        <f t="shared" ref="R31" si="86">R30/R24</f>
        <v>0.15786271494830412</v>
      </c>
      <c r="S31" s="24">
        <f t="shared" ref="S31" si="87">S30/S24</f>
        <v>0.16778291348105026</v>
      </c>
      <c r="T31" s="25">
        <f t="shared" ref="T31" si="88">T30/T24</f>
        <v>0.14555640931733366</v>
      </c>
      <c r="U31" s="24">
        <f t="shared" ref="U31" si="89">U30/U24</f>
        <v>0.14204361061958715</v>
      </c>
      <c r="V31" s="25">
        <f t="shared" ref="V31" si="90">V30/V24</f>
        <v>0.13650303502205072</v>
      </c>
      <c r="W31" s="24">
        <f t="shared" ref="W31" si="91">W30/W24</f>
        <v>0.12740007353932625</v>
      </c>
      <c r="X31" s="25">
        <f t="shared" ref="X31" si="92">X30/X24</f>
        <v>0.12411912099742607</v>
      </c>
      <c r="Y31" s="24">
        <f t="shared" ref="Y31" si="93">Y30/Y24</f>
        <v>0.11921214301508189</v>
      </c>
      <c r="Z31" s="25">
        <f t="shared" ref="Z31" si="94">Z30/Z24</f>
        <v>0.10481082944486168</v>
      </c>
      <c r="AA31" s="24">
        <f t="shared" ref="AA31" si="95">AA30/AA24</f>
        <v>7.930623429232482E-2</v>
      </c>
      <c r="AB31" s="25">
        <f t="shared" ref="AB31" si="96">AB30/AB24</f>
        <v>6.9136963312551494E-2</v>
      </c>
      <c r="AC31" s="24">
        <f t="shared" ref="AC31" si="97">AC30/AC24</f>
        <v>6.4177685731415884E-2</v>
      </c>
      <c r="AD31" s="25">
        <f t="shared" ref="AD31" si="98">AD30/AD24</f>
        <v>5.8747899359152728E-2</v>
      </c>
      <c r="AE31" s="24">
        <f t="shared" ref="AE31" si="99">AE30/AE24</f>
        <v>5.6194902024205982E-2</v>
      </c>
      <c r="AF31" s="25">
        <f t="shared" ref="AF31" si="100">AF30/AF24</f>
        <v>5.1810868374997231E-2</v>
      </c>
      <c r="AG31" s="24">
        <f t="shared" ref="AG31" si="101">AG30/AG24</f>
        <v>5.0463932904525804E-2</v>
      </c>
      <c r="AH31" s="25">
        <f t="shared" ref="AH31" si="102">AH30/AH24</f>
        <v>4.6830764633579061E-2</v>
      </c>
      <c r="AI31" s="24">
        <f t="shared" ref="AI31" si="103">AI30/AI24</f>
        <v>4.6039294601893321E-2</v>
      </c>
      <c r="AJ31" s="31">
        <f t="shared" ref="AJ31" si="104">AJ30/AJ24</f>
        <v>4.4766461687643103E-2</v>
      </c>
    </row>
    <row r="33" spans="1:37" ht="15.75" thickBot="1" x14ac:dyDescent="0.3"/>
    <row r="34" spans="1:37" ht="15.75" thickBot="1" x14ac:dyDescent="0.3">
      <c r="A34" s="6" t="s">
        <v>1</v>
      </c>
      <c r="B34" s="32" t="s">
        <v>11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4"/>
    </row>
    <row r="35" spans="1:37" ht="15.75" thickBot="1" x14ac:dyDescent="0.3">
      <c r="A35" s="7" t="s">
        <v>2</v>
      </c>
      <c r="B35" s="26">
        <v>1</v>
      </c>
      <c r="C35" s="27">
        <v>2</v>
      </c>
      <c r="D35" s="28">
        <v>3</v>
      </c>
      <c r="E35" s="27">
        <v>4</v>
      </c>
      <c r="F35" s="28">
        <v>5</v>
      </c>
      <c r="G35" s="27">
        <v>6</v>
      </c>
      <c r="H35" s="28">
        <v>7</v>
      </c>
      <c r="I35" s="27">
        <v>8</v>
      </c>
      <c r="J35" s="28">
        <v>9</v>
      </c>
      <c r="K35" s="27">
        <v>10</v>
      </c>
      <c r="L35" s="28">
        <v>12</v>
      </c>
      <c r="M35" s="27">
        <v>14</v>
      </c>
      <c r="N35" s="28">
        <v>16</v>
      </c>
      <c r="O35" s="27">
        <v>18</v>
      </c>
      <c r="P35" s="28">
        <v>20</v>
      </c>
      <c r="Q35" s="27">
        <v>22</v>
      </c>
      <c r="R35" s="28">
        <v>24</v>
      </c>
      <c r="S35" s="27">
        <v>26</v>
      </c>
      <c r="T35" s="28">
        <v>28</v>
      </c>
      <c r="U35" s="27">
        <v>30</v>
      </c>
      <c r="V35" s="27">
        <v>32</v>
      </c>
      <c r="W35" s="28">
        <v>34</v>
      </c>
      <c r="X35" s="27">
        <v>36</v>
      </c>
      <c r="Y35" s="28">
        <v>38</v>
      </c>
      <c r="Z35" s="27">
        <v>40</v>
      </c>
      <c r="AA35" s="28">
        <v>42</v>
      </c>
      <c r="AB35" s="27">
        <v>44</v>
      </c>
      <c r="AC35" s="28">
        <v>46</v>
      </c>
      <c r="AD35" s="27">
        <v>48</v>
      </c>
      <c r="AE35" s="27">
        <v>50</v>
      </c>
      <c r="AF35" s="28">
        <v>52</v>
      </c>
      <c r="AG35" s="27">
        <v>54</v>
      </c>
      <c r="AH35" s="28">
        <v>56</v>
      </c>
      <c r="AI35" s="27">
        <v>58</v>
      </c>
      <c r="AJ35" s="30">
        <v>60</v>
      </c>
    </row>
    <row r="36" spans="1:37" x14ac:dyDescent="0.25">
      <c r="A36" s="4">
        <v>1</v>
      </c>
      <c r="B36" s="8">
        <v>56.847999999999999</v>
      </c>
      <c r="C36" s="10">
        <v>33.828499999999998</v>
      </c>
      <c r="D36" s="12">
        <v>24.796299999999999</v>
      </c>
      <c r="E36" s="10">
        <v>20.5352</v>
      </c>
      <c r="F36" s="12">
        <v>19.327300000000001</v>
      </c>
      <c r="G36" s="10">
        <v>18.073799999999999</v>
      </c>
      <c r="H36" s="12">
        <v>17.734999999999999</v>
      </c>
      <c r="I36" s="10">
        <v>17.645299999999999</v>
      </c>
      <c r="J36" s="12">
        <v>16.458100000000002</v>
      </c>
      <c r="K36" s="10">
        <v>17.253499999999999</v>
      </c>
      <c r="L36" s="12">
        <v>16.410699999999999</v>
      </c>
      <c r="M36" s="10">
        <v>15.3405</v>
      </c>
      <c r="N36" s="12">
        <v>14.6181</v>
      </c>
      <c r="O36" s="10">
        <v>16.5047</v>
      </c>
      <c r="P36" s="12">
        <v>15.4994</v>
      </c>
      <c r="Q36" s="10">
        <v>14.254</v>
      </c>
      <c r="R36" s="12">
        <v>14.086</v>
      </c>
      <c r="S36" s="10">
        <v>13.583299999999999</v>
      </c>
      <c r="T36" s="12">
        <v>13.582100000000001</v>
      </c>
      <c r="U36" s="10">
        <v>14.6538</v>
      </c>
      <c r="V36" s="10">
        <v>13.452500000000001</v>
      </c>
      <c r="W36" s="12">
        <v>12.5867</v>
      </c>
      <c r="X36" s="10">
        <v>12.8764</v>
      </c>
      <c r="Y36" s="12">
        <v>12.690899999999999</v>
      </c>
      <c r="Z36" s="10">
        <v>14.1409</v>
      </c>
      <c r="AA36" s="12">
        <v>18.355</v>
      </c>
      <c r="AB36" s="10">
        <v>17.150200000000002</v>
      </c>
      <c r="AC36" s="12">
        <v>19.502500000000001</v>
      </c>
      <c r="AD36" s="10">
        <v>20.090900000000001</v>
      </c>
      <c r="AE36" s="10">
        <v>19.9954</v>
      </c>
      <c r="AF36" s="12">
        <v>20.792999999999999</v>
      </c>
      <c r="AG36" s="10">
        <v>21.1358</v>
      </c>
      <c r="AH36" s="12">
        <v>21.468</v>
      </c>
      <c r="AI36" s="10">
        <v>20.9863</v>
      </c>
      <c r="AJ36" s="2">
        <v>21.2317</v>
      </c>
    </row>
    <row r="37" spans="1:37" x14ac:dyDescent="0.25">
      <c r="A37" s="4">
        <v>2</v>
      </c>
      <c r="B37" s="9">
        <v>56.329799999999999</v>
      </c>
      <c r="C37" s="11">
        <v>32.687100000000001</v>
      </c>
      <c r="D37" s="13">
        <v>24.6036</v>
      </c>
      <c r="E37" s="11">
        <v>20.412299999999998</v>
      </c>
      <c r="F37" s="13">
        <v>18.245999999999999</v>
      </c>
      <c r="G37" s="11">
        <v>18.685300000000002</v>
      </c>
      <c r="H37" s="13">
        <v>17.866499999999998</v>
      </c>
      <c r="I37" s="11">
        <v>16.491499999999998</v>
      </c>
      <c r="J37" s="13">
        <v>18.232800000000001</v>
      </c>
      <c r="K37" s="11">
        <v>17.0322</v>
      </c>
      <c r="L37" s="13">
        <v>16.2377</v>
      </c>
      <c r="M37" s="11">
        <v>14.0189</v>
      </c>
      <c r="N37" s="13">
        <v>16.060199999999998</v>
      </c>
      <c r="O37" s="11">
        <v>15.1934</v>
      </c>
      <c r="P37" s="13">
        <v>15.533899999999999</v>
      </c>
      <c r="Q37" s="11">
        <v>13.3322</v>
      </c>
      <c r="R37" s="13">
        <v>14.725300000000001</v>
      </c>
      <c r="S37" s="11">
        <v>13.667299999999999</v>
      </c>
      <c r="T37" s="13">
        <v>13.7775</v>
      </c>
      <c r="U37" s="11">
        <v>14.1113</v>
      </c>
      <c r="V37" s="11">
        <v>13.778600000000001</v>
      </c>
      <c r="W37" s="13">
        <v>13.4564</v>
      </c>
      <c r="X37" s="11">
        <v>12.6904</v>
      </c>
      <c r="Y37" s="13">
        <v>12.6463</v>
      </c>
      <c r="Z37" s="11">
        <v>14.3329</v>
      </c>
      <c r="AA37" s="13">
        <v>17.831299999999999</v>
      </c>
      <c r="AB37" s="11">
        <v>19.0124</v>
      </c>
      <c r="AC37" s="13">
        <v>19.2104</v>
      </c>
      <c r="AD37" s="11">
        <v>20.758299999999998</v>
      </c>
      <c r="AE37" s="11">
        <v>20.690200000000001</v>
      </c>
      <c r="AF37" s="13">
        <v>20.325700000000001</v>
      </c>
      <c r="AG37" s="11">
        <v>21.783200000000001</v>
      </c>
      <c r="AH37" s="13">
        <v>20.825399999999998</v>
      </c>
      <c r="AI37" s="11">
        <v>20.773</v>
      </c>
      <c r="AJ37" s="2">
        <v>20.7196</v>
      </c>
    </row>
    <row r="38" spans="1:37" ht="15.75" thickBot="1" x14ac:dyDescent="0.3">
      <c r="A38" s="4">
        <v>3</v>
      </c>
      <c r="B38" s="9">
        <v>56.445399999999999</v>
      </c>
      <c r="C38" s="11">
        <v>33.589199999999998</v>
      </c>
      <c r="D38" s="13">
        <v>25.5413</v>
      </c>
      <c r="E38" s="11">
        <v>21.153099999999998</v>
      </c>
      <c r="F38" s="13">
        <v>19.637</v>
      </c>
      <c r="G38" s="11">
        <v>19.0931</v>
      </c>
      <c r="H38" s="13">
        <v>16.121200000000002</v>
      </c>
      <c r="I38" s="11">
        <v>17.1768</v>
      </c>
      <c r="J38" s="13">
        <v>18.9956</v>
      </c>
      <c r="K38" s="11">
        <v>14.9899</v>
      </c>
      <c r="L38" s="13">
        <v>16.3843</v>
      </c>
      <c r="M38" s="11">
        <v>15.112</v>
      </c>
      <c r="N38" s="13">
        <v>15.164099999999999</v>
      </c>
      <c r="O38" s="11">
        <v>15.0824</v>
      </c>
      <c r="P38" s="13">
        <v>15.001200000000001</v>
      </c>
      <c r="Q38" s="11">
        <v>14.0517</v>
      </c>
      <c r="R38" s="13">
        <v>15.032</v>
      </c>
      <c r="S38" s="11">
        <v>13.512600000000001</v>
      </c>
      <c r="T38" s="13">
        <v>14.930400000000001</v>
      </c>
      <c r="U38" s="11">
        <v>13.7719</v>
      </c>
      <c r="V38" s="11">
        <v>13.004300000000001</v>
      </c>
      <c r="W38" s="13">
        <v>13.0594</v>
      </c>
      <c r="X38" s="11">
        <v>12.2758</v>
      </c>
      <c r="Y38" s="13">
        <v>11.871700000000001</v>
      </c>
      <c r="Z38" s="11">
        <v>14.7354</v>
      </c>
      <c r="AA38" s="13">
        <v>18.1008</v>
      </c>
      <c r="AB38" s="11">
        <v>20.91</v>
      </c>
      <c r="AC38" s="13">
        <v>19.610600000000002</v>
      </c>
      <c r="AD38" s="11">
        <v>20.3813</v>
      </c>
      <c r="AE38" s="11">
        <v>19.979900000000001</v>
      </c>
      <c r="AF38" s="13">
        <v>20.904800000000002</v>
      </c>
      <c r="AG38" s="11">
        <v>21.239699999999999</v>
      </c>
      <c r="AH38" s="13">
        <v>21.1767</v>
      </c>
      <c r="AI38" s="11">
        <v>21.367799999999999</v>
      </c>
      <c r="AJ38" s="2">
        <v>20.506399999999999</v>
      </c>
    </row>
    <row r="39" spans="1:37" ht="15.75" thickBot="1" x14ac:dyDescent="0.3">
      <c r="A39" s="14" t="s">
        <v>3</v>
      </c>
      <c r="B39" s="18">
        <f t="shared" ref="B39:X39" si="105">AVERAGE(B36:B38)</f>
        <v>56.541066666666666</v>
      </c>
      <c r="C39" s="19">
        <f t="shared" si="105"/>
        <v>33.368266666666671</v>
      </c>
      <c r="D39" s="20">
        <f t="shared" si="105"/>
        <v>24.980400000000003</v>
      </c>
      <c r="E39" s="19">
        <f t="shared" si="105"/>
        <v>20.700199999999999</v>
      </c>
      <c r="F39" s="20">
        <f t="shared" si="105"/>
        <v>19.0701</v>
      </c>
      <c r="G39" s="19">
        <f t="shared" si="105"/>
        <v>18.6174</v>
      </c>
      <c r="H39" s="20">
        <f t="shared" si="105"/>
        <v>17.2409</v>
      </c>
      <c r="I39" s="19">
        <f t="shared" si="105"/>
        <v>17.104533333333332</v>
      </c>
      <c r="J39" s="20">
        <f t="shared" si="105"/>
        <v>17.895499999999998</v>
      </c>
      <c r="K39" s="19">
        <f t="shared" si="105"/>
        <v>16.4252</v>
      </c>
      <c r="L39" s="20">
        <f t="shared" si="105"/>
        <v>16.344233333333332</v>
      </c>
      <c r="M39" s="19">
        <f t="shared" si="105"/>
        <v>14.8238</v>
      </c>
      <c r="N39" s="20">
        <f t="shared" si="105"/>
        <v>15.280799999999999</v>
      </c>
      <c r="O39" s="19">
        <f t="shared" si="105"/>
        <v>15.593500000000001</v>
      </c>
      <c r="P39" s="20">
        <f t="shared" si="105"/>
        <v>15.344833333333332</v>
      </c>
      <c r="Q39" s="19">
        <f t="shared" si="105"/>
        <v>13.879300000000001</v>
      </c>
      <c r="R39" s="20">
        <f t="shared" si="105"/>
        <v>14.614433333333332</v>
      </c>
      <c r="S39" s="19">
        <f t="shared" si="105"/>
        <v>13.587733333333333</v>
      </c>
      <c r="T39" s="20">
        <f t="shared" si="105"/>
        <v>14.096666666666666</v>
      </c>
      <c r="U39" s="19">
        <f t="shared" si="105"/>
        <v>14.179</v>
      </c>
      <c r="V39" s="19">
        <f t="shared" si="105"/>
        <v>13.411799999999999</v>
      </c>
      <c r="W39" s="20">
        <f t="shared" si="105"/>
        <v>13.034166666666669</v>
      </c>
      <c r="X39" s="19">
        <f t="shared" si="105"/>
        <v>12.614200000000002</v>
      </c>
      <c r="Y39" s="20">
        <f t="shared" ref="Y39" si="106">AVERAGE(Y36:Y38)</f>
        <v>12.402966666666666</v>
      </c>
      <c r="Z39" s="19">
        <f t="shared" ref="Z39" si="107">AVERAGE(Z36:Z38)</f>
        <v>14.403066666666668</v>
      </c>
      <c r="AA39" s="20">
        <f t="shared" ref="AA39" si="108">AVERAGE(AA36:AA38)</f>
        <v>18.095700000000001</v>
      </c>
      <c r="AB39" s="19">
        <f t="shared" ref="AB39" si="109">AVERAGE(AB36:AB38)</f>
        <v>19.024199999999997</v>
      </c>
      <c r="AC39" s="20">
        <f t="shared" ref="AC39" si="110">AVERAGE(AC36:AC38)</f>
        <v>19.441166666666671</v>
      </c>
      <c r="AD39" s="19">
        <f t="shared" ref="AD39" si="111">AVERAGE(AD36:AD38)</f>
        <v>20.410166666666665</v>
      </c>
      <c r="AE39" s="19">
        <f t="shared" ref="AE39" si="112">AVERAGE(AE36:AE38)</f>
        <v>20.221833333333333</v>
      </c>
      <c r="AF39" s="20">
        <f t="shared" ref="AF39" si="113">AVERAGE(AF36:AF38)</f>
        <v>20.674500000000002</v>
      </c>
      <c r="AG39" s="19">
        <f t="shared" ref="AG39" si="114">AVERAGE(AG36:AG38)</f>
        <v>21.386233333333333</v>
      </c>
      <c r="AH39" s="20">
        <f t="shared" ref="AH39" si="115">AVERAGE(AH36:AH38)</f>
        <v>21.156700000000001</v>
      </c>
      <c r="AI39" s="19">
        <f t="shared" ref="AI39" si="116">AVERAGE(AI36:AI38)</f>
        <v>21.042366666666666</v>
      </c>
      <c r="AJ39" s="15">
        <f t="shared" ref="AJ39" si="117">AVERAGE(AJ36:AJ38)</f>
        <v>20.819233333333333</v>
      </c>
      <c r="AK39" s="37">
        <f>MIN(B39:AJ39)</f>
        <v>12.402966666666666</v>
      </c>
    </row>
    <row r="40" spans="1:37" ht="15.75" thickBot="1" x14ac:dyDescent="0.3">
      <c r="A40" s="16" t="s">
        <v>4</v>
      </c>
      <c r="B40" s="21">
        <f t="shared" ref="B40:X40" si="118">STDEV(B36:B38)</f>
        <v>0.27202369994787834</v>
      </c>
      <c r="C40" s="23">
        <f t="shared" si="118"/>
        <v>0.60191954888783228</v>
      </c>
      <c r="D40" s="19">
        <f t="shared" si="118"/>
        <v>0.49521705342203232</v>
      </c>
      <c r="E40" s="23">
        <f t="shared" si="118"/>
        <v>0.39700744325516096</v>
      </c>
      <c r="F40" s="19">
        <f t="shared" si="118"/>
        <v>0.73029728878039912</v>
      </c>
      <c r="G40" s="23">
        <f t="shared" si="118"/>
        <v>0.51303111991379313</v>
      </c>
      <c r="H40" s="19">
        <f t="shared" si="118"/>
        <v>0.97191518662895526</v>
      </c>
      <c r="I40" s="23">
        <f t="shared" si="118"/>
        <v>0.5802848122545804</v>
      </c>
      <c r="J40" s="19">
        <f t="shared" si="118"/>
        <v>1.301942790601798</v>
      </c>
      <c r="K40" s="23">
        <f t="shared" si="118"/>
        <v>1.2479214678816926</v>
      </c>
      <c r="L40" s="19">
        <f t="shared" si="118"/>
        <v>9.3200071530730025E-2</v>
      </c>
      <c r="M40" s="23">
        <f t="shared" si="118"/>
        <v>0.70636468626340598</v>
      </c>
      <c r="N40" s="19">
        <f t="shared" si="118"/>
        <v>0.7280983930760998</v>
      </c>
      <c r="O40" s="23">
        <f t="shared" si="118"/>
        <v>0.79107163392451363</v>
      </c>
      <c r="P40" s="19">
        <f t="shared" si="118"/>
        <v>0.29809472208231541</v>
      </c>
      <c r="Q40" s="23">
        <f t="shared" si="118"/>
        <v>0.48447923588116731</v>
      </c>
      <c r="R40" s="19">
        <f t="shared" si="118"/>
        <v>0.48264641647207251</v>
      </c>
      <c r="S40" s="23">
        <f t="shared" si="118"/>
        <v>7.744522795713886E-2</v>
      </c>
      <c r="T40" s="19">
        <f t="shared" si="118"/>
        <v>0.7286142623729881</v>
      </c>
      <c r="U40" s="23">
        <f t="shared" si="118"/>
        <v>0.44483072061178508</v>
      </c>
      <c r="V40" s="23">
        <f t="shared" si="118"/>
        <v>0.38875119292421484</v>
      </c>
      <c r="W40" s="19">
        <f t="shared" si="118"/>
        <v>0.43539874061982919</v>
      </c>
      <c r="X40" s="23">
        <f t="shared" si="118"/>
        <v>0.30746531511700637</v>
      </c>
      <c r="Y40" s="19">
        <f t="shared" ref="Y40:AJ40" si="119">STDEV(Y36:Y38)</f>
        <v>0.46063053886312494</v>
      </c>
      <c r="Z40" s="23">
        <f t="shared" si="119"/>
        <v>0.30339756645914834</v>
      </c>
      <c r="AA40" s="19">
        <f t="shared" si="119"/>
        <v>0.26188724673034464</v>
      </c>
      <c r="AB40" s="23">
        <f t="shared" si="119"/>
        <v>1.879927775208398</v>
      </c>
      <c r="AC40" s="19">
        <f t="shared" si="119"/>
        <v>0.20702981266796747</v>
      </c>
      <c r="AD40" s="23">
        <f t="shared" si="119"/>
        <v>0.33463510475342001</v>
      </c>
      <c r="AE40" s="23">
        <f t="shared" si="119"/>
        <v>0.40569146322462041</v>
      </c>
      <c r="AF40" s="19">
        <f t="shared" si="119"/>
        <v>0.3071984537721501</v>
      </c>
      <c r="AG40" s="23">
        <f t="shared" si="119"/>
        <v>0.34768621389599824</v>
      </c>
      <c r="AH40" s="19">
        <f t="shared" si="119"/>
        <v>0.32176651472768347</v>
      </c>
      <c r="AI40" s="23">
        <f t="shared" si="119"/>
        <v>0.3013376234945333</v>
      </c>
      <c r="AJ40" s="17">
        <f t="shared" si="119"/>
        <v>0.37277355503486775</v>
      </c>
    </row>
    <row r="41" spans="1:37" ht="15.75" thickBot="1" x14ac:dyDescent="0.3">
      <c r="A41" s="5" t="s">
        <v>5</v>
      </c>
      <c r="B41" s="22">
        <f>$B39/B39</f>
        <v>1</v>
      </c>
      <c r="C41" s="24">
        <f>$B39/C39</f>
        <v>1.6944562098920328</v>
      </c>
      <c r="D41" s="25">
        <f>$B39/D39</f>
        <v>2.2634171857402867</v>
      </c>
      <c r="E41" s="24">
        <f t="shared" ref="E41:AJ41" si="120">$B39/E39</f>
        <v>2.7314261053838451</v>
      </c>
      <c r="F41" s="25">
        <f t="shared" si="120"/>
        <v>2.964906668904026</v>
      </c>
      <c r="G41" s="24">
        <f t="shared" si="120"/>
        <v>3.0370012282416807</v>
      </c>
      <c r="H41" s="25">
        <f t="shared" si="120"/>
        <v>3.2794730360170679</v>
      </c>
      <c r="I41" s="24">
        <f t="shared" si="120"/>
        <v>3.305618783324499</v>
      </c>
      <c r="J41" s="25">
        <f t="shared" si="120"/>
        <v>3.1595130991962601</v>
      </c>
      <c r="K41" s="24">
        <f t="shared" si="120"/>
        <v>3.4423365722588866</v>
      </c>
      <c r="L41" s="25">
        <f t="shared" si="120"/>
        <v>3.4593893462933925</v>
      </c>
      <c r="M41" s="24">
        <f t="shared" si="120"/>
        <v>3.8142086824341037</v>
      </c>
      <c r="N41" s="25">
        <f t="shared" si="120"/>
        <v>3.7001378636371571</v>
      </c>
      <c r="O41" s="24">
        <f t="shared" si="120"/>
        <v>3.6259381579931809</v>
      </c>
      <c r="P41" s="25">
        <f t="shared" si="120"/>
        <v>3.6846973465553012</v>
      </c>
      <c r="Q41" s="24">
        <f t="shared" si="120"/>
        <v>4.0737693303456703</v>
      </c>
      <c r="R41" s="25">
        <f t="shared" si="120"/>
        <v>3.86885111294086</v>
      </c>
      <c r="S41" s="24">
        <f t="shared" si="120"/>
        <v>4.161184597872591</v>
      </c>
      <c r="T41" s="25">
        <f t="shared" si="120"/>
        <v>4.0109529439583831</v>
      </c>
      <c r="U41" s="24">
        <f t="shared" si="120"/>
        <v>3.9876625055833745</v>
      </c>
      <c r="V41" s="25">
        <f t="shared" si="120"/>
        <v>4.2157701924176223</v>
      </c>
      <c r="W41" s="24">
        <f t="shared" si="120"/>
        <v>4.3379118982162259</v>
      </c>
      <c r="X41" s="25">
        <f t="shared" si="120"/>
        <v>4.4823347233012525</v>
      </c>
      <c r="Y41" s="24">
        <f t="shared" si="120"/>
        <v>4.558672790649549</v>
      </c>
      <c r="Z41" s="25">
        <f t="shared" si="120"/>
        <v>3.9256269498162424</v>
      </c>
      <c r="AA41" s="24">
        <f t="shared" si="120"/>
        <v>3.1245581362791528</v>
      </c>
      <c r="AB41" s="25">
        <f t="shared" si="120"/>
        <v>2.9720601479519071</v>
      </c>
      <c r="AC41" s="24">
        <f t="shared" si="120"/>
        <v>2.9083165447889781</v>
      </c>
      <c r="AD41" s="25">
        <f t="shared" si="120"/>
        <v>2.7702403214084486</v>
      </c>
      <c r="AE41" s="24">
        <f t="shared" si="120"/>
        <v>2.7960405831980286</v>
      </c>
      <c r="AF41" s="25">
        <f t="shared" si="120"/>
        <v>2.7348214789555567</v>
      </c>
      <c r="AG41" s="24">
        <f t="shared" si="120"/>
        <v>2.6438066856092783</v>
      </c>
      <c r="AH41" s="25">
        <f t="shared" si="120"/>
        <v>2.6724898810621061</v>
      </c>
      <c r="AI41" s="24">
        <f t="shared" si="120"/>
        <v>2.6870108083533064</v>
      </c>
      <c r="AJ41" s="31">
        <f t="shared" si="120"/>
        <v>2.7158092597069698</v>
      </c>
      <c r="AK41" s="37">
        <f>MAX(B41:AJ41)</f>
        <v>4.558672790649549</v>
      </c>
    </row>
    <row r="42" spans="1:37" ht="15.75" thickBot="1" x14ac:dyDescent="0.3">
      <c r="A42" s="5" t="s">
        <v>9</v>
      </c>
      <c r="B42" s="22">
        <f>B41/B35</f>
        <v>1</v>
      </c>
      <c r="C42" s="24">
        <f>C41/C35</f>
        <v>0.84722810494601641</v>
      </c>
      <c r="D42" s="25">
        <f t="shared" ref="D42" si="121">D41/D35</f>
        <v>0.75447239524676224</v>
      </c>
      <c r="E42" s="24">
        <f t="shared" ref="E42" si="122">E41/E35</f>
        <v>0.68285652634596128</v>
      </c>
      <c r="F42" s="25">
        <f t="shared" ref="F42" si="123">F41/F35</f>
        <v>0.5929813337808052</v>
      </c>
      <c r="G42" s="24">
        <f t="shared" ref="G42" si="124">G41/G35</f>
        <v>0.50616687137361349</v>
      </c>
      <c r="H42" s="25">
        <f t="shared" ref="H42" si="125">H41/H35</f>
        <v>0.46849614800243827</v>
      </c>
      <c r="I42" s="24">
        <f t="shared" ref="I42" si="126">I41/I35</f>
        <v>0.41320234791556237</v>
      </c>
      <c r="J42" s="25">
        <f t="shared" ref="J42" si="127">J41/J35</f>
        <v>0.3510570110218067</v>
      </c>
      <c r="K42" s="24">
        <f t="shared" ref="K42" si="128">K41/K35</f>
        <v>0.34423365722588867</v>
      </c>
      <c r="L42" s="25">
        <f t="shared" ref="L42" si="129">L41/L35</f>
        <v>0.28828244552444937</v>
      </c>
      <c r="M42" s="24">
        <f t="shared" ref="M42" si="130">M41/M35</f>
        <v>0.27244347731672169</v>
      </c>
      <c r="N42" s="25">
        <f t="shared" ref="N42" si="131">N41/N35</f>
        <v>0.23125861647732232</v>
      </c>
      <c r="O42" s="24">
        <f t="shared" ref="O42" si="132">O41/O35</f>
        <v>0.20144100877739893</v>
      </c>
      <c r="P42" s="25">
        <f t="shared" ref="P42" si="133">P41/P35</f>
        <v>0.18423486732776506</v>
      </c>
      <c r="Q42" s="24">
        <f t="shared" ref="Q42" si="134">Q41/Q35</f>
        <v>0.18517133319753046</v>
      </c>
      <c r="R42" s="25">
        <f t="shared" ref="R42" si="135">R41/R35</f>
        <v>0.16120212970586917</v>
      </c>
      <c r="S42" s="24">
        <f t="shared" ref="S42" si="136">S41/S35</f>
        <v>0.16004556145663812</v>
      </c>
      <c r="T42" s="25">
        <f t="shared" ref="T42" si="137">T41/T35</f>
        <v>0.1432483194270851</v>
      </c>
      <c r="U42" s="24">
        <f t="shared" ref="U42" si="138">U41/U35</f>
        <v>0.13292208351944582</v>
      </c>
      <c r="V42" s="25">
        <f t="shared" ref="V42" si="139">V41/V35</f>
        <v>0.1317428185130507</v>
      </c>
      <c r="W42" s="24">
        <f t="shared" ref="W42" si="140">W41/W35</f>
        <v>0.12758564406518311</v>
      </c>
      <c r="X42" s="25">
        <f t="shared" ref="X42" si="141">X41/X35</f>
        <v>0.12450929786947923</v>
      </c>
      <c r="Y42" s="24">
        <f t="shared" ref="Y42" si="142">Y41/Y35</f>
        <v>0.11996507343814602</v>
      </c>
      <c r="Z42" s="25">
        <f t="shared" ref="Z42" si="143">Z41/Z35</f>
        <v>9.8140673745406054E-2</v>
      </c>
      <c r="AA42" s="24">
        <f t="shared" ref="AA42" si="144">AA41/AA35</f>
        <v>7.4394241339979822E-2</v>
      </c>
      <c r="AB42" s="25">
        <f t="shared" ref="AB42" si="145">AB41/AB35</f>
        <v>6.7546821544361521E-2</v>
      </c>
      <c r="AC42" s="24">
        <f t="shared" ref="AC42" si="146">AC41/AC35</f>
        <v>6.322427271280387E-2</v>
      </c>
      <c r="AD42" s="25">
        <f t="shared" ref="AD42" si="147">AD41/AD35</f>
        <v>5.7713340029342676E-2</v>
      </c>
      <c r="AE42" s="24">
        <f t="shared" ref="AE42" si="148">AE41/AE35</f>
        <v>5.5920811663960575E-2</v>
      </c>
      <c r="AF42" s="25">
        <f t="shared" ref="AF42" si="149">AF41/AF35</f>
        <v>5.2592720749145325E-2</v>
      </c>
      <c r="AG42" s="24">
        <f t="shared" ref="AG42" si="150">AG41/AG35</f>
        <v>4.8959383066838488E-2</v>
      </c>
      <c r="AH42" s="25">
        <f t="shared" ref="AH42" si="151">AH41/AH35</f>
        <v>4.7723033590394752E-2</v>
      </c>
      <c r="AI42" s="24">
        <f t="shared" ref="AI42" si="152">AI41/AI35</f>
        <v>4.632777255781563E-2</v>
      </c>
      <c r="AJ42" s="31">
        <f t="shared" ref="AJ42" si="153">AJ41/AJ35</f>
        <v>4.5263487661782828E-2</v>
      </c>
    </row>
    <row r="44" spans="1:37" ht="15.75" thickBot="1" x14ac:dyDescent="0.3">
      <c r="A44" s="29"/>
    </row>
    <row r="45" spans="1:37" ht="15.75" thickBot="1" x14ac:dyDescent="0.3">
      <c r="A45" s="6" t="s">
        <v>1</v>
      </c>
      <c r="B45" s="32" t="s">
        <v>12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4"/>
    </row>
    <row r="46" spans="1:37" ht="15.75" thickBot="1" x14ac:dyDescent="0.3">
      <c r="A46" s="7" t="s">
        <v>2</v>
      </c>
      <c r="B46" s="26">
        <v>1</v>
      </c>
      <c r="C46" s="27">
        <v>2</v>
      </c>
      <c r="D46" s="28">
        <v>3</v>
      </c>
      <c r="E46" s="27">
        <v>4</v>
      </c>
      <c r="F46" s="28">
        <v>5</v>
      </c>
      <c r="G46" s="27">
        <v>6</v>
      </c>
      <c r="H46" s="28">
        <v>7</v>
      </c>
      <c r="I46" s="27">
        <v>8</v>
      </c>
      <c r="J46" s="28">
        <v>9</v>
      </c>
      <c r="K46" s="27">
        <v>10</v>
      </c>
      <c r="L46" s="28">
        <v>12</v>
      </c>
      <c r="M46" s="27">
        <v>14</v>
      </c>
      <c r="N46" s="28">
        <v>16</v>
      </c>
      <c r="O46" s="27">
        <v>18</v>
      </c>
      <c r="P46" s="28">
        <v>20</v>
      </c>
      <c r="Q46" s="27">
        <v>22</v>
      </c>
      <c r="R46" s="28">
        <v>24</v>
      </c>
      <c r="S46" s="27">
        <v>26</v>
      </c>
      <c r="T46" s="28">
        <v>28</v>
      </c>
      <c r="U46" s="27">
        <v>30</v>
      </c>
      <c r="V46" s="27">
        <v>32</v>
      </c>
      <c r="W46" s="28">
        <v>34</v>
      </c>
      <c r="X46" s="27">
        <v>36</v>
      </c>
      <c r="Y46" s="28">
        <v>38</v>
      </c>
      <c r="Z46" s="27">
        <v>40</v>
      </c>
      <c r="AA46" s="28">
        <v>42</v>
      </c>
      <c r="AB46" s="27">
        <v>44</v>
      </c>
      <c r="AC46" s="28">
        <v>46</v>
      </c>
      <c r="AD46" s="27">
        <v>48</v>
      </c>
      <c r="AE46" s="27">
        <v>50</v>
      </c>
      <c r="AF46" s="28">
        <v>52</v>
      </c>
      <c r="AG46" s="27">
        <v>54</v>
      </c>
      <c r="AH46" s="28">
        <v>56</v>
      </c>
      <c r="AI46" s="27">
        <v>58</v>
      </c>
      <c r="AJ46" s="30">
        <v>60</v>
      </c>
    </row>
    <row r="47" spans="1:37" x14ac:dyDescent="0.25">
      <c r="A47" s="4">
        <v>1</v>
      </c>
      <c r="B47" s="8">
        <v>56.578299999999999</v>
      </c>
      <c r="C47" s="10">
        <v>34.1631</v>
      </c>
      <c r="D47" s="12">
        <v>24.738700000000001</v>
      </c>
      <c r="E47" s="10">
        <v>20.9956</v>
      </c>
      <c r="F47" s="12">
        <v>18.392399999999999</v>
      </c>
      <c r="G47" s="10">
        <v>18.043299999999999</v>
      </c>
      <c r="H47" s="12">
        <v>18.127300000000002</v>
      </c>
      <c r="I47" s="10">
        <v>18.071899999999999</v>
      </c>
      <c r="J47" s="12">
        <v>17.219200000000001</v>
      </c>
      <c r="K47" s="10">
        <v>16.669599999999999</v>
      </c>
      <c r="L47" s="12">
        <v>14.632199999999999</v>
      </c>
      <c r="M47" s="10">
        <v>14.7112</v>
      </c>
      <c r="N47" s="12">
        <v>14.9861</v>
      </c>
      <c r="O47" s="10">
        <v>14.8188</v>
      </c>
      <c r="P47" s="12">
        <v>13.0976</v>
      </c>
      <c r="Q47" s="10">
        <v>13.9437</v>
      </c>
      <c r="R47" s="12">
        <v>14.2515</v>
      </c>
      <c r="S47" s="10">
        <v>15.0014</v>
      </c>
      <c r="T47" s="12">
        <v>14.502800000000001</v>
      </c>
      <c r="U47" s="10">
        <v>12.746700000000001</v>
      </c>
      <c r="V47" s="10">
        <v>12.434200000000001</v>
      </c>
      <c r="W47" s="12">
        <v>14.171900000000001</v>
      </c>
      <c r="X47" s="10">
        <v>12.5944</v>
      </c>
      <c r="Y47" s="12">
        <v>13.319599999999999</v>
      </c>
      <c r="Z47" s="10">
        <v>14.472899999999999</v>
      </c>
      <c r="AA47" s="12">
        <v>16.786100000000001</v>
      </c>
      <c r="AB47" s="10">
        <v>18.3827</v>
      </c>
      <c r="AC47" s="12">
        <v>19.9818</v>
      </c>
      <c r="AD47" s="10">
        <v>20.5945</v>
      </c>
      <c r="AE47" s="10">
        <v>21.143999999999998</v>
      </c>
      <c r="AF47" s="12">
        <v>20.990400000000001</v>
      </c>
      <c r="AG47" s="10">
        <v>21.13</v>
      </c>
      <c r="AH47" s="12">
        <v>21.310199999999998</v>
      </c>
      <c r="AI47" s="10">
        <v>21.2986</v>
      </c>
      <c r="AJ47" s="2">
        <v>21.671700000000001</v>
      </c>
    </row>
    <row r="48" spans="1:37" x14ac:dyDescent="0.25">
      <c r="A48" s="4">
        <v>2</v>
      </c>
      <c r="B48" s="9">
        <v>58.0381</v>
      </c>
      <c r="C48" s="11">
        <v>32.631799999999998</v>
      </c>
      <c r="D48" s="13">
        <v>25.0261</v>
      </c>
      <c r="E48" s="11">
        <v>20.0489</v>
      </c>
      <c r="F48" s="13">
        <v>19.0304</v>
      </c>
      <c r="G48" s="11">
        <v>16.203800000000001</v>
      </c>
      <c r="H48" s="13">
        <v>16.944500000000001</v>
      </c>
      <c r="I48" s="11">
        <v>18.615100000000002</v>
      </c>
      <c r="J48" s="13">
        <v>18.414899999999999</v>
      </c>
      <c r="K48" s="11">
        <v>15.1623</v>
      </c>
      <c r="L48" s="13">
        <v>15.0593</v>
      </c>
      <c r="M48" s="11">
        <v>17.361699999999999</v>
      </c>
      <c r="N48" s="13">
        <v>16.230799999999999</v>
      </c>
      <c r="O48" s="11">
        <v>13.8773</v>
      </c>
      <c r="P48" s="13">
        <v>15.7639</v>
      </c>
      <c r="Q48" s="11">
        <v>14.185499999999999</v>
      </c>
      <c r="R48" s="13">
        <v>14.0694</v>
      </c>
      <c r="S48" s="11">
        <v>15.0642</v>
      </c>
      <c r="T48" s="13">
        <v>13.657299999999999</v>
      </c>
      <c r="U48" s="11">
        <v>13.1731</v>
      </c>
      <c r="V48" s="11">
        <v>12.904500000000001</v>
      </c>
      <c r="W48" s="13">
        <v>12.925599999999999</v>
      </c>
      <c r="X48" s="11">
        <v>12.9504</v>
      </c>
      <c r="Y48" s="13">
        <v>11.669</v>
      </c>
      <c r="Z48" s="11">
        <v>13.848000000000001</v>
      </c>
      <c r="AA48" s="13">
        <v>19.096499999999999</v>
      </c>
      <c r="AB48" s="11">
        <v>18.962900000000001</v>
      </c>
      <c r="AC48" s="13">
        <v>20.310500000000001</v>
      </c>
      <c r="AD48" s="11">
        <v>20.621099999999998</v>
      </c>
      <c r="AE48" s="11">
        <v>20.127099999999999</v>
      </c>
      <c r="AF48" s="13">
        <v>20.995100000000001</v>
      </c>
      <c r="AG48" s="11">
        <v>21.431799999999999</v>
      </c>
      <c r="AH48" s="13">
        <v>20.993300000000001</v>
      </c>
      <c r="AI48" s="11">
        <v>21.244299999999999</v>
      </c>
      <c r="AJ48" s="2">
        <v>20.677700000000002</v>
      </c>
    </row>
    <row r="49" spans="1:37" ht="15.75" thickBot="1" x14ac:dyDescent="0.3">
      <c r="A49" s="4">
        <v>3</v>
      </c>
      <c r="B49" s="9">
        <v>57.771900000000002</v>
      </c>
      <c r="C49" s="11">
        <v>33.161099999999998</v>
      </c>
      <c r="D49" s="13">
        <v>25.241700000000002</v>
      </c>
      <c r="E49" s="11">
        <v>21.424199999999999</v>
      </c>
      <c r="F49" s="13">
        <v>18.7088</v>
      </c>
      <c r="G49" s="11">
        <v>17.755199999999999</v>
      </c>
      <c r="H49" s="13">
        <v>18.393000000000001</v>
      </c>
      <c r="I49" s="11">
        <v>17.674600000000002</v>
      </c>
      <c r="J49" s="13">
        <v>15.745100000000001</v>
      </c>
      <c r="K49" s="11">
        <v>16.6434</v>
      </c>
      <c r="L49" s="13">
        <v>15.085000000000001</v>
      </c>
      <c r="M49" s="11">
        <v>16.0975</v>
      </c>
      <c r="N49" s="13">
        <v>16.7409</v>
      </c>
      <c r="O49" s="11">
        <v>12.348800000000001</v>
      </c>
      <c r="P49" s="13">
        <v>14.186199999999999</v>
      </c>
      <c r="Q49" s="11">
        <v>15.25</v>
      </c>
      <c r="R49" s="13">
        <v>15.637600000000001</v>
      </c>
      <c r="S49" s="11">
        <v>13.1373</v>
      </c>
      <c r="T49" s="13">
        <v>13.375299999999999</v>
      </c>
      <c r="U49" s="11">
        <v>13.9137</v>
      </c>
      <c r="V49" s="11">
        <v>13.741400000000001</v>
      </c>
      <c r="W49" s="13">
        <v>13.3935</v>
      </c>
      <c r="X49" s="11">
        <v>12.8437</v>
      </c>
      <c r="Y49" s="13">
        <v>12.389799999999999</v>
      </c>
      <c r="Z49" s="11">
        <v>12.4674</v>
      </c>
      <c r="AA49" s="13">
        <v>19.204799999999999</v>
      </c>
      <c r="AB49" s="11">
        <v>20.091000000000001</v>
      </c>
      <c r="AC49" s="13">
        <v>19.8125</v>
      </c>
      <c r="AD49" s="11">
        <v>19.694199999999999</v>
      </c>
      <c r="AE49" s="11">
        <v>20.332599999999999</v>
      </c>
      <c r="AF49" s="13">
        <v>20.840800000000002</v>
      </c>
      <c r="AG49" s="11">
        <v>20.6343</v>
      </c>
      <c r="AH49" s="13">
        <v>21.037199999999999</v>
      </c>
      <c r="AI49" s="11">
        <v>20.809100000000001</v>
      </c>
      <c r="AJ49" s="2">
        <v>20.403300000000002</v>
      </c>
    </row>
    <row r="50" spans="1:37" ht="15.75" thickBot="1" x14ac:dyDescent="0.3">
      <c r="A50" s="14" t="s">
        <v>3</v>
      </c>
      <c r="B50" s="18">
        <f t="shared" ref="B50:X50" si="154">AVERAGE(B47:B49)</f>
        <v>57.462766666666674</v>
      </c>
      <c r="C50" s="19">
        <f t="shared" si="154"/>
        <v>33.318666666666665</v>
      </c>
      <c r="D50" s="20">
        <f t="shared" si="154"/>
        <v>25.002166666666668</v>
      </c>
      <c r="E50" s="19">
        <f t="shared" si="154"/>
        <v>20.822900000000001</v>
      </c>
      <c r="F50" s="20">
        <f t="shared" si="154"/>
        <v>18.710533333333331</v>
      </c>
      <c r="G50" s="19">
        <f t="shared" si="154"/>
        <v>17.334100000000003</v>
      </c>
      <c r="H50" s="20">
        <f t="shared" si="154"/>
        <v>17.8216</v>
      </c>
      <c r="I50" s="19">
        <f t="shared" si="154"/>
        <v>18.120533333333331</v>
      </c>
      <c r="J50" s="20">
        <f t="shared" si="154"/>
        <v>17.1264</v>
      </c>
      <c r="K50" s="19">
        <f t="shared" si="154"/>
        <v>16.158433333333331</v>
      </c>
      <c r="L50" s="20">
        <f t="shared" si="154"/>
        <v>14.9255</v>
      </c>
      <c r="M50" s="19">
        <f t="shared" si="154"/>
        <v>16.056799999999999</v>
      </c>
      <c r="N50" s="20">
        <f t="shared" si="154"/>
        <v>15.985933333333334</v>
      </c>
      <c r="O50" s="19">
        <f t="shared" si="154"/>
        <v>13.681633333333332</v>
      </c>
      <c r="P50" s="20">
        <f t="shared" si="154"/>
        <v>14.349233333333332</v>
      </c>
      <c r="Q50" s="19">
        <f t="shared" si="154"/>
        <v>14.459733333333332</v>
      </c>
      <c r="R50" s="20">
        <f t="shared" si="154"/>
        <v>14.652833333333334</v>
      </c>
      <c r="S50" s="19">
        <f t="shared" si="154"/>
        <v>14.400966666666667</v>
      </c>
      <c r="T50" s="20">
        <f t="shared" si="154"/>
        <v>13.845133333333331</v>
      </c>
      <c r="U50" s="19">
        <f t="shared" si="154"/>
        <v>13.277833333333334</v>
      </c>
      <c r="V50" s="19">
        <f t="shared" si="154"/>
        <v>13.0267</v>
      </c>
      <c r="W50" s="20">
        <f t="shared" si="154"/>
        <v>13.497</v>
      </c>
      <c r="X50" s="19">
        <f t="shared" si="154"/>
        <v>12.796166666666666</v>
      </c>
      <c r="Y50" s="20">
        <f t="shared" ref="Y50" si="155">AVERAGE(Y47:Y49)</f>
        <v>12.459466666666666</v>
      </c>
      <c r="Z50" s="19">
        <f t="shared" ref="Z50" si="156">AVERAGE(Z47:Z49)</f>
        <v>13.5961</v>
      </c>
      <c r="AA50" s="20">
        <f t="shared" ref="AA50" si="157">AVERAGE(AA47:AA49)</f>
        <v>18.362466666666666</v>
      </c>
      <c r="AB50" s="19">
        <f t="shared" ref="AB50" si="158">AVERAGE(AB47:AB49)</f>
        <v>19.145533333333336</v>
      </c>
      <c r="AC50" s="20">
        <f t="shared" ref="AC50" si="159">AVERAGE(AC47:AC49)</f>
        <v>20.034933333333331</v>
      </c>
      <c r="AD50" s="19">
        <f t="shared" ref="AD50" si="160">AVERAGE(AD47:AD49)</f>
        <v>20.303266666666662</v>
      </c>
      <c r="AE50" s="19">
        <f t="shared" ref="AE50" si="161">AVERAGE(AE47:AE49)</f>
        <v>20.534566666666667</v>
      </c>
      <c r="AF50" s="20">
        <f t="shared" ref="AF50" si="162">AVERAGE(AF47:AF49)</f>
        <v>20.9421</v>
      </c>
      <c r="AG50" s="19">
        <f t="shared" ref="AG50" si="163">AVERAGE(AG47:AG49)</f>
        <v>21.065366666666666</v>
      </c>
      <c r="AH50" s="20">
        <f t="shared" ref="AH50" si="164">AVERAGE(AH47:AH49)</f>
        <v>21.113566666666667</v>
      </c>
      <c r="AI50" s="19">
        <f t="shared" ref="AI50" si="165">AVERAGE(AI47:AI49)</f>
        <v>21.117333333333335</v>
      </c>
      <c r="AJ50" s="15">
        <f t="shared" ref="AJ50" si="166">AVERAGE(AJ47:AJ49)</f>
        <v>20.917566666666669</v>
      </c>
      <c r="AK50" s="37">
        <f>MIN(B50:AJ50)</f>
        <v>12.459466666666666</v>
      </c>
    </row>
    <row r="51" spans="1:37" ht="15.75" thickBot="1" x14ac:dyDescent="0.3">
      <c r="A51" s="16" t="s">
        <v>4</v>
      </c>
      <c r="B51" s="21">
        <f t="shared" ref="B51:X51" si="167">STDEV(B47:B49)</f>
        <v>0.77744875929757273</v>
      </c>
      <c r="C51" s="23">
        <f t="shared" si="167"/>
        <v>0.77771483419910081</v>
      </c>
      <c r="D51" s="19">
        <f t="shared" si="167"/>
        <v>0.25235263686621806</v>
      </c>
      <c r="E51" s="23">
        <f t="shared" si="167"/>
        <v>0.70372685752357045</v>
      </c>
      <c r="F51" s="19">
        <f t="shared" si="167"/>
        <v>0.3190035318508776</v>
      </c>
      <c r="G51" s="23">
        <f t="shared" si="167"/>
        <v>0.98941092069978542</v>
      </c>
      <c r="H51" s="19">
        <f t="shared" si="167"/>
        <v>0.77112089194885625</v>
      </c>
      <c r="I51" s="23">
        <f t="shared" si="167"/>
        <v>0.47213235785458879</v>
      </c>
      <c r="J51" s="19">
        <f t="shared" si="167"/>
        <v>1.3373170491697166</v>
      </c>
      <c r="K51" s="23">
        <f t="shared" si="167"/>
        <v>0.8627762301624522</v>
      </c>
      <c r="L51" s="19">
        <f t="shared" si="167"/>
        <v>0.25433008080052272</v>
      </c>
      <c r="M51" s="23">
        <f t="shared" si="167"/>
        <v>1.3257186466215216</v>
      </c>
      <c r="N51" s="19">
        <f t="shared" si="167"/>
        <v>0.90266301759479017</v>
      </c>
      <c r="O51" s="23">
        <f t="shared" si="167"/>
        <v>1.2465709299247003</v>
      </c>
      <c r="P51" s="19">
        <f t="shared" si="167"/>
        <v>1.3406057673057106</v>
      </c>
      <c r="Q51" s="23">
        <f t="shared" si="167"/>
        <v>0.69498767135348061</v>
      </c>
      <c r="R51" s="19">
        <f t="shared" si="167"/>
        <v>0.85767951085083882</v>
      </c>
      <c r="S51" s="23">
        <f t="shared" si="167"/>
        <v>1.094817812849852</v>
      </c>
      <c r="T51" s="19">
        <f t="shared" si="167"/>
        <v>0.58674959167717722</v>
      </c>
      <c r="U51" s="23">
        <f t="shared" si="167"/>
        <v>0.59050745408786609</v>
      </c>
      <c r="V51" s="23">
        <f t="shared" si="167"/>
        <v>0.6621122185853392</v>
      </c>
      <c r="W51" s="19">
        <f t="shared" si="167"/>
        <v>0.62956342809918764</v>
      </c>
      <c r="X51" s="23">
        <f t="shared" si="167"/>
        <v>0.18269801130098079</v>
      </c>
      <c r="Y51" s="19">
        <f t="shared" ref="Y51:AJ51" si="168">STDEV(Y47:Y49)</f>
        <v>0.82750237059076304</v>
      </c>
      <c r="Z51" s="23">
        <f t="shared" si="168"/>
        <v>1.0262055203515521</v>
      </c>
      <c r="AA51" s="19">
        <f t="shared" si="168"/>
        <v>1.3662470945379279</v>
      </c>
      <c r="AB51" s="23">
        <f t="shared" si="168"/>
        <v>0.86867049180534173</v>
      </c>
      <c r="AC51" s="19">
        <f t="shared" si="168"/>
        <v>0.25321604082943411</v>
      </c>
      <c r="AD51" s="23">
        <f t="shared" si="168"/>
        <v>0.52763485795892384</v>
      </c>
      <c r="AE51" s="23">
        <f t="shared" si="168"/>
        <v>0.53769350315336062</v>
      </c>
      <c r="AF51" s="19">
        <f t="shared" si="168"/>
        <v>8.7759842752821379E-2</v>
      </c>
      <c r="AG51" s="23">
        <f t="shared" si="168"/>
        <v>0.40265948807066881</v>
      </c>
      <c r="AH51" s="19">
        <f t="shared" si="168"/>
        <v>0.17169829158536473</v>
      </c>
      <c r="AI51" s="23">
        <f t="shared" si="168"/>
        <v>0.26831504492542541</v>
      </c>
      <c r="AJ51" s="17">
        <f t="shared" si="168"/>
        <v>0.6673542187873942</v>
      </c>
    </row>
    <row r="52" spans="1:37" ht="15.75" thickBot="1" x14ac:dyDescent="0.3">
      <c r="A52" s="5" t="s">
        <v>5</v>
      </c>
      <c r="B52" s="22">
        <f>$B50/B50</f>
        <v>1</v>
      </c>
      <c r="C52" s="24">
        <f>$B50/C50</f>
        <v>1.7246418424106609</v>
      </c>
      <c r="D52" s="25">
        <f>$B50/D50</f>
        <v>2.2983114796717619</v>
      </c>
      <c r="E52" s="24">
        <f t="shared" ref="E52:AJ52" si="169">$B50/E50</f>
        <v>2.7595948050783834</v>
      </c>
      <c r="F52" s="25">
        <f t="shared" si="169"/>
        <v>3.0711453085249674</v>
      </c>
      <c r="G52" s="24">
        <f t="shared" si="169"/>
        <v>3.3150129898100658</v>
      </c>
      <c r="H52" s="25">
        <f t="shared" si="169"/>
        <v>3.2243326450300014</v>
      </c>
      <c r="I52" s="24">
        <f t="shared" si="169"/>
        <v>3.1711410260183666</v>
      </c>
      <c r="J52" s="25">
        <f t="shared" si="169"/>
        <v>3.3552157293223721</v>
      </c>
      <c r="K52" s="24">
        <f t="shared" si="169"/>
        <v>3.5562090384175042</v>
      </c>
      <c r="L52" s="25">
        <f t="shared" si="169"/>
        <v>3.8499726418992113</v>
      </c>
      <c r="M52" s="24">
        <f t="shared" si="169"/>
        <v>3.5787184661119698</v>
      </c>
      <c r="N52" s="25">
        <f t="shared" si="169"/>
        <v>3.5945831543565387</v>
      </c>
      <c r="O52" s="24">
        <f t="shared" si="169"/>
        <v>4.1999931782024085</v>
      </c>
      <c r="P52" s="25">
        <f t="shared" si="169"/>
        <v>4.0045879338501251</v>
      </c>
      <c r="Q52" s="24">
        <f t="shared" si="169"/>
        <v>3.9739852279433467</v>
      </c>
      <c r="R52" s="25">
        <f t="shared" si="169"/>
        <v>3.9216147047783712</v>
      </c>
      <c r="S52" s="24">
        <f t="shared" si="169"/>
        <v>3.9902020466218708</v>
      </c>
      <c r="T52" s="25">
        <f t="shared" si="169"/>
        <v>4.1503946031577899</v>
      </c>
      <c r="U52" s="24">
        <f t="shared" si="169"/>
        <v>4.3277216413320447</v>
      </c>
      <c r="V52" s="25">
        <f t="shared" si="169"/>
        <v>4.4111529909084171</v>
      </c>
      <c r="W52" s="24">
        <f t="shared" si="169"/>
        <v>4.2574473339754517</v>
      </c>
      <c r="X52" s="25">
        <f t="shared" si="169"/>
        <v>4.4906234940151357</v>
      </c>
      <c r="Y52" s="24">
        <f t="shared" si="169"/>
        <v>4.6119764355884687</v>
      </c>
      <c r="Z52" s="25">
        <f t="shared" si="169"/>
        <v>4.2264154181468712</v>
      </c>
      <c r="AA52" s="24">
        <f t="shared" si="169"/>
        <v>3.1293598899203814</v>
      </c>
      <c r="AB52" s="25">
        <f t="shared" si="169"/>
        <v>3.0013667243534607</v>
      </c>
      <c r="AC52" s="24">
        <f t="shared" si="169"/>
        <v>2.8681286685921932</v>
      </c>
      <c r="AD52" s="25">
        <f t="shared" si="169"/>
        <v>2.8302227227802432</v>
      </c>
      <c r="AE52" s="24">
        <f t="shared" si="169"/>
        <v>2.7983432813288815</v>
      </c>
      <c r="AF52" s="25">
        <f t="shared" si="169"/>
        <v>2.7438875120769488</v>
      </c>
      <c r="AG52" s="24">
        <f t="shared" si="169"/>
        <v>2.7278313060457848</v>
      </c>
      <c r="AH52" s="25">
        <f t="shared" si="169"/>
        <v>2.7216039608024545</v>
      </c>
      <c r="AI52" s="24">
        <f t="shared" si="169"/>
        <v>2.7211185124384394</v>
      </c>
      <c r="AJ52" s="31">
        <f t="shared" si="169"/>
        <v>2.7471057022247649</v>
      </c>
      <c r="AK52" s="37">
        <f>MAX(B52:AJ52)</f>
        <v>4.6119764355884687</v>
      </c>
    </row>
    <row r="53" spans="1:37" ht="15.75" thickBot="1" x14ac:dyDescent="0.3">
      <c r="A53" s="5" t="s">
        <v>9</v>
      </c>
      <c r="B53" s="22">
        <f>B52/B46</f>
        <v>1</v>
      </c>
      <c r="C53" s="24">
        <f>C52/C46</f>
        <v>0.86232092120533044</v>
      </c>
      <c r="D53" s="25">
        <f t="shared" ref="D53" si="170">D52/D46</f>
        <v>0.76610382655725395</v>
      </c>
      <c r="E53" s="24">
        <f t="shared" ref="E53" si="171">E52/E46</f>
        <v>0.68989870126959585</v>
      </c>
      <c r="F53" s="25">
        <f t="shared" ref="F53" si="172">F52/F46</f>
        <v>0.61422906170499347</v>
      </c>
      <c r="G53" s="24">
        <f t="shared" ref="G53" si="173">G52/G46</f>
        <v>0.55250216496834426</v>
      </c>
      <c r="H53" s="25">
        <f t="shared" ref="H53" si="174">H52/H46</f>
        <v>0.46061894929000019</v>
      </c>
      <c r="I53" s="24">
        <f t="shared" ref="I53" si="175">I52/I46</f>
        <v>0.39639262825229582</v>
      </c>
      <c r="J53" s="25">
        <f t="shared" ref="J53" si="176">J52/J46</f>
        <v>0.37280174770248581</v>
      </c>
      <c r="K53" s="24">
        <f t="shared" ref="K53" si="177">K52/K46</f>
        <v>0.35562090384175044</v>
      </c>
      <c r="L53" s="25">
        <f t="shared" ref="L53" si="178">L52/L46</f>
        <v>0.32083105349160096</v>
      </c>
      <c r="M53" s="24">
        <f t="shared" ref="M53" si="179">M52/M46</f>
        <v>0.25562274757942643</v>
      </c>
      <c r="N53" s="25">
        <f t="shared" ref="N53" si="180">N52/N46</f>
        <v>0.22466144714728367</v>
      </c>
      <c r="O53" s="24">
        <f t="shared" ref="O53" si="181">O52/O46</f>
        <v>0.23333295434457824</v>
      </c>
      <c r="P53" s="25">
        <f t="shared" ref="P53" si="182">P52/P46</f>
        <v>0.20022939669250625</v>
      </c>
      <c r="Q53" s="24">
        <f t="shared" ref="Q53" si="183">Q52/Q46</f>
        <v>0.18063569217924302</v>
      </c>
      <c r="R53" s="25">
        <f t="shared" ref="R53" si="184">R52/R46</f>
        <v>0.16340061269909881</v>
      </c>
      <c r="S53" s="24">
        <f t="shared" ref="S53" si="185">S52/S46</f>
        <v>0.15346930948545656</v>
      </c>
      <c r="T53" s="25">
        <f t="shared" ref="T53" si="186">T52/T46</f>
        <v>0.14822837868420677</v>
      </c>
      <c r="U53" s="24">
        <f t="shared" ref="U53" si="187">U52/U46</f>
        <v>0.1442573880444015</v>
      </c>
      <c r="V53" s="25">
        <f t="shared" ref="V53" si="188">V52/V46</f>
        <v>0.13784853096588803</v>
      </c>
      <c r="W53" s="24">
        <f t="shared" ref="W53" si="189">W52/W46</f>
        <v>0.12521903923457212</v>
      </c>
      <c r="X53" s="25">
        <f t="shared" ref="X53" si="190">X52/X46</f>
        <v>0.12473954150042044</v>
      </c>
      <c r="Y53" s="24">
        <f t="shared" ref="Y53" si="191">Y52/Y46</f>
        <v>0.12136780093653865</v>
      </c>
      <c r="Z53" s="25">
        <f t="shared" ref="Z53" si="192">Z52/Z46</f>
        <v>0.10566038545367178</v>
      </c>
      <c r="AA53" s="24">
        <f t="shared" ref="AA53" si="193">AA52/AA46</f>
        <v>7.4508568807628128E-2</v>
      </c>
      <c r="AB53" s="25">
        <f t="shared" ref="AB53" si="194">AB52/AB46</f>
        <v>6.8212880098942288E-2</v>
      </c>
      <c r="AC53" s="24">
        <f t="shared" ref="AC53" si="195">AC52/AC46</f>
        <v>6.2350623230265072E-2</v>
      </c>
      <c r="AD53" s="25">
        <f t="shared" ref="AD53" si="196">AD52/AD46</f>
        <v>5.8962973391255065E-2</v>
      </c>
      <c r="AE53" s="24">
        <f t="shared" ref="AE53" si="197">AE52/AE46</f>
        <v>5.5966865626577628E-2</v>
      </c>
      <c r="AF53" s="25">
        <f t="shared" ref="AF53" si="198">AF52/AF46</f>
        <v>5.2767067539941322E-2</v>
      </c>
      <c r="AG53" s="24">
        <f t="shared" ref="AG53" si="199">AG52/AG46</f>
        <v>5.0515394556403422E-2</v>
      </c>
      <c r="AH53" s="25">
        <f t="shared" ref="AH53" si="200">AH52/AH46</f>
        <v>4.8600070728615261E-2</v>
      </c>
      <c r="AI53" s="24">
        <f t="shared" ref="AI53" si="201">AI52/AI46</f>
        <v>4.69158364213524E-2</v>
      </c>
      <c r="AJ53" s="31">
        <f t="shared" ref="AJ53" si="202">AJ52/AJ46</f>
        <v>4.5785095037079414E-2</v>
      </c>
    </row>
    <row r="54" spans="1:37" x14ac:dyDescent="0.25">
      <c r="A54" s="29"/>
    </row>
    <row r="55" spans="1:37" ht="15.75" thickBot="1" x14ac:dyDescent="0.3">
      <c r="A55" s="29"/>
    </row>
    <row r="56" spans="1:37" ht="15.75" thickBot="1" x14ac:dyDescent="0.3">
      <c r="A56" s="6" t="s">
        <v>1</v>
      </c>
      <c r="B56" s="32" t="s">
        <v>13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4"/>
    </row>
    <row r="57" spans="1:37" ht="15.75" thickBot="1" x14ac:dyDescent="0.3">
      <c r="A57" s="7" t="s">
        <v>2</v>
      </c>
      <c r="B57" s="26">
        <v>1</v>
      </c>
      <c r="C57" s="27">
        <v>2</v>
      </c>
      <c r="D57" s="28">
        <v>3</v>
      </c>
      <c r="E57" s="27">
        <v>4</v>
      </c>
      <c r="F57" s="28">
        <v>5</v>
      </c>
      <c r="G57" s="27">
        <v>6</v>
      </c>
      <c r="H57" s="28">
        <v>7</v>
      </c>
      <c r="I57" s="27">
        <v>8</v>
      </c>
      <c r="J57" s="28">
        <v>9</v>
      </c>
      <c r="K57" s="27">
        <v>10</v>
      </c>
      <c r="L57" s="28">
        <v>12</v>
      </c>
      <c r="M57" s="27">
        <v>14</v>
      </c>
      <c r="N57" s="28">
        <v>16</v>
      </c>
      <c r="O57" s="27">
        <v>18</v>
      </c>
      <c r="P57" s="28">
        <v>20</v>
      </c>
      <c r="Q57" s="27">
        <v>22</v>
      </c>
      <c r="R57" s="28">
        <v>24</v>
      </c>
      <c r="S57" s="27">
        <v>26</v>
      </c>
      <c r="T57" s="28">
        <v>28</v>
      </c>
      <c r="U57" s="27">
        <v>30</v>
      </c>
      <c r="V57" s="27">
        <v>32</v>
      </c>
      <c r="W57" s="28">
        <v>34</v>
      </c>
      <c r="X57" s="27">
        <v>36</v>
      </c>
      <c r="Y57" s="28">
        <v>38</v>
      </c>
      <c r="Z57" s="27">
        <v>40</v>
      </c>
      <c r="AA57" s="28">
        <v>42</v>
      </c>
      <c r="AB57" s="27">
        <v>44</v>
      </c>
      <c r="AC57" s="28">
        <v>46</v>
      </c>
      <c r="AD57" s="27">
        <v>48</v>
      </c>
      <c r="AE57" s="27">
        <v>50</v>
      </c>
      <c r="AF57" s="28">
        <v>52</v>
      </c>
      <c r="AG57" s="27">
        <v>54</v>
      </c>
      <c r="AH57" s="28">
        <v>56</v>
      </c>
      <c r="AI57" s="27">
        <v>58</v>
      </c>
      <c r="AJ57" s="30">
        <v>60</v>
      </c>
    </row>
    <row r="58" spans="1:37" x14ac:dyDescent="0.25">
      <c r="A58" s="4">
        <v>1</v>
      </c>
      <c r="B58" s="8">
        <v>56.898899999999998</v>
      </c>
      <c r="C58" s="10">
        <v>33.488700000000001</v>
      </c>
      <c r="D58" s="12">
        <v>25.131699999999999</v>
      </c>
      <c r="E58" s="10">
        <v>19.552399999999999</v>
      </c>
      <c r="F58" s="12">
        <v>19.0593</v>
      </c>
      <c r="G58" s="10">
        <v>18.7013</v>
      </c>
      <c r="H58" s="12">
        <v>18.919499999999999</v>
      </c>
      <c r="I58" s="10">
        <v>15.8004</v>
      </c>
      <c r="J58" s="12">
        <v>14.62</v>
      </c>
      <c r="K58" s="10">
        <v>17.327400000000001</v>
      </c>
      <c r="L58" s="12">
        <v>16.294899999999998</v>
      </c>
      <c r="M58" s="10">
        <v>15.710599999999999</v>
      </c>
      <c r="N58" s="12">
        <v>16.789300000000001</v>
      </c>
      <c r="O58" s="10">
        <v>13.8743</v>
      </c>
      <c r="P58" s="12">
        <v>13.7233</v>
      </c>
      <c r="Q58" s="10">
        <v>14.9771</v>
      </c>
      <c r="R58" s="12">
        <v>15.1046</v>
      </c>
      <c r="S58" s="10">
        <v>14.2583</v>
      </c>
      <c r="T58" s="12">
        <v>14.690899999999999</v>
      </c>
      <c r="U58" s="10">
        <v>14.094799999999999</v>
      </c>
      <c r="V58" s="10">
        <v>12.963699999999999</v>
      </c>
      <c r="W58" s="12">
        <v>11.932399999999999</v>
      </c>
      <c r="X58" s="10">
        <v>13.053000000000001</v>
      </c>
      <c r="Y58" s="12">
        <v>13.105600000000001</v>
      </c>
      <c r="Z58" s="10">
        <v>15.103</v>
      </c>
      <c r="AA58" s="12">
        <v>17.525700000000001</v>
      </c>
      <c r="AB58" s="10">
        <v>19.281300000000002</v>
      </c>
      <c r="AC58" s="12">
        <v>18.918199999999999</v>
      </c>
      <c r="AD58" s="10">
        <v>20.322500000000002</v>
      </c>
      <c r="AE58" s="10">
        <v>21.177</v>
      </c>
      <c r="AF58" s="12">
        <v>20.4849</v>
      </c>
      <c r="AG58" s="10">
        <v>21.183299999999999</v>
      </c>
      <c r="AH58" s="12">
        <v>21.2073</v>
      </c>
      <c r="AI58" s="10">
        <v>21.0853</v>
      </c>
      <c r="AJ58" s="2">
        <v>20.8537</v>
      </c>
    </row>
    <row r="59" spans="1:37" x14ac:dyDescent="0.25">
      <c r="A59" s="4">
        <v>2</v>
      </c>
      <c r="B59" s="9">
        <v>57.209099999999999</v>
      </c>
      <c r="C59" s="11">
        <v>32.944000000000003</v>
      </c>
      <c r="D59" s="13">
        <v>25.1447</v>
      </c>
      <c r="E59" s="11">
        <v>21.185700000000001</v>
      </c>
      <c r="F59" s="13">
        <v>18.113099999999999</v>
      </c>
      <c r="G59" s="11">
        <v>18.441700000000001</v>
      </c>
      <c r="H59" s="13">
        <v>18.1905</v>
      </c>
      <c r="I59" s="11">
        <v>16.950199999999999</v>
      </c>
      <c r="J59" s="13">
        <v>17.998699999999999</v>
      </c>
      <c r="K59" s="11">
        <v>15.3802</v>
      </c>
      <c r="L59" s="13">
        <v>15.3955</v>
      </c>
      <c r="M59" s="11">
        <v>16.304300000000001</v>
      </c>
      <c r="N59" s="13">
        <v>18.183</v>
      </c>
      <c r="O59" s="11">
        <v>12.771100000000001</v>
      </c>
      <c r="P59" s="13">
        <v>15.0562</v>
      </c>
      <c r="Q59" s="11">
        <v>14.688599999999999</v>
      </c>
      <c r="R59" s="13">
        <v>13.6953</v>
      </c>
      <c r="S59" s="11">
        <v>14.309900000000001</v>
      </c>
      <c r="T59" s="13">
        <v>14.097799999999999</v>
      </c>
      <c r="U59" s="11">
        <v>13.486000000000001</v>
      </c>
      <c r="V59" s="11">
        <v>13.2979</v>
      </c>
      <c r="W59" s="13">
        <v>12.8718</v>
      </c>
      <c r="X59" s="11">
        <v>12.6945</v>
      </c>
      <c r="Y59" s="13">
        <v>11.8355</v>
      </c>
      <c r="Z59" s="11">
        <v>14.395099999999999</v>
      </c>
      <c r="AA59" s="13">
        <v>18.629300000000001</v>
      </c>
      <c r="AB59" s="11">
        <v>20.417100000000001</v>
      </c>
      <c r="AC59" s="13">
        <v>19.384899999999998</v>
      </c>
      <c r="AD59" s="11">
        <v>19.5641</v>
      </c>
      <c r="AE59" s="11">
        <v>20.718900000000001</v>
      </c>
      <c r="AF59" s="13">
        <v>20.776</v>
      </c>
      <c r="AG59" s="11">
        <v>20.787700000000001</v>
      </c>
      <c r="AH59" s="13">
        <v>20.811399999999999</v>
      </c>
      <c r="AI59" s="11">
        <v>21.130400000000002</v>
      </c>
      <c r="AJ59" s="2">
        <v>20.779</v>
      </c>
    </row>
    <row r="60" spans="1:37" ht="15.75" thickBot="1" x14ac:dyDescent="0.3">
      <c r="A60" s="4">
        <v>3</v>
      </c>
      <c r="B60" s="9">
        <v>56.633099999999999</v>
      </c>
      <c r="C60" s="11">
        <v>33.339700000000001</v>
      </c>
      <c r="D60" s="13">
        <v>24.476400000000002</v>
      </c>
      <c r="E60" s="11">
        <v>21.3964</v>
      </c>
      <c r="F60" s="13">
        <v>19.754100000000001</v>
      </c>
      <c r="G60" s="11">
        <v>18.341699999999999</v>
      </c>
      <c r="H60" s="13">
        <v>17.996099999999998</v>
      </c>
      <c r="I60" s="11">
        <v>15.2934</v>
      </c>
      <c r="J60" s="13">
        <v>19.176100000000002</v>
      </c>
      <c r="K60" s="11">
        <v>16.640499999999999</v>
      </c>
      <c r="L60" s="13">
        <v>17.1722</v>
      </c>
      <c r="M60" s="11">
        <v>16.230599999999999</v>
      </c>
      <c r="N60" s="13">
        <v>13.156700000000001</v>
      </c>
      <c r="O60" s="11">
        <v>15.513</v>
      </c>
      <c r="P60" s="13">
        <v>13.882099999999999</v>
      </c>
      <c r="Q60" s="11">
        <v>15.459099999999999</v>
      </c>
      <c r="R60" s="13">
        <v>14.2959</v>
      </c>
      <c r="S60" s="11">
        <v>14.5204</v>
      </c>
      <c r="T60" s="13">
        <v>14.408799999999999</v>
      </c>
      <c r="U60" s="11">
        <v>13.7902</v>
      </c>
      <c r="V60" s="11">
        <v>13.3698</v>
      </c>
      <c r="W60" s="13">
        <v>13.2875</v>
      </c>
      <c r="X60" s="11">
        <v>12.5588</v>
      </c>
      <c r="Y60" s="13">
        <v>12.4087</v>
      </c>
      <c r="Z60" s="11">
        <v>14.3102</v>
      </c>
      <c r="AA60" s="13">
        <v>18.050699999999999</v>
      </c>
      <c r="AB60" s="11">
        <v>19.1523</v>
      </c>
      <c r="AC60" s="13">
        <v>19.843800000000002</v>
      </c>
      <c r="AD60" s="11">
        <v>21.102900000000002</v>
      </c>
      <c r="AE60" s="11">
        <v>20.527799999999999</v>
      </c>
      <c r="AF60" s="13">
        <v>20.078299999999999</v>
      </c>
      <c r="AG60" s="11">
        <v>20.753900000000002</v>
      </c>
      <c r="AH60" s="13">
        <v>20.556100000000001</v>
      </c>
      <c r="AI60" s="11">
        <v>21.2545</v>
      </c>
      <c r="AJ60" s="2">
        <v>20.646999999999998</v>
      </c>
    </row>
    <row r="61" spans="1:37" ht="15.75" thickBot="1" x14ac:dyDescent="0.3">
      <c r="A61" s="14" t="s">
        <v>3</v>
      </c>
      <c r="B61" s="18">
        <f t="shared" ref="B61:X61" si="203">AVERAGE(B58:B60)</f>
        <v>56.913700000000006</v>
      </c>
      <c r="C61" s="19">
        <f>AVERAGE(C58:C60)</f>
        <v>33.257466666666666</v>
      </c>
      <c r="D61" s="20">
        <f t="shared" si="203"/>
        <v>24.917599999999997</v>
      </c>
      <c r="E61" s="19">
        <f t="shared" si="203"/>
        <v>20.711500000000001</v>
      </c>
      <c r="F61" s="20">
        <f t="shared" si="203"/>
        <v>18.9755</v>
      </c>
      <c r="G61" s="19">
        <f t="shared" si="203"/>
        <v>18.494900000000001</v>
      </c>
      <c r="H61" s="20">
        <f t="shared" si="203"/>
        <v>18.3687</v>
      </c>
      <c r="I61" s="19">
        <f t="shared" si="203"/>
        <v>16.014666666666667</v>
      </c>
      <c r="J61" s="20">
        <f t="shared" si="203"/>
        <v>17.264933333333332</v>
      </c>
      <c r="K61" s="19">
        <f t="shared" si="203"/>
        <v>16.449366666666666</v>
      </c>
      <c r="L61" s="20">
        <f t="shared" si="203"/>
        <v>16.287533333333332</v>
      </c>
      <c r="M61" s="19">
        <f t="shared" si="203"/>
        <v>16.081833333333332</v>
      </c>
      <c r="N61" s="20">
        <f t="shared" si="203"/>
        <v>16.043000000000003</v>
      </c>
      <c r="O61" s="19">
        <f t="shared" si="203"/>
        <v>14.0528</v>
      </c>
      <c r="P61" s="20">
        <f t="shared" si="203"/>
        <v>14.220533333333334</v>
      </c>
      <c r="Q61" s="19">
        <f t="shared" si="203"/>
        <v>15.041600000000001</v>
      </c>
      <c r="R61" s="20">
        <f t="shared" si="203"/>
        <v>14.365266666666665</v>
      </c>
      <c r="S61" s="19">
        <f t="shared" si="203"/>
        <v>14.362866666666667</v>
      </c>
      <c r="T61" s="20">
        <f t="shared" si="203"/>
        <v>14.399166666666666</v>
      </c>
      <c r="U61" s="19">
        <f t="shared" si="203"/>
        <v>13.790333333333335</v>
      </c>
      <c r="V61" s="19">
        <f t="shared" si="203"/>
        <v>13.210466666666667</v>
      </c>
      <c r="W61" s="20">
        <f t="shared" si="203"/>
        <v>12.697233333333335</v>
      </c>
      <c r="X61" s="19">
        <f t="shared" si="203"/>
        <v>12.768766666666666</v>
      </c>
      <c r="Y61" s="20">
        <f t="shared" ref="Y61" si="204">AVERAGE(Y58:Y60)</f>
        <v>12.449933333333334</v>
      </c>
      <c r="Z61" s="19">
        <f t="shared" ref="Z61" si="205">AVERAGE(Z58:Z60)</f>
        <v>14.602766666666668</v>
      </c>
      <c r="AA61" s="20">
        <f t="shared" ref="AA61" si="206">AVERAGE(AA58:AA60)</f>
        <v>18.068566666666666</v>
      </c>
      <c r="AB61" s="19">
        <f t="shared" ref="AB61" si="207">AVERAGE(AB58:AB60)</f>
        <v>19.616900000000001</v>
      </c>
      <c r="AC61" s="20">
        <f t="shared" ref="AC61" si="208">AVERAGE(AC58:AC60)</f>
        <v>19.382300000000001</v>
      </c>
      <c r="AD61" s="19">
        <f t="shared" ref="AD61" si="209">AVERAGE(AD58:AD60)</f>
        <v>20.329833333333337</v>
      </c>
      <c r="AE61" s="19">
        <f t="shared" ref="AE61" si="210">AVERAGE(AE58:AE60)</f>
        <v>20.8079</v>
      </c>
      <c r="AF61" s="20">
        <f t="shared" ref="AF61" si="211">AVERAGE(AF58:AF60)</f>
        <v>20.446400000000001</v>
      </c>
      <c r="AG61" s="19">
        <f t="shared" ref="AG61" si="212">AVERAGE(AG58:AG60)</f>
        <v>20.908300000000001</v>
      </c>
      <c r="AH61" s="20">
        <f t="shared" ref="AH61" si="213">AVERAGE(AH58:AH60)</f>
        <v>20.858266666666665</v>
      </c>
      <c r="AI61" s="19">
        <f t="shared" ref="AI61" si="214">AVERAGE(AI58:AI60)</f>
        <v>21.156733333333332</v>
      </c>
      <c r="AJ61" s="15">
        <f t="shared" ref="AJ61" si="215">AVERAGE(AJ58:AJ60)</f>
        <v>20.759899999999998</v>
      </c>
      <c r="AK61" s="37">
        <f>MIN(B61:AJ61)</f>
        <v>12.449933333333334</v>
      </c>
    </row>
    <row r="62" spans="1:37" ht="15.75" thickBot="1" x14ac:dyDescent="0.3">
      <c r="A62" s="16" t="s">
        <v>4</v>
      </c>
      <c r="B62" s="21">
        <f t="shared" ref="B62:X62" si="216">STDEV(B58:B60)</f>
        <v>0.28828506725115016</v>
      </c>
      <c r="C62" s="23">
        <f>STDEV(C58:C60)</f>
        <v>0.28150712838813319</v>
      </c>
      <c r="D62" s="19">
        <f t="shared" si="216"/>
        <v>0.38214569211231336</v>
      </c>
      <c r="E62" s="23">
        <f t="shared" si="216"/>
        <v>1.0093231543960546</v>
      </c>
      <c r="F62" s="19">
        <f t="shared" si="216"/>
        <v>0.82370327181576819</v>
      </c>
      <c r="G62" s="23">
        <f t="shared" si="216"/>
        <v>0.18560905150342211</v>
      </c>
      <c r="H62" s="19">
        <f t="shared" si="216"/>
        <v>0.48680932612266187</v>
      </c>
      <c r="I62" s="23">
        <f t="shared" si="216"/>
        <v>0.84892827337374754</v>
      </c>
      <c r="J62" s="19">
        <f t="shared" si="216"/>
        <v>2.3650204953305205</v>
      </c>
      <c r="K62" s="23">
        <f t="shared" si="216"/>
        <v>0.98757071814292552</v>
      </c>
      <c r="L62" s="19">
        <f t="shared" si="216"/>
        <v>0.88837290781142875</v>
      </c>
      <c r="M62" s="23">
        <f t="shared" si="216"/>
        <v>0.32360247732879566</v>
      </c>
      <c r="N62" s="19">
        <f t="shared" si="216"/>
        <v>2.594926914192361</v>
      </c>
      <c r="O62" s="23">
        <f t="shared" si="216"/>
        <v>1.3796378474077895</v>
      </c>
      <c r="P62" s="19">
        <f t="shared" si="216"/>
        <v>0.72805112686770423</v>
      </c>
      <c r="Q62" s="23">
        <f t="shared" si="216"/>
        <v>0.3892784992778307</v>
      </c>
      <c r="R62" s="19">
        <f t="shared" si="216"/>
        <v>0.7072060685071454</v>
      </c>
      <c r="S62" s="23">
        <f t="shared" si="216"/>
        <v>0.13884596981307504</v>
      </c>
      <c r="T62" s="19">
        <f t="shared" si="216"/>
        <v>0.29666732771461918</v>
      </c>
      <c r="U62" s="23">
        <f t="shared" si="216"/>
        <v>0.30440002190100596</v>
      </c>
      <c r="V62" s="23">
        <f t="shared" si="216"/>
        <v>0.21670889075747093</v>
      </c>
      <c r="W62" s="19">
        <f t="shared" si="216"/>
        <v>0.69421116624074375</v>
      </c>
      <c r="X62" s="23">
        <f t="shared" si="216"/>
        <v>0.25533323977369971</v>
      </c>
      <c r="Y62" s="19">
        <f t="shared" ref="Y62:AJ62" si="217">STDEV(Y58:Y60)</f>
        <v>0.63605317649810855</v>
      </c>
      <c r="Z62" s="23">
        <f t="shared" si="217"/>
        <v>0.43528960857495019</v>
      </c>
      <c r="AA62" s="19">
        <f t="shared" si="217"/>
        <v>0.55201689587668734</v>
      </c>
      <c r="AB62" s="23">
        <f t="shared" si="217"/>
        <v>0.69598870680493119</v>
      </c>
      <c r="AC62" s="19">
        <f t="shared" si="217"/>
        <v>0.46280547749567674</v>
      </c>
      <c r="AD62" s="23">
        <f t="shared" si="217"/>
        <v>0.76942621045382564</v>
      </c>
      <c r="AE62" s="23">
        <f t="shared" si="217"/>
        <v>0.33362540370901006</v>
      </c>
      <c r="AF62" s="19">
        <f t="shared" si="217"/>
        <v>0.35043973804350503</v>
      </c>
      <c r="AG62" s="23">
        <f t="shared" si="217"/>
        <v>0.23875585856686199</v>
      </c>
      <c r="AH62" s="19">
        <f t="shared" si="217"/>
        <v>0.32811998313625029</v>
      </c>
      <c r="AI62" s="23">
        <f t="shared" si="217"/>
        <v>8.7619879783832719E-2</v>
      </c>
      <c r="AJ62" s="17">
        <f t="shared" si="217"/>
        <v>0.10466532377057916</v>
      </c>
    </row>
    <row r="63" spans="1:37" ht="15.75" thickBot="1" x14ac:dyDescent="0.3">
      <c r="A63" s="5" t="s">
        <v>5</v>
      </c>
      <c r="B63" s="22">
        <f>$B61/B61</f>
        <v>1</v>
      </c>
      <c r="C63" s="24">
        <f>$B61/C61</f>
        <v>1.7113059323019193</v>
      </c>
      <c r="D63" s="25">
        <f>$B61/D61</f>
        <v>2.2840763155360073</v>
      </c>
      <c r="E63" s="24">
        <f t="shared" ref="E63:AJ63" si="218">$B61/E61</f>
        <v>2.74792747990247</v>
      </c>
      <c r="F63" s="25">
        <f t="shared" si="218"/>
        <v>2.9993254459698035</v>
      </c>
      <c r="G63" s="24">
        <f t="shared" si="218"/>
        <v>3.0772645431983952</v>
      </c>
      <c r="H63" s="25">
        <f t="shared" si="218"/>
        <v>3.0984065284968456</v>
      </c>
      <c r="I63" s="24">
        <f t="shared" si="218"/>
        <v>3.5538485554908004</v>
      </c>
      <c r="J63" s="25">
        <f t="shared" si="218"/>
        <v>3.2964911535520947</v>
      </c>
      <c r="K63" s="24">
        <f t="shared" si="218"/>
        <v>3.4599326012551654</v>
      </c>
      <c r="L63" s="25">
        <f t="shared" si="218"/>
        <v>3.4943105770057268</v>
      </c>
      <c r="M63" s="24">
        <f t="shared" si="218"/>
        <v>3.5390057103771344</v>
      </c>
      <c r="N63" s="25">
        <f t="shared" si="218"/>
        <v>3.547572149847285</v>
      </c>
      <c r="O63" s="24">
        <f t="shared" si="218"/>
        <v>4.0499900375725844</v>
      </c>
      <c r="P63" s="25">
        <f t="shared" si="218"/>
        <v>4.0022197948506388</v>
      </c>
      <c r="Q63" s="24">
        <f t="shared" si="218"/>
        <v>3.7837530581852996</v>
      </c>
      <c r="R63" s="25">
        <f t="shared" si="218"/>
        <v>3.9618965189183175</v>
      </c>
      <c r="S63" s="24">
        <f t="shared" si="218"/>
        <v>3.9625585421666059</v>
      </c>
      <c r="T63" s="25">
        <f t="shared" si="218"/>
        <v>3.9525690144105567</v>
      </c>
      <c r="U63" s="24">
        <f t="shared" si="218"/>
        <v>4.1270721036474827</v>
      </c>
      <c r="V63" s="25">
        <f t="shared" si="218"/>
        <v>4.30822781935536</v>
      </c>
      <c r="W63" s="24">
        <f t="shared" si="218"/>
        <v>4.4823701751300149</v>
      </c>
      <c r="X63" s="25">
        <f t="shared" si="218"/>
        <v>4.457258988730314</v>
      </c>
      <c r="Y63" s="24">
        <f t="shared" si="218"/>
        <v>4.5714060048514318</v>
      </c>
      <c r="Z63" s="25">
        <f t="shared" si="218"/>
        <v>3.8974600703519653</v>
      </c>
      <c r="AA63" s="24">
        <f t="shared" si="218"/>
        <v>3.149873537284825</v>
      </c>
      <c r="AB63" s="25">
        <f t="shared" si="218"/>
        <v>2.9012586086486651</v>
      </c>
      <c r="AC63" s="24">
        <f t="shared" si="218"/>
        <v>2.9363749400225982</v>
      </c>
      <c r="AD63" s="25">
        <f t="shared" si="218"/>
        <v>2.7995163101845399</v>
      </c>
      <c r="AE63" s="24">
        <f t="shared" si="218"/>
        <v>2.7351967281657452</v>
      </c>
      <c r="AF63" s="25">
        <f t="shared" si="218"/>
        <v>2.7835560294232726</v>
      </c>
      <c r="AG63" s="24">
        <f t="shared" si="218"/>
        <v>2.7220625301913595</v>
      </c>
      <c r="AH63" s="25">
        <f t="shared" si="218"/>
        <v>2.728592021069185</v>
      </c>
      <c r="AI63" s="24">
        <f t="shared" si="218"/>
        <v>2.6900986604737347</v>
      </c>
      <c r="AJ63" s="31">
        <f t="shared" si="218"/>
        <v>2.7415209129138391</v>
      </c>
      <c r="AK63" s="37">
        <f>MAX(B63:AJ63)</f>
        <v>4.5714060048514318</v>
      </c>
    </row>
    <row r="64" spans="1:37" ht="15.75" thickBot="1" x14ac:dyDescent="0.3">
      <c r="A64" s="5" t="s">
        <v>9</v>
      </c>
      <c r="B64" s="22">
        <f>B63/B57</f>
        <v>1</v>
      </c>
      <c r="C64" s="24">
        <f>C63/C57</f>
        <v>0.85565296615095965</v>
      </c>
      <c r="D64" s="25">
        <f t="shared" ref="D64" si="219">D63/D57</f>
        <v>0.76135877184533574</v>
      </c>
      <c r="E64" s="24">
        <f t="shared" ref="E64" si="220">E63/E57</f>
        <v>0.6869818699756175</v>
      </c>
      <c r="F64" s="25">
        <f t="shared" ref="F64" si="221">F63/F57</f>
        <v>0.59986508919396075</v>
      </c>
      <c r="G64" s="24">
        <f t="shared" ref="G64" si="222">G63/G57</f>
        <v>0.51287742386639923</v>
      </c>
      <c r="H64" s="25">
        <f t="shared" ref="H64" si="223">H63/H57</f>
        <v>0.44262950407097795</v>
      </c>
      <c r="I64" s="24">
        <f t="shared" ref="I64" si="224">I63/I57</f>
        <v>0.44423106943635005</v>
      </c>
      <c r="J64" s="25">
        <f t="shared" ref="J64" si="225">J63/J57</f>
        <v>0.36627679483912162</v>
      </c>
      <c r="K64" s="24">
        <f t="shared" ref="K64" si="226">K63/K57</f>
        <v>0.34599326012551657</v>
      </c>
      <c r="L64" s="25">
        <f t="shared" ref="L64" si="227">L63/L57</f>
        <v>0.29119254808381057</v>
      </c>
      <c r="M64" s="24">
        <f t="shared" ref="M64" si="228">M63/M57</f>
        <v>0.25278612216979529</v>
      </c>
      <c r="N64" s="25">
        <f t="shared" ref="N64" si="229">N63/N57</f>
        <v>0.22172325936545531</v>
      </c>
      <c r="O64" s="24">
        <f t="shared" ref="O64" si="230">O63/O57</f>
        <v>0.22499944653181025</v>
      </c>
      <c r="P64" s="25">
        <f t="shared" ref="P64" si="231">P63/P57</f>
        <v>0.20011098974253194</v>
      </c>
      <c r="Q64" s="24">
        <f t="shared" ref="Q64" si="232">Q63/Q57</f>
        <v>0.17198877537205906</v>
      </c>
      <c r="R64" s="25">
        <f t="shared" ref="R64" si="233">R63/R57</f>
        <v>0.16507902162159657</v>
      </c>
      <c r="S64" s="24">
        <f t="shared" ref="S64" si="234">S63/S57</f>
        <v>0.15240609777563868</v>
      </c>
      <c r="T64" s="25">
        <f t="shared" ref="T64" si="235">T63/T57</f>
        <v>0.1411631790860913</v>
      </c>
      <c r="U64" s="24">
        <f t="shared" ref="U64" si="236">U63/U57</f>
        <v>0.13756907012158276</v>
      </c>
      <c r="V64" s="25">
        <f t="shared" ref="V64" si="237">V63/V57</f>
        <v>0.134632119354855</v>
      </c>
      <c r="W64" s="24">
        <f t="shared" ref="W64" si="238">W63/W57</f>
        <v>0.13183441691558867</v>
      </c>
      <c r="X64" s="25">
        <f t="shared" ref="X64" si="239">X63/X57</f>
        <v>0.12381274968695316</v>
      </c>
      <c r="Y64" s="24">
        <f t="shared" ref="Y64" si="240">Y63/Y57</f>
        <v>0.1203001580224061</v>
      </c>
      <c r="Z64" s="25">
        <f t="shared" ref="Z64" si="241">Z63/Z57</f>
        <v>9.7436501758799129E-2</v>
      </c>
      <c r="AA64" s="24">
        <f t="shared" ref="AA64" si="242">AA63/AA57</f>
        <v>7.4996988982972024E-2</v>
      </c>
      <c r="AB64" s="25">
        <f t="shared" ref="AB64" si="243">AB63/AB57</f>
        <v>6.5937695651106021E-2</v>
      </c>
      <c r="AC64" s="24">
        <f t="shared" ref="AC64" si="244">AC63/AC57</f>
        <v>6.3834237826578225E-2</v>
      </c>
      <c r="AD64" s="25">
        <f t="shared" ref="AD64" si="245">AD63/AD57</f>
        <v>5.8323256462177918E-2</v>
      </c>
      <c r="AE64" s="24">
        <f t="shared" ref="AE64" si="246">AE63/AE57</f>
        <v>5.4703934563314904E-2</v>
      </c>
      <c r="AF64" s="25">
        <f t="shared" ref="AF64" si="247">AF63/AF57</f>
        <v>5.3529923642755245E-2</v>
      </c>
      <c r="AG64" s="24">
        <f t="shared" ref="AG64" si="248">AG63/AG57</f>
        <v>5.0408565373914062E-2</v>
      </c>
      <c r="AH64" s="25">
        <f t="shared" ref="AH64" si="249">AH63/AH57</f>
        <v>4.8724857519092592E-2</v>
      </c>
      <c r="AI64" s="24">
        <f t="shared" ref="AI64" si="250">AI63/AI57</f>
        <v>4.6381011387478181E-2</v>
      </c>
      <c r="AJ64" s="31">
        <f t="shared" ref="AJ64" si="251">AJ63/AJ57</f>
        <v>4.5692015215230655E-2</v>
      </c>
    </row>
    <row r="65" spans="1:1" x14ac:dyDescent="0.25">
      <c r="A65" s="29"/>
    </row>
    <row r="66" spans="1:1" x14ac:dyDescent="0.25">
      <c r="A66" s="29"/>
    </row>
    <row r="69" spans="1:1" x14ac:dyDescent="0.25">
      <c r="A69" s="29"/>
    </row>
    <row r="70" spans="1:1" x14ac:dyDescent="0.25">
      <c r="A70" s="29"/>
    </row>
    <row r="71" spans="1:1" x14ac:dyDescent="0.25">
      <c r="A71" s="29"/>
    </row>
    <row r="74" spans="1:1" x14ac:dyDescent="0.25">
      <c r="A74" s="29"/>
    </row>
    <row r="75" spans="1:1" x14ac:dyDescent="0.25">
      <c r="A75" s="29"/>
    </row>
    <row r="76" spans="1:1" x14ac:dyDescent="0.25">
      <c r="A76" s="29"/>
    </row>
    <row r="79" spans="1:1" x14ac:dyDescent="0.25">
      <c r="A79" s="29"/>
    </row>
    <row r="80" spans="1:1" x14ac:dyDescent="0.25">
      <c r="A80" s="29"/>
    </row>
    <row r="81" spans="1:1" x14ac:dyDescent="0.25">
      <c r="A81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4" spans="1:1" x14ac:dyDescent="0.25">
      <c r="A134" s="29"/>
    </row>
    <row r="136" spans="1:1" x14ac:dyDescent="0.25">
      <c r="A136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</sheetData>
  <mergeCells count="6">
    <mergeCell ref="B1:AJ1"/>
    <mergeCell ref="B56:AJ56"/>
    <mergeCell ref="B12:AJ12"/>
    <mergeCell ref="B23:AJ23"/>
    <mergeCell ref="B34:AJ34"/>
    <mergeCell ref="B45:AJ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C1FE3-29A9-45F5-9A10-E557A7780EC4}">
  <dimension ref="A1:AK180"/>
  <sheetViews>
    <sheetView topLeftCell="R44" workbookViewId="0">
      <selection activeCell="AK44" sqref="AK1:AK1048576"/>
    </sheetView>
  </sheetViews>
  <sheetFormatPr defaultRowHeight="15" x14ac:dyDescent="0.25"/>
  <cols>
    <col min="1" max="36" width="9.140625" style="1"/>
    <col min="38" max="16384" width="9.140625" style="1"/>
  </cols>
  <sheetData>
    <row r="1" spans="1:37" ht="15.75" thickBot="1" x14ac:dyDescent="0.3">
      <c r="A1" s="6" t="s">
        <v>1</v>
      </c>
      <c r="B1" s="32" t="s">
        <v>6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</row>
    <row r="2" spans="1:37" ht="15.75" thickBot="1" x14ac:dyDescent="0.3">
      <c r="A2" s="7" t="s">
        <v>2</v>
      </c>
      <c r="B2" s="26">
        <v>1</v>
      </c>
      <c r="C2" s="27">
        <v>2</v>
      </c>
      <c r="D2" s="28">
        <v>3</v>
      </c>
      <c r="E2" s="27">
        <v>4</v>
      </c>
      <c r="F2" s="28">
        <v>5</v>
      </c>
      <c r="G2" s="27">
        <v>6</v>
      </c>
      <c r="H2" s="28">
        <v>7</v>
      </c>
      <c r="I2" s="27">
        <v>8</v>
      </c>
      <c r="J2" s="28">
        <v>9</v>
      </c>
      <c r="K2" s="27">
        <v>10</v>
      </c>
      <c r="L2" s="28">
        <v>12</v>
      </c>
      <c r="M2" s="27">
        <v>14</v>
      </c>
      <c r="N2" s="28">
        <v>16</v>
      </c>
      <c r="O2" s="27">
        <v>18</v>
      </c>
      <c r="P2" s="28">
        <v>20</v>
      </c>
      <c r="Q2" s="27">
        <v>22</v>
      </c>
      <c r="R2" s="28">
        <v>24</v>
      </c>
      <c r="S2" s="27">
        <v>26</v>
      </c>
      <c r="T2" s="28">
        <v>28</v>
      </c>
      <c r="U2" s="27">
        <v>30</v>
      </c>
      <c r="V2" s="27">
        <v>32</v>
      </c>
      <c r="W2" s="28">
        <v>34</v>
      </c>
      <c r="X2" s="27">
        <v>36</v>
      </c>
      <c r="Y2" s="28">
        <v>38</v>
      </c>
      <c r="Z2" s="27">
        <v>40</v>
      </c>
      <c r="AA2" s="28">
        <v>42</v>
      </c>
      <c r="AB2" s="27">
        <v>44</v>
      </c>
      <c r="AC2" s="28">
        <v>46</v>
      </c>
      <c r="AD2" s="27">
        <v>48</v>
      </c>
      <c r="AE2" s="27">
        <v>50</v>
      </c>
      <c r="AF2" s="28">
        <v>52</v>
      </c>
      <c r="AG2" s="27">
        <v>54</v>
      </c>
      <c r="AH2" s="28">
        <v>56</v>
      </c>
      <c r="AI2" s="27">
        <v>58</v>
      </c>
      <c r="AJ2" s="30">
        <v>60</v>
      </c>
    </row>
    <row r="3" spans="1:37" x14ac:dyDescent="0.25">
      <c r="A3" s="4">
        <v>1</v>
      </c>
      <c r="B3" s="8">
        <v>57.826500000000003</v>
      </c>
      <c r="C3" s="10">
        <v>33.517499999999998</v>
      </c>
      <c r="D3" s="12">
        <v>24.839300000000001</v>
      </c>
      <c r="E3" s="10">
        <v>21.433700000000002</v>
      </c>
      <c r="F3" s="12">
        <v>19.13</v>
      </c>
      <c r="G3" s="10">
        <v>17.8962</v>
      </c>
      <c r="H3" s="12">
        <v>18.392600000000002</v>
      </c>
      <c r="I3" s="10">
        <v>18.344000000000001</v>
      </c>
      <c r="J3" s="12">
        <v>16.0335</v>
      </c>
      <c r="K3" s="10">
        <v>16.7591</v>
      </c>
      <c r="L3" s="12">
        <v>18.437200000000001</v>
      </c>
      <c r="M3" s="10">
        <v>16.829000000000001</v>
      </c>
      <c r="N3" s="12">
        <v>16.121700000000001</v>
      </c>
      <c r="O3" s="10">
        <v>16.562000000000001</v>
      </c>
      <c r="P3" s="12">
        <v>15.944599999999999</v>
      </c>
      <c r="Q3" s="10">
        <v>14.195600000000001</v>
      </c>
      <c r="R3" s="12">
        <v>15.0321</v>
      </c>
      <c r="S3" s="10">
        <v>14.449</v>
      </c>
      <c r="T3" s="12">
        <v>13.3353</v>
      </c>
      <c r="U3" s="10">
        <v>13.3369</v>
      </c>
      <c r="V3" s="10">
        <v>13.4186</v>
      </c>
      <c r="W3" s="12">
        <v>13.6259</v>
      </c>
      <c r="X3" s="10">
        <v>13.1145</v>
      </c>
      <c r="Y3" s="12">
        <v>13.268599999999999</v>
      </c>
      <c r="Z3" s="10">
        <v>15.166399999999999</v>
      </c>
      <c r="AA3" s="12">
        <v>19.014700000000001</v>
      </c>
      <c r="AB3" s="10">
        <v>19.0593</v>
      </c>
      <c r="AC3" s="12">
        <v>19.109300000000001</v>
      </c>
      <c r="AD3" s="10">
        <v>20.1084</v>
      </c>
      <c r="AE3" s="10">
        <v>20.9297</v>
      </c>
      <c r="AF3" s="12">
        <v>21.245100000000001</v>
      </c>
      <c r="AG3" s="10">
        <v>21.072700000000001</v>
      </c>
      <c r="AH3" s="12">
        <v>20.936699999999998</v>
      </c>
      <c r="AI3" s="10">
        <v>22.226600000000001</v>
      </c>
      <c r="AJ3" s="2">
        <v>21.318000000000001</v>
      </c>
    </row>
    <row r="4" spans="1:37" x14ac:dyDescent="0.25">
      <c r="A4" s="4">
        <v>2</v>
      </c>
      <c r="B4" s="9">
        <v>57.136699999999998</v>
      </c>
      <c r="C4" s="11">
        <v>33.555300000000003</v>
      </c>
      <c r="D4" s="13">
        <v>25.0532</v>
      </c>
      <c r="E4" s="11">
        <v>20.936499999999999</v>
      </c>
      <c r="F4" s="13">
        <v>20.0076</v>
      </c>
      <c r="G4" s="11">
        <v>18.816099999999999</v>
      </c>
      <c r="H4" s="13">
        <v>18.568200000000001</v>
      </c>
      <c r="I4" s="11">
        <v>17.5138</v>
      </c>
      <c r="J4" s="13">
        <v>17.3507</v>
      </c>
      <c r="K4" s="11">
        <v>16.083200000000001</v>
      </c>
      <c r="L4" s="13">
        <v>15.1396</v>
      </c>
      <c r="M4" s="11">
        <v>18.448399999999999</v>
      </c>
      <c r="N4" s="13">
        <v>15.6524</v>
      </c>
      <c r="O4" s="11">
        <v>16.4526</v>
      </c>
      <c r="P4" s="13">
        <v>13.8331</v>
      </c>
      <c r="Q4" s="11">
        <v>16.420999999999999</v>
      </c>
      <c r="R4" s="13">
        <v>14.034599999999999</v>
      </c>
      <c r="S4" s="11">
        <v>15.0943</v>
      </c>
      <c r="T4" s="13">
        <v>12.9321</v>
      </c>
      <c r="U4" s="11">
        <v>13.9521</v>
      </c>
      <c r="V4" s="11">
        <v>14.0649</v>
      </c>
      <c r="W4" s="13">
        <v>12.9161</v>
      </c>
      <c r="X4" s="11">
        <v>13.026</v>
      </c>
      <c r="Y4" s="13">
        <v>11.9305</v>
      </c>
      <c r="Z4" s="11">
        <v>15.2904</v>
      </c>
      <c r="AA4" s="13">
        <v>17.989999999999998</v>
      </c>
      <c r="AB4" s="11">
        <v>18.829499999999999</v>
      </c>
      <c r="AC4" s="13">
        <v>20.212</v>
      </c>
      <c r="AD4" s="11">
        <v>20.364699999999999</v>
      </c>
      <c r="AE4" s="11">
        <v>20.771599999999999</v>
      </c>
      <c r="AF4" s="13">
        <v>20.915900000000001</v>
      </c>
      <c r="AG4" s="11">
        <v>21.988700000000001</v>
      </c>
      <c r="AH4" s="13">
        <v>20.6736</v>
      </c>
      <c r="AI4" s="11">
        <v>21.499300000000002</v>
      </c>
      <c r="AJ4" s="2">
        <v>20.567699999999999</v>
      </c>
    </row>
    <row r="5" spans="1:37" ht="15.75" thickBot="1" x14ac:dyDescent="0.3">
      <c r="A5" s="4">
        <v>3</v>
      </c>
      <c r="B5" s="9">
        <v>56.766199999999998</v>
      </c>
      <c r="C5" s="11">
        <v>32.9741</v>
      </c>
      <c r="D5" s="13">
        <v>24.3674</v>
      </c>
      <c r="E5" s="11">
        <v>21.420300000000001</v>
      </c>
      <c r="F5" s="13">
        <v>19.063600000000001</v>
      </c>
      <c r="G5" s="11">
        <v>18.990400000000001</v>
      </c>
      <c r="H5" s="13">
        <v>16.316299999999998</v>
      </c>
      <c r="I5" s="11">
        <v>16.3828</v>
      </c>
      <c r="J5" s="13">
        <v>17.084800000000001</v>
      </c>
      <c r="K5" s="11">
        <v>18.3979</v>
      </c>
      <c r="L5" s="13">
        <v>16.488</v>
      </c>
      <c r="M5" s="11">
        <v>16.720099999999999</v>
      </c>
      <c r="N5" s="13">
        <v>15.4557</v>
      </c>
      <c r="O5" s="11">
        <v>17.0063</v>
      </c>
      <c r="P5" s="13">
        <v>16.3552</v>
      </c>
      <c r="Q5" s="11">
        <v>15.2745</v>
      </c>
      <c r="R5" s="13">
        <v>15.866199999999999</v>
      </c>
      <c r="S5" s="11">
        <v>15.816800000000001</v>
      </c>
      <c r="T5" s="13">
        <v>14.058</v>
      </c>
      <c r="U5" s="11">
        <v>13.756500000000001</v>
      </c>
      <c r="V5" s="11">
        <v>14.0404</v>
      </c>
      <c r="W5" s="13">
        <v>13.047000000000001</v>
      </c>
      <c r="X5" s="11">
        <v>12.950900000000001</v>
      </c>
      <c r="Y5" s="13">
        <v>11.565799999999999</v>
      </c>
      <c r="Z5" s="11">
        <v>14.576700000000001</v>
      </c>
      <c r="AA5" s="13">
        <v>15.3468</v>
      </c>
      <c r="AB5" s="11">
        <v>20.284099999999999</v>
      </c>
      <c r="AC5" s="13">
        <v>20.276599999999998</v>
      </c>
      <c r="AD5" s="11">
        <v>20.7881</v>
      </c>
      <c r="AE5" s="11">
        <v>20.421600000000002</v>
      </c>
      <c r="AF5" s="13">
        <v>20.294</v>
      </c>
      <c r="AG5" s="11">
        <v>21.389600000000002</v>
      </c>
      <c r="AH5" s="13">
        <v>22.0167</v>
      </c>
      <c r="AI5" s="11">
        <v>21.3858</v>
      </c>
      <c r="AJ5" s="2">
        <v>20.535</v>
      </c>
    </row>
    <row r="6" spans="1:37" ht="15.75" thickBot="1" x14ac:dyDescent="0.3">
      <c r="A6" s="14" t="s">
        <v>3</v>
      </c>
      <c r="B6" s="18">
        <f t="shared" ref="B6:X6" si="0">AVERAGE(B3:B5)</f>
        <v>57.243133333333333</v>
      </c>
      <c r="C6" s="19">
        <f t="shared" si="0"/>
        <v>33.348966666666662</v>
      </c>
      <c r="D6" s="20">
        <f t="shared" si="0"/>
        <v>24.753299999999999</v>
      </c>
      <c r="E6" s="19">
        <f t="shared" si="0"/>
        <v>21.263499999999997</v>
      </c>
      <c r="F6" s="20">
        <f t="shared" si="0"/>
        <v>19.400400000000001</v>
      </c>
      <c r="G6" s="19">
        <f t="shared" si="0"/>
        <v>18.567566666666668</v>
      </c>
      <c r="H6" s="20">
        <f t="shared" si="0"/>
        <v>17.759033333333335</v>
      </c>
      <c r="I6" s="19">
        <f t="shared" si="0"/>
        <v>17.413533333333334</v>
      </c>
      <c r="J6" s="20">
        <f t="shared" si="0"/>
        <v>16.823</v>
      </c>
      <c r="K6" s="19">
        <f t="shared" si="0"/>
        <v>17.080066666666667</v>
      </c>
      <c r="L6" s="20">
        <f t="shared" si="0"/>
        <v>16.688266666666667</v>
      </c>
      <c r="M6" s="19">
        <f t="shared" si="0"/>
        <v>17.3325</v>
      </c>
      <c r="N6" s="20">
        <f t="shared" si="0"/>
        <v>15.743266666666665</v>
      </c>
      <c r="O6" s="19">
        <f t="shared" si="0"/>
        <v>16.673633333333331</v>
      </c>
      <c r="P6" s="20">
        <f t="shared" si="0"/>
        <v>15.377633333333334</v>
      </c>
      <c r="Q6" s="19">
        <f t="shared" si="0"/>
        <v>15.297033333333331</v>
      </c>
      <c r="R6" s="20">
        <f t="shared" si="0"/>
        <v>14.977633333333332</v>
      </c>
      <c r="S6" s="19">
        <f t="shared" si="0"/>
        <v>15.120033333333334</v>
      </c>
      <c r="T6" s="20">
        <f t="shared" si="0"/>
        <v>13.441800000000001</v>
      </c>
      <c r="U6" s="19">
        <f t="shared" si="0"/>
        <v>13.681833333333335</v>
      </c>
      <c r="V6" s="19">
        <f t="shared" si="0"/>
        <v>13.841299999999999</v>
      </c>
      <c r="W6" s="20">
        <f t="shared" si="0"/>
        <v>13.196333333333333</v>
      </c>
      <c r="X6" s="19">
        <f t="shared" si="0"/>
        <v>13.030466666666667</v>
      </c>
      <c r="Y6" s="20">
        <f t="shared" ref="Y6:AJ6" si="1">AVERAGE(Y3:Y5)</f>
        <v>12.254966666666666</v>
      </c>
      <c r="Z6" s="19">
        <f t="shared" si="1"/>
        <v>15.011166666666668</v>
      </c>
      <c r="AA6" s="20">
        <f t="shared" si="1"/>
        <v>17.450500000000002</v>
      </c>
      <c r="AB6" s="19">
        <f t="shared" si="1"/>
        <v>19.390966666666667</v>
      </c>
      <c r="AC6" s="20">
        <f t="shared" si="1"/>
        <v>19.865966666666665</v>
      </c>
      <c r="AD6" s="19">
        <f t="shared" si="1"/>
        <v>20.420400000000001</v>
      </c>
      <c r="AE6" s="19">
        <f t="shared" si="1"/>
        <v>20.707633333333334</v>
      </c>
      <c r="AF6" s="20">
        <f t="shared" si="1"/>
        <v>20.818333333333332</v>
      </c>
      <c r="AG6" s="19">
        <f t="shared" si="1"/>
        <v>21.483666666666668</v>
      </c>
      <c r="AH6" s="20">
        <f t="shared" si="1"/>
        <v>21.209</v>
      </c>
      <c r="AI6" s="19">
        <f t="shared" si="1"/>
        <v>21.703900000000001</v>
      </c>
      <c r="AJ6" s="15">
        <f t="shared" si="1"/>
        <v>20.806899999999999</v>
      </c>
      <c r="AK6" s="37">
        <f>MIN(B6:AJ6)</f>
        <v>12.254966666666666</v>
      </c>
    </row>
    <row r="7" spans="1:37" ht="15.75" thickBot="1" x14ac:dyDescent="0.3">
      <c r="A7" s="16" t="s">
        <v>4</v>
      </c>
      <c r="B7" s="21">
        <f t="shared" ref="B7:X7" si="2">STDEV(B3:B5)</f>
        <v>0.53810320881159623</v>
      </c>
      <c r="C7" s="23">
        <f t="shared" si="2"/>
        <v>0.32519374737736517</v>
      </c>
      <c r="D7" s="19">
        <f t="shared" si="2"/>
        <v>0.35089515528146048</v>
      </c>
      <c r="E7" s="23">
        <f t="shared" si="2"/>
        <v>0.28326955360574996</v>
      </c>
      <c r="F7" s="19">
        <f t="shared" si="2"/>
        <v>0.52689763711749549</v>
      </c>
      <c r="G7" s="23">
        <f t="shared" si="2"/>
        <v>0.58791583014351068</v>
      </c>
      <c r="H7" s="19">
        <f t="shared" si="2"/>
        <v>1.2525248274319105</v>
      </c>
      <c r="I7" s="23">
        <f t="shared" si="2"/>
        <v>0.98443710481337254</v>
      </c>
      <c r="J7" s="19">
        <f t="shared" si="2"/>
        <v>0.6965331219690849</v>
      </c>
      <c r="K7" s="23">
        <f t="shared" si="2"/>
        <v>1.1902620397766752</v>
      </c>
      <c r="L7" s="19">
        <f t="shared" si="2"/>
        <v>1.6578967076791409</v>
      </c>
      <c r="M7" s="23">
        <f t="shared" si="2"/>
        <v>0.96793047787534825</v>
      </c>
      <c r="N7" s="19">
        <f t="shared" si="2"/>
        <v>0.34217183305078386</v>
      </c>
      <c r="O7" s="23">
        <f t="shared" si="2"/>
        <v>0.29324464757831981</v>
      </c>
      <c r="P7" s="19">
        <f t="shared" si="2"/>
        <v>1.3532684520572158</v>
      </c>
      <c r="Q7" s="23">
        <f t="shared" si="2"/>
        <v>1.1128711081402607</v>
      </c>
      <c r="R7" s="19">
        <f t="shared" si="2"/>
        <v>0.91701396027177973</v>
      </c>
      <c r="S7" s="23">
        <f t="shared" si="2"/>
        <v>0.6842630074272128</v>
      </c>
      <c r="T7" s="19">
        <f t="shared" si="2"/>
        <v>0.57045542332420662</v>
      </c>
      <c r="U7" s="23">
        <f t="shared" si="2"/>
        <v>0.31432323066126266</v>
      </c>
      <c r="V7" s="23">
        <f t="shared" si="2"/>
        <v>0.36627384564011678</v>
      </c>
      <c r="W7" s="19">
        <f t="shared" si="2"/>
        <v>0.37772919311767933</v>
      </c>
      <c r="X7" s="23">
        <f t="shared" si="2"/>
        <v>8.1891411841128012E-2</v>
      </c>
      <c r="Y7" s="19">
        <f t="shared" ref="Y7:AJ7" si="3">STDEV(Y3:Y5)</f>
        <v>0.89657176139633843</v>
      </c>
      <c r="Z7" s="23">
        <f t="shared" si="3"/>
        <v>0.38133313956871484</v>
      </c>
      <c r="AA7" s="19">
        <f t="shared" si="3"/>
        <v>1.8925294687269738</v>
      </c>
      <c r="AB7" s="23">
        <f t="shared" si="3"/>
        <v>0.78196379285318085</v>
      </c>
      <c r="AC7" s="19">
        <f t="shared" si="3"/>
        <v>0.65608812162188379</v>
      </c>
      <c r="AD7" s="23">
        <f t="shared" si="3"/>
        <v>0.34325630365661192</v>
      </c>
      <c r="AE7" s="23">
        <f t="shared" si="3"/>
        <v>0.26001962105451382</v>
      </c>
      <c r="AF7" s="19">
        <f t="shared" si="3"/>
        <v>0.48299818150106266</v>
      </c>
      <c r="AG7" s="23">
        <f t="shared" si="3"/>
        <v>0.46518856750067872</v>
      </c>
      <c r="AH7" s="19">
        <f t="shared" si="3"/>
        <v>0.71175126975650727</v>
      </c>
      <c r="AI7" s="23">
        <f t="shared" si="3"/>
        <v>0.45621489453984337</v>
      </c>
      <c r="AJ7" s="17">
        <f t="shared" si="3"/>
        <v>0.44292745455661364</v>
      </c>
    </row>
    <row r="8" spans="1:37" ht="15.75" thickBot="1" x14ac:dyDescent="0.3">
      <c r="A8" s="5" t="s">
        <v>5</v>
      </c>
      <c r="B8" s="22">
        <f>$B6/B6</f>
        <v>1</v>
      </c>
      <c r="C8" s="24">
        <f>$B6/C6</f>
        <v>1.7164889666746299</v>
      </c>
      <c r="D8" s="25">
        <f>$B6/D6</f>
        <v>2.3125455326495188</v>
      </c>
      <c r="E8" s="24">
        <f t="shared" ref="E8:AJ8" si="4">$B6/E6</f>
        <v>2.6920842445191684</v>
      </c>
      <c r="F8" s="25">
        <f t="shared" si="4"/>
        <v>2.9506161384988623</v>
      </c>
      <c r="G8" s="24">
        <f t="shared" si="4"/>
        <v>3.0829636624436514</v>
      </c>
      <c r="H8" s="25">
        <f t="shared" si="4"/>
        <v>3.2233248431314765</v>
      </c>
      <c r="I8" s="24">
        <f t="shared" si="4"/>
        <v>3.2872784768934507</v>
      </c>
      <c r="J8" s="25">
        <f t="shared" si="4"/>
        <v>3.4026709465216269</v>
      </c>
      <c r="K8" s="24">
        <f t="shared" si="4"/>
        <v>3.3514584252208226</v>
      </c>
      <c r="L8" s="25">
        <f t="shared" si="4"/>
        <v>3.4301425352742845</v>
      </c>
      <c r="M8" s="24">
        <f t="shared" si="4"/>
        <v>3.302647242655897</v>
      </c>
      <c r="N8" s="25">
        <f t="shared" si="4"/>
        <v>3.6360391109003216</v>
      </c>
      <c r="O8" s="24">
        <f t="shared" si="4"/>
        <v>3.4331529420702149</v>
      </c>
      <c r="P8" s="25">
        <f t="shared" si="4"/>
        <v>3.7224930580995341</v>
      </c>
      <c r="Q8" s="24">
        <f t="shared" si="4"/>
        <v>3.7421068573209189</v>
      </c>
      <c r="R8" s="25">
        <f t="shared" si="4"/>
        <v>3.8219077780423705</v>
      </c>
      <c r="S8" s="24">
        <f t="shared" si="4"/>
        <v>3.7859131703854265</v>
      </c>
      <c r="T8" s="25">
        <f t="shared" si="4"/>
        <v>4.2585913592921578</v>
      </c>
      <c r="U8" s="24">
        <f t="shared" si="4"/>
        <v>4.18387886613636</v>
      </c>
      <c r="V8" s="25">
        <f t="shared" si="4"/>
        <v>4.1356760805223018</v>
      </c>
      <c r="W8" s="24">
        <f t="shared" si="4"/>
        <v>4.3378059561999542</v>
      </c>
      <c r="X8" s="25">
        <f t="shared" si="4"/>
        <v>4.3930225062289914</v>
      </c>
      <c r="Y8" s="24">
        <f t="shared" si="4"/>
        <v>4.6710150170407099</v>
      </c>
      <c r="Z8" s="25">
        <f t="shared" si="4"/>
        <v>3.8133700467429801</v>
      </c>
      <c r="AA8" s="24">
        <f t="shared" si="4"/>
        <v>3.2803147951825635</v>
      </c>
      <c r="AB8" s="25">
        <f t="shared" si="4"/>
        <v>2.9520515566526679</v>
      </c>
      <c r="AC8" s="24">
        <f t="shared" si="4"/>
        <v>2.8814673000223165</v>
      </c>
      <c r="AD8" s="25">
        <f t="shared" si="4"/>
        <v>2.8032327149974208</v>
      </c>
      <c r="AE8" s="24">
        <f t="shared" si="4"/>
        <v>2.7643493784095718</v>
      </c>
      <c r="AF8" s="25">
        <f t="shared" si="4"/>
        <v>2.7496501481066371</v>
      </c>
      <c r="AG8" s="24">
        <f t="shared" si="4"/>
        <v>2.6644955082155435</v>
      </c>
      <c r="AH8" s="25">
        <f t="shared" si="4"/>
        <v>2.6990019960079841</v>
      </c>
      <c r="AI8" s="24">
        <f t="shared" si="4"/>
        <v>2.6374583984138025</v>
      </c>
      <c r="AJ8" s="31">
        <f t="shared" si="4"/>
        <v>2.7511610731696376</v>
      </c>
      <c r="AK8" s="37">
        <f>MAX(B8:AJ8)</f>
        <v>4.6710150170407099</v>
      </c>
    </row>
    <row r="9" spans="1:37" ht="15.75" thickBot="1" x14ac:dyDescent="0.3">
      <c r="A9" s="5" t="s">
        <v>9</v>
      </c>
      <c r="B9" s="22">
        <f>B8/B2</f>
        <v>1</v>
      </c>
      <c r="C9" s="24">
        <f>C8/C2</f>
        <v>0.85824448333731496</v>
      </c>
      <c r="D9" s="25">
        <f t="shared" ref="D9:AJ9" si="5">D8/D2</f>
        <v>0.77084851088317297</v>
      </c>
      <c r="E9" s="24">
        <f t="shared" si="5"/>
        <v>0.6730210611297921</v>
      </c>
      <c r="F9" s="25">
        <f t="shared" si="5"/>
        <v>0.59012322769977243</v>
      </c>
      <c r="G9" s="24">
        <f t="shared" si="5"/>
        <v>0.51382727707394193</v>
      </c>
      <c r="H9" s="25">
        <f t="shared" si="5"/>
        <v>0.46047497759021094</v>
      </c>
      <c r="I9" s="24">
        <f t="shared" si="5"/>
        <v>0.41090980961168133</v>
      </c>
      <c r="J9" s="25">
        <f t="shared" si="5"/>
        <v>0.37807454961351411</v>
      </c>
      <c r="K9" s="24">
        <f t="shared" si="5"/>
        <v>0.33514584252208224</v>
      </c>
      <c r="L9" s="25">
        <f t="shared" si="5"/>
        <v>0.28584521127285706</v>
      </c>
      <c r="M9" s="24">
        <f t="shared" si="5"/>
        <v>0.23590337447542123</v>
      </c>
      <c r="N9" s="25">
        <f t="shared" si="5"/>
        <v>0.2272524444312701</v>
      </c>
      <c r="O9" s="24">
        <f t="shared" si="5"/>
        <v>0.19073071900390082</v>
      </c>
      <c r="P9" s="25">
        <f t="shared" si="5"/>
        <v>0.18612465290497671</v>
      </c>
      <c r="Q9" s="24">
        <f t="shared" si="5"/>
        <v>0.17009576624185996</v>
      </c>
      <c r="R9" s="25">
        <f t="shared" si="5"/>
        <v>0.15924615741843209</v>
      </c>
      <c r="S9" s="24">
        <f t="shared" si="5"/>
        <v>0.14561204501482411</v>
      </c>
      <c r="T9" s="25">
        <f t="shared" si="5"/>
        <v>0.15209254854614848</v>
      </c>
      <c r="U9" s="24">
        <f t="shared" si="5"/>
        <v>0.139462628871212</v>
      </c>
      <c r="V9" s="25">
        <f t="shared" si="5"/>
        <v>0.12923987751632193</v>
      </c>
      <c r="W9" s="24">
        <f t="shared" si="5"/>
        <v>0.12758252812352808</v>
      </c>
      <c r="X9" s="25">
        <f t="shared" si="5"/>
        <v>0.12202840295080532</v>
      </c>
      <c r="Y9" s="24">
        <f t="shared" si="5"/>
        <v>0.12292144781686079</v>
      </c>
      <c r="Z9" s="25">
        <f t="shared" si="5"/>
        <v>9.5334251168574496E-2</v>
      </c>
      <c r="AA9" s="24">
        <f t="shared" si="5"/>
        <v>7.8102733218632467E-2</v>
      </c>
      <c r="AB9" s="25">
        <f t="shared" si="5"/>
        <v>6.7092080833015183E-2</v>
      </c>
      <c r="AC9" s="24">
        <f t="shared" si="5"/>
        <v>6.2640593478746009E-2</v>
      </c>
      <c r="AD9" s="25">
        <f t="shared" si="5"/>
        <v>5.8400681562446266E-2</v>
      </c>
      <c r="AE9" s="24">
        <f t="shared" si="5"/>
        <v>5.5286987568191434E-2</v>
      </c>
      <c r="AF9" s="25">
        <f t="shared" si="5"/>
        <v>5.2877887463589172E-2</v>
      </c>
      <c r="AG9" s="24">
        <f t="shared" si="5"/>
        <v>4.9342509411398956E-2</v>
      </c>
      <c r="AH9" s="25">
        <f t="shared" si="5"/>
        <v>4.8196464214428289E-2</v>
      </c>
      <c r="AI9" s="24">
        <f t="shared" si="5"/>
        <v>4.5473420662306939E-2</v>
      </c>
      <c r="AJ9" s="31">
        <f t="shared" si="5"/>
        <v>4.5852684552827296E-2</v>
      </c>
      <c r="AK9" s="37"/>
    </row>
    <row r="11" spans="1:37" ht="15.75" thickBot="1" x14ac:dyDescent="0.3"/>
    <row r="12" spans="1:37" ht="15.75" thickBot="1" x14ac:dyDescent="0.3">
      <c r="A12" s="6" t="s">
        <v>1</v>
      </c>
      <c r="B12" s="32" t="s">
        <v>14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4"/>
    </row>
    <row r="13" spans="1:37" ht="15.75" thickBot="1" x14ac:dyDescent="0.3">
      <c r="A13" s="7" t="s">
        <v>2</v>
      </c>
      <c r="B13" s="26">
        <v>1</v>
      </c>
      <c r="C13" s="27">
        <v>2</v>
      </c>
      <c r="D13" s="28">
        <v>3</v>
      </c>
      <c r="E13" s="27">
        <v>4</v>
      </c>
      <c r="F13" s="28">
        <v>5</v>
      </c>
      <c r="G13" s="27">
        <v>6</v>
      </c>
      <c r="H13" s="28">
        <v>7</v>
      </c>
      <c r="I13" s="27">
        <v>8</v>
      </c>
      <c r="J13" s="28">
        <v>9</v>
      </c>
      <c r="K13" s="27">
        <v>10</v>
      </c>
      <c r="L13" s="28">
        <v>12</v>
      </c>
      <c r="M13" s="27">
        <v>14</v>
      </c>
      <c r="N13" s="28">
        <v>16</v>
      </c>
      <c r="O13" s="27">
        <v>18</v>
      </c>
      <c r="P13" s="28">
        <v>20</v>
      </c>
      <c r="Q13" s="27">
        <v>22</v>
      </c>
      <c r="R13" s="28">
        <v>24</v>
      </c>
      <c r="S13" s="27">
        <v>26</v>
      </c>
      <c r="T13" s="28">
        <v>28</v>
      </c>
      <c r="U13" s="27">
        <v>30</v>
      </c>
      <c r="V13" s="27">
        <v>32</v>
      </c>
      <c r="W13" s="28">
        <v>34</v>
      </c>
      <c r="X13" s="27">
        <v>36</v>
      </c>
      <c r="Y13" s="28">
        <v>38</v>
      </c>
      <c r="Z13" s="27">
        <v>40</v>
      </c>
      <c r="AA13" s="28">
        <v>42</v>
      </c>
      <c r="AB13" s="27">
        <v>44</v>
      </c>
      <c r="AC13" s="28">
        <v>46</v>
      </c>
      <c r="AD13" s="27">
        <v>48</v>
      </c>
      <c r="AE13" s="27">
        <v>50</v>
      </c>
      <c r="AF13" s="28">
        <v>52</v>
      </c>
      <c r="AG13" s="27">
        <v>54</v>
      </c>
      <c r="AH13" s="28">
        <v>56</v>
      </c>
      <c r="AI13" s="27">
        <v>58</v>
      </c>
      <c r="AJ13" s="30">
        <v>60</v>
      </c>
    </row>
    <row r="14" spans="1:37" x14ac:dyDescent="0.25">
      <c r="A14" s="4">
        <v>1</v>
      </c>
      <c r="B14" s="8">
        <v>58.151600000000002</v>
      </c>
      <c r="C14" s="10">
        <v>33.219099999999997</v>
      </c>
      <c r="D14" s="12">
        <v>24.7364</v>
      </c>
      <c r="E14" s="10">
        <v>21.734999999999999</v>
      </c>
      <c r="F14" s="12">
        <v>19.103000000000002</v>
      </c>
      <c r="G14" s="10">
        <v>17.9346</v>
      </c>
      <c r="H14" s="12">
        <v>18.398199999999999</v>
      </c>
      <c r="I14" s="10">
        <v>16.871700000000001</v>
      </c>
      <c r="J14" s="12">
        <v>17.142800000000001</v>
      </c>
      <c r="K14" s="10">
        <v>16.1252</v>
      </c>
      <c r="L14" s="12">
        <v>17.320599999999999</v>
      </c>
      <c r="M14" s="10">
        <v>14.180400000000001</v>
      </c>
      <c r="N14" s="12">
        <v>14.385</v>
      </c>
      <c r="O14" s="10">
        <v>15.57</v>
      </c>
      <c r="P14" s="12">
        <v>16.5824</v>
      </c>
      <c r="Q14" s="10">
        <v>16.138000000000002</v>
      </c>
      <c r="R14" s="12">
        <v>15.9801</v>
      </c>
      <c r="S14" s="10">
        <v>13.5747</v>
      </c>
      <c r="T14" s="12">
        <v>14.835900000000001</v>
      </c>
      <c r="U14" s="10">
        <v>15.143700000000001</v>
      </c>
      <c r="V14" s="10">
        <v>14.8276</v>
      </c>
      <c r="W14" s="12">
        <v>12.321</v>
      </c>
      <c r="X14" s="10">
        <v>13.164400000000001</v>
      </c>
      <c r="Y14" s="12">
        <v>12.270799999999999</v>
      </c>
      <c r="Z14" s="10">
        <v>14.258599999999999</v>
      </c>
      <c r="AA14" s="12">
        <v>17.752800000000001</v>
      </c>
      <c r="AB14" s="10">
        <v>18.7681</v>
      </c>
      <c r="AC14" s="12">
        <v>19.8141</v>
      </c>
      <c r="AD14" s="10">
        <v>20.4085</v>
      </c>
      <c r="AE14" s="10">
        <v>20.9834</v>
      </c>
      <c r="AF14" s="12">
        <v>21.532699999999998</v>
      </c>
      <c r="AG14" s="10">
        <v>21.345300000000002</v>
      </c>
      <c r="AH14" s="12">
        <v>20.034300000000002</v>
      </c>
      <c r="AI14" s="10">
        <v>21.597999999999999</v>
      </c>
      <c r="AJ14" s="2">
        <v>21.6907</v>
      </c>
    </row>
    <row r="15" spans="1:37" x14ac:dyDescent="0.25">
      <c r="A15" s="4">
        <v>2</v>
      </c>
      <c r="B15" s="9">
        <v>56.897799999999997</v>
      </c>
      <c r="C15" s="11">
        <v>33.127699999999997</v>
      </c>
      <c r="D15" s="13">
        <v>25.117000000000001</v>
      </c>
      <c r="E15" s="11">
        <v>21.6768</v>
      </c>
      <c r="F15" s="13">
        <v>19.308800000000002</v>
      </c>
      <c r="G15" s="11">
        <v>18.932300000000001</v>
      </c>
      <c r="H15" s="13">
        <v>16.3979</v>
      </c>
      <c r="I15" s="11">
        <v>17.7041</v>
      </c>
      <c r="J15" s="13">
        <v>19.526199999999999</v>
      </c>
      <c r="K15" s="11">
        <v>17.612500000000001</v>
      </c>
      <c r="L15" s="13">
        <v>15.322800000000001</v>
      </c>
      <c r="M15" s="11">
        <v>12.9406</v>
      </c>
      <c r="N15" s="13">
        <v>17.456199999999999</v>
      </c>
      <c r="O15" s="11">
        <v>16.5046</v>
      </c>
      <c r="P15" s="13">
        <v>16.135400000000001</v>
      </c>
      <c r="Q15" s="11">
        <v>14.9526</v>
      </c>
      <c r="R15" s="13">
        <v>14.461499999999999</v>
      </c>
      <c r="S15" s="11">
        <v>15.2958</v>
      </c>
      <c r="T15" s="13">
        <v>12.8416</v>
      </c>
      <c r="U15" s="11">
        <v>13.3728</v>
      </c>
      <c r="V15" s="11">
        <v>13.138999999999999</v>
      </c>
      <c r="W15" s="13">
        <v>13.4176</v>
      </c>
      <c r="X15" s="11">
        <v>12.6113</v>
      </c>
      <c r="Y15" s="13">
        <v>12.1653</v>
      </c>
      <c r="Z15" s="11">
        <v>13.8637</v>
      </c>
      <c r="AA15" s="13">
        <v>18.444500000000001</v>
      </c>
      <c r="AB15" s="11">
        <v>19.582100000000001</v>
      </c>
      <c r="AC15" s="13">
        <v>18.441299999999998</v>
      </c>
      <c r="AD15" s="11">
        <v>21.806999999999999</v>
      </c>
      <c r="AE15" s="11">
        <v>20.840599999999998</v>
      </c>
      <c r="AF15" s="13">
        <v>20.632200000000001</v>
      </c>
      <c r="AG15" s="11">
        <v>21.831700000000001</v>
      </c>
      <c r="AH15" s="13">
        <v>21.621700000000001</v>
      </c>
      <c r="AI15" s="11">
        <v>22.3904</v>
      </c>
      <c r="AJ15" s="2">
        <v>21.4224</v>
      </c>
    </row>
    <row r="16" spans="1:37" ht="15.75" thickBot="1" x14ac:dyDescent="0.3">
      <c r="A16" s="4">
        <v>3</v>
      </c>
      <c r="B16" s="9">
        <v>57.297499999999999</v>
      </c>
      <c r="C16" s="11">
        <v>32.995699999999999</v>
      </c>
      <c r="D16" s="13">
        <v>25.1953</v>
      </c>
      <c r="E16" s="11">
        <v>20.476299999999998</v>
      </c>
      <c r="F16" s="13">
        <v>19.469799999999999</v>
      </c>
      <c r="G16" s="11">
        <v>20.302099999999999</v>
      </c>
      <c r="H16" s="13">
        <v>17.3995</v>
      </c>
      <c r="I16" s="11">
        <v>18.165900000000001</v>
      </c>
      <c r="J16" s="13">
        <v>19.250499999999999</v>
      </c>
      <c r="K16" s="11">
        <v>16.279399999999999</v>
      </c>
      <c r="L16" s="13">
        <v>16.0137</v>
      </c>
      <c r="M16" s="11">
        <v>14.194599999999999</v>
      </c>
      <c r="N16" s="13">
        <v>18.6448</v>
      </c>
      <c r="O16" s="11">
        <v>15.9679</v>
      </c>
      <c r="P16" s="13">
        <v>14.9481</v>
      </c>
      <c r="Q16" s="11">
        <v>15.331799999999999</v>
      </c>
      <c r="R16" s="13">
        <v>13.8132</v>
      </c>
      <c r="S16" s="11">
        <v>13.298</v>
      </c>
      <c r="T16" s="13">
        <v>15.234400000000001</v>
      </c>
      <c r="U16" s="11">
        <v>13.9283</v>
      </c>
      <c r="V16" s="11">
        <v>14.092700000000001</v>
      </c>
      <c r="W16" s="13">
        <v>13.1815</v>
      </c>
      <c r="X16" s="11">
        <v>13.4192</v>
      </c>
      <c r="Y16" s="13">
        <v>12.872400000000001</v>
      </c>
      <c r="Z16" s="11">
        <v>14.158099999999999</v>
      </c>
      <c r="AA16" s="13">
        <v>19.545999999999999</v>
      </c>
      <c r="AB16" s="11">
        <v>20.110199999999999</v>
      </c>
      <c r="AC16" s="13">
        <v>20.371500000000001</v>
      </c>
      <c r="AD16" s="11">
        <v>20.427399999999999</v>
      </c>
      <c r="AE16" s="11">
        <v>21.410399999999999</v>
      </c>
      <c r="AF16" s="13">
        <v>21.2743</v>
      </c>
      <c r="AG16" s="11">
        <v>20.868300000000001</v>
      </c>
      <c r="AH16" s="13">
        <v>21.290900000000001</v>
      </c>
      <c r="AI16" s="11">
        <v>22.0624</v>
      </c>
      <c r="AJ16" s="2">
        <v>21.025200000000002</v>
      </c>
    </row>
    <row r="17" spans="1:37" ht="15.75" thickBot="1" x14ac:dyDescent="0.3">
      <c r="A17" s="14" t="s">
        <v>3</v>
      </c>
      <c r="B17" s="18">
        <f t="shared" ref="B17:X17" si="6">AVERAGE(B14:B16)</f>
        <v>57.448966666666671</v>
      </c>
      <c r="C17" s="19">
        <f t="shared" si="6"/>
        <v>33.114166666666669</v>
      </c>
      <c r="D17" s="20">
        <f t="shared" si="6"/>
        <v>25.016233333333332</v>
      </c>
      <c r="E17" s="19">
        <f t="shared" si="6"/>
        <v>21.29603333333333</v>
      </c>
      <c r="F17" s="20">
        <f t="shared" si="6"/>
        <v>19.293866666666666</v>
      </c>
      <c r="G17" s="19">
        <f t="shared" si="6"/>
        <v>19.056333333333331</v>
      </c>
      <c r="H17" s="20">
        <f t="shared" si="6"/>
        <v>17.398533333333333</v>
      </c>
      <c r="I17" s="19">
        <f t="shared" si="6"/>
        <v>17.580566666666666</v>
      </c>
      <c r="J17" s="20">
        <f t="shared" si="6"/>
        <v>18.639833333333332</v>
      </c>
      <c r="K17" s="19">
        <f t="shared" si="6"/>
        <v>16.672366666666665</v>
      </c>
      <c r="L17" s="20">
        <f t="shared" si="6"/>
        <v>16.219033333333332</v>
      </c>
      <c r="M17" s="19">
        <f t="shared" si="6"/>
        <v>13.771866666666668</v>
      </c>
      <c r="N17" s="20">
        <f t="shared" si="6"/>
        <v>16.828666666666667</v>
      </c>
      <c r="O17" s="19">
        <f t="shared" si="6"/>
        <v>16.014166666666668</v>
      </c>
      <c r="P17" s="20">
        <f t="shared" si="6"/>
        <v>15.888633333333331</v>
      </c>
      <c r="Q17" s="19">
        <f t="shared" si="6"/>
        <v>15.474133333333334</v>
      </c>
      <c r="R17" s="20">
        <f t="shared" si="6"/>
        <v>14.751600000000002</v>
      </c>
      <c r="S17" s="19">
        <f t="shared" si="6"/>
        <v>14.056166666666668</v>
      </c>
      <c r="T17" s="20">
        <f t="shared" si="6"/>
        <v>14.303966666666668</v>
      </c>
      <c r="U17" s="19">
        <f t="shared" si="6"/>
        <v>14.148266666666666</v>
      </c>
      <c r="V17" s="19">
        <f t="shared" si="6"/>
        <v>14.019766666666667</v>
      </c>
      <c r="W17" s="20">
        <f t="shared" si="6"/>
        <v>12.973366666666665</v>
      </c>
      <c r="X17" s="19">
        <f t="shared" si="6"/>
        <v>13.064966666666669</v>
      </c>
      <c r="Y17" s="20">
        <f t="shared" ref="Y17:AJ17" si="7">AVERAGE(Y14:Y16)</f>
        <v>12.436166666666667</v>
      </c>
      <c r="Z17" s="19">
        <f t="shared" si="7"/>
        <v>14.093466666666666</v>
      </c>
      <c r="AA17" s="20">
        <f t="shared" si="7"/>
        <v>18.581099999999999</v>
      </c>
      <c r="AB17" s="19">
        <f t="shared" si="7"/>
        <v>19.486799999999999</v>
      </c>
      <c r="AC17" s="20">
        <f t="shared" si="7"/>
        <v>19.542299999999997</v>
      </c>
      <c r="AD17" s="19">
        <f t="shared" si="7"/>
        <v>20.880966666666666</v>
      </c>
      <c r="AE17" s="19">
        <f t="shared" si="7"/>
        <v>21.07813333333333</v>
      </c>
      <c r="AF17" s="20">
        <f t="shared" si="7"/>
        <v>21.1464</v>
      </c>
      <c r="AG17" s="19">
        <f t="shared" si="7"/>
        <v>21.348433333333336</v>
      </c>
      <c r="AH17" s="20">
        <f t="shared" si="7"/>
        <v>20.982300000000002</v>
      </c>
      <c r="AI17" s="19">
        <f t="shared" si="7"/>
        <v>22.016933333333331</v>
      </c>
      <c r="AJ17" s="15">
        <f t="shared" si="7"/>
        <v>21.379433333333335</v>
      </c>
      <c r="AK17" s="37">
        <f>MIN(B17:AJ17)</f>
        <v>12.436166666666667</v>
      </c>
    </row>
    <row r="18" spans="1:37" ht="15.75" thickBot="1" x14ac:dyDescent="0.3">
      <c r="A18" s="16" t="s">
        <v>4</v>
      </c>
      <c r="B18" s="21">
        <f t="shared" ref="B18:X18" si="8">STDEV(B14:B16)</f>
        <v>0.64047655955025917</v>
      </c>
      <c r="C18" s="23">
        <f t="shared" si="8"/>
        <v>0.11231319305109752</v>
      </c>
      <c r="D18" s="19">
        <f t="shared" si="8"/>
        <v>0.24548471099710759</v>
      </c>
      <c r="E18" s="23">
        <f t="shared" si="8"/>
        <v>0.71050606143321138</v>
      </c>
      <c r="F18" s="19">
        <f t="shared" si="8"/>
        <v>0.18385541420728665</v>
      </c>
      <c r="G18" s="23">
        <f t="shared" si="8"/>
        <v>1.1886135887382967</v>
      </c>
      <c r="H18" s="19">
        <f t="shared" si="8"/>
        <v>1.0001503503640503</v>
      </c>
      <c r="I18" s="23">
        <f t="shared" si="8"/>
        <v>0.65588396331465015</v>
      </c>
      <c r="J18" s="19">
        <f t="shared" si="8"/>
        <v>1.3037769070409746</v>
      </c>
      <c r="K18" s="23">
        <f t="shared" si="8"/>
        <v>0.81782175523358069</v>
      </c>
      <c r="L18" s="19">
        <f t="shared" si="8"/>
        <v>1.0146046241434796</v>
      </c>
      <c r="M18" s="23">
        <f t="shared" si="8"/>
        <v>0.71993306170319293</v>
      </c>
      <c r="N18" s="19">
        <f t="shared" si="8"/>
        <v>2.1981407082653606</v>
      </c>
      <c r="O18" s="23">
        <f t="shared" si="8"/>
        <v>0.46901465151243749</v>
      </c>
      <c r="P18" s="19">
        <f t="shared" si="8"/>
        <v>0.84463273872928535</v>
      </c>
      <c r="Q18" s="23">
        <f t="shared" si="8"/>
        <v>0.60538200611955284</v>
      </c>
      <c r="R18" s="19">
        <f t="shared" si="8"/>
        <v>1.1121971093290974</v>
      </c>
      <c r="S18" s="23">
        <f t="shared" si="8"/>
        <v>1.0824319024000231</v>
      </c>
      <c r="T18" s="19">
        <f t="shared" si="8"/>
        <v>1.2820248684535471</v>
      </c>
      <c r="U18" s="23">
        <f t="shared" si="8"/>
        <v>0.90571005478206679</v>
      </c>
      <c r="V18" s="23">
        <f t="shared" si="8"/>
        <v>0.84665928408854896</v>
      </c>
      <c r="W18" s="19">
        <f t="shared" si="8"/>
        <v>0.57716765617395227</v>
      </c>
      <c r="X18" s="23">
        <f t="shared" si="8"/>
        <v>0.41302644386689508</v>
      </c>
      <c r="Y18" s="19">
        <f t="shared" ref="Y18:AJ18" si="9">STDEV(Y14:Y16)</f>
        <v>0.38145406451279773</v>
      </c>
      <c r="Z18" s="23">
        <f t="shared" si="9"/>
        <v>0.20523061012756666</v>
      </c>
      <c r="AA18" s="19">
        <f t="shared" si="9"/>
        <v>0.90437062645797972</v>
      </c>
      <c r="AB18" s="23">
        <f t="shared" si="9"/>
        <v>0.67610625644198785</v>
      </c>
      <c r="AC18" s="19">
        <f t="shared" si="9"/>
        <v>0.99339037643818695</v>
      </c>
      <c r="AD18" s="23">
        <f t="shared" si="9"/>
        <v>0.80202406655494607</v>
      </c>
      <c r="AE18" s="23">
        <f t="shared" si="9"/>
        <v>0.2964773403370542</v>
      </c>
      <c r="AF18" s="19">
        <f t="shared" si="9"/>
        <v>0.46367431457866942</v>
      </c>
      <c r="AG18" s="23">
        <f t="shared" si="9"/>
        <v>0.48170764300904895</v>
      </c>
      <c r="AH18" s="19">
        <f t="shared" si="9"/>
        <v>0.83748740886057438</v>
      </c>
      <c r="AI18" s="23">
        <f t="shared" si="9"/>
        <v>0.39815179684805352</v>
      </c>
      <c r="AJ18" s="17">
        <f t="shared" si="9"/>
        <v>0.33482407818634047</v>
      </c>
    </row>
    <row r="19" spans="1:37" ht="15.75" thickBot="1" x14ac:dyDescent="0.3">
      <c r="A19" s="5" t="s">
        <v>5</v>
      </c>
      <c r="B19" s="22">
        <f>$B17/B17</f>
        <v>1</v>
      </c>
      <c r="C19" s="24">
        <f>$B17/C17</f>
        <v>1.7348758084404963</v>
      </c>
      <c r="D19" s="25">
        <f>$B17/D17</f>
        <v>2.2964674937740428</v>
      </c>
      <c r="E19" s="24">
        <f t="shared" ref="E19:AJ19" si="10">$B17/E17</f>
        <v>2.6976369621259675</v>
      </c>
      <c r="F19" s="25">
        <f t="shared" si="10"/>
        <v>2.9775766392083152</v>
      </c>
      <c r="G19" s="24">
        <f t="shared" si="10"/>
        <v>3.0146915286256544</v>
      </c>
      <c r="H19" s="25">
        <f t="shared" si="10"/>
        <v>3.3019430756615504</v>
      </c>
      <c r="I19" s="24">
        <f t="shared" si="10"/>
        <v>3.2677539783510965</v>
      </c>
      <c r="J19" s="25">
        <f t="shared" si="10"/>
        <v>3.0820536664312095</v>
      </c>
      <c r="K19" s="24">
        <f t="shared" si="10"/>
        <v>3.4457595502338205</v>
      </c>
      <c r="L19" s="25">
        <f t="shared" si="10"/>
        <v>3.5420709413425797</v>
      </c>
      <c r="M19" s="24">
        <f t="shared" si="10"/>
        <v>4.1714727608941899</v>
      </c>
      <c r="N19" s="25">
        <f t="shared" si="10"/>
        <v>3.4137562888721629</v>
      </c>
      <c r="O19" s="24">
        <f t="shared" si="10"/>
        <v>3.5873840870062965</v>
      </c>
      <c r="P19" s="25">
        <f t="shared" si="10"/>
        <v>3.6157273858250876</v>
      </c>
      <c r="Q19" s="24">
        <f t="shared" si="10"/>
        <v>3.7125805645550423</v>
      </c>
      <c r="R19" s="25">
        <f t="shared" si="10"/>
        <v>3.8944227518822814</v>
      </c>
      <c r="S19" s="24">
        <f t="shared" si="10"/>
        <v>4.0871005608451805</v>
      </c>
      <c r="T19" s="25">
        <f t="shared" si="10"/>
        <v>4.0162961789154057</v>
      </c>
      <c r="U19" s="24">
        <f t="shared" si="10"/>
        <v>4.0604950429734625</v>
      </c>
      <c r="V19" s="25">
        <f t="shared" si="10"/>
        <v>4.097712039905562</v>
      </c>
      <c r="W19" s="24">
        <f t="shared" si="10"/>
        <v>4.4282234629407435</v>
      </c>
      <c r="X19" s="25">
        <f t="shared" si="10"/>
        <v>4.3971766734957862</v>
      </c>
      <c r="Y19" s="24">
        <f t="shared" si="10"/>
        <v>4.6195076189072202</v>
      </c>
      <c r="Z19" s="25">
        <f t="shared" si="10"/>
        <v>4.0762835734761262</v>
      </c>
      <c r="AA19" s="24">
        <f t="shared" si="10"/>
        <v>3.0917957853230793</v>
      </c>
      <c r="AB19" s="25">
        <f t="shared" si="10"/>
        <v>2.9480964892474226</v>
      </c>
      <c r="AC19" s="24">
        <f t="shared" si="10"/>
        <v>2.9397239151311094</v>
      </c>
      <c r="AD19" s="25">
        <f t="shared" si="10"/>
        <v>2.7512599193204661</v>
      </c>
      <c r="AE19" s="24">
        <f t="shared" si="10"/>
        <v>2.7255243981124204</v>
      </c>
      <c r="AF19" s="25">
        <f t="shared" si="10"/>
        <v>2.7167256207518382</v>
      </c>
      <c r="AG19" s="24">
        <f t="shared" si="10"/>
        <v>2.6910155780361711</v>
      </c>
      <c r="AH19" s="25">
        <f t="shared" si="10"/>
        <v>2.7379727992959144</v>
      </c>
      <c r="AI19" s="24">
        <f t="shared" si="10"/>
        <v>2.6093082899828621</v>
      </c>
      <c r="AJ19" s="31">
        <f t="shared" si="10"/>
        <v>2.6871136278947212</v>
      </c>
      <c r="AK19" s="37">
        <f>MAX(B19:AJ19)</f>
        <v>4.6195076189072202</v>
      </c>
    </row>
    <row r="20" spans="1:37" ht="15.75" thickBot="1" x14ac:dyDescent="0.3">
      <c r="A20" s="5" t="s">
        <v>9</v>
      </c>
      <c r="B20" s="22">
        <f>B19/B13</f>
        <v>1</v>
      </c>
      <c r="C20" s="24">
        <f>C19/C13</f>
        <v>0.86743790422024813</v>
      </c>
      <c r="D20" s="25">
        <f t="shared" ref="D20:AJ20" si="11">D19/D13</f>
        <v>0.76548916459134764</v>
      </c>
      <c r="E20" s="24">
        <f t="shared" si="11"/>
        <v>0.67440924053149187</v>
      </c>
      <c r="F20" s="25">
        <f t="shared" si="11"/>
        <v>0.59551532784166306</v>
      </c>
      <c r="G20" s="24">
        <f t="shared" si="11"/>
        <v>0.50244858810427573</v>
      </c>
      <c r="H20" s="25">
        <f t="shared" si="11"/>
        <v>0.47170615366593577</v>
      </c>
      <c r="I20" s="24">
        <f t="shared" si="11"/>
        <v>0.40846924729388706</v>
      </c>
      <c r="J20" s="25">
        <f t="shared" si="11"/>
        <v>0.34245040738124549</v>
      </c>
      <c r="K20" s="24">
        <f t="shared" si="11"/>
        <v>0.34457595502338206</v>
      </c>
      <c r="L20" s="25">
        <f t="shared" si="11"/>
        <v>0.29517257844521499</v>
      </c>
      <c r="M20" s="24">
        <f t="shared" si="11"/>
        <v>0.29796234006387073</v>
      </c>
      <c r="N20" s="25">
        <f t="shared" si="11"/>
        <v>0.21335976805451018</v>
      </c>
      <c r="O20" s="24">
        <f t="shared" si="11"/>
        <v>0.19929911594479424</v>
      </c>
      <c r="P20" s="25">
        <f t="shared" si="11"/>
        <v>0.18078636929125438</v>
      </c>
      <c r="Q20" s="24">
        <f t="shared" si="11"/>
        <v>0.16875366202522921</v>
      </c>
      <c r="R20" s="25">
        <f t="shared" si="11"/>
        <v>0.16226761466176173</v>
      </c>
      <c r="S20" s="24">
        <f t="shared" si="11"/>
        <v>0.15719617541712233</v>
      </c>
      <c r="T20" s="25">
        <f t="shared" si="11"/>
        <v>0.14343914924697879</v>
      </c>
      <c r="U20" s="24">
        <f t="shared" si="11"/>
        <v>0.13534983476578208</v>
      </c>
      <c r="V20" s="25">
        <f t="shared" si="11"/>
        <v>0.12805350124704881</v>
      </c>
      <c r="W20" s="24">
        <f t="shared" si="11"/>
        <v>0.1302418665570807</v>
      </c>
      <c r="X20" s="25">
        <f t="shared" si="11"/>
        <v>0.12214379648599406</v>
      </c>
      <c r="Y20" s="24">
        <f t="shared" si="11"/>
        <v>0.12156598997124264</v>
      </c>
      <c r="Z20" s="25">
        <f t="shared" si="11"/>
        <v>0.10190708933690315</v>
      </c>
      <c r="AA20" s="24">
        <f t="shared" si="11"/>
        <v>7.3614185364835216E-2</v>
      </c>
      <c r="AB20" s="25">
        <f t="shared" si="11"/>
        <v>6.7002192937441418E-2</v>
      </c>
      <c r="AC20" s="24">
        <f t="shared" si="11"/>
        <v>6.3907041633284992E-2</v>
      </c>
      <c r="AD20" s="25">
        <f t="shared" si="11"/>
        <v>5.7317914985843044E-2</v>
      </c>
      <c r="AE20" s="24">
        <f t="shared" si="11"/>
        <v>5.4510487962248409E-2</v>
      </c>
      <c r="AF20" s="25">
        <f t="shared" si="11"/>
        <v>5.2244723475996888E-2</v>
      </c>
      <c r="AG20" s="24">
        <f t="shared" si="11"/>
        <v>4.9833621815484647E-2</v>
      </c>
      <c r="AH20" s="25">
        <f t="shared" si="11"/>
        <v>4.8892371415998469E-2</v>
      </c>
      <c r="AI20" s="24">
        <f t="shared" si="11"/>
        <v>4.498807396522176E-2</v>
      </c>
      <c r="AJ20" s="31">
        <f t="shared" si="11"/>
        <v>4.4785227131578689E-2</v>
      </c>
    </row>
    <row r="21" spans="1:37" x14ac:dyDescent="0.25">
      <c r="A21" s="29"/>
    </row>
    <row r="22" spans="1:37" ht="15.75" thickBot="1" x14ac:dyDescent="0.3"/>
    <row r="23" spans="1:37" ht="15.75" thickBot="1" x14ac:dyDescent="0.3">
      <c r="A23" s="6" t="s">
        <v>1</v>
      </c>
      <c r="B23" s="32" t="s">
        <v>15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4"/>
    </row>
    <row r="24" spans="1:37" ht="15.75" thickBot="1" x14ac:dyDescent="0.3">
      <c r="A24" s="7" t="s">
        <v>2</v>
      </c>
      <c r="B24" s="26">
        <v>1</v>
      </c>
      <c r="C24" s="27">
        <v>2</v>
      </c>
      <c r="D24" s="28">
        <v>3</v>
      </c>
      <c r="E24" s="27">
        <v>4</v>
      </c>
      <c r="F24" s="28">
        <v>5</v>
      </c>
      <c r="G24" s="27">
        <v>6</v>
      </c>
      <c r="H24" s="28">
        <v>7</v>
      </c>
      <c r="I24" s="27">
        <v>8</v>
      </c>
      <c r="J24" s="28">
        <v>9</v>
      </c>
      <c r="K24" s="27">
        <v>10</v>
      </c>
      <c r="L24" s="28">
        <v>12</v>
      </c>
      <c r="M24" s="27">
        <v>14</v>
      </c>
      <c r="N24" s="28">
        <v>16</v>
      </c>
      <c r="O24" s="27">
        <v>18</v>
      </c>
      <c r="P24" s="28">
        <v>20</v>
      </c>
      <c r="Q24" s="27">
        <v>22</v>
      </c>
      <c r="R24" s="28">
        <v>24</v>
      </c>
      <c r="S24" s="27">
        <v>26</v>
      </c>
      <c r="T24" s="28">
        <v>28</v>
      </c>
      <c r="U24" s="27">
        <v>30</v>
      </c>
      <c r="V24" s="27">
        <v>32</v>
      </c>
      <c r="W24" s="28">
        <v>34</v>
      </c>
      <c r="X24" s="27">
        <v>36</v>
      </c>
      <c r="Y24" s="28">
        <v>38</v>
      </c>
      <c r="Z24" s="27">
        <v>40</v>
      </c>
      <c r="AA24" s="28">
        <v>42</v>
      </c>
      <c r="AB24" s="27">
        <v>44</v>
      </c>
      <c r="AC24" s="28">
        <v>46</v>
      </c>
      <c r="AD24" s="27">
        <v>48</v>
      </c>
      <c r="AE24" s="27">
        <v>50</v>
      </c>
      <c r="AF24" s="28">
        <v>52</v>
      </c>
      <c r="AG24" s="27">
        <v>54</v>
      </c>
      <c r="AH24" s="28">
        <v>56</v>
      </c>
      <c r="AI24" s="27">
        <v>58</v>
      </c>
      <c r="AJ24" s="30">
        <v>60</v>
      </c>
    </row>
    <row r="25" spans="1:37" x14ac:dyDescent="0.25">
      <c r="A25" s="4">
        <v>1</v>
      </c>
      <c r="B25" s="8">
        <v>57.4833</v>
      </c>
      <c r="C25" s="10">
        <v>33.213999999999999</v>
      </c>
      <c r="D25" s="12">
        <v>24.994900000000001</v>
      </c>
      <c r="E25" s="10">
        <v>21.381599999999999</v>
      </c>
      <c r="F25" s="12">
        <v>19.1233</v>
      </c>
      <c r="G25" s="10">
        <v>19.339700000000001</v>
      </c>
      <c r="H25" s="12">
        <v>19.5562</v>
      </c>
      <c r="I25" s="10">
        <v>18.345199999999998</v>
      </c>
      <c r="J25" s="12">
        <v>15.671099999999999</v>
      </c>
      <c r="K25" s="10">
        <v>16.498699999999999</v>
      </c>
      <c r="L25" s="12">
        <v>17.446300000000001</v>
      </c>
      <c r="M25" s="10">
        <v>16.195399999999999</v>
      </c>
      <c r="N25" s="12">
        <v>14.247199999999999</v>
      </c>
      <c r="O25" s="10">
        <v>13.870200000000001</v>
      </c>
      <c r="P25" s="12">
        <v>14.9323</v>
      </c>
      <c r="Q25" s="10">
        <v>14.548999999999999</v>
      </c>
      <c r="R25" s="12">
        <v>13.0364</v>
      </c>
      <c r="S25" s="10">
        <v>13.321199999999999</v>
      </c>
      <c r="T25" s="12">
        <v>13.684200000000001</v>
      </c>
      <c r="U25" s="10">
        <v>13.5466</v>
      </c>
      <c r="V25" s="10">
        <v>12.927899999999999</v>
      </c>
      <c r="W25" s="12">
        <v>12.6897</v>
      </c>
      <c r="X25" s="10">
        <v>12.814</v>
      </c>
      <c r="Y25" s="12">
        <v>13.1752</v>
      </c>
      <c r="Z25" s="10">
        <v>13.947699999999999</v>
      </c>
      <c r="AA25" s="12">
        <v>17.895399999999999</v>
      </c>
      <c r="AB25" s="10">
        <v>19.819500000000001</v>
      </c>
      <c r="AC25" s="12">
        <v>19.998200000000001</v>
      </c>
      <c r="AD25" s="10">
        <v>19.5764</v>
      </c>
      <c r="AE25" s="10">
        <v>20.780999999999999</v>
      </c>
      <c r="AF25" s="12">
        <v>21.3521</v>
      </c>
      <c r="AG25" s="10">
        <v>21.407699999999998</v>
      </c>
      <c r="AH25" s="12">
        <v>21.086099999999998</v>
      </c>
      <c r="AI25" s="10">
        <v>21.745200000000001</v>
      </c>
      <c r="AJ25" s="2">
        <v>21.353400000000001</v>
      </c>
    </row>
    <row r="26" spans="1:37" x14ac:dyDescent="0.25">
      <c r="A26" s="4">
        <v>2</v>
      </c>
      <c r="B26" s="9">
        <v>57.250900000000001</v>
      </c>
      <c r="C26" s="11">
        <v>33.2408</v>
      </c>
      <c r="D26" s="13">
        <v>25.691099999999999</v>
      </c>
      <c r="E26" s="11">
        <v>21.577500000000001</v>
      </c>
      <c r="F26" s="13">
        <v>19.976700000000001</v>
      </c>
      <c r="G26" s="11">
        <v>18.532599999999999</v>
      </c>
      <c r="H26" s="13">
        <v>17.964600000000001</v>
      </c>
      <c r="I26" s="11">
        <v>17.9864</v>
      </c>
      <c r="J26" s="13">
        <v>16.884699999999999</v>
      </c>
      <c r="K26" s="11">
        <v>17.942</v>
      </c>
      <c r="L26" s="13">
        <v>15.3255</v>
      </c>
      <c r="M26" s="11">
        <v>15.6631</v>
      </c>
      <c r="N26" s="13">
        <v>14.8933</v>
      </c>
      <c r="O26" s="11">
        <v>14.5305</v>
      </c>
      <c r="P26" s="13">
        <v>14.6538</v>
      </c>
      <c r="Q26" s="11">
        <v>14.222099999999999</v>
      </c>
      <c r="R26" s="13">
        <v>14.254899999999999</v>
      </c>
      <c r="S26" s="11">
        <v>13.6271</v>
      </c>
      <c r="T26" s="13">
        <v>13.741400000000001</v>
      </c>
      <c r="U26" s="11">
        <v>12.5129</v>
      </c>
      <c r="V26" s="11">
        <v>12.9285</v>
      </c>
      <c r="W26" s="13">
        <v>12.2151</v>
      </c>
      <c r="X26" s="11">
        <v>12.545299999999999</v>
      </c>
      <c r="Y26" s="13">
        <v>11.8719</v>
      </c>
      <c r="Z26" s="11">
        <v>14.5725</v>
      </c>
      <c r="AA26" s="13">
        <v>18.914000000000001</v>
      </c>
      <c r="AB26" s="11">
        <v>18.5977</v>
      </c>
      <c r="AC26" s="13">
        <v>21.5062</v>
      </c>
      <c r="AD26" s="11">
        <v>19.960699999999999</v>
      </c>
      <c r="AE26" s="11">
        <v>20.116299999999999</v>
      </c>
      <c r="AF26" s="13">
        <v>21.176400000000001</v>
      </c>
      <c r="AG26" s="11">
        <v>20.994399999999999</v>
      </c>
      <c r="AH26" s="13">
        <v>21.8338</v>
      </c>
      <c r="AI26" s="11">
        <v>19.996400000000001</v>
      </c>
      <c r="AJ26" s="2">
        <v>20.743300000000001</v>
      </c>
    </row>
    <row r="27" spans="1:37" ht="15.75" thickBot="1" x14ac:dyDescent="0.3">
      <c r="A27" s="4">
        <v>3</v>
      </c>
      <c r="B27" s="9">
        <v>56.587299999999999</v>
      </c>
      <c r="C27" s="11">
        <v>33.118600000000001</v>
      </c>
      <c r="D27" s="13">
        <v>24.746300000000002</v>
      </c>
      <c r="E27" s="11">
        <v>21.150400000000001</v>
      </c>
      <c r="F27" s="13">
        <v>18.990600000000001</v>
      </c>
      <c r="G27" s="11">
        <v>18.430900000000001</v>
      </c>
      <c r="H27" s="13">
        <v>19.059200000000001</v>
      </c>
      <c r="I27" s="11">
        <v>16.5015</v>
      </c>
      <c r="J27" s="13">
        <v>15.9483</v>
      </c>
      <c r="K27" s="11">
        <v>16.854199999999999</v>
      </c>
      <c r="L27" s="13">
        <v>16.477900000000002</v>
      </c>
      <c r="M27" s="11">
        <v>15.141299999999999</v>
      </c>
      <c r="N27" s="13">
        <v>13.0184</v>
      </c>
      <c r="O27" s="11">
        <v>16.725000000000001</v>
      </c>
      <c r="P27" s="13">
        <v>15.361800000000001</v>
      </c>
      <c r="Q27" s="11">
        <v>14.9712</v>
      </c>
      <c r="R27" s="13">
        <v>14.741</v>
      </c>
      <c r="S27" s="11">
        <v>13.8299</v>
      </c>
      <c r="T27" s="13">
        <v>13.477399999999999</v>
      </c>
      <c r="U27" s="11">
        <v>12.989800000000001</v>
      </c>
      <c r="V27" s="11">
        <v>13.6356</v>
      </c>
      <c r="W27" s="13">
        <v>12.783899999999999</v>
      </c>
      <c r="X27" s="11">
        <v>12.906599999999999</v>
      </c>
      <c r="Y27" s="13">
        <v>14.318300000000001</v>
      </c>
      <c r="Z27" s="11">
        <v>14.548500000000001</v>
      </c>
      <c r="AA27" s="13">
        <v>17.3278</v>
      </c>
      <c r="AB27" s="11">
        <v>18.9422</v>
      </c>
      <c r="AC27" s="13">
        <v>20.700900000000001</v>
      </c>
      <c r="AD27" s="11">
        <v>20.396699999999999</v>
      </c>
      <c r="AE27" s="11">
        <v>20.216000000000001</v>
      </c>
      <c r="AF27" s="13">
        <v>21.171099999999999</v>
      </c>
      <c r="AG27" s="11">
        <v>21.1965</v>
      </c>
      <c r="AH27" s="13">
        <v>20.9</v>
      </c>
      <c r="AI27" s="11">
        <v>21.991299999999999</v>
      </c>
      <c r="AJ27" s="2">
        <v>21.1736</v>
      </c>
    </row>
    <row r="28" spans="1:37" ht="15.75" thickBot="1" x14ac:dyDescent="0.3">
      <c r="A28" s="14" t="s">
        <v>3</v>
      </c>
      <c r="B28" s="18">
        <f t="shared" ref="B28:X28" si="12">AVERAGE(B25:B27)</f>
        <v>57.107166666666672</v>
      </c>
      <c r="C28" s="19">
        <f t="shared" si="12"/>
        <v>33.191133333333333</v>
      </c>
      <c r="D28" s="20">
        <f t="shared" si="12"/>
        <v>25.144099999999998</v>
      </c>
      <c r="E28" s="19">
        <f t="shared" si="12"/>
        <v>21.369833333333332</v>
      </c>
      <c r="F28" s="20">
        <f t="shared" si="12"/>
        <v>19.363533333333333</v>
      </c>
      <c r="G28" s="19">
        <f t="shared" si="12"/>
        <v>18.767733333333332</v>
      </c>
      <c r="H28" s="20">
        <f t="shared" si="12"/>
        <v>18.86</v>
      </c>
      <c r="I28" s="19">
        <f t="shared" si="12"/>
        <v>17.611033333333332</v>
      </c>
      <c r="J28" s="20">
        <f t="shared" si="12"/>
        <v>16.16803333333333</v>
      </c>
      <c r="K28" s="19">
        <f t="shared" si="12"/>
        <v>17.098299999999998</v>
      </c>
      <c r="L28" s="20">
        <f t="shared" si="12"/>
        <v>16.416566666666668</v>
      </c>
      <c r="M28" s="19">
        <f t="shared" si="12"/>
        <v>15.666600000000001</v>
      </c>
      <c r="N28" s="20">
        <f t="shared" si="12"/>
        <v>14.052966666666668</v>
      </c>
      <c r="O28" s="19">
        <f t="shared" si="12"/>
        <v>15.0419</v>
      </c>
      <c r="P28" s="20">
        <f t="shared" si="12"/>
        <v>14.982633333333334</v>
      </c>
      <c r="Q28" s="19">
        <f t="shared" si="12"/>
        <v>14.580766666666667</v>
      </c>
      <c r="R28" s="20">
        <f t="shared" si="12"/>
        <v>14.010766666666667</v>
      </c>
      <c r="S28" s="19">
        <f t="shared" si="12"/>
        <v>13.592733333333333</v>
      </c>
      <c r="T28" s="20">
        <f t="shared" si="12"/>
        <v>13.634333333333336</v>
      </c>
      <c r="U28" s="19">
        <f t="shared" si="12"/>
        <v>13.016433333333334</v>
      </c>
      <c r="V28" s="19">
        <f t="shared" si="12"/>
        <v>13.164000000000001</v>
      </c>
      <c r="W28" s="20">
        <f t="shared" si="12"/>
        <v>12.562899999999999</v>
      </c>
      <c r="X28" s="19">
        <f t="shared" si="12"/>
        <v>12.755299999999998</v>
      </c>
      <c r="Y28" s="20">
        <f t="shared" ref="Y28:AJ28" si="13">AVERAGE(Y25:Y27)</f>
        <v>13.1218</v>
      </c>
      <c r="Z28" s="19">
        <f t="shared" si="13"/>
        <v>14.356233333333334</v>
      </c>
      <c r="AA28" s="20">
        <f t="shared" si="13"/>
        <v>18.045733333333331</v>
      </c>
      <c r="AB28" s="19">
        <f t="shared" si="13"/>
        <v>19.119800000000001</v>
      </c>
      <c r="AC28" s="20">
        <f t="shared" si="13"/>
        <v>20.735100000000003</v>
      </c>
      <c r="AD28" s="19">
        <f t="shared" si="13"/>
        <v>19.977933333333329</v>
      </c>
      <c r="AE28" s="19">
        <f t="shared" si="13"/>
        <v>20.371100000000002</v>
      </c>
      <c r="AF28" s="20">
        <f t="shared" si="13"/>
        <v>21.2332</v>
      </c>
      <c r="AG28" s="19">
        <f t="shared" si="13"/>
        <v>21.199533333333331</v>
      </c>
      <c r="AH28" s="20">
        <f t="shared" si="13"/>
        <v>21.273299999999999</v>
      </c>
      <c r="AI28" s="19">
        <f t="shared" si="13"/>
        <v>21.244299999999999</v>
      </c>
      <c r="AJ28" s="15">
        <f t="shared" si="13"/>
        <v>21.0901</v>
      </c>
      <c r="AK28" s="37">
        <f>MIN(B28:AJ28)</f>
        <v>12.562899999999999</v>
      </c>
    </row>
    <row r="29" spans="1:37" ht="15.75" thickBot="1" x14ac:dyDescent="0.3">
      <c r="A29" s="16" t="s">
        <v>4</v>
      </c>
      <c r="B29" s="21">
        <f t="shared" ref="B29:X29" si="14">STDEV(B25:B27)</f>
        <v>0.46497145432094428</v>
      </c>
      <c r="C29" s="23">
        <f t="shared" si="14"/>
        <v>6.422906922362534E-2</v>
      </c>
      <c r="D29" s="19">
        <f t="shared" si="14"/>
        <v>0.48975222306794947</v>
      </c>
      <c r="E29" s="23">
        <f t="shared" si="14"/>
        <v>0.21379299177787184</v>
      </c>
      <c r="F29" s="19">
        <f t="shared" si="14"/>
        <v>0.53514702964076477</v>
      </c>
      <c r="G29" s="23">
        <f t="shared" si="14"/>
        <v>0.49794088337204606</v>
      </c>
      <c r="H29" s="19">
        <f t="shared" si="14"/>
        <v>0.81428380801781863</v>
      </c>
      <c r="I29" s="23">
        <f t="shared" si="14"/>
        <v>0.97748786352227002</v>
      </c>
      <c r="J29" s="19">
        <f t="shared" si="14"/>
        <v>0.63593890691900024</v>
      </c>
      <c r="K29" s="23">
        <f t="shared" si="14"/>
        <v>0.75197561795579559</v>
      </c>
      <c r="L29" s="19">
        <f t="shared" si="14"/>
        <v>1.0617294821814709</v>
      </c>
      <c r="M29" s="23">
        <f t="shared" si="14"/>
        <v>0.5270587158941592</v>
      </c>
      <c r="N29" s="19">
        <f t="shared" si="14"/>
        <v>0.95242188306093301</v>
      </c>
      <c r="O29" s="23">
        <f t="shared" si="14"/>
        <v>1.4945294343036546</v>
      </c>
      <c r="P29" s="19">
        <f t="shared" si="14"/>
        <v>0.3566736370035406</v>
      </c>
      <c r="Q29" s="23">
        <f t="shared" si="14"/>
        <v>0.37555897450777748</v>
      </c>
      <c r="R29" s="19">
        <f t="shared" si="14"/>
        <v>0.87813216734915966</v>
      </c>
      <c r="S29" s="23">
        <f t="shared" si="14"/>
        <v>0.2560853828966691</v>
      </c>
      <c r="T29" s="19">
        <f t="shared" si="14"/>
        <v>0.13888489238694579</v>
      </c>
      <c r="U29" s="23">
        <f t="shared" si="14"/>
        <v>0.51736440091422331</v>
      </c>
      <c r="V29" s="23">
        <f t="shared" si="14"/>
        <v>0.40841769060607586</v>
      </c>
      <c r="W29" s="19">
        <f t="shared" si="14"/>
        <v>0.30486396966516061</v>
      </c>
      <c r="X29" s="23">
        <f t="shared" si="14"/>
        <v>0.18766643280032805</v>
      </c>
      <c r="Y29" s="19">
        <f t="shared" ref="Y29:AJ29" si="15">STDEV(Y25:Y27)</f>
        <v>1.2240738989129702</v>
      </c>
      <c r="Z29" s="23">
        <f t="shared" si="15"/>
        <v>0.35400369112953284</v>
      </c>
      <c r="AA29" s="19">
        <f t="shared" si="15"/>
        <v>0.80371493287939777</v>
      </c>
      <c r="AB29" s="23">
        <f t="shared" si="15"/>
        <v>0.62996438788236375</v>
      </c>
      <c r="AC29" s="19">
        <f t="shared" si="15"/>
        <v>0.75458149327955248</v>
      </c>
      <c r="AD29" s="23">
        <f t="shared" si="15"/>
        <v>0.41042144599586067</v>
      </c>
      <c r="AE29" s="23">
        <f t="shared" si="15"/>
        <v>0.35846691618613791</v>
      </c>
      <c r="AF29" s="19">
        <f t="shared" si="15"/>
        <v>0.1030045144641729</v>
      </c>
      <c r="AG29" s="23">
        <f t="shared" si="15"/>
        <v>0.20666669623655679</v>
      </c>
      <c r="AH29" s="19">
        <f t="shared" si="15"/>
        <v>0.49424537428285648</v>
      </c>
      <c r="AI29" s="23">
        <f t="shared" si="15"/>
        <v>1.0876957800782341</v>
      </c>
      <c r="AJ29" s="17">
        <f t="shared" si="15"/>
        <v>0.31350389152289593</v>
      </c>
    </row>
    <row r="30" spans="1:37" ht="15.75" thickBot="1" x14ac:dyDescent="0.3">
      <c r="A30" s="5" t="s">
        <v>5</v>
      </c>
      <c r="B30" s="22">
        <f>$B28/B28</f>
        <v>1</v>
      </c>
      <c r="C30" s="24">
        <f>$B28/C28</f>
        <v>1.7205548871485761</v>
      </c>
      <c r="D30" s="25">
        <f>$B28/D28</f>
        <v>2.2711954958287102</v>
      </c>
      <c r="E30" s="24">
        <f t="shared" ref="E30:AJ30" si="16">$B28/E28</f>
        <v>2.6723262542992852</v>
      </c>
      <c r="F30" s="25">
        <f t="shared" si="16"/>
        <v>2.9492120928342973</v>
      </c>
      <c r="G30" s="24">
        <f t="shared" si="16"/>
        <v>3.042837707270635</v>
      </c>
      <c r="H30" s="25">
        <f t="shared" si="16"/>
        <v>3.0279515729939912</v>
      </c>
      <c r="I30" s="24">
        <f t="shared" si="16"/>
        <v>3.2426925544781593</v>
      </c>
      <c r="J30" s="25">
        <f t="shared" si="16"/>
        <v>3.532103471665283</v>
      </c>
      <c r="K30" s="24">
        <f t="shared" si="16"/>
        <v>3.3399324299296818</v>
      </c>
      <c r="L30" s="25">
        <f t="shared" si="16"/>
        <v>3.4786303266821932</v>
      </c>
      <c r="M30" s="24">
        <f t="shared" si="16"/>
        <v>3.6451538091651456</v>
      </c>
      <c r="N30" s="25">
        <f t="shared" si="16"/>
        <v>4.0637089677387221</v>
      </c>
      <c r="O30" s="24">
        <f t="shared" si="16"/>
        <v>3.7965394442634688</v>
      </c>
      <c r="P30" s="25">
        <f t="shared" si="16"/>
        <v>3.8115573808787508</v>
      </c>
      <c r="Q30" s="24">
        <f t="shared" si="16"/>
        <v>3.9166093232408907</v>
      </c>
      <c r="R30" s="25">
        <f t="shared" si="16"/>
        <v>4.0759487346635801</v>
      </c>
      <c r="S30" s="24">
        <f t="shared" si="16"/>
        <v>4.201301185437317</v>
      </c>
      <c r="T30" s="25">
        <f t="shared" si="16"/>
        <v>4.1884825073955447</v>
      </c>
      <c r="U30" s="24">
        <f t="shared" si="16"/>
        <v>4.387312960795712</v>
      </c>
      <c r="V30" s="25">
        <f t="shared" si="16"/>
        <v>4.3381317735237515</v>
      </c>
      <c r="W30" s="24">
        <f t="shared" si="16"/>
        <v>4.5456993740829486</v>
      </c>
      <c r="X30" s="25">
        <f t="shared" si="16"/>
        <v>4.4771323815721056</v>
      </c>
      <c r="Y30" s="24">
        <f t="shared" si="16"/>
        <v>4.3520833015795599</v>
      </c>
      <c r="Z30" s="25">
        <f t="shared" si="16"/>
        <v>3.9778655961289755</v>
      </c>
      <c r="AA30" s="24">
        <f t="shared" si="16"/>
        <v>3.1645799930546841</v>
      </c>
      <c r="AB30" s="25">
        <f t="shared" si="16"/>
        <v>2.9868077420614583</v>
      </c>
      <c r="AC30" s="24">
        <f t="shared" si="16"/>
        <v>2.7541302750730243</v>
      </c>
      <c r="AD30" s="25">
        <f t="shared" si="16"/>
        <v>2.8585122251550885</v>
      </c>
      <c r="AE30" s="24">
        <f t="shared" si="16"/>
        <v>2.8033423166479308</v>
      </c>
      <c r="AF30" s="25">
        <f t="shared" si="16"/>
        <v>2.6895223831860799</v>
      </c>
      <c r="AG30" s="24">
        <f t="shared" si="16"/>
        <v>2.6937935740723855</v>
      </c>
      <c r="AH30" s="25">
        <f t="shared" si="16"/>
        <v>2.6844526550496011</v>
      </c>
      <c r="AI30" s="24">
        <f t="shared" si="16"/>
        <v>2.6881171263193737</v>
      </c>
      <c r="AJ30" s="31">
        <f t="shared" si="16"/>
        <v>2.7077712607653197</v>
      </c>
      <c r="AK30" s="37">
        <f>MAX(B30:AJ30)</f>
        <v>4.5456993740829486</v>
      </c>
    </row>
    <row r="31" spans="1:37" ht="15.75" thickBot="1" x14ac:dyDescent="0.3">
      <c r="A31" s="5" t="s">
        <v>9</v>
      </c>
      <c r="B31" s="22">
        <f>B30/B24</f>
        <v>1</v>
      </c>
      <c r="C31" s="24">
        <f>C30/C24</f>
        <v>0.86027744357428804</v>
      </c>
      <c r="D31" s="25">
        <f t="shared" ref="D31:AJ31" si="17">D30/D24</f>
        <v>0.75706516527623668</v>
      </c>
      <c r="E31" s="24">
        <f t="shared" si="17"/>
        <v>0.66808156357482129</v>
      </c>
      <c r="F31" s="25">
        <f t="shared" si="17"/>
        <v>0.58984241856685948</v>
      </c>
      <c r="G31" s="24">
        <f t="shared" si="17"/>
        <v>0.5071396178784392</v>
      </c>
      <c r="H31" s="25">
        <f t="shared" si="17"/>
        <v>0.43256451042771304</v>
      </c>
      <c r="I31" s="24">
        <f t="shared" si="17"/>
        <v>0.40533656930976991</v>
      </c>
      <c r="J31" s="25">
        <f t="shared" si="17"/>
        <v>0.39245594129614259</v>
      </c>
      <c r="K31" s="24">
        <f t="shared" si="17"/>
        <v>0.33399324299296818</v>
      </c>
      <c r="L31" s="25">
        <f t="shared" si="17"/>
        <v>0.28988586055684945</v>
      </c>
      <c r="M31" s="24">
        <f t="shared" si="17"/>
        <v>0.26036812922608182</v>
      </c>
      <c r="N31" s="25">
        <f t="shared" si="17"/>
        <v>0.25398181048367013</v>
      </c>
      <c r="O31" s="24">
        <f t="shared" si="17"/>
        <v>0.21091885801463717</v>
      </c>
      <c r="P31" s="25">
        <f t="shared" si="17"/>
        <v>0.19057786904393753</v>
      </c>
      <c r="Q31" s="24">
        <f t="shared" si="17"/>
        <v>0.17802769651094957</v>
      </c>
      <c r="R31" s="25">
        <f t="shared" si="17"/>
        <v>0.16983119727764917</v>
      </c>
      <c r="S31" s="24">
        <f t="shared" si="17"/>
        <v>0.16158850713220449</v>
      </c>
      <c r="T31" s="25">
        <f t="shared" si="17"/>
        <v>0.14958866097841231</v>
      </c>
      <c r="U31" s="24">
        <f t="shared" si="17"/>
        <v>0.14624376535985706</v>
      </c>
      <c r="V31" s="25">
        <f t="shared" si="17"/>
        <v>0.13556661792261723</v>
      </c>
      <c r="W31" s="24">
        <f t="shared" si="17"/>
        <v>0.13369704041420438</v>
      </c>
      <c r="X31" s="25">
        <f t="shared" si="17"/>
        <v>0.12436478837700293</v>
      </c>
      <c r="Y31" s="24">
        <f t="shared" si="17"/>
        <v>0.1145285079363042</v>
      </c>
      <c r="Z31" s="25">
        <f t="shared" si="17"/>
        <v>9.9446639903224388E-2</v>
      </c>
      <c r="AA31" s="24">
        <f t="shared" si="17"/>
        <v>7.5347142691778196E-2</v>
      </c>
      <c r="AB31" s="25">
        <f t="shared" si="17"/>
        <v>6.7881994137760415E-2</v>
      </c>
      <c r="AC31" s="24">
        <f t="shared" si="17"/>
        <v>5.9872397284196181E-2</v>
      </c>
      <c r="AD31" s="25">
        <f t="shared" si="17"/>
        <v>5.9552338024064344E-2</v>
      </c>
      <c r="AE31" s="24">
        <f t="shared" si="17"/>
        <v>5.6066846332958616E-2</v>
      </c>
      <c r="AF31" s="25">
        <f t="shared" si="17"/>
        <v>5.1721584292039997E-2</v>
      </c>
      <c r="AG31" s="24">
        <f t="shared" si="17"/>
        <v>4.9885066186525655E-2</v>
      </c>
      <c r="AH31" s="25">
        <f t="shared" si="17"/>
        <v>4.7936654554457163E-2</v>
      </c>
      <c r="AI31" s="24">
        <f t="shared" si="17"/>
        <v>4.6346847005506446E-2</v>
      </c>
      <c r="AJ31" s="31">
        <f t="shared" si="17"/>
        <v>4.512952101275533E-2</v>
      </c>
    </row>
    <row r="33" spans="1:37" ht="15.75" thickBot="1" x14ac:dyDescent="0.3"/>
    <row r="34" spans="1:37" ht="15.75" thickBot="1" x14ac:dyDescent="0.3">
      <c r="A34" s="6" t="s">
        <v>1</v>
      </c>
      <c r="B34" s="32" t="s">
        <v>16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4"/>
    </row>
    <row r="35" spans="1:37" ht="15.75" thickBot="1" x14ac:dyDescent="0.3">
      <c r="A35" s="7" t="s">
        <v>2</v>
      </c>
      <c r="B35" s="26">
        <v>1</v>
      </c>
      <c r="C35" s="27">
        <v>2</v>
      </c>
      <c r="D35" s="28">
        <v>3</v>
      </c>
      <c r="E35" s="27">
        <v>4</v>
      </c>
      <c r="F35" s="28">
        <v>5</v>
      </c>
      <c r="G35" s="27">
        <v>6</v>
      </c>
      <c r="H35" s="28">
        <v>7</v>
      </c>
      <c r="I35" s="27">
        <v>8</v>
      </c>
      <c r="J35" s="28">
        <v>9</v>
      </c>
      <c r="K35" s="27">
        <v>10</v>
      </c>
      <c r="L35" s="28">
        <v>12</v>
      </c>
      <c r="M35" s="27">
        <v>14</v>
      </c>
      <c r="N35" s="28">
        <v>16</v>
      </c>
      <c r="O35" s="27">
        <v>18</v>
      </c>
      <c r="P35" s="28">
        <v>20</v>
      </c>
      <c r="Q35" s="27">
        <v>22</v>
      </c>
      <c r="R35" s="28">
        <v>24</v>
      </c>
      <c r="S35" s="27">
        <v>26</v>
      </c>
      <c r="T35" s="28">
        <v>28</v>
      </c>
      <c r="U35" s="27">
        <v>30</v>
      </c>
      <c r="V35" s="27">
        <v>32</v>
      </c>
      <c r="W35" s="28">
        <v>34</v>
      </c>
      <c r="X35" s="27">
        <v>36</v>
      </c>
      <c r="Y35" s="28">
        <v>38</v>
      </c>
      <c r="Z35" s="27">
        <v>40</v>
      </c>
      <c r="AA35" s="28">
        <v>42</v>
      </c>
      <c r="AB35" s="27">
        <v>44</v>
      </c>
      <c r="AC35" s="28">
        <v>46</v>
      </c>
      <c r="AD35" s="27">
        <v>48</v>
      </c>
      <c r="AE35" s="27">
        <v>50</v>
      </c>
      <c r="AF35" s="28">
        <v>52</v>
      </c>
      <c r="AG35" s="27">
        <v>54</v>
      </c>
      <c r="AH35" s="28">
        <v>56</v>
      </c>
      <c r="AI35" s="27">
        <v>58</v>
      </c>
      <c r="AJ35" s="30">
        <v>60</v>
      </c>
    </row>
    <row r="36" spans="1:37" x14ac:dyDescent="0.25">
      <c r="A36" s="4">
        <v>1</v>
      </c>
      <c r="B36" s="8">
        <v>56.973399999999998</v>
      </c>
      <c r="C36" s="10">
        <v>32.938400000000001</v>
      </c>
      <c r="D36" s="12">
        <v>24.990400000000001</v>
      </c>
      <c r="E36" s="10">
        <v>21.2393</v>
      </c>
      <c r="F36" s="12">
        <v>18.782</v>
      </c>
      <c r="G36" s="10">
        <v>19.125</v>
      </c>
      <c r="H36" s="12">
        <v>16.3506</v>
      </c>
      <c r="I36" s="10">
        <v>16.832000000000001</v>
      </c>
      <c r="J36" s="12">
        <v>15.567600000000001</v>
      </c>
      <c r="K36" s="10">
        <v>14.6663</v>
      </c>
      <c r="L36" s="12">
        <v>16.447099999999999</v>
      </c>
      <c r="M36" s="10">
        <v>14.993600000000001</v>
      </c>
      <c r="N36" s="12">
        <v>15.280799999999999</v>
      </c>
      <c r="O36" s="10">
        <v>12.317399999999999</v>
      </c>
      <c r="P36" s="12">
        <v>16.549800000000001</v>
      </c>
      <c r="Q36" s="10">
        <v>15.9864</v>
      </c>
      <c r="R36" s="12">
        <v>15.057399999999999</v>
      </c>
      <c r="S36" s="10">
        <v>14.5124</v>
      </c>
      <c r="T36" s="12">
        <v>13.647399999999999</v>
      </c>
      <c r="U36" s="10">
        <v>14.0457</v>
      </c>
      <c r="V36" s="10">
        <v>12.0319</v>
      </c>
      <c r="W36" s="12">
        <v>14.318</v>
      </c>
      <c r="X36" s="10">
        <v>13.2064</v>
      </c>
      <c r="Y36" s="12">
        <v>12.956200000000001</v>
      </c>
      <c r="Z36" s="10">
        <v>13.1531</v>
      </c>
      <c r="AA36" s="12">
        <v>16.984300000000001</v>
      </c>
      <c r="AB36" s="10">
        <v>18.376300000000001</v>
      </c>
      <c r="AC36" s="12">
        <v>19.03</v>
      </c>
      <c r="AD36" s="10">
        <v>20.528500000000001</v>
      </c>
      <c r="AE36" s="10">
        <v>20.5809</v>
      </c>
      <c r="AF36" s="12">
        <v>20.7057</v>
      </c>
      <c r="AG36" s="10">
        <v>21.024999999999999</v>
      </c>
      <c r="AH36" s="12">
        <v>21.487100000000002</v>
      </c>
      <c r="AI36" s="10">
        <v>21.3704</v>
      </c>
      <c r="AJ36" s="2">
        <v>20.798300000000001</v>
      </c>
    </row>
    <row r="37" spans="1:37" x14ac:dyDescent="0.25">
      <c r="A37" s="4">
        <v>2</v>
      </c>
      <c r="B37" s="9">
        <v>56.768500000000003</v>
      </c>
      <c r="C37" s="11">
        <v>32.738</v>
      </c>
      <c r="D37" s="13">
        <v>24.771799999999999</v>
      </c>
      <c r="E37" s="11">
        <v>20.446400000000001</v>
      </c>
      <c r="F37" s="13">
        <v>19.859500000000001</v>
      </c>
      <c r="G37" s="11">
        <v>18.254100000000001</v>
      </c>
      <c r="H37" s="13">
        <v>17.4451</v>
      </c>
      <c r="I37" s="11">
        <v>17.1982</v>
      </c>
      <c r="J37" s="13">
        <v>16.218699999999998</v>
      </c>
      <c r="K37" s="11">
        <v>17.554300000000001</v>
      </c>
      <c r="L37" s="13">
        <v>15.3893</v>
      </c>
      <c r="M37" s="11">
        <v>16.991099999999999</v>
      </c>
      <c r="N37" s="13">
        <v>14.214</v>
      </c>
      <c r="O37" s="11">
        <v>14.6517</v>
      </c>
      <c r="P37" s="13">
        <v>13.915699999999999</v>
      </c>
      <c r="Q37" s="11">
        <v>15.6934</v>
      </c>
      <c r="R37" s="13">
        <v>14.225</v>
      </c>
      <c r="S37" s="11">
        <v>14.189</v>
      </c>
      <c r="T37" s="13">
        <v>13.8592</v>
      </c>
      <c r="U37" s="11">
        <v>14.342000000000001</v>
      </c>
      <c r="V37" s="11">
        <v>13.920199999999999</v>
      </c>
      <c r="W37" s="13">
        <v>12.920299999999999</v>
      </c>
      <c r="X37" s="11">
        <v>12.847300000000001</v>
      </c>
      <c r="Y37" s="13">
        <v>11.6509</v>
      </c>
      <c r="Z37" s="11">
        <v>14.5443</v>
      </c>
      <c r="AA37" s="13">
        <v>18.256599999999999</v>
      </c>
      <c r="AB37" s="11">
        <v>17.918299999999999</v>
      </c>
      <c r="AC37" s="13">
        <v>18.848299999999998</v>
      </c>
      <c r="AD37" s="11">
        <v>19.898399999999999</v>
      </c>
      <c r="AE37" s="11">
        <v>20.854199999999999</v>
      </c>
      <c r="AF37" s="13">
        <v>21.099699999999999</v>
      </c>
      <c r="AG37" s="11">
        <v>21.692399999999999</v>
      </c>
      <c r="AH37" s="13">
        <v>21.0426</v>
      </c>
      <c r="AI37" s="11">
        <v>21.7715</v>
      </c>
      <c r="AJ37" s="2">
        <v>20.954599999999999</v>
      </c>
    </row>
    <row r="38" spans="1:37" ht="15.75" thickBot="1" x14ac:dyDescent="0.3">
      <c r="A38" s="4">
        <v>3</v>
      </c>
      <c r="B38" s="9">
        <v>56.195999999999998</v>
      </c>
      <c r="C38" s="11">
        <v>33.196300000000001</v>
      </c>
      <c r="D38" s="13">
        <v>24.850999999999999</v>
      </c>
      <c r="E38" s="11">
        <v>20.127600000000001</v>
      </c>
      <c r="F38" s="13">
        <v>18.7531</v>
      </c>
      <c r="G38" s="11">
        <v>17.302199999999999</v>
      </c>
      <c r="H38" s="13">
        <v>18.377199999999998</v>
      </c>
      <c r="I38" s="11">
        <v>18.439800000000002</v>
      </c>
      <c r="J38" s="13">
        <v>18.484999999999999</v>
      </c>
      <c r="K38" s="11">
        <v>16.046500000000002</v>
      </c>
      <c r="L38" s="13">
        <v>15.510999999999999</v>
      </c>
      <c r="M38" s="11">
        <v>15.6365</v>
      </c>
      <c r="N38" s="13">
        <v>15.029500000000001</v>
      </c>
      <c r="O38" s="11">
        <v>15.638</v>
      </c>
      <c r="P38" s="13">
        <v>16.747</v>
      </c>
      <c r="Q38" s="11">
        <v>14.452199999999999</v>
      </c>
      <c r="R38" s="13">
        <v>13.8728</v>
      </c>
      <c r="S38" s="11">
        <v>14.234</v>
      </c>
      <c r="T38" s="13">
        <v>13.993</v>
      </c>
      <c r="U38" s="11">
        <v>13.649100000000001</v>
      </c>
      <c r="V38" s="11">
        <v>12.949400000000001</v>
      </c>
      <c r="W38" s="13">
        <v>13.3345</v>
      </c>
      <c r="X38" s="11">
        <v>12.833</v>
      </c>
      <c r="Y38" s="13">
        <v>11.5466</v>
      </c>
      <c r="Z38" s="11">
        <v>13.785500000000001</v>
      </c>
      <c r="AA38" s="13">
        <v>18.511399999999998</v>
      </c>
      <c r="AB38" s="11">
        <v>20.349399999999999</v>
      </c>
      <c r="AC38" s="13">
        <v>19.972899999999999</v>
      </c>
      <c r="AD38" s="11">
        <v>19.6495</v>
      </c>
      <c r="AE38" s="11">
        <v>19.866299999999999</v>
      </c>
      <c r="AF38" s="13">
        <v>21.142099999999999</v>
      </c>
      <c r="AG38" s="11">
        <v>21.023399999999999</v>
      </c>
      <c r="AH38" s="13">
        <v>21.259899999999998</v>
      </c>
      <c r="AI38" s="11">
        <v>20.512499999999999</v>
      </c>
      <c r="AJ38" s="2">
        <v>20.503799999999998</v>
      </c>
    </row>
    <row r="39" spans="1:37" ht="15.75" thickBot="1" x14ac:dyDescent="0.3">
      <c r="A39" s="14" t="s">
        <v>3</v>
      </c>
      <c r="B39" s="18">
        <f t="shared" ref="B39:X39" si="18">AVERAGE(B36:B38)</f>
        <v>56.645966666666673</v>
      </c>
      <c r="C39" s="19">
        <f t="shared" si="18"/>
        <v>32.957566666666672</v>
      </c>
      <c r="D39" s="20">
        <f t="shared" si="18"/>
        <v>24.871066666666668</v>
      </c>
      <c r="E39" s="19">
        <f t="shared" si="18"/>
        <v>20.604433333333333</v>
      </c>
      <c r="F39" s="20">
        <f t="shared" si="18"/>
        <v>19.131533333333334</v>
      </c>
      <c r="G39" s="19">
        <f t="shared" si="18"/>
        <v>18.2271</v>
      </c>
      <c r="H39" s="20">
        <f t="shared" si="18"/>
        <v>17.390966666666667</v>
      </c>
      <c r="I39" s="19">
        <f t="shared" si="18"/>
        <v>17.489999999999998</v>
      </c>
      <c r="J39" s="20">
        <f t="shared" si="18"/>
        <v>16.757099999999998</v>
      </c>
      <c r="K39" s="19">
        <f t="shared" si="18"/>
        <v>16.089033333333337</v>
      </c>
      <c r="L39" s="20">
        <f t="shared" si="18"/>
        <v>15.782466666666664</v>
      </c>
      <c r="M39" s="19">
        <f t="shared" si="18"/>
        <v>15.873733333333334</v>
      </c>
      <c r="N39" s="20">
        <f t="shared" si="18"/>
        <v>14.841433333333333</v>
      </c>
      <c r="O39" s="19">
        <f t="shared" si="18"/>
        <v>14.202366666666665</v>
      </c>
      <c r="P39" s="20">
        <f t="shared" si="18"/>
        <v>15.737499999999999</v>
      </c>
      <c r="Q39" s="19">
        <f t="shared" si="18"/>
        <v>15.377333333333333</v>
      </c>
      <c r="R39" s="20">
        <f t="shared" si="18"/>
        <v>14.385066666666667</v>
      </c>
      <c r="S39" s="19">
        <f t="shared" si="18"/>
        <v>14.3118</v>
      </c>
      <c r="T39" s="20">
        <f t="shared" si="18"/>
        <v>13.8332</v>
      </c>
      <c r="U39" s="19">
        <f t="shared" si="18"/>
        <v>14.012266666666667</v>
      </c>
      <c r="V39" s="19">
        <f t="shared" si="18"/>
        <v>12.967166666666666</v>
      </c>
      <c r="W39" s="20">
        <f t="shared" si="18"/>
        <v>13.524266666666668</v>
      </c>
      <c r="X39" s="19">
        <f t="shared" si="18"/>
        <v>12.962233333333332</v>
      </c>
      <c r="Y39" s="20">
        <f t="shared" ref="Y39:AJ39" si="19">AVERAGE(Y36:Y38)</f>
        <v>12.051233333333334</v>
      </c>
      <c r="Z39" s="19">
        <f t="shared" si="19"/>
        <v>13.827633333333333</v>
      </c>
      <c r="AA39" s="20">
        <f t="shared" si="19"/>
        <v>17.917433333333332</v>
      </c>
      <c r="AB39" s="19">
        <f t="shared" si="19"/>
        <v>18.881333333333334</v>
      </c>
      <c r="AC39" s="20">
        <f t="shared" si="19"/>
        <v>19.283733333333331</v>
      </c>
      <c r="AD39" s="19">
        <f t="shared" si="19"/>
        <v>20.02546666666667</v>
      </c>
      <c r="AE39" s="19">
        <f t="shared" si="19"/>
        <v>20.433800000000002</v>
      </c>
      <c r="AF39" s="20">
        <f t="shared" si="19"/>
        <v>20.982499999999998</v>
      </c>
      <c r="AG39" s="19">
        <f t="shared" si="19"/>
        <v>21.246933333333331</v>
      </c>
      <c r="AH39" s="20">
        <f t="shared" si="19"/>
        <v>21.263200000000001</v>
      </c>
      <c r="AI39" s="19">
        <f t="shared" si="19"/>
        <v>21.218133333333331</v>
      </c>
      <c r="AJ39" s="15">
        <f t="shared" si="19"/>
        <v>20.752233333333333</v>
      </c>
      <c r="AK39" s="37">
        <f>MIN(B39:AJ39)</f>
        <v>12.051233333333334</v>
      </c>
    </row>
    <row r="40" spans="1:37" ht="15.75" thickBot="1" x14ac:dyDescent="0.3">
      <c r="A40" s="16" t="s">
        <v>4</v>
      </c>
      <c r="B40" s="21">
        <f t="shared" ref="B40:X40" si="20">STDEV(B36:B38)</f>
        <v>0.40292493510992095</v>
      </c>
      <c r="C40" s="23">
        <f t="shared" si="20"/>
        <v>0.22975039354337046</v>
      </c>
      <c r="D40" s="19">
        <f t="shared" si="20"/>
        <v>0.11067291147039363</v>
      </c>
      <c r="E40" s="23">
        <f t="shared" si="20"/>
        <v>0.57245097897840369</v>
      </c>
      <c r="F40" s="19">
        <f t="shared" si="20"/>
        <v>0.63060320593328245</v>
      </c>
      <c r="G40" s="23">
        <f t="shared" si="20"/>
        <v>0.91169990128331202</v>
      </c>
      <c r="H40" s="19">
        <f t="shared" si="20"/>
        <v>1.0143839033291744</v>
      </c>
      <c r="I40" s="23">
        <f t="shared" si="20"/>
        <v>0.84268359423926198</v>
      </c>
      <c r="J40" s="19">
        <f t="shared" si="20"/>
        <v>1.5314083746669271</v>
      </c>
      <c r="K40" s="23">
        <f t="shared" si="20"/>
        <v>1.4444697343085233</v>
      </c>
      <c r="L40" s="19">
        <f t="shared" si="20"/>
        <v>0.57879687571144733</v>
      </c>
      <c r="M40" s="23">
        <f t="shared" si="20"/>
        <v>1.0196623477079714</v>
      </c>
      <c r="N40" s="19">
        <f t="shared" si="20"/>
        <v>0.55771172063471364</v>
      </c>
      <c r="O40" s="23">
        <f t="shared" si="20"/>
        <v>1.7052921812209585</v>
      </c>
      <c r="P40" s="19">
        <f t="shared" si="20"/>
        <v>1.5808030838785716</v>
      </c>
      <c r="Q40" s="23">
        <f t="shared" si="20"/>
        <v>0.81447284382803931</v>
      </c>
      <c r="R40" s="19">
        <f t="shared" si="20"/>
        <v>0.60830526327932843</v>
      </c>
      <c r="S40" s="23">
        <f t="shared" si="20"/>
        <v>0.17517568324399335</v>
      </c>
      <c r="T40" s="19">
        <f t="shared" si="20"/>
        <v>0.17426083897422326</v>
      </c>
      <c r="U40" s="23">
        <f t="shared" si="20"/>
        <v>0.3476577963074225</v>
      </c>
      <c r="V40" s="23">
        <f t="shared" si="20"/>
        <v>0.94427536414614388</v>
      </c>
      <c r="W40" s="19">
        <f t="shared" si="20"/>
        <v>0.71791354864867496</v>
      </c>
      <c r="X40" s="23">
        <f t="shared" si="20"/>
        <v>0.21157538451656735</v>
      </c>
      <c r="Y40" s="19">
        <f t="shared" ref="Y40:AJ40" si="21">STDEV(Y36:Y38)</f>
        <v>0.78545727021483114</v>
      </c>
      <c r="Z40" s="23">
        <f t="shared" si="21"/>
        <v>0.69655636766404838</v>
      </c>
      <c r="AA40" s="19">
        <f t="shared" si="21"/>
        <v>0.8180978690433871</v>
      </c>
      <c r="AB40" s="23">
        <f t="shared" si="21"/>
        <v>1.2918420194951601</v>
      </c>
      <c r="AC40" s="19">
        <f t="shared" si="21"/>
        <v>0.60371081101246915</v>
      </c>
      <c r="AD40" s="23">
        <f t="shared" si="21"/>
        <v>0.45306699651744015</v>
      </c>
      <c r="AE40" s="23">
        <f t="shared" si="21"/>
        <v>0.5101131345103751</v>
      </c>
      <c r="AF40" s="19">
        <f t="shared" si="21"/>
        <v>0.24065144919571885</v>
      </c>
      <c r="AG40" s="23">
        <f t="shared" si="21"/>
        <v>0.38578627934820797</v>
      </c>
      <c r="AH40" s="19">
        <f t="shared" si="21"/>
        <v>0.22226837381867967</v>
      </c>
      <c r="AI40" s="23">
        <f t="shared" si="21"/>
        <v>0.64316335664692037</v>
      </c>
      <c r="AJ40" s="17">
        <f t="shared" si="21"/>
        <v>0.22890339301402604</v>
      </c>
    </row>
    <row r="41" spans="1:37" ht="15.75" thickBot="1" x14ac:dyDescent="0.3">
      <c r="A41" s="5" t="s">
        <v>5</v>
      </c>
      <c r="B41" s="22">
        <f>$B39/B39</f>
        <v>1</v>
      </c>
      <c r="C41" s="24">
        <f>$B39/C39</f>
        <v>1.7187545197005847</v>
      </c>
      <c r="D41" s="25">
        <f>$B39/D39</f>
        <v>2.2775849313526293</v>
      </c>
      <c r="E41" s="24">
        <f t="shared" ref="E41:AJ41" si="22">$B39/E39</f>
        <v>2.749212548108579</v>
      </c>
      <c r="F41" s="25">
        <f t="shared" si="22"/>
        <v>2.960869140999328</v>
      </c>
      <c r="G41" s="24">
        <f t="shared" si="22"/>
        <v>3.1077882201044966</v>
      </c>
      <c r="H41" s="25">
        <f t="shared" si="22"/>
        <v>3.2572063274228578</v>
      </c>
      <c r="I41" s="24">
        <f t="shared" si="22"/>
        <v>3.2387631027253674</v>
      </c>
      <c r="J41" s="25">
        <f t="shared" si="22"/>
        <v>3.380415863524517</v>
      </c>
      <c r="K41" s="24">
        <f t="shared" si="22"/>
        <v>3.5207812360800625</v>
      </c>
      <c r="L41" s="25">
        <f t="shared" si="22"/>
        <v>3.5891706830786916</v>
      </c>
      <c r="M41" s="24">
        <f t="shared" si="22"/>
        <v>3.5685346022359794</v>
      </c>
      <c r="N41" s="25">
        <f t="shared" si="22"/>
        <v>3.8167450133971794</v>
      </c>
      <c r="O41" s="24">
        <f t="shared" si="22"/>
        <v>3.9884878341872607</v>
      </c>
      <c r="P41" s="25">
        <f t="shared" si="22"/>
        <v>3.5994259994704798</v>
      </c>
      <c r="Q41" s="24">
        <f t="shared" si="22"/>
        <v>3.6837314662273482</v>
      </c>
      <c r="R41" s="25">
        <f t="shared" si="22"/>
        <v>3.9378313621533447</v>
      </c>
      <c r="S41" s="24">
        <f t="shared" si="22"/>
        <v>3.9579903762396538</v>
      </c>
      <c r="T41" s="25">
        <f t="shared" si="22"/>
        <v>4.0949286258180804</v>
      </c>
      <c r="U41" s="24">
        <f t="shared" si="22"/>
        <v>4.0425983899821114</v>
      </c>
      <c r="V41" s="25">
        <f t="shared" si="22"/>
        <v>4.368415099674821</v>
      </c>
      <c r="W41" s="24">
        <f t="shared" si="22"/>
        <v>4.1884686292294351</v>
      </c>
      <c r="X41" s="25">
        <f t="shared" si="22"/>
        <v>4.3700776872298253</v>
      </c>
      <c r="Y41" s="24">
        <f t="shared" si="22"/>
        <v>4.7004290017342623</v>
      </c>
      <c r="Z41" s="25">
        <f t="shared" si="22"/>
        <v>4.0965771438351712</v>
      </c>
      <c r="AA41" s="24">
        <f t="shared" si="22"/>
        <v>3.1615000660436863</v>
      </c>
      <c r="AB41" s="25">
        <f t="shared" si="22"/>
        <v>3.0001041593107836</v>
      </c>
      <c r="AC41" s="24">
        <f t="shared" si="22"/>
        <v>2.9375000000000009</v>
      </c>
      <c r="AD41" s="25">
        <f t="shared" si="22"/>
        <v>2.8286964598411353</v>
      </c>
      <c r="AE41" s="24">
        <f t="shared" si="22"/>
        <v>2.7721699667544297</v>
      </c>
      <c r="AF41" s="25">
        <f t="shared" si="22"/>
        <v>2.6996767147225866</v>
      </c>
      <c r="AG41" s="24">
        <f t="shared" si="22"/>
        <v>2.6660773005672982</v>
      </c>
      <c r="AH41" s="25">
        <f t="shared" si="22"/>
        <v>2.6640377114764791</v>
      </c>
      <c r="AI41" s="24">
        <f t="shared" si="22"/>
        <v>2.6696960461492063</v>
      </c>
      <c r="AJ41" s="31">
        <f t="shared" si="22"/>
        <v>2.7296323126667494</v>
      </c>
      <c r="AK41" s="37">
        <f>MAX(B41:AJ41)</f>
        <v>4.7004290017342623</v>
      </c>
    </row>
    <row r="42" spans="1:37" ht="15.75" thickBot="1" x14ac:dyDescent="0.3">
      <c r="A42" s="5" t="s">
        <v>9</v>
      </c>
      <c r="B42" s="22">
        <f>B41/B35</f>
        <v>1</v>
      </c>
      <c r="C42" s="24">
        <f>C41/C35</f>
        <v>0.85937725985029234</v>
      </c>
      <c r="D42" s="25">
        <f t="shared" ref="D42:AJ42" si="23">D41/D35</f>
        <v>0.75919497711754313</v>
      </c>
      <c r="E42" s="24">
        <f t="shared" si="23"/>
        <v>0.68730313702714474</v>
      </c>
      <c r="F42" s="25">
        <f t="shared" si="23"/>
        <v>0.59217382819986564</v>
      </c>
      <c r="G42" s="24">
        <f t="shared" si="23"/>
        <v>0.5179647033507494</v>
      </c>
      <c r="H42" s="25">
        <f t="shared" si="23"/>
        <v>0.46531518963183682</v>
      </c>
      <c r="I42" s="24">
        <f t="shared" si="23"/>
        <v>0.40484538784067092</v>
      </c>
      <c r="J42" s="25">
        <f t="shared" si="23"/>
        <v>0.37560176261383521</v>
      </c>
      <c r="K42" s="24">
        <f t="shared" si="23"/>
        <v>0.35207812360800628</v>
      </c>
      <c r="L42" s="25">
        <f t="shared" si="23"/>
        <v>0.29909755692322432</v>
      </c>
      <c r="M42" s="24">
        <f t="shared" si="23"/>
        <v>0.2548953287311414</v>
      </c>
      <c r="N42" s="25">
        <f t="shared" si="23"/>
        <v>0.23854656333732371</v>
      </c>
      <c r="O42" s="24">
        <f t="shared" si="23"/>
        <v>0.22158265745484781</v>
      </c>
      <c r="P42" s="25">
        <f t="shared" si="23"/>
        <v>0.17997129997352398</v>
      </c>
      <c r="Q42" s="24">
        <f t="shared" si="23"/>
        <v>0.16744233937397038</v>
      </c>
      <c r="R42" s="25">
        <f t="shared" si="23"/>
        <v>0.16407630675638937</v>
      </c>
      <c r="S42" s="24">
        <f t="shared" si="23"/>
        <v>0.15223039908614053</v>
      </c>
      <c r="T42" s="25">
        <f t="shared" si="23"/>
        <v>0.14624745092207431</v>
      </c>
      <c r="U42" s="24">
        <f t="shared" si="23"/>
        <v>0.13475327966607037</v>
      </c>
      <c r="V42" s="25">
        <f t="shared" si="23"/>
        <v>0.13651297186483816</v>
      </c>
      <c r="W42" s="24">
        <f t="shared" si="23"/>
        <v>0.12319025380086573</v>
      </c>
      <c r="X42" s="25">
        <f t="shared" si="23"/>
        <v>0.12139104686749515</v>
      </c>
      <c r="Y42" s="24">
        <f t="shared" si="23"/>
        <v>0.12369550004563848</v>
      </c>
      <c r="Z42" s="25">
        <f t="shared" si="23"/>
        <v>0.10241442859587928</v>
      </c>
      <c r="AA42" s="24">
        <f t="shared" si="23"/>
        <v>7.5273811096278245E-2</v>
      </c>
      <c r="AB42" s="25">
        <f t="shared" si="23"/>
        <v>6.8184185438881439E-2</v>
      </c>
      <c r="AC42" s="24">
        <f t="shared" si="23"/>
        <v>6.3858695652173933E-2</v>
      </c>
      <c r="AD42" s="25">
        <f t="shared" si="23"/>
        <v>5.8931176246690316E-2</v>
      </c>
      <c r="AE42" s="24">
        <f t="shared" si="23"/>
        <v>5.5443399335088593E-2</v>
      </c>
      <c r="AF42" s="25">
        <f t="shared" si="23"/>
        <v>5.1916859898511282E-2</v>
      </c>
      <c r="AG42" s="24">
        <f t="shared" si="23"/>
        <v>4.9371801862357373E-2</v>
      </c>
      <c r="AH42" s="25">
        <f t="shared" si="23"/>
        <v>4.7572101990651414E-2</v>
      </c>
      <c r="AI42" s="24">
        <f t="shared" si="23"/>
        <v>4.6029242174986315E-2</v>
      </c>
      <c r="AJ42" s="31">
        <f t="shared" si="23"/>
        <v>4.549387187777916E-2</v>
      </c>
    </row>
    <row r="44" spans="1:37" ht="15.75" thickBot="1" x14ac:dyDescent="0.3">
      <c r="A44" s="29"/>
    </row>
    <row r="45" spans="1:37" ht="15.75" thickBot="1" x14ac:dyDescent="0.3">
      <c r="A45" s="6" t="s">
        <v>1</v>
      </c>
      <c r="B45" s="32" t="s">
        <v>17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4"/>
    </row>
    <row r="46" spans="1:37" ht="15.75" thickBot="1" x14ac:dyDescent="0.3">
      <c r="A46" s="7" t="s">
        <v>2</v>
      </c>
      <c r="B46" s="26">
        <v>1</v>
      </c>
      <c r="C46" s="27">
        <v>2</v>
      </c>
      <c r="D46" s="28">
        <v>3</v>
      </c>
      <c r="E46" s="27">
        <v>4</v>
      </c>
      <c r="F46" s="28">
        <v>5</v>
      </c>
      <c r="G46" s="27">
        <v>6</v>
      </c>
      <c r="H46" s="28">
        <v>7</v>
      </c>
      <c r="I46" s="27">
        <v>8</v>
      </c>
      <c r="J46" s="28">
        <v>9</v>
      </c>
      <c r="K46" s="27">
        <v>10</v>
      </c>
      <c r="L46" s="28">
        <v>12</v>
      </c>
      <c r="M46" s="27">
        <v>14</v>
      </c>
      <c r="N46" s="28">
        <v>16</v>
      </c>
      <c r="O46" s="27">
        <v>18</v>
      </c>
      <c r="P46" s="28">
        <v>20</v>
      </c>
      <c r="Q46" s="27">
        <v>22</v>
      </c>
      <c r="R46" s="28">
        <v>24</v>
      </c>
      <c r="S46" s="27">
        <v>26</v>
      </c>
      <c r="T46" s="28">
        <v>28</v>
      </c>
      <c r="U46" s="27">
        <v>30</v>
      </c>
      <c r="V46" s="27">
        <v>32</v>
      </c>
      <c r="W46" s="28">
        <v>34</v>
      </c>
      <c r="X46" s="27">
        <v>36</v>
      </c>
      <c r="Y46" s="28">
        <v>38</v>
      </c>
      <c r="Z46" s="27">
        <v>40</v>
      </c>
      <c r="AA46" s="28">
        <v>42</v>
      </c>
      <c r="AB46" s="27">
        <v>44</v>
      </c>
      <c r="AC46" s="28">
        <v>46</v>
      </c>
      <c r="AD46" s="27">
        <v>48</v>
      </c>
      <c r="AE46" s="27">
        <v>50</v>
      </c>
      <c r="AF46" s="28">
        <v>52</v>
      </c>
      <c r="AG46" s="27">
        <v>54</v>
      </c>
      <c r="AH46" s="28">
        <v>56</v>
      </c>
      <c r="AI46" s="27">
        <v>58</v>
      </c>
      <c r="AJ46" s="30">
        <v>60</v>
      </c>
    </row>
    <row r="47" spans="1:37" x14ac:dyDescent="0.25">
      <c r="A47" s="4">
        <v>1</v>
      </c>
      <c r="B47" s="8">
        <v>55.8902</v>
      </c>
      <c r="C47" s="10">
        <v>32.994500000000002</v>
      </c>
      <c r="D47" s="12">
        <v>24.857800000000001</v>
      </c>
      <c r="E47" s="10">
        <v>20.988800000000001</v>
      </c>
      <c r="F47" s="12">
        <v>18.920100000000001</v>
      </c>
      <c r="G47" s="10">
        <v>19.985900000000001</v>
      </c>
      <c r="H47" s="12">
        <v>18.700500000000002</v>
      </c>
      <c r="I47" s="10">
        <v>16.672999999999998</v>
      </c>
      <c r="J47" s="12">
        <v>18.087199999999999</v>
      </c>
      <c r="K47" s="10">
        <v>18.231000000000002</v>
      </c>
      <c r="L47" s="12">
        <v>15.730499999999999</v>
      </c>
      <c r="M47" s="10">
        <v>14.3918</v>
      </c>
      <c r="N47" s="12">
        <v>16.2378</v>
      </c>
      <c r="O47" s="10">
        <v>12.079499999999999</v>
      </c>
      <c r="P47" s="12">
        <v>16.745000000000001</v>
      </c>
      <c r="Q47" s="10">
        <v>13.335599999999999</v>
      </c>
      <c r="R47" s="12">
        <v>14.4816</v>
      </c>
      <c r="S47" s="10">
        <v>15.592700000000001</v>
      </c>
      <c r="T47" s="12">
        <v>13.639099999999999</v>
      </c>
      <c r="U47" s="10">
        <v>14.6694</v>
      </c>
      <c r="V47" s="10">
        <v>12.946</v>
      </c>
      <c r="W47" s="12">
        <v>14.3725</v>
      </c>
      <c r="X47" s="10">
        <v>12.5101</v>
      </c>
      <c r="Y47" s="12">
        <v>13.584199999999999</v>
      </c>
      <c r="Z47" s="10">
        <v>13.641999999999999</v>
      </c>
      <c r="AA47" s="12">
        <v>19.266999999999999</v>
      </c>
      <c r="AB47" s="10">
        <v>20.285699999999999</v>
      </c>
      <c r="AC47" s="12">
        <v>19.919499999999999</v>
      </c>
      <c r="AD47" s="10">
        <v>20.460599999999999</v>
      </c>
      <c r="AE47" s="10">
        <v>20.099799999999998</v>
      </c>
      <c r="AF47" s="12">
        <v>20.496400000000001</v>
      </c>
      <c r="AG47" s="10">
        <v>20.543700000000001</v>
      </c>
      <c r="AH47" s="12">
        <v>21.442499999999999</v>
      </c>
      <c r="AI47" s="10">
        <v>21.059899999999999</v>
      </c>
      <c r="AJ47" s="2">
        <v>22.230899999999998</v>
      </c>
    </row>
    <row r="48" spans="1:37" x14ac:dyDescent="0.25">
      <c r="A48" s="4">
        <v>2</v>
      </c>
      <c r="B48" s="9">
        <v>56.375999999999998</v>
      </c>
      <c r="C48" s="11">
        <v>33.378399999999999</v>
      </c>
      <c r="D48" s="13">
        <v>24.751899999999999</v>
      </c>
      <c r="E48" s="11">
        <v>20.980599999999999</v>
      </c>
      <c r="F48" s="13">
        <v>18.609100000000002</v>
      </c>
      <c r="G48" s="11">
        <v>18.366800000000001</v>
      </c>
      <c r="H48" s="13">
        <v>19.308199999999999</v>
      </c>
      <c r="I48" s="11">
        <v>15.3299</v>
      </c>
      <c r="J48" s="13">
        <v>16.2821</v>
      </c>
      <c r="K48" s="11">
        <v>15.6228</v>
      </c>
      <c r="L48" s="13">
        <v>15.5656</v>
      </c>
      <c r="M48" s="11">
        <v>15.127000000000001</v>
      </c>
      <c r="N48" s="13">
        <v>15.4442</v>
      </c>
      <c r="O48" s="11">
        <v>13.5176</v>
      </c>
      <c r="P48" s="13">
        <v>15.8407</v>
      </c>
      <c r="Q48" s="11">
        <v>16.781600000000001</v>
      </c>
      <c r="R48" s="13">
        <v>15.3103</v>
      </c>
      <c r="S48" s="11">
        <v>14.300800000000001</v>
      </c>
      <c r="T48" s="13">
        <v>13.3505</v>
      </c>
      <c r="U48" s="11">
        <v>13.9252</v>
      </c>
      <c r="V48" s="11">
        <v>13.117699999999999</v>
      </c>
      <c r="W48" s="13">
        <v>13.8531</v>
      </c>
      <c r="X48" s="11">
        <v>13.15</v>
      </c>
      <c r="Y48" s="13">
        <v>11.179399999999999</v>
      </c>
      <c r="Z48" s="11">
        <v>13.9405</v>
      </c>
      <c r="AA48" s="13">
        <v>19.185300000000002</v>
      </c>
      <c r="AB48" s="11">
        <v>17.980799999999999</v>
      </c>
      <c r="AC48" s="13">
        <v>19.902200000000001</v>
      </c>
      <c r="AD48" s="11">
        <v>19.8504</v>
      </c>
      <c r="AE48" s="11">
        <v>19.319700000000001</v>
      </c>
      <c r="AF48" s="13">
        <v>20.7864</v>
      </c>
      <c r="AG48" s="11">
        <v>21.483000000000001</v>
      </c>
      <c r="AH48" s="13">
        <v>20.801200000000001</v>
      </c>
      <c r="AI48" s="11">
        <v>22.095099999999999</v>
      </c>
      <c r="AJ48" s="2">
        <v>22.048500000000001</v>
      </c>
    </row>
    <row r="49" spans="1:37" ht="15.75" thickBot="1" x14ac:dyDescent="0.3">
      <c r="A49" s="4">
        <v>3</v>
      </c>
      <c r="B49" s="9">
        <v>57.652799999999999</v>
      </c>
      <c r="C49" s="11">
        <v>33.136000000000003</v>
      </c>
      <c r="D49" s="13">
        <v>24.924499999999998</v>
      </c>
      <c r="E49" s="11">
        <v>21.384599999999999</v>
      </c>
      <c r="F49" s="13">
        <v>19.631399999999999</v>
      </c>
      <c r="G49" s="11">
        <v>18.779299999999999</v>
      </c>
      <c r="H49" s="13">
        <v>18.738199999999999</v>
      </c>
      <c r="I49" s="11">
        <v>17.520099999999999</v>
      </c>
      <c r="J49" s="13">
        <v>18.560099999999998</v>
      </c>
      <c r="K49" s="11">
        <v>17.7013</v>
      </c>
      <c r="L49" s="13">
        <v>15.206300000000001</v>
      </c>
      <c r="M49" s="11">
        <v>15.251899999999999</v>
      </c>
      <c r="N49" s="13">
        <v>13.652900000000001</v>
      </c>
      <c r="O49" s="11">
        <v>16.113700000000001</v>
      </c>
      <c r="P49" s="13">
        <v>13.6168</v>
      </c>
      <c r="Q49" s="11">
        <v>16.342300000000002</v>
      </c>
      <c r="R49" s="13">
        <v>15.591100000000001</v>
      </c>
      <c r="S49" s="11">
        <v>14.894399999999999</v>
      </c>
      <c r="T49" s="13">
        <v>14.348699999999999</v>
      </c>
      <c r="U49" s="11">
        <v>13.702500000000001</v>
      </c>
      <c r="V49" s="11">
        <v>14.173500000000001</v>
      </c>
      <c r="W49" s="13">
        <v>12.389200000000001</v>
      </c>
      <c r="X49" s="11">
        <v>12.786899999999999</v>
      </c>
      <c r="Y49" s="13">
        <v>11.803800000000001</v>
      </c>
      <c r="Z49" s="11">
        <v>14.055899999999999</v>
      </c>
      <c r="AA49" s="13">
        <v>19.373100000000001</v>
      </c>
      <c r="AB49" s="11">
        <v>19.2178</v>
      </c>
      <c r="AC49" s="13">
        <v>19.493099999999998</v>
      </c>
      <c r="AD49" s="11">
        <v>20.356999999999999</v>
      </c>
      <c r="AE49" s="11">
        <v>20.471599999999999</v>
      </c>
      <c r="AF49" s="13">
        <v>21.016999999999999</v>
      </c>
      <c r="AG49" s="11">
        <v>20.448799999999999</v>
      </c>
      <c r="AH49" s="13">
        <v>21.204699999999999</v>
      </c>
      <c r="AI49" s="11">
        <v>21.772500000000001</v>
      </c>
      <c r="AJ49" s="2">
        <v>20.815100000000001</v>
      </c>
    </row>
    <row r="50" spans="1:37" ht="15.75" thickBot="1" x14ac:dyDescent="0.3">
      <c r="A50" s="14" t="s">
        <v>3</v>
      </c>
      <c r="B50" s="18">
        <f t="shared" ref="B50:X50" si="24">AVERAGE(B47:B49)</f>
        <v>56.639666666666663</v>
      </c>
      <c r="C50" s="19">
        <f t="shared" si="24"/>
        <v>33.169633333333337</v>
      </c>
      <c r="D50" s="20">
        <f t="shared" si="24"/>
        <v>24.844733333333334</v>
      </c>
      <c r="E50" s="19">
        <f t="shared" si="24"/>
        <v>21.117999999999999</v>
      </c>
      <c r="F50" s="20">
        <f t="shared" si="24"/>
        <v>19.053533333333334</v>
      </c>
      <c r="G50" s="19">
        <f t="shared" si="24"/>
        <v>19.044</v>
      </c>
      <c r="H50" s="20">
        <f t="shared" si="24"/>
        <v>18.915633333333336</v>
      </c>
      <c r="I50" s="19">
        <f t="shared" si="24"/>
        <v>16.507666666666665</v>
      </c>
      <c r="J50" s="20">
        <f t="shared" si="24"/>
        <v>17.643133333333331</v>
      </c>
      <c r="K50" s="19">
        <f t="shared" si="24"/>
        <v>17.185033333333333</v>
      </c>
      <c r="L50" s="20">
        <f t="shared" si="24"/>
        <v>15.5008</v>
      </c>
      <c r="M50" s="19">
        <f t="shared" si="24"/>
        <v>14.923566666666666</v>
      </c>
      <c r="N50" s="20">
        <f t="shared" si="24"/>
        <v>15.111633333333335</v>
      </c>
      <c r="O50" s="19">
        <f t="shared" si="24"/>
        <v>13.903599999999999</v>
      </c>
      <c r="P50" s="20">
        <f t="shared" si="24"/>
        <v>15.400833333333333</v>
      </c>
      <c r="Q50" s="19">
        <f t="shared" si="24"/>
        <v>15.486500000000001</v>
      </c>
      <c r="R50" s="20">
        <f t="shared" si="24"/>
        <v>15.127666666666665</v>
      </c>
      <c r="S50" s="19">
        <f t="shared" si="24"/>
        <v>14.9293</v>
      </c>
      <c r="T50" s="20">
        <f t="shared" si="24"/>
        <v>13.779433333333332</v>
      </c>
      <c r="U50" s="19">
        <f t="shared" si="24"/>
        <v>14.099033333333333</v>
      </c>
      <c r="V50" s="19">
        <f t="shared" si="24"/>
        <v>13.4124</v>
      </c>
      <c r="W50" s="20">
        <f t="shared" si="24"/>
        <v>13.538266666666667</v>
      </c>
      <c r="X50" s="19">
        <f t="shared" si="24"/>
        <v>12.815666666666667</v>
      </c>
      <c r="Y50" s="20">
        <f t="shared" ref="Y50:AJ50" si="25">AVERAGE(Y47:Y49)</f>
        <v>12.189133333333332</v>
      </c>
      <c r="Z50" s="19">
        <f t="shared" si="25"/>
        <v>13.879466666666666</v>
      </c>
      <c r="AA50" s="20">
        <f t="shared" si="25"/>
        <v>19.275133333333333</v>
      </c>
      <c r="AB50" s="19">
        <f t="shared" si="25"/>
        <v>19.161433333333331</v>
      </c>
      <c r="AC50" s="20">
        <f t="shared" si="25"/>
        <v>19.771599999999999</v>
      </c>
      <c r="AD50" s="19">
        <f t="shared" si="25"/>
        <v>20.222666666666665</v>
      </c>
      <c r="AE50" s="19">
        <f t="shared" si="25"/>
        <v>19.963699999999999</v>
      </c>
      <c r="AF50" s="20">
        <f t="shared" si="25"/>
        <v>20.7666</v>
      </c>
      <c r="AG50" s="19">
        <f t="shared" si="25"/>
        <v>20.825166666666668</v>
      </c>
      <c r="AH50" s="20">
        <f t="shared" si="25"/>
        <v>21.149466666666669</v>
      </c>
      <c r="AI50" s="19">
        <f t="shared" si="25"/>
        <v>21.642500000000002</v>
      </c>
      <c r="AJ50" s="15">
        <f t="shared" si="25"/>
        <v>21.698166666666665</v>
      </c>
      <c r="AK50" s="37">
        <f>MIN(B50:AJ50)</f>
        <v>12.189133333333332</v>
      </c>
    </row>
    <row r="51" spans="1:37" ht="15.75" thickBot="1" x14ac:dyDescent="0.3">
      <c r="A51" s="16" t="s">
        <v>4</v>
      </c>
      <c r="B51" s="21">
        <f t="shared" ref="B51:X51" si="26">STDEV(B47:B49)</f>
        <v>0.91040088605697933</v>
      </c>
      <c r="C51" s="23">
        <f t="shared" si="26"/>
        <v>0.1941473752934422</v>
      </c>
      <c r="D51" s="19">
        <f t="shared" si="26"/>
        <v>8.7038746161311936E-2</v>
      </c>
      <c r="E51" s="23">
        <f t="shared" si="26"/>
        <v>0.23091877359798985</v>
      </c>
      <c r="F51" s="19">
        <f t="shared" si="26"/>
        <v>0.52404929475511375</v>
      </c>
      <c r="G51" s="23">
        <f t="shared" si="26"/>
        <v>0.84138027668825244</v>
      </c>
      <c r="H51" s="19">
        <f t="shared" si="26"/>
        <v>0.34049488003982215</v>
      </c>
      <c r="I51" s="23">
        <f t="shared" si="26"/>
        <v>1.1044208180459711</v>
      </c>
      <c r="J51" s="19">
        <f t="shared" si="26"/>
        <v>1.2021719524815624</v>
      </c>
      <c r="K51" s="23">
        <f t="shared" si="26"/>
        <v>1.3786135293596009</v>
      </c>
      <c r="L51" s="19">
        <f t="shared" si="26"/>
        <v>0.26804046336327586</v>
      </c>
      <c r="M51" s="23">
        <f t="shared" si="26"/>
        <v>0.46473846767115501</v>
      </c>
      <c r="N51" s="19">
        <f t="shared" si="26"/>
        <v>1.3241515937887673</v>
      </c>
      <c r="O51" s="23">
        <f t="shared" si="26"/>
        <v>2.0446122884302587</v>
      </c>
      <c r="P51" s="19">
        <f t="shared" si="26"/>
        <v>1.6098201214214387</v>
      </c>
      <c r="Q51" s="23">
        <f t="shared" si="26"/>
        <v>1.8756396855473079</v>
      </c>
      <c r="R51" s="19">
        <f t="shared" si="26"/>
        <v>0.57685679620971231</v>
      </c>
      <c r="S51" s="23">
        <f t="shared" si="26"/>
        <v>0.64665671727741303</v>
      </c>
      <c r="T51" s="19">
        <f t="shared" si="26"/>
        <v>0.51368365102788005</v>
      </c>
      <c r="U51" s="23">
        <f t="shared" si="26"/>
        <v>0.50634713718291413</v>
      </c>
      <c r="V51" s="23">
        <f t="shared" si="26"/>
        <v>0.66469927786932403</v>
      </c>
      <c r="W51" s="19">
        <f t="shared" si="26"/>
        <v>1.0284501657024188</v>
      </c>
      <c r="X51" s="23">
        <f t="shared" si="26"/>
        <v>0.32091843719757457</v>
      </c>
      <c r="Y51" s="19">
        <f t="shared" ref="Y51:AJ51" si="27">STDEV(Y47:Y49)</f>
        <v>1.2478489865898568</v>
      </c>
      <c r="Z51" s="23">
        <f t="shared" si="27"/>
        <v>0.21359331294151829</v>
      </c>
      <c r="AA51" s="19">
        <f t="shared" si="27"/>
        <v>9.4163811166144307E-2</v>
      </c>
      <c r="AB51" s="23">
        <f t="shared" si="27"/>
        <v>1.1534833780047866</v>
      </c>
      <c r="AC51" s="19">
        <f t="shared" si="27"/>
        <v>0.24134313746199712</v>
      </c>
      <c r="AD51" s="23">
        <f t="shared" si="27"/>
        <v>0.32652732402255852</v>
      </c>
      <c r="AE51" s="23">
        <f t="shared" si="27"/>
        <v>0.58788673228777544</v>
      </c>
      <c r="AF51" s="19">
        <f t="shared" si="27"/>
        <v>0.26086417921976085</v>
      </c>
      <c r="AG51" s="23">
        <f t="shared" si="27"/>
        <v>0.57167300385214437</v>
      </c>
      <c r="AH51" s="19">
        <f t="shared" si="27"/>
        <v>0.32419818527149791</v>
      </c>
      <c r="AI51" s="23">
        <f t="shared" si="27"/>
        <v>0.52970252028851073</v>
      </c>
      <c r="AJ51" s="17">
        <f t="shared" si="27"/>
        <v>0.77017692339704114</v>
      </c>
    </row>
    <row r="52" spans="1:37" ht="15.75" thickBot="1" x14ac:dyDescent="0.3">
      <c r="A52" s="5" t="s">
        <v>5</v>
      </c>
      <c r="B52" s="22">
        <f>$B50/B50</f>
        <v>1</v>
      </c>
      <c r="C52" s="24">
        <f>$B50/C50</f>
        <v>1.7075759052707846</v>
      </c>
      <c r="D52" s="25">
        <f>$B50/D50</f>
        <v>2.2797454054648738</v>
      </c>
      <c r="E52" s="24">
        <f t="shared" ref="E52:AJ52" si="28">$B50/E50</f>
        <v>2.682056381601793</v>
      </c>
      <c r="F52" s="25">
        <f t="shared" si="28"/>
        <v>2.9726594892285942</v>
      </c>
      <c r="G52" s="24">
        <f t="shared" si="28"/>
        <v>2.9741475880417276</v>
      </c>
      <c r="H52" s="25">
        <f t="shared" si="28"/>
        <v>2.9943309678590366</v>
      </c>
      <c r="I52" s="24">
        <f t="shared" si="28"/>
        <v>3.4311128162671891</v>
      </c>
      <c r="J52" s="25">
        <f t="shared" si="28"/>
        <v>3.2102952234485937</v>
      </c>
      <c r="K52" s="24">
        <f t="shared" si="28"/>
        <v>3.2958717954188819</v>
      </c>
      <c r="L52" s="25">
        <f t="shared" si="28"/>
        <v>3.6539834503165425</v>
      </c>
      <c r="M52" s="24">
        <f t="shared" si="28"/>
        <v>3.7953170265374454</v>
      </c>
      <c r="N52" s="25">
        <f t="shared" si="28"/>
        <v>3.7480837059307501</v>
      </c>
      <c r="O52" s="24">
        <f t="shared" si="28"/>
        <v>4.0737410934338349</v>
      </c>
      <c r="P52" s="25">
        <f t="shared" si="28"/>
        <v>3.6777014230831662</v>
      </c>
      <c r="Q52" s="24">
        <f t="shared" si="28"/>
        <v>3.6573574833995197</v>
      </c>
      <c r="R52" s="25">
        <f t="shared" si="28"/>
        <v>3.7441112310777167</v>
      </c>
      <c r="S52" s="24">
        <f t="shared" si="28"/>
        <v>3.7938595022316295</v>
      </c>
      <c r="T52" s="25">
        <f t="shared" si="28"/>
        <v>4.110449631455575</v>
      </c>
      <c r="U52" s="24">
        <f t="shared" si="28"/>
        <v>4.0172730518167912</v>
      </c>
      <c r="V52" s="25">
        <f t="shared" si="28"/>
        <v>4.2229330072669073</v>
      </c>
      <c r="W52" s="24">
        <f t="shared" si="28"/>
        <v>4.1836719619449063</v>
      </c>
      <c r="X52" s="25">
        <f t="shared" si="28"/>
        <v>4.419564595417067</v>
      </c>
      <c r="Y52" s="24">
        <f t="shared" si="28"/>
        <v>4.6467345230998101</v>
      </c>
      <c r="Z52" s="25">
        <f t="shared" si="28"/>
        <v>4.0808244312941904</v>
      </c>
      <c r="AA52" s="24">
        <f t="shared" si="28"/>
        <v>2.9384837804840087</v>
      </c>
      <c r="AB52" s="25">
        <f t="shared" si="28"/>
        <v>2.955920138194255</v>
      </c>
      <c r="AC52" s="24">
        <f t="shared" si="28"/>
        <v>2.8646981866245862</v>
      </c>
      <c r="AD52" s="25">
        <f t="shared" si="28"/>
        <v>2.8008010812949165</v>
      </c>
      <c r="AE52" s="24">
        <f t="shared" si="28"/>
        <v>2.8371327292368984</v>
      </c>
      <c r="AF52" s="25">
        <f t="shared" si="28"/>
        <v>2.7274405375298154</v>
      </c>
      <c r="AG52" s="24">
        <f t="shared" si="28"/>
        <v>2.7197701498987601</v>
      </c>
      <c r="AH52" s="25">
        <f t="shared" si="28"/>
        <v>2.6780659559579116</v>
      </c>
      <c r="AI52" s="24">
        <f t="shared" si="28"/>
        <v>2.6170574871972581</v>
      </c>
      <c r="AJ52" s="31">
        <f t="shared" si="28"/>
        <v>2.6103434237915644</v>
      </c>
      <c r="AK52" s="37">
        <f>MAX(B52:AJ52)</f>
        <v>4.6467345230998101</v>
      </c>
    </row>
    <row r="53" spans="1:37" ht="15.75" thickBot="1" x14ac:dyDescent="0.3">
      <c r="A53" s="5" t="s">
        <v>9</v>
      </c>
      <c r="B53" s="22">
        <f>B52/B46</f>
        <v>1</v>
      </c>
      <c r="C53" s="24">
        <f>C52/C46</f>
        <v>0.85378795263539231</v>
      </c>
      <c r="D53" s="25">
        <f t="shared" ref="D53:AJ53" si="29">D52/D46</f>
        <v>0.7599151351549579</v>
      </c>
      <c r="E53" s="24">
        <f t="shared" si="29"/>
        <v>0.67051409540044826</v>
      </c>
      <c r="F53" s="25">
        <f t="shared" si="29"/>
        <v>0.5945318978457188</v>
      </c>
      <c r="G53" s="24">
        <f t="shared" si="29"/>
        <v>0.49569126467362129</v>
      </c>
      <c r="H53" s="25">
        <f t="shared" si="29"/>
        <v>0.42776156683700522</v>
      </c>
      <c r="I53" s="24">
        <f t="shared" si="29"/>
        <v>0.42888910203339864</v>
      </c>
      <c r="J53" s="25">
        <f t="shared" si="29"/>
        <v>0.35669946927206597</v>
      </c>
      <c r="K53" s="24">
        <f t="shared" si="29"/>
        <v>0.32958717954188821</v>
      </c>
      <c r="L53" s="25">
        <f t="shared" si="29"/>
        <v>0.30449862085971185</v>
      </c>
      <c r="M53" s="24">
        <f t="shared" si="29"/>
        <v>0.27109407332410324</v>
      </c>
      <c r="N53" s="25">
        <f t="shared" si="29"/>
        <v>0.23425523162067188</v>
      </c>
      <c r="O53" s="24">
        <f t="shared" si="29"/>
        <v>0.22631894963521304</v>
      </c>
      <c r="P53" s="25">
        <f t="shared" si="29"/>
        <v>0.18388507115415831</v>
      </c>
      <c r="Q53" s="24">
        <f t="shared" si="29"/>
        <v>0.16624352197270545</v>
      </c>
      <c r="R53" s="25">
        <f t="shared" si="29"/>
        <v>0.15600463462823819</v>
      </c>
      <c r="S53" s="24">
        <f t="shared" si="29"/>
        <v>0.14591767316275497</v>
      </c>
      <c r="T53" s="25">
        <f t="shared" si="29"/>
        <v>0.14680177255198482</v>
      </c>
      <c r="U53" s="24">
        <f t="shared" si="29"/>
        <v>0.13390910172722637</v>
      </c>
      <c r="V53" s="25">
        <f t="shared" si="29"/>
        <v>0.13196665647709085</v>
      </c>
      <c r="W53" s="24">
        <f t="shared" si="29"/>
        <v>0.12304917535132077</v>
      </c>
      <c r="X53" s="25">
        <f t="shared" si="29"/>
        <v>0.12276568320602964</v>
      </c>
      <c r="Y53" s="24">
        <f t="shared" si="29"/>
        <v>0.12228248744999499</v>
      </c>
      <c r="Z53" s="25">
        <f t="shared" si="29"/>
        <v>0.10202061078235476</v>
      </c>
      <c r="AA53" s="24">
        <f t="shared" si="29"/>
        <v>6.9963899535333537E-2</v>
      </c>
      <c r="AB53" s="25">
        <f t="shared" si="29"/>
        <v>6.718000314077853E-2</v>
      </c>
      <c r="AC53" s="24">
        <f t="shared" si="29"/>
        <v>6.227604753531709E-2</v>
      </c>
      <c r="AD53" s="25">
        <f t="shared" si="29"/>
        <v>5.8350022526977428E-2</v>
      </c>
      <c r="AE53" s="24">
        <f t="shared" si="29"/>
        <v>5.674265458473797E-2</v>
      </c>
      <c r="AF53" s="25">
        <f t="shared" si="29"/>
        <v>5.2450779567881065E-2</v>
      </c>
      <c r="AG53" s="24">
        <f t="shared" si="29"/>
        <v>5.0366113887014077E-2</v>
      </c>
      <c r="AH53" s="25">
        <f t="shared" si="29"/>
        <v>4.7822606356391281E-2</v>
      </c>
      <c r="AI53" s="24">
        <f t="shared" si="29"/>
        <v>4.5121680813745832E-2</v>
      </c>
      <c r="AJ53" s="31">
        <f t="shared" si="29"/>
        <v>4.3505723729859405E-2</v>
      </c>
    </row>
    <row r="54" spans="1:37" x14ac:dyDescent="0.25">
      <c r="A54" s="29"/>
    </row>
    <row r="55" spans="1:37" ht="15.75" thickBot="1" x14ac:dyDescent="0.3">
      <c r="A55" s="29"/>
    </row>
    <row r="56" spans="1:37" ht="15.75" thickBot="1" x14ac:dyDescent="0.3">
      <c r="A56" s="6" t="s">
        <v>1</v>
      </c>
      <c r="B56" s="32" t="s">
        <v>18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4"/>
    </row>
    <row r="57" spans="1:37" ht="15.75" thickBot="1" x14ac:dyDescent="0.3">
      <c r="A57" s="7" t="s">
        <v>2</v>
      </c>
      <c r="B57" s="26">
        <v>1</v>
      </c>
      <c r="C57" s="27">
        <v>2</v>
      </c>
      <c r="D57" s="28">
        <v>3</v>
      </c>
      <c r="E57" s="27">
        <v>4</v>
      </c>
      <c r="F57" s="28">
        <v>5</v>
      </c>
      <c r="G57" s="27">
        <v>6</v>
      </c>
      <c r="H57" s="28">
        <v>7</v>
      </c>
      <c r="I57" s="27">
        <v>8</v>
      </c>
      <c r="J57" s="28">
        <v>9</v>
      </c>
      <c r="K57" s="27">
        <v>10</v>
      </c>
      <c r="L57" s="28">
        <v>12</v>
      </c>
      <c r="M57" s="27">
        <v>14</v>
      </c>
      <c r="N57" s="28">
        <v>16</v>
      </c>
      <c r="O57" s="27">
        <v>18</v>
      </c>
      <c r="P57" s="28">
        <v>20</v>
      </c>
      <c r="Q57" s="27">
        <v>22</v>
      </c>
      <c r="R57" s="28">
        <v>24</v>
      </c>
      <c r="S57" s="27">
        <v>26</v>
      </c>
      <c r="T57" s="28">
        <v>28</v>
      </c>
      <c r="U57" s="27">
        <v>30</v>
      </c>
      <c r="V57" s="27">
        <v>32</v>
      </c>
      <c r="W57" s="28">
        <v>34</v>
      </c>
      <c r="X57" s="27">
        <v>36</v>
      </c>
      <c r="Y57" s="28">
        <v>38</v>
      </c>
      <c r="Z57" s="27">
        <v>40</v>
      </c>
      <c r="AA57" s="28">
        <v>42</v>
      </c>
      <c r="AB57" s="27">
        <v>44</v>
      </c>
      <c r="AC57" s="28">
        <v>46</v>
      </c>
      <c r="AD57" s="27">
        <v>48</v>
      </c>
      <c r="AE57" s="27">
        <v>50</v>
      </c>
      <c r="AF57" s="28">
        <v>52</v>
      </c>
      <c r="AG57" s="27">
        <v>54</v>
      </c>
      <c r="AH57" s="28">
        <v>56</v>
      </c>
      <c r="AI57" s="27">
        <v>58</v>
      </c>
      <c r="AJ57" s="30">
        <v>60</v>
      </c>
    </row>
    <row r="58" spans="1:37" x14ac:dyDescent="0.25">
      <c r="A58" s="4">
        <v>1</v>
      </c>
      <c r="B58" s="8">
        <v>56.8508</v>
      </c>
      <c r="C58" s="10">
        <v>32.798499999999997</v>
      </c>
      <c r="D58" s="12">
        <v>24.958300000000001</v>
      </c>
      <c r="E58" s="10">
        <v>20.701899999999998</v>
      </c>
      <c r="F58" s="12">
        <v>18.1692</v>
      </c>
      <c r="G58" s="10">
        <v>16.3964</v>
      </c>
      <c r="H58" s="12">
        <v>17.7013</v>
      </c>
      <c r="I58" s="10">
        <v>17.741599999999998</v>
      </c>
      <c r="J58" s="12">
        <v>14.6126</v>
      </c>
      <c r="K58" s="10">
        <v>15.2935</v>
      </c>
      <c r="L58" s="12">
        <v>15.9541</v>
      </c>
      <c r="M58" s="10">
        <v>14.536799999999999</v>
      </c>
      <c r="N58" s="12">
        <v>13.5405</v>
      </c>
      <c r="O58" s="10">
        <v>12.6999</v>
      </c>
      <c r="P58" s="12">
        <v>14.823700000000001</v>
      </c>
      <c r="Q58" s="10">
        <v>16.159400000000002</v>
      </c>
      <c r="R58" s="12">
        <v>13.497400000000001</v>
      </c>
      <c r="S58" s="10">
        <v>14.004300000000001</v>
      </c>
      <c r="T58" s="12">
        <v>14.4122</v>
      </c>
      <c r="U58" s="10">
        <v>13.4148</v>
      </c>
      <c r="V58" s="10">
        <v>14.034800000000001</v>
      </c>
      <c r="W58" s="12">
        <v>12.9268</v>
      </c>
      <c r="X58" s="10">
        <v>13.319599999999999</v>
      </c>
      <c r="Y58" s="12">
        <v>12.791600000000001</v>
      </c>
      <c r="Z58" s="10">
        <v>14.869300000000001</v>
      </c>
      <c r="AA58" s="12">
        <v>18.234100000000002</v>
      </c>
      <c r="AB58" s="10">
        <v>20.2242</v>
      </c>
      <c r="AC58" s="12">
        <v>20.048200000000001</v>
      </c>
      <c r="AD58" s="10">
        <v>19.786100000000001</v>
      </c>
      <c r="AE58" s="10">
        <v>20.896100000000001</v>
      </c>
      <c r="AF58" s="12">
        <v>21.337299999999999</v>
      </c>
      <c r="AG58" s="10">
        <v>20.8246</v>
      </c>
      <c r="AH58" s="12">
        <v>21.8599</v>
      </c>
      <c r="AI58" s="10">
        <v>21.503399999999999</v>
      </c>
      <c r="AJ58" s="2">
        <v>20.218800000000002</v>
      </c>
    </row>
    <row r="59" spans="1:37" x14ac:dyDescent="0.25">
      <c r="A59" s="4">
        <v>2</v>
      </c>
      <c r="B59" s="9">
        <v>56.674799999999998</v>
      </c>
      <c r="C59" s="11">
        <v>33.003599999999999</v>
      </c>
      <c r="D59" s="13">
        <v>24.948499999999999</v>
      </c>
      <c r="E59" s="11">
        <v>20.599599999999999</v>
      </c>
      <c r="F59" s="13">
        <v>18.9131</v>
      </c>
      <c r="G59" s="11">
        <v>18.8627</v>
      </c>
      <c r="H59" s="13">
        <v>18.723299999999998</v>
      </c>
      <c r="I59" s="11">
        <v>18.057099999999998</v>
      </c>
      <c r="J59" s="13">
        <v>17.619199999999999</v>
      </c>
      <c r="K59" s="11">
        <v>17.1007</v>
      </c>
      <c r="L59" s="13">
        <v>18.3797</v>
      </c>
      <c r="M59" s="11">
        <v>14.4054</v>
      </c>
      <c r="N59" s="13">
        <v>14.4191</v>
      </c>
      <c r="O59" s="11">
        <v>14.845800000000001</v>
      </c>
      <c r="P59" s="13">
        <v>16.3216</v>
      </c>
      <c r="Q59" s="11">
        <v>15.9702</v>
      </c>
      <c r="R59" s="13">
        <v>14.2475</v>
      </c>
      <c r="S59" s="11">
        <v>14.1381</v>
      </c>
      <c r="T59" s="13">
        <v>13.351699999999999</v>
      </c>
      <c r="U59" s="11">
        <v>13.7362</v>
      </c>
      <c r="V59" s="11">
        <v>13.841699999999999</v>
      </c>
      <c r="W59" s="13">
        <v>14.191000000000001</v>
      </c>
      <c r="X59" s="11">
        <v>13.008100000000001</v>
      </c>
      <c r="Y59" s="13">
        <v>11.4519</v>
      </c>
      <c r="Z59" s="11">
        <v>14.4801</v>
      </c>
      <c r="AA59" s="13">
        <v>18.5411</v>
      </c>
      <c r="AB59" s="11">
        <v>17.724299999999999</v>
      </c>
      <c r="AC59" s="13">
        <v>19.588000000000001</v>
      </c>
      <c r="AD59" s="11">
        <v>20.402899999999999</v>
      </c>
      <c r="AE59" s="11">
        <v>21.063600000000001</v>
      </c>
      <c r="AF59" s="13">
        <v>20.924299999999999</v>
      </c>
      <c r="AG59" s="11">
        <v>20.6493</v>
      </c>
      <c r="AH59" s="13">
        <v>21.0778</v>
      </c>
      <c r="AI59" s="11">
        <v>21.819800000000001</v>
      </c>
      <c r="AJ59" s="2">
        <v>21.316299999999998</v>
      </c>
    </row>
    <row r="60" spans="1:37" ht="15.75" thickBot="1" x14ac:dyDescent="0.3">
      <c r="A60" s="4">
        <v>3</v>
      </c>
      <c r="B60" s="9">
        <v>55.993099999999998</v>
      </c>
      <c r="C60" s="11">
        <v>33.628500000000003</v>
      </c>
      <c r="D60" s="13">
        <v>24.386299999999999</v>
      </c>
      <c r="E60" s="11">
        <v>20.8767</v>
      </c>
      <c r="F60" s="13">
        <v>19.429600000000001</v>
      </c>
      <c r="G60" s="11">
        <v>18.22</v>
      </c>
      <c r="H60" s="13">
        <v>18.295000000000002</v>
      </c>
      <c r="I60" s="11">
        <v>18.491</v>
      </c>
      <c r="J60" s="13">
        <v>17.956800000000001</v>
      </c>
      <c r="K60" s="11">
        <v>17.6937</v>
      </c>
      <c r="L60" s="13">
        <v>15.821300000000001</v>
      </c>
      <c r="M60" s="11">
        <v>14.042999999999999</v>
      </c>
      <c r="N60" s="13">
        <v>14.4999</v>
      </c>
      <c r="O60" s="11">
        <v>15.1815</v>
      </c>
      <c r="P60" s="13">
        <v>15.242800000000001</v>
      </c>
      <c r="Q60" s="11">
        <v>14.2331</v>
      </c>
      <c r="R60" s="13">
        <v>14.2065</v>
      </c>
      <c r="S60" s="11">
        <v>13.7814</v>
      </c>
      <c r="T60" s="13">
        <v>13.6248</v>
      </c>
      <c r="U60" s="11">
        <v>14.1295</v>
      </c>
      <c r="V60" s="11">
        <v>13.0893</v>
      </c>
      <c r="W60" s="13">
        <v>13.4102</v>
      </c>
      <c r="X60" s="11">
        <v>13.089399999999999</v>
      </c>
      <c r="Y60" s="13">
        <v>11.2288</v>
      </c>
      <c r="Z60" s="11">
        <v>13.898999999999999</v>
      </c>
      <c r="AA60" s="13">
        <v>20.411999999999999</v>
      </c>
      <c r="AB60" s="11">
        <v>19.752400000000002</v>
      </c>
      <c r="AC60" s="13">
        <v>19.802499999999998</v>
      </c>
      <c r="AD60" s="11">
        <v>19.9895</v>
      </c>
      <c r="AE60" s="11">
        <v>21.061499999999999</v>
      </c>
      <c r="AF60" s="13">
        <v>20.9404</v>
      </c>
      <c r="AG60" s="11">
        <v>20.8294</v>
      </c>
      <c r="AH60" s="13">
        <v>20.9483</v>
      </c>
      <c r="AI60" s="11">
        <v>21.9816</v>
      </c>
      <c r="AJ60" s="2">
        <v>20.845700000000001</v>
      </c>
    </row>
    <row r="61" spans="1:37" ht="15.75" thickBot="1" x14ac:dyDescent="0.3">
      <c r="A61" s="14" t="s">
        <v>3</v>
      </c>
      <c r="B61" s="18">
        <f t="shared" ref="B61:X61" si="30">AVERAGE(B58:B60)</f>
        <v>56.506233333333334</v>
      </c>
      <c r="C61" s="19">
        <f t="shared" si="30"/>
        <v>33.14353333333333</v>
      </c>
      <c r="D61" s="20">
        <f t="shared" si="30"/>
        <v>24.764366666666671</v>
      </c>
      <c r="E61" s="19">
        <f t="shared" si="30"/>
        <v>20.726066666666664</v>
      </c>
      <c r="F61" s="20">
        <f t="shared" si="30"/>
        <v>18.837300000000003</v>
      </c>
      <c r="G61" s="19">
        <f t="shared" si="30"/>
        <v>17.826366666666669</v>
      </c>
      <c r="H61" s="20">
        <f t="shared" si="30"/>
        <v>18.239866666666668</v>
      </c>
      <c r="I61" s="19">
        <f t="shared" si="30"/>
        <v>18.096566666666664</v>
      </c>
      <c r="J61" s="20">
        <f t="shared" si="30"/>
        <v>16.729533333333332</v>
      </c>
      <c r="K61" s="19">
        <f t="shared" si="30"/>
        <v>16.695966666666667</v>
      </c>
      <c r="L61" s="20">
        <f t="shared" si="30"/>
        <v>16.718366666666665</v>
      </c>
      <c r="M61" s="19">
        <f t="shared" si="30"/>
        <v>14.3284</v>
      </c>
      <c r="N61" s="20">
        <f t="shared" si="30"/>
        <v>14.153166666666669</v>
      </c>
      <c r="O61" s="19">
        <f t="shared" si="30"/>
        <v>14.242399999999998</v>
      </c>
      <c r="P61" s="20">
        <f t="shared" si="30"/>
        <v>15.4627</v>
      </c>
      <c r="Q61" s="19">
        <f t="shared" si="30"/>
        <v>15.454233333333335</v>
      </c>
      <c r="R61" s="20">
        <f t="shared" si="30"/>
        <v>13.9838</v>
      </c>
      <c r="S61" s="19">
        <f t="shared" si="30"/>
        <v>13.974600000000001</v>
      </c>
      <c r="T61" s="20">
        <f t="shared" si="30"/>
        <v>13.796233333333333</v>
      </c>
      <c r="U61" s="19">
        <f t="shared" si="30"/>
        <v>13.760166666666668</v>
      </c>
      <c r="V61" s="19">
        <f t="shared" si="30"/>
        <v>13.655266666666668</v>
      </c>
      <c r="W61" s="20">
        <f t="shared" si="30"/>
        <v>13.509333333333336</v>
      </c>
      <c r="X61" s="19">
        <f t="shared" si="30"/>
        <v>13.139033333333332</v>
      </c>
      <c r="Y61" s="20">
        <f t="shared" ref="Y61:AJ61" si="31">AVERAGE(Y58:Y60)</f>
        <v>11.824100000000001</v>
      </c>
      <c r="Z61" s="19">
        <f t="shared" si="31"/>
        <v>14.416133333333335</v>
      </c>
      <c r="AA61" s="20">
        <f t="shared" si="31"/>
        <v>19.0624</v>
      </c>
      <c r="AB61" s="19">
        <f t="shared" si="31"/>
        <v>19.233633333333334</v>
      </c>
      <c r="AC61" s="20">
        <f t="shared" si="31"/>
        <v>19.812899999999999</v>
      </c>
      <c r="AD61" s="19">
        <f t="shared" si="31"/>
        <v>20.0595</v>
      </c>
      <c r="AE61" s="19">
        <f t="shared" si="31"/>
        <v>21.007066666666663</v>
      </c>
      <c r="AF61" s="20">
        <f t="shared" si="31"/>
        <v>21.067333333333334</v>
      </c>
      <c r="AG61" s="19">
        <f t="shared" si="31"/>
        <v>20.767766666666667</v>
      </c>
      <c r="AH61" s="20">
        <f t="shared" si="31"/>
        <v>21.295333333333332</v>
      </c>
      <c r="AI61" s="19">
        <f t="shared" si="31"/>
        <v>21.768266666666666</v>
      </c>
      <c r="AJ61" s="15">
        <f t="shared" si="31"/>
        <v>20.793600000000001</v>
      </c>
      <c r="AK61" s="37">
        <f>MIN(B61:AJ61)</f>
        <v>11.824100000000001</v>
      </c>
    </row>
    <row r="62" spans="1:37" ht="15.75" thickBot="1" x14ac:dyDescent="0.3">
      <c r="A62" s="16" t="s">
        <v>4</v>
      </c>
      <c r="B62" s="21">
        <f t="shared" ref="B62:X62" si="32">STDEV(B58:B60)</f>
        <v>0.45301585329139821</v>
      </c>
      <c r="C62" s="23">
        <f t="shared" si="32"/>
        <v>0.43233205216978271</v>
      </c>
      <c r="D62" s="19">
        <f t="shared" si="32"/>
        <v>0.32745200157173265</v>
      </c>
      <c r="E62" s="23">
        <f t="shared" si="32"/>
        <v>0.14012181605065452</v>
      </c>
      <c r="F62" s="19">
        <f t="shared" si="32"/>
        <v>0.63360971425633961</v>
      </c>
      <c r="G62" s="23">
        <f t="shared" si="32"/>
        <v>1.2794019397098526</v>
      </c>
      <c r="H62" s="19">
        <f t="shared" si="32"/>
        <v>0.51322584047700937</v>
      </c>
      <c r="I62" s="23">
        <f t="shared" si="32"/>
        <v>0.37625563561670922</v>
      </c>
      <c r="J62" s="19">
        <f t="shared" si="32"/>
        <v>1.8410726474893198</v>
      </c>
      <c r="K62" s="23">
        <f t="shared" si="32"/>
        <v>1.2502387025417718</v>
      </c>
      <c r="L62" s="19">
        <f t="shared" si="32"/>
        <v>1.4402882674427824</v>
      </c>
      <c r="M62" s="23">
        <f t="shared" si="32"/>
        <v>0.25574667153259323</v>
      </c>
      <c r="N62" s="19">
        <f t="shared" si="32"/>
        <v>0.53212075070733111</v>
      </c>
      <c r="O62" s="23">
        <f t="shared" si="32"/>
        <v>1.3463481384842484</v>
      </c>
      <c r="P62" s="19">
        <f t="shared" si="32"/>
        <v>0.7727827055518256</v>
      </c>
      <c r="Q62" s="23">
        <f t="shared" si="32"/>
        <v>1.0617552087620452</v>
      </c>
      <c r="R62" s="19">
        <f t="shared" si="32"/>
        <v>0.42173329249657276</v>
      </c>
      <c r="S62" s="23">
        <f t="shared" si="32"/>
        <v>0.18019514421870539</v>
      </c>
      <c r="T62" s="19">
        <f t="shared" si="32"/>
        <v>0.55064244599679546</v>
      </c>
      <c r="U62" s="23">
        <f t="shared" si="32"/>
        <v>0.3579522640427541</v>
      </c>
      <c r="V62" s="23">
        <f t="shared" si="32"/>
        <v>0.49956041009404817</v>
      </c>
      <c r="W62" s="19">
        <f t="shared" si="32"/>
        <v>0.63790357683064747</v>
      </c>
      <c r="X62" s="23">
        <f t="shared" si="32"/>
        <v>0.16157247083997067</v>
      </c>
      <c r="Y62" s="19">
        <f t="shared" ref="Y62:AJ62" si="33">STDEV(Y58:Y60)</f>
        <v>0.84527249452469522</v>
      </c>
      <c r="Z62" s="23">
        <f t="shared" si="33"/>
        <v>0.48830249163129835</v>
      </c>
      <c r="AA62" s="19">
        <f t="shared" si="33"/>
        <v>1.1788245713421472</v>
      </c>
      <c r="AB62" s="23">
        <f t="shared" si="33"/>
        <v>1.3282372315717303</v>
      </c>
      <c r="AC62" s="19">
        <f t="shared" si="33"/>
        <v>0.23027620372066263</v>
      </c>
      <c r="AD62" s="23">
        <f t="shared" si="33"/>
        <v>0.31430170219074438</v>
      </c>
      <c r="AE62" s="23">
        <f t="shared" si="33"/>
        <v>9.6105688350551138E-2</v>
      </c>
      <c r="AF62" s="19">
        <f t="shared" si="33"/>
        <v>0.23393653697815825</v>
      </c>
      <c r="AG62" s="23">
        <f t="shared" si="33"/>
        <v>0.10262321050002919</v>
      </c>
      <c r="AH62" s="19">
        <f t="shared" si="33"/>
        <v>0.49319793524844902</v>
      </c>
      <c r="AI62" s="23">
        <f t="shared" si="33"/>
        <v>0.24322946641666104</v>
      </c>
      <c r="AJ62" s="17">
        <f t="shared" si="33"/>
        <v>0.550601825278484</v>
      </c>
    </row>
    <row r="63" spans="1:37" ht="15.75" thickBot="1" x14ac:dyDescent="0.3">
      <c r="A63" s="5" t="s">
        <v>5</v>
      </c>
      <c r="B63" s="22">
        <f>$B61/B61</f>
        <v>1</v>
      </c>
      <c r="C63" s="24">
        <f>$B61/C61</f>
        <v>1.7048946702524175</v>
      </c>
      <c r="D63" s="25">
        <f>$B61/D61</f>
        <v>2.2817556408334014</v>
      </c>
      <c r="E63" s="24">
        <f t="shared" ref="E63:AJ63" si="34">$B61/E61</f>
        <v>2.7263365616888238</v>
      </c>
      <c r="F63" s="25">
        <f t="shared" si="34"/>
        <v>2.9996991784031324</v>
      </c>
      <c r="G63" s="24">
        <f t="shared" si="34"/>
        <v>3.1698121322161366</v>
      </c>
      <c r="H63" s="25">
        <f t="shared" si="34"/>
        <v>3.0979521049130474</v>
      </c>
      <c r="I63" s="24">
        <f t="shared" si="34"/>
        <v>3.1224836387012642</v>
      </c>
      <c r="J63" s="25">
        <f t="shared" si="34"/>
        <v>3.3776335661883379</v>
      </c>
      <c r="K63" s="24">
        <f t="shared" si="34"/>
        <v>3.3844241822875385</v>
      </c>
      <c r="L63" s="25">
        <f t="shared" si="34"/>
        <v>3.3798895825150388</v>
      </c>
      <c r="M63" s="24">
        <f t="shared" si="34"/>
        <v>3.9436526990685166</v>
      </c>
      <c r="N63" s="25">
        <f t="shared" si="34"/>
        <v>3.9924798926035394</v>
      </c>
      <c r="O63" s="24">
        <f t="shared" si="34"/>
        <v>3.9674656893033013</v>
      </c>
      <c r="P63" s="25">
        <f t="shared" si="34"/>
        <v>3.6543574753007775</v>
      </c>
      <c r="Q63" s="24">
        <f t="shared" si="34"/>
        <v>3.6563595303983587</v>
      </c>
      <c r="R63" s="25">
        <f t="shared" si="34"/>
        <v>4.0408353475688532</v>
      </c>
      <c r="S63" s="24">
        <f t="shared" si="34"/>
        <v>4.0434955800762333</v>
      </c>
      <c r="T63" s="25">
        <f t="shared" si="34"/>
        <v>4.0957725176195439</v>
      </c>
      <c r="U63" s="24">
        <f t="shared" si="34"/>
        <v>4.1065079153595523</v>
      </c>
      <c r="V63" s="25">
        <f t="shared" si="34"/>
        <v>4.1380541817809</v>
      </c>
      <c r="W63" s="24">
        <f t="shared" si="34"/>
        <v>4.1827551322542433</v>
      </c>
      <c r="X63" s="25">
        <f t="shared" si="34"/>
        <v>4.3006385553478061</v>
      </c>
      <c r="Y63" s="24">
        <f t="shared" si="34"/>
        <v>4.7789035388176124</v>
      </c>
      <c r="Z63" s="25">
        <f t="shared" si="34"/>
        <v>3.9196525189371165</v>
      </c>
      <c r="AA63" s="24">
        <f t="shared" si="34"/>
        <v>2.9642769710704493</v>
      </c>
      <c r="AB63" s="25">
        <f t="shared" si="34"/>
        <v>2.9378865840914092</v>
      </c>
      <c r="AC63" s="24">
        <f t="shared" si="34"/>
        <v>2.851992052316084</v>
      </c>
      <c r="AD63" s="25">
        <f t="shared" si="34"/>
        <v>2.8169312960608854</v>
      </c>
      <c r="AE63" s="24">
        <f t="shared" si="34"/>
        <v>2.6898678539919905</v>
      </c>
      <c r="AF63" s="25">
        <f t="shared" si="34"/>
        <v>2.6821730324989717</v>
      </c>
      <c r="AG63" s="24">
        <f t="shared" si="34"/>
        <v>2.7208622978237109</v>
      </c>
      <c r="AH63" s="25">
        <f t="shared" si="34"/>
        <v>2.6534561562783709</v>
      </c>
      <c r="AI63" s="24">
        <f t="shared" si="34"/>
        <v>2.595807658855092</v>
      </c>
      <c r="AJ63" s="31">
        <f t="shared" si="34"/>
        <v>2.717481981635375</v>
      </c>
      <c r="AK63" s="37">
        <f>MAX(B63:AJ63)</f>
        <v>4.7789035388176124</v>
      </c>
    </row>
    <row r="64" spans="1:37" ht="15.75" thickBot="1" x14ac:dyDescent="0.3">
      <c r="A64" s="5" t="s">
        <v>9</v>
      </c>
      <c r="B64" s="22">
        <f>B63/B57</f>
        <v>1</v>
      </c>
      <c r="C64" s="24">
        <f>C63/C57</f>
        <v>0.85244733512620874</v>
      </c>
      <c r="D64" s="25">
        <f t="shared" ref="D64:AJ64" si="35">D63/D57</f>
        <v>0.76058521361113385</v>
      </c>
      <c r="E64" s="24">
        <f t="shared" si="35"/>
        <v>0.68158414042220594</v>
      </c>
      <c r="F64" s="25">
        <f t="shared" si="35"/>
        <v>0.59993983568062648</v>
      </c>
      <c r="G64" s="24">
        <f t="shared" si="35"/>
        <v>0.52830202203602272</v>
      </c>
      <c r="H64" s="25">
        <f t="shared" si="35"/>
        <v>0.44256458641614965</v>
      </c>
      <c r="I64" s="24">
        <f t="shared" si="35"/>
        <v>0.39031045483765803</v>
      </c>
      <c r="J64" s="25">
        <f t="shared" si="35"/>
        <v>0.37529261846537088</v>
      </c>
      <c r="K64" s="24">
        <f t="shared" si="35"/>
        <v>0.33844241822875387</v>
      </c>
      <c r="L64" s="25">
        <f t="shared" si="35"/>
        <v>0.28165746520958657</v>
      </c>
      <c r="M64" s="24">
        <f t="shared" si="35"/>
        <v>0.28168947850489406</v>
      </c>
      <c r="N64" s="25">
        <f t="shared" si="35"/>
        <v>0.24952999328772121</v>
      </c>
      <c r="O64" s="24">
        <f t="shared" si="35"/>
        <v>0.22041476051685008</v>
      </c>
      <c r="P64" s="25">
        <f t="shared" si="35"/>
        <v>0.18271787376503887</v>
      </c>
      <c r="Q64" s="24">
        <f t="shared" si="35"/>
        <v>0.16619816047265268</v>
      </c>
      <c r="R64" s="25">
        <f t="shared" si="35"/>
        <v>0.16836813948203555</v>
      </c>
      <c r="S64" s="24">
        <f t="shared" si="35"/>
        <v>0.15551906077216282</v>
      </c>
      <c r="T64" s="25">
        <f t="shared" si="35"/>
        <v>0.14627758991498371</v>
      </c>
      <c r="U64" s="24">
        <f t="shared" si="35"/>
        <v>0.13688359717865176</v>
      </c>
      <c r="V64" s="25">
        <f t="shared" si="35"/>
        <v>0.12931419318065313</v>
      </c>
      <c r="W64" s="24">
        <f t="shared" si="35"/>
        <v>0.12302220977218363</v>
      </c>
      <c r="X64" s="25">
        <f t="shared" si="35"/>
        <v>0.11946218209299461</v>
      </c>
      <c r="Y64" s="24">
        <f t="shared" si="35"/>
        <v>0.12576061944256875</v>
      </c>
      <c r="Z64" s="25">
        <f t="shared" si="35"/>
        <v>9.7991312973427919E-2</v>
      </c>
      <c r="AA64" s="24">
        <f t="shared" si="35"/>
        <v>7.0578023120724989E-2</v>
      </c>
      <c r="AB64" s="25">
        <f t="shared" si="35"/>
        <v>6.677014963844112E-2</v>
      </c>
      <c r="AC64" s="24">
        <f t="shared" si="35"/>
        <v>6.1999827224262692E-2</v>
      </c>
      <c r="AD64" s="25">
        <f t="shared" si="35"/>
        <v>5.8686068667935111E-2</v>
      </c>
      <c r="AE64" s="24">
        <f t="shared" si="35"/>
        <v>5.3797357079839812E-2</v>
      </c>
      <c r="AF64" s="25">
        <f t="shared" si="35"/>
        <v>5.1580250624980221E-2</v>
      </c>
      <c r="AG64" s="24">
        <f t="shared" si="35"/>
        <v>5.0386338848587238E-2</v>
      </c>
      <c r="AH64" s="25">
        <f t="shared" si="35"/>
        <v>4.738314564782805E-2</v>
      </c>
      <c r="AI64" s="24">
        <f t="shared" si="35"/>
        <v>4.4755304463018827E-2</v>
      </c>
      <c r="AJ64" s="31">
        <f t="shared" si="35"/>
        <v>4.5291366360589586E-2</v>
      </c>
    </row>
    <row r="65" spans="1:1" x14ac:dyDescent="0.25">
      <c r="A65" s="29"/>
    </row>
    <row r="66" spans="1:1" x14ac:dyDescent="0.25">
      <c r="A66" s="29"/>
    </row>
    <row r="69" spans="1:1" x14ac:dyDescent="0.25">
      <c r="A69" s="29"/>
    </row>
    <row r="70" spans="1:1" x14ac:dyDescent="0.25">
      <c r="A70" s="29"/>
    </row>
    <row r="71" spans="1:1" x14ac:dyDescent="0.25">
      <c r="A71" s="29"/>
    </row>
    <row r="74" spans="1:1" x14ac:dyDescent="0.25">
      <c r="A74" s="29"/>
    </row>
    <row r="75" spans="1:1" x14ac:dyDescent="0.25">
      <c r="A75" s="29"/>
    </row>
    <row r="76" spans="1:1" x14ac:dyDescent="0.25">
      <c r="A76" s="29"/>
    </row>
    <row r="79" spans="1:1" x14ac:dyDescent="0.25">
      <c r="A79" s="29"/>
    </row>
    <row r="80" spans="1:1" x14ac:dyDescent="0.25">
      <c r="A80" s="29"/>
    </row>
    <row r="81" spans="1:1" x14ac:dyDescent="0.25">
      <c r="A81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3" spans="1:1" x14ac:dyDescent="0.25">
      <c r="A133" s="29"/>
    </row>
    <row r="135" spans="1:1" x14ac:dyDescent="0.25">
      <c r="A135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</sheetData>
  <mergeCells count="6">
    <mergeCell ref="B45:AJ45"/>
    <mergeCell ref="B56:AJ56"/>
    <mergeCell ref="B1:AJ1"/>
    <mergeCell ref="B12:AJ12"/>
    <mergeCell ref="B23:AJ23"/>
    <mergeCell ref="B34:AJ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68B96-D418-4137-9CE8-6475E45EAAB9}">
  <dimension ref="A1:AK180"/>
  <sheetViews>
    <sheetView topLeftCell="R1" workbookViewId="0">
      <selection activeCell="AK8" sqref="AK8"/>
    </sheetView>
  </sheetViews>
  <sheetFormatPr defaultRowHeight="15" x14ac:dyDescent="0.25"/>
  <cols>
    <col min="1" max="36" width="9.140625" style="1"/>
    <col min="38" max="16384" width="9.140625" style="1"/>
  </cols>
  <sheetData>
    <row r="1" spans="1:37" ht="15.75" thickBot="1" x14ac:dyDescent="0.3">
      <c r="A1" s="6" t="s">
        <v>1</v>
      </c>
      <c r="B1" s="35" t="s">
        <v>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</row>
    <row r="2" spans="1:37" ht="15.75" thickBot="1" x14ac:dyDescent="0.3">
      <c r="A2" s="7" t="s">
        <v>2</v>
      </c>
      <c r="B2" s="26">
        <v>1</v>
      </c>
      <c r="C2" s="27">
        <v>2</v>
      </c>
      <c r="D2" s="28">
        <v>3</v>
      </c>
      <c r="E2" s="27">
        <v>4</v>
      </c>
      <c r="F2" s="28">
        <v>5</v>
      </c>
      <c r="G2" s="27">
        <v>6</v>
      </c>
      <c r="H2" s="28">
        <v>7</v>
      </c>
      <c r="I2" s="27">
        <v>8</v>
      </c>
      <c r="J2" s="28">
        <v>9</v>
      </c>
      <c r="K2" s="27">
        <v>10</v>
      </c>
      <c r="L2" s="28">
        <v>12</v>
      </c>
      <c r="M2" s="27">
        <v>14</v>
      </c>
      <c r="N2" s="28">
        <v>16</v>
      </c>
      <c r="O2" s="27">
        <v>18</v>
      </c>
      <c r="P2" s="28">
        <v>20</v>
      </c>
      <c r="Q2" s="27">
        <v>22</v>
      </c>
      <c r="R2" s="28">
        <v>24</v>
      </c>
      <c r="S2" s="27">
        <v>26</v>
      </c>
      <c r="T2" s="28">
        <v>28</v>
      </c>
      <c r="U2" s="27">
        <v>30</v>
      </c>
      <c r="V2" s="27">
        <v>32</v>
      </c>
      <c r="W2" s="28">
        <v>34</v>
      </c>
      <c r="X2" s="27">
        <v>36</v>
      </c>
      <c r="Y2" s="28">
        <v>38</v>
      </c>
      <c r="Z2" s="27">
        <v>40</v>
      </c>
      <c r="AA2" s="28">
        <v>42</v>
      </c>
      <c r="AB2" s="27">
        <v>44</v>
      </c>
      <c r="AC2" s="28">
        <v>46</v>
      </c>
      <c r="AD2" s="27">
        <v>48</v>
      </c>
      <c r="AE2" s="27">
        <v>50</v>
      </c>
      <c r="AF2" s="28">
        <v>52</v>
      </c>
      <c r="AG2" s="27">
        <v>54</v>
      </c>
      <c r="AH2" s="28">
        <v>56</v>
      </c>
      <c r="AI2" s="27">
        <v>58</v>
      </c>
      <c r="AJ2" s="28">
        <v>60</v>
      </c>
    </row>
    <row r="3" spans="1:37" x14ac:dyDescent="0.25">
      <c r="A3" s="4">
        <v>1</v>
      </c>
      <c r="B3" s="12">
        <v>56.89</v>
      </c>
      <c r="C3" s="10">
        <v>32.641800000000003</v>
      </c>
      <c r="D3" s="12">
        <v>25.301300000000001</v>
      </c>
      <c r="E3" s="10">
        <v>20.491</v>
      </c>
      <c r="F3" s="12">
        <v>18.185400000000001</v>
      </c>
      <c r="G3" s="10">
        <v>18.9649</v>
      </c>
      <c r="H3" s="12">
        <v>17.283000000000001</v>
      </c>
      <c r="I3" s="10">
        <v>18.100899999999999</v>
      </c>
      <c r="J3" s="12">
        <v>16.702000000000002</v>
      </c>
      <c r="K3" s="10">
        <v>16.150500000000001</v>
      </c>
      <c r="L3" s="12">
        <v>14.5472</v>
      </c>
      <c r="M3" s="10">
        <v>14.649800000000001</v>
      </c>
      <c r="N3" s="12">
        <v>15.058</v>
      </c>
      <c r="O3" s="10">
        <v>15.0817</v>
      </c>
      <c r="P3" s="12">
        <v>16.267900000000001</v>
      </c>
      <c r="Q3" s="10">
        <v>13.9391</v>
      </c>
      <c r="R3" s="12">
        <v>14.110300000000001</v>
      </c>
      <c r="S3" s="10">
        <v>14.586600000000001</v>
      </c>
      <c r="T3" s="12">
        <v>13.0992</v>
      </c>
      <c r="U3" s="10">
        <v>14.353400000000001</v>
      </c>
      <c r="V3" s="10">
        <v>12.958399999999999</v>
      </c>
      <c r="W3" s="12">
        <v>13.4757</v>
      </c>
      <c r="X3" s="10">
        <v>12.322900000000001</v>
      </c>
      <c r="Y3" s="12">
        <v>12.556800000000001</v>
      </c>
      <c r="Z3" s="10">
        <v>15.390599999999999</v>
      </c>
      <c r="AA3" s="12">
        <v>17.975200000000001</v>
      </c>
      <c r="AB3" s="10">
        <v>16.622299999999999</v>
      </c>
      <c r="AC3" s="12">
        <v>19.785900000000002</v>
      </c>
      <c r="AD3" s="10">
        <v>21.039899999999999</v>
      </c>
      <c r="AE3" s="10">
        <v>20.3917</v>
      </c>
      <c r="AF3" s="12">
        <v>21.271000000000001</v>
      </c>
      <c r="AG3" s="10">
        <v>21.180199999999999</v>
      </c>
      <c r="AH3" s="12">
        <v>21.503299999999999</v>
      </c>
      <c r="AI3" s="10">
        <v>21.507400000000001</v>
      </c>
      <c r="AJ3" s="2">
        <v>20.944400000000002</v>
      </c>
    </row>
    <row r="4" spans="1:37" x14ac:dyDescent="0.25">
      <c r="A4" s="4">
        <v>2</v>
      </c>
      <c r="B4" s="13">
        <v>56.435899999999997</v>
      </c>
      <c r="C4" s="11">
        <v>32.945700000000002</v>
      </c>
      <c r="D4" s="13">
        <v>24.899899999999999</v>
      </c>
      <c r="E4" s="11">
        <v>20.876300000000001</v>
      </c>
      <c r="F4" s="13">
        <v>18.8748</v>
      </c>
      <c r="G4" s="11">
        <v>19.381499999999999</v>
      </c>
      <c r="H4" s="13">
        <v>17.168399999999998</v>
      </c>
      <c r="I4" s="11">
        <v>16.177399999999999</v>
      </c>
      <c r="J4" s="13">
        <v>17.188099999999999</v>
      </c>
      <c r="K4" s="11">
        <v>15.918900000000001</v>
      </c>
      <c r="L4" s="13">
        <v>14.3872</v>
      </c>
      <c r="M4" s="11">
        <v>16.031700000000001</v>
      </c>
      <c r="N4" s="13">
        <v>16.109500000000001</v>
      </c>
      <c r="O4" s="11">
        <v>12.489100000000001</v>
      </c>
      <c r="P4" s="13">
        <v>15.1785</v>
      </c>
      <c r="Q4" s="11">
        <v>14.72</v>
      </c>
      <c r="R4" s="13">
        <v>13.988899999999999</v>
      </c>
      <c r="S4" s="11">
        <v>14.130699999999999</v>
      </c>
      <c r="T4" s="13">
        <v>12.6219</v>
      </c>
      <c r="U4" s="11">
        <v>13.561299999999999</v>
      </c>
      <c r="V4" s="11">
        <v>13.1995</v>
      </c>
      <c r="W4" s="13">
        <v>12.947800000000001</v>
      </c>
      <c r="X4" s="11">
        <v>12.6303</v>
      </c>
      <c r="Y4" s="13">
        <v>11.1835</v>
      </c>
      <c r="Z4" s="11">
        <v>13.809699999999999</v>
      </c>
      <c r="AA4" s="13">
        <v>18.420100000000001</v>
      </c>
      <c r="AB4" s="11">
        <v>19.230599999999999</v>
      </c>
      <c r="AC4" s="13">
        <v>19.7271</v>
      </c>
      <c r="AD4" s="11">
        <v>20.4954</v>
      </c>
      <c r="AE4" s="11">
        <v>20.503699999999998</v>
      </c>
      <c r="AF4" s="13">
        <v>20.237300000000001</v>
      </c>
      <c r="AG4" s="11">
        <v>20.505199999999999</v>
      </c>
      <c r="AH4" s="13">
        <v>20.883700000000001</v>
      </c>
      <c r="AI4" s="11">
        <v>21.866299999999999</v>
      </c>
      <c r="AJ4" s="2">
        <v>21.2818</v>
      </c>
    </row>
    <row r="5" spans="1:37" ht="15.75" thickBot="1" x14ac:dyDescent="0.3">
      <c r="A5" s="4">
        <v>3</v>
      </c>
      <c r="B5" s="13">
        <v>56.915300000000002</v>
      </c>
      <c r="C5" s="11">
        <v>33.4251</v>
      </c>
      <c r="D5" s="13">
        <v>25.031400000000001</v>
      </c>
      <c r="E5" s="11">
        <v>21.003499999999999</v>
      </c>
      <c r="F5" s="13">
        <v>18.839400000000001</v>
      </c>
      <c r="G5" s="11">
        <v>17.926500000000001</v>
      </c>
      <c r="H5" s="13">
        <v>17.568300000000001</v>
      </c>
      <c r="I5" s="11">
        <v>17.033100000000001</v>
      </c>
      <c r="J5" s="13">
        <v>16.9907</v>
      </c>
      <c r="K5" s="11">
        <v>16.486799999999999</v>
      </c>
      <c r="L5" s="13">
        <v>15.283099999999999</v>
      </c>
      <c r="M5" s="11">
        <v>15.2066</v>
      </c>
      <c r="N5" s="13">
        <v>15.737399999999999</v>
      </c>
      <c r="O5" s="11">
        <v>15.254</v>
      </c>
      <c r="P5" s="13">
        <v>16.075900000000001</v>
      </c>
      <c r="Q5" s="11">
        <v>13.510199999999999</v>
      </c>
      <c r="R5" s="13">
        <v>14.6889</v>
      </c>
      <c r="S5" s="11">
        <v>14.0236</v>
      </c>
      <c r="T5" s="13">
        <v>13.799200000000001</v>
      </c>
      <c r="U5" s="11">
        <v>13.1578</v>
      </c>
      <c r="V5" s="11">
        <v>13.848599999999999</v>
      </c>
      <c r="W5" s="13">
        <v>13.0792</v>
      </c>
      <c r="X5" s="11">
        <v>12.450699999999999</v>
      </c>
      <c r="Y5" s="13">
        <v>12.752800000000001</v>
      </c>
      <c r="Z5" s="11">
        <v>13.207000000000001</v>
      </c>
      <c r="AA5" s="13">
        <v>19.4528</v>
      </c>
      <c r="AB5" s="11">
        <v>19.567</v>
      </c>
      <c r="AC5" s="13">
        <v>19.484500000000001</v>
      </c>
      <c r="AD5" s="11">
        <v>20.245799999999999</v>
      </c>
      <c r="AE5" s="11">
        <v>20.453299999999999</v>
      </c>
      <c r="AF5" s="13">
        <v>21.1678</v>
      </c>
      <c r="AG5" s="11">
        <v>19.978200000000001</v>
      </c>
      <c r="AH5" s="13">
        <v>21.2013</v>
      </c>
      <c r="AI5" s="11">
        <v>20.566299999999998</v>
      </c>
      <c r="AJ5" s="2">
        <v>21.018000000000001</v>
      </c>
    </row>
    <row r="6" spans="1:37" ht="15.75" thickBot="1" x14ac:dyDescent="0.3">
      <c r="A6" s="14" t="s">
        <v>3</v>
      </c>
      <c r="B6" s="18">
        <f t="shared" ref="B6:X6" si="0">AVERAGE(B3:B5)</f>
        <v>56.747066666666662</v>
      </c>
      <c r="C6" s="19">
        <f t="shared" si="0"/>
        <v>33.004200000000004</v>
      </c>
      <c r="D6" s="20">
        <f t="shared" si="0"/>
        <v>25.077533333333335</v>
      </c>
      <c r="E6" s="19">
        <f t="shared" si="0"/>
        <v>20.790266666666668</v>
      </c>
      <c r="F6" s="20">
        <f t="shared" si="0"/>
        <v>18.633200000000002</v>
      </c>
      <c r="G6" s="19">
        <f t="shared" si="0"/>
        <v>18.757633333333334</v>
      </c>
      <c r="H6" s="20">
        <f t="shared" si="0"/>
        <v>17.3399</v>
      </c>
      <c r="I6" s="19">
        <f t="shared" si="0"/>
        <v>17.103800000000003</v>
      </c>
      <c r="J6" s="20">
        <f t="shared" si="0"/>
        <v>16.960266666666669</v>
      </c>
      <c r="K6" s="19">
        <f t="shared" si="0"/>
        <v>16.185400000000001</v>
      </c>
      <c r="L6" s="20">
        <f t="shared" si="0"/>
        <v>14.739166666666668</v>
      </c>
      <c r="M6" s="19">
        <f t="shared" si="0"/>
        <v>15.296033333333334</v>
      </c>
      <c r="N6" s="20">
        <f t="shared" si="0"/>
        <v>15.634966666666665</v>
      </c>
      <c r="O6" s="19">
        <f t="shared" si="0"/>
        <v>14.274933333333331</v>
      </c>
      <c r="P6" s="20">
        <f t="shared" si="0"/>
        <v>15.840766666666667</v>
      </c>
      <c r="Q6" s="19">
        <f t="shared" si="0"/>
        <v>14.056433333333333</v>
      </c>
      <c r="R6" s="20">
        <f t="shared" si="0"/>
        <v>14.262700000000001</v>
      </c>
      <c r="S6" s="19">
        <f t="shared" si="0"/>
        <v>14.246966666666667</v>
      </c>
      <c r="T6" s="20">
        <f t="shared" si="0"/>
        <v>13.173433333333334</v>
      </c>
      <c r="U6" s="19">
        <f t="shared" si="0"/>
        <v>13.690833333333332</v>
      </c>
      <c r="V6" s="19">
        <f t="shared" si="0"/>
        <v>13.335499999999998</v>
      </c>
      <c r="W6" s="20">
        <f t="shared" si="0"/>
        <v>13.167566666666668</v>
      </c>
      <c r="X6" s="19">
        <f t="shared" si="0"/>
        <v>12.467966666666667</v>
      </c>
      <c r="Y6" s="20">
        <f t="shared" ref="Y6:AJ6" si="1">AVERAGE(Y3:Y5)</f>
        <v>12.164366666666666</v>
      </c>
      <c r="Z6" s="19">
        <f t="shared" si="1"/>
        <v>14.135766666666667</v>
      </c>
      <c r="AA6" s="20">
        <f t="shared" si="1"/>
        <v>18.616033333333334</v>
      </c>
      <c r="AB6" s="19">
        <f t="shared" si="1"/>
        <v>18.473299999999998</v>
      </c>
      <c r="AC6" s="20">
        <f t="shared" si="1"/>
        <v>19.665833333333335</v>
      </c>
      <c r="AD6" s="19">
        <f t="shared" si="1"/>
        <v>20.593699999999998</v>
      </c>
      <c r="AE6" s="19">
        <f t="shared" si="1"/>
        <v>20.449566666666666</v>
      </c>
      <c r="AF6" s="20">
        <f t="shared" si="1"/>
        <v>20.892033333333334</v>
      </c>
      <c r="AG6" s="19">
        <f t="shared" si="1"/>
        <v>20.554533333333335</v>
      </c>
      <c r="AH6" s="20">
        <f t="shared" si="1"/>
        <v>21.196100000000001</v>
      </c>
      <c r="AI6" s="19">
        <f t="shared" si="1"/>
        <v>21.313333333333333</v>
      </c>
      <c r="AJ6" s="15">
        <f t="shared" si="1"/>
        <v>21.081400000000002</v>
      </c>
      <c r="AK6" s="37">
        <f>MIN(B6:AJ6)</f>
        <v>12.164366666666666</v>
      </c>
    </row>
    <row r="7" spans="1:37" ht="15.75" thickBot="1" x14ac:dyDescent="0.3">
      <c r="A7" s="16" t="s">
        <v>4</v>
      </c>
      <c r="B7" s="21">
        <f t="shared" ref="B7:X7" si="2">STDEV(B3:B5)</f>
        <v>0.26977498648565401</v>
      </c>
      <c r="C7" s="23">
        <f t="shared" si="2"/>
        <v>0.39491316767107021</v>
      </c>
      <c r="D7" s="19">
        <f t="shared" si="2"/>
        <v>0.2046379811602278</v>
      </c>
      <c r="E7" s="23">
        <f t="shared" si="2"/>
        <v>0.26686206799268652</v>
      </c>
      <c r="F7" s="19">
        <f t="shared" si="2"/>
        <v>0.38820989168232145</v>
      </c>
      <c r="G7" s="23">
        <f t="shared" si="2"/>
        <v>0.74931692449412357</v>
      </c>
      <c r="H7" s="19">
        <f t="shared" si="2"/>
        <v>0.20593253749711427</v>
      </c>
      <c r="I7" s="23">
        <f t="shared" si="2"/>
        <v>0.96369701151347387</v>
      </c>
      <c r="J7" s="19">
        <f t="shared" si="2"/>
        <v>0.24447483169711473</v>
      </c>
      <c r="K7" s="23">
        <f t="shared" si="2"/>
        <v>0.28555404041967158</v>
      </c>
      <c r="L7" s="19">
        <f t="shared" si="2"/>
        <v>0.47780498462587523</v>
      </c>
      <c r="M7" s="23">
        <f t="shared" si="2"/>
        <v>0.6952773858923742</v>
      </c>
      <c r="N7" s="19">
        <f t="shared" si="2"/>
        <v>0.5331814919268425</v>
      </c>
      <c r="O7" s="23">
        <f t="shared" si="2"/>
        <v>1.5489746102933164</v>
      </c>
      <c r="P7" s="19">
        <f t="shared" si="2"/>
        <v>0.58151857522639305</v>
      </c>
      <c r="Q7" s="23">
        <f t="shared" si="2"/>
        <v>0.61337536903052614</v>
      </c>
      <c r="R7" s="19">
        <f t="shared" si="2"/>
        <v>0.37405790995513016</v>
      </c>
      <c r="S7" s="23">
        <f t="shared" si="2"/>
        <v>0.29896605715922608</v>
      </c>
      <c r="T7" s="19">
        <f t="shared" si="2"/>
        <v>0.59215011891692959</v>
      </c>
      <c r="U7" s="23">
        <f t="shared" si="2"/>
        <v>0.60823433258353132</v>
      </c>
      <c r="V7" s="23">
        <f t="shared" si="2"/>
        <v>0.46041938490901957</v>
      </c>
      <c r="W7" s="19">
        <f t="shared" si="2"/>
        <v>0.274820129054138</v>
      </c>
      <c r="X7" s="23">
        <f t="shared" si="2"/>
        <v>0.15442568870927292</v>
      </c>
      <c r="Y7" s="19">
        <f t="shared" ref="Y7:AJ7" si="3">STDEV(Y3:Y5)</f>
        <v>0.85508979840326338</v>
      </c>
      <c r="Z7" s="23">
        <f t="shared" si="3"/>
        <v>1.1277264044675606</v>
      </c>
      <c r="AA7" s="19">
        <f t="shared" si="3"/>
        <v>0.75803551587859808</v>
      </c>
      <c r="AB7" s="23">
        <f t="shared" si="3"/>
        <v>1.6118132615163583</v>
      </c>
      <c r="AC7" s="19">
        <f t="shared" si="3"/>
        <v>0.15976762291945582</v>
      </c>
      <c r="AD7" s="23">
        <f t="shared" si="3"/>
        <v>0.40607372483331156</v>
      </c>
      <c r="AE7" s="23">
        <f t="shared" si="3"/>
        <v>5.6093255684914897E-2</v>
      </c>
      <c r="AF7" s="19">
        <f t="shared" si="3"/>
        <v>0.56935872991755621</v>
      </c>
      <c r="AG7" s="23">
        <f t="shared" si="3"/>
        <v>0.6025166664361512</v>
      </c>
      <c r="AH7" s="19">
        <f t="shared" si="3"/>
        <v>0.30983272906521592</v>
      </c>
      <c r="AI7" s="23">
        <f t="shared" si="3"/>
        <v>0.67137649894327855</v>
      </c>
      <c r="AJ7" s="17">
        <f t="shared" si="3"/>
        <v>0.17741014627128807</v>
      </c>
    </row>
    <row r="8" spans="1:37" ht="15.75" thickBot="1" x14ac:dyDescent="0.3">
      <c r="A8" s="5" t="s">
        <v>5</v>
      </c>
      <c r="B8" s="22">
        <f>$B6/B6</f>
        <v>1</v>
      </c>
      <c r="C8" s="24">
        <f>$B6/C6</f>
        <v>1.7193892494490597</v>
      </c>
      <c r="D8" s="25">
        <f>$B6/D6</f>
        <v>2.2628647687305765</v>
      </c>
      <c r="E8" s="24">
        <f t="shared" ref="E8:AJ8" si="4">$B6/E6</f>
        <v>2.7295016257607725</v>
      </c>
      <c r="F8" s="25">
        <f t="shared" si="4"/>
        <v>3.045481541907276</v>
      </c>
      <c r="G8" s="24">
        <f t="shared" si="4"/>
        <v>3.0252785976908951</v>
      </c>
      <c r="H8" s="25">
        <f t="shared" si="4"/>
        <v>3.2726294077051574</v>
      </c>
      <c r="I8" s="24">
        <f t="shared" si="4"/>
        <v>3.317804620415735</v>
      </c>
      <c r="J8" s="25">
        <f t="shared" si="4"/>
        <v>3.3458829263690815</v>
      </c>
      <c r="K8" s="24">
        <f t="shared" si="4"/>
        <v>3.5060651368929192</v>
      </c>
      <c r="L8" s="25">
        <f t="shared" si="4"/>
        <v>3.8500865042121326</v>
      </c>
      <c r="M8" s="24">
        <f t="shared" si="4"/>
        <v>3.7099204368888663</v>
      </c>
      <c r="N8" s="25">
        <f t="shared" si="4"/>
        <v>3.6294971314297655</v>
      </c>
      <c r="O8" s="24">
        <f t="shared" si="4"/>
        <v>3.9752946890586767</v>
      </c>
      <c r="P8" s="25">
        <f t="shared" si="4"/>
        <v>3.5823434471816387</v>
      </c>
      <c r="Q8" s="24">
        <f t="shared" si="4"/>
        <v>4.0370885928862936</v>
      </c>
      <c r="R8" s="25">
        <f t="shared" si="4"/>
        <v>3.978704359389643</v>
      </c>
      <c r="S8" s="24">
        <f t="shared" si="4"/>
        <v>3.9830981565666606</v>
      </c>
      <c r="T8" s="25">
        <f t="shared" si="4"/>
        <v>4.3076899719890784</v>
      </c>
      <c r="U8" s="24">
        <f t="shared" si="4"/>
        <v>4.1448950027390588</v>
      </c>
      <c r="V8" s="24">
        <f t="shared" si="4"/>
        <v>4.2553385074925325</v>
      </c>
      <c r="W8" s="25">
        <f t="shared" si="4"/>
        <v>4.3096092165851951</v>
      </c>
      <c r="X8" s="24">
        <f t="shared" si="4"/>
        <v>4.5514291290480395</v>
      </c>
      <c r="Y8" s="25">
        <f t="shared" si="4"/>
        <v>4.6650243470683499</v>
      </c>
      <c r="Z8" s="24">
        <f t="shared" si="4"/>
        <v>4.0144314775993752</v>
      </c>
      <c r="AA8" s="25">
        <f t="shared" si="4"/>
        <v>3.048289914965773</v>
      </c>
      <c r="AB8" s="24">
        <f t="shared" si="4"/>
        <v>3.071842424832957</v>
      </c>
      <c r="AC8" s="25">
        <f t="shared" si="4"/>
        <v>2.8855663375566758</v>
      </c>
      <c r="AD8" s="24">
        <f t="shared" si="4"/>
        <v>2.7555546922926268</v>
      </c>
      <c r="AE8" s="24">
        <f t="shared" si="4"/>
        <v>2.7749764868693223</v>
      </c>
      <c r="AF8" s="25">
        <f t="shared" si="4"/>
        <v>2.7162060179238972</v>
      </c>
      <c r="AG8" s="24">
        <f t="shared" si="4"/>
        <v>2.7608054022145962</v>
      </c>
      <c r="AH8" s="25">
        <f t="shared" si="4"/>
        <v>2.6772409389777674</v>
      </c>
      <c r="AI8" s="24">
        <f t="shared" si="4"/>
        <v>2.6625148576790738</v>
      </c>
      <c r="AJ8" s="3">
        <f t="shared" si="4"/>
        <v>2.6918073119748525</v>
      </c>
      <c r="AK8" s="37">
        <f>MAX(B8:AJ8)</f>
        <v>4.6650243470683499</v>
      </c>
    </row>
    <row r="9" spans="1:37" ht="15.75" thickBot="1" x14ac:dyDescent="0.3">
      <c r="A9" s="5" t="s">
        <v>9</v>
      </c>
      <c r="B9" s="22">
        <f>B8/B2</f>
        <v>1</v>
      </c>
      <c r="C9" s="24">
        <f>C8/C2</f>
        <v>0.85969462472452984</v>
      </c>
      <c r="D9" s="25">
        <f t="shared" ref="D9:AJ9" si="5">D8/D2</f>
        <v>0.75428825624352547</v>
      </c>
      <c r="E9" s="24">
        <f t="shared" si="5"/>
        <v>0.68237540644019312</v>
      </c>
      <c r="F9" s="25">
        <f t="shared" si="5"/>
        <v>0.60909630838145523</v>
      </c>
      <c r="G9" s="24">
        <f t="shared" si="5"/>
        <v>0.50421309961514915</v>
      </c>
      <c r="H9" s="25">
        <f t="shared" si="5"/>
        <v>0.4675184868150225</v>
      </c>
      <c r="I9" s="24">
        <f t="shared" si="5"/>
        <v>0.41472557755196687</v>
      </c>
      <c r="J9" s="25">
        <f t="shared" si="5"/>
        <v>0.37176476959656463</v>
      </c>
      <c r="K9" s="24">
        <f t="shared" si="5"/>
        <v>0.35060651368929191</v>
      </c>
      <c r="L9" s="25">
        <f t="shared" si="5"/>
        <v>0.3208405420176777</v>
      </c>
      <c r="M9" s="24">
        <f t="shared" si="5"/>
        <v>0.2649943169206333</v>
      </c>
      <c r="N9" s="25">
        <f t="shared" si="5"/>
        <v>0.22684357071436034</v>
      </c>
      <c r="O9" s="24">
        <f t="shared" si="5"/>
        <v>0.22084970494770426</v>
      </c>
      <c r="P9" s="25">
        <f t="shared" si="5"/>
        <v>0.17911717235908192</v>
      </c>
      <c r="Q9" s="24">
        <f t="shared" si="5"/>
        <v>0.18350402694937698</v>
      </c>
      <c r="R9" s="25">
        <f t="shared" si="5"/>
        <v>0.16577934830790178</v>
      </c>
      <c r="S9" s="24">
        <f t="shared" si="5"/>
        <v>0.15319608294487155</v>
      </c>
      <c r="T9" s="25">
        <f t="shared" si="5"/>
        <v>0.15384607042818138</v>
      </c>
      <c r="U9" s="24">
        <f t="shared" si="5"/>
        <v>0.13816316675796864</v>
      </c>
      <c r="V9" s="24">
        <f t="shared" si="5"/>
        <v>0.13297932835914164</v>
      </c>
      <c r="W9" s="25">
        <f t="shared" si="5"/>
        <v>0.12675321225250574</v>
      </c>
      <c r="X9" s="24">
        <f t="shared" si="5"/>
        <v>0.1264285869180011</v>
      </c>
      <c r="Y9" s="25">
        <f t="shared" si="5"/>
        <v>0.12276379860706184</v>
      </c>
      <c r="Z9" s="24">
        <f t="shared" si="5"/>
        <v>0.10036078693998438</v>
      </c>
      <c r="AA9" s="25">
        <f t="shared" si="5"/>
        <v>7.2578331308708874E-2</v>
      </c>
      <c r="AB9" s="24">
        <f t="shared" si="5"/>
        <v>6.981460056438539E-2</v>
      </c>
      <c r="AC9" s="25">
        <f t="shared" si="5"/>
        <v>6.2729702990362513E-2</v>
      </c>
      <c r="AD9" s="24">
        <f t="shared" si="5"/>
        <v>5.7407389422763057E-2</v>
      </c>
      <c r="AE9" s="24">
        <f t="shared" si="5"/>
        <v>5.5499529737386449E-2</v>
      </c>
      <c r="AF9" s="25">
        <f t="shared" si="5"/>
        <v>5.2234731113921101E-2</v>
      </c>
      <c r="AG9" s="24">
        <f t="shared" si="5"/>
        <v>5.1126025966936967E-2</v>
      </c>
      <c r="AH9" s="25">
        <f t="shared" si="5"/>
        <v>4.7807873910317274E-2</v>
      </c>
      <c r="AI9" s="24">
        <f t="shared" si="5"/>
        <v>4.5905428580673688E-2</v>
      </c>
      <c r="AJ9" s="3">
        <f t="shared" si="5"/>
        <v>4.4863455199580876E-2</v>
      </c>
      <c r="AK9" s="37"/>
    </row>
    <row r="11" spans="1:37" ht="15.75" thickBot="1" x14ac:dyDescent="0.3"/>
    <row r="12" spans="1:37" ht="15.75" thickBot="1" x14ac:dyDescent="0.3">
      <c r="A12" s="6" t="s">
        <v>1</v>
      </c>
      <c r="B12" s="32" t="s">
        <v>19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4"/>
    </row>
    <row r="13" spans="1:37" ht="15.75" thickBot="1" x14ac:dyDescent="0.3">
      <c r="A13" s="7" t="s">
        <v>2</v>
      </c>
      <c r="B13" s="26">
        <v>1</v>
      </c>
      <c r="C13" s="27">
        <v>2</v>
      </c>
      <c r="D13" s="28">
        <v>3</v>
      </c>
      <c r="E13" s="27">
        <v>4</v>
      </c>
      <c r="F13" s="28">
        <v>5</v>
      </c>
      <c r="G13" s="27">
        <v>6</v>
      </c>
      <c r="H13" s="28">
        <v>7</v>
      </c>
      <c r="I13" s="27">
        <v>8</v>
      </c>
      <c r="J13" s="28">
        <v>9</v>
      </c>
      <c r="K13" s="27">
        <v>10</v>
      </c>
      <c r="L13" s="28">
        <v>12</v>
      </c>
      <c r="M13" s="27">
        <v>14</v>
      </c>
      <c r="N13" s="28">
        <v>16</v>
      </c>
      <c r="O13" s="27">
        <v>18</v>
      </c>
      <c r="P13" s="28">
        <v>20</v>
      </c>
      <c r="Q13" s="27">
        <v>22</v>
      </c>
      <c r="R13" s="28">
        <v>24</v>
      </c>
      <c r="S13" s="27">
        <v>26</v>
      </c>
      <c r="T13" s="28">
        <v>28</v>
      </c>
      <c r="U13" s="27">
        <v>30</v>
      </c>
      <c r="V13" s="27">
        <v>32</v>
      </c>
      <c r="W13" s="28">
        <v>34</v>
      </c>
      <c r="X13" s="27">
        <v>36</v>
      </c>
      <c r="Y13" s="28">
        <v>38</v>
      </c>
      <c r="Z13" s="27">
        <v>40</v>
      </c>
      <c r="AA13" s="28">
        <v>42</v>
      </c>
      <c r="AB13" s="27">
        <v>44</v>
      </c>
      <c r="AC13" s="28">
        <v>46</v>
      </c>
      <c r="AD13" s="27">
        <v>48</v>
      </c>
      <c r="AE13" s="27">
        <v>50</v>
      </c>
      <c r="AF13" s="28">
        <v>52</v>
      </c>
      <c r="AG13" s="27">
        <v>54</v>
      </c>
      <c r="AH13" s="28">
        <v>56</v>
      </c>
      <c r="AI13" s="27">
        <v>58</v>
      </c>
      <c r="AJ13" s="30">
        <v>60</v>
      </c>
    </row>
    <row r="14" spans="1:37" x14ac:dyDescent="0.25">
      <c r="A14" s="4">
        <v>1</v>
      </c>
      <c r="B14" s="8">
        <v>57.090200000000003</v>
      </c>
      <c r="C14" s="10">
        <v>33.285800000000002</v>
      </c>
      <c r="D14" s="12">
        <v>25.0046</v>
      </c>
      <c r="E14" s="10">
        <v>20.618300000000001</v>
      </c>
      <c r="F14" s="12">
        <v>18.488099999999999</v>
      </c>
      <c r="G14" s="10">
        <v>19.247699999999998</v>
      </c>
      <c r="H14" s="12">
        <v>17.5017</v>
      </c>
      <c r="I14" s="10">
        <v>15.296799999999999</v>
      </c>
      <c r="J14" s="12">
        <v>14.1173</v>
      </c>
      <c r="K14" s="10">
        <v>16.0032</v>
      </c>
      <c r="L14" s="12">
        <v>18.136299999999999</v>
      </c>
      <c r="M14" s="10">
        <v>13.4717</v>
      </c>
      <c r="N14" s="12">
        <v>14.5016</v>
      </c>
      <c r="O14" s="10">
        <v>15.748799999999999</v>
      </c>
      <c r="P14" s="12">
        <v>13.1303</v>
      </c>
      <c r="Q14" s="10">
        <v>14.847799999999999</v>
      </c>
      <c r="R14" s="12">
        <v>14.818300000000001</v>
      </c>
      <c r="S14" s="10">
        <v>14.9763</v>
      </c>
      <c r="T14" s="12">
        <v>14.039099999999999</v>
      </c>
      <c r="U14" s="10">
        <v>13.9894</v>
      </c>
      <c r="V14" s="10">
        <v>12.629899999999999</v>
      </c>
      <c r="W14" s="12">
        <v>13.308299999999999</v>
      </c>
      <c r="X14" s="10">
        <v>13.0909</v>
      </c>
      <c r="Y14" s="12">
        <v>12.713800000000001</v>
      </c>
      <c r="Z14" s="10">
        <v>13.366199999999999</v>
      </c>
      <c r="AA14" s="12">
        <v>17.061800000000002</v>
      </c>
      <c r="AB14" s="10">
        <v>19.343499999999999</v>
      </c>
      <c r="AC14" s="12">
        <v>18.802099999999999</v>
      </c>
      <c r="AD14" s="10">
        <v>20.357600000000001</v>
      </c>
      <c r="AE14" s="10">
        <v>20.3475</v>
      </c>
      <c r="AF14" s="12">
        <v>20.308599999999998</v>
      </c>
      <c r="AG14" s="10">
        <v>21.4114</v>
      </c>
      <c r="AH14" s="12">
        <v>21.121600000000001</v>
      </c>
      <c r="AI14" s="10">
        <v>21.136600000000001</v>
      </c>
      <c r="AJ14" s="2">
        <v>20.7715</v>
      </c>
    </row>
    <row r="15" spans="1:37" x14ac:dyDescent="0.25">
      <c r="A15" s="4">
        <v>2</v>
      </c>
      <c r="B15" s="9">
        <v>56.947800000000001</v>
      </c>
      <c r="C15" s="11">
        <v>33.2776</v>
      </c>
      <c r="D15" s="13">
        <v>24.7454</v>
      </c>
      <c r="E15" s="11">
        <v>21.3231</v>
      </c>
      <c r="F15" s="13">
        <v>19.206499999999998</v>
      </c>
      <c r="G15" s="11">
        <v>18.268999999999998</v>
      </c>
      <c r="H15" s="13">
        <v>18.0654</v>
      </c>
      <c r="I15" s="11">
        <v>17.408100000000001</v>
      </c>
      <c r="J15" s="13">
        <v>17.803999999999998</v>
      </c>
      <c r="K15" s="11">
        <v>15.864800000000001</v>
      </c>
      <c r="L15" s="13">
        <v>16.045400000000001</v>
      </c>
      <c r="M15" s="11">
        <v>14.965199999999999</v>
      </c>
      <c r="N15" s="13">
        <v>15.4856</v>
      </c>
      <c r="O15" s="11">
        <v>15.7759</v>
      </c>
      <c r="P15" s="13">
        <v>14.4941</v>
      </c>
      <c r="Q15" s="11">
        <v>15.5402</v>
      </c>
      <c r="R15" s="13">
        <v>14.284800000000001</v>
      </c>
      <c r="S15" s="11">
        <v>14.717599999999999</v>
      </c>
      <c r="T15" s="13">
        <v>14.6874</v>
      </c>
      <c r="U15" s="11">
        <v>14.027200000000001</v>
      </c>
      <c r="V15" s="11">
        <v>12.767799999999999</v>
      </c>
      <c r="W15" s="13">
        <v>12.298500000000001</v>
      </c>
      <c r="X15" s="11">
        <v>12.957599999999999</v>
      </c>
      <c r="Y15" s="13">
        <v>11.214700000000001</v>
      </c>
      <c r="Z15" s="11">
        <v>14.0442</v>
      </c>
      <c r="AA15" s="13">
        <v>18.208400000000001</v>
      </c>
      <c r="AB15" s="11">
        <v>17.972899999999999</v>
      </c>
      <c r="AC15" s="13">
        <v>20.868400000000001</v>
      </c>
      <c r="AD15" s="11">
        <v>20.579000000000001</v>
      </c>
      <c r="AE15" s="11">
        <v>20.752700000000001</v>
      </c>
      <c r="AF15" s="13">
        <v>21.08</v>
      </c>
      <c r="AG15" s="11">
        <v>20.591999999999999</v>
      </c>
      <c r="AH15" s="13">
        <v>20.246300000000002</v>
      </c>
      <c r="AI15" s="11">
        <v>21.907900000000001</v>
      </c>
      <c r="AJ15" s="2">
        <v>21.277999999999999</v>
      </c>
    </row>
    <row r="16" spans="1:37" ht="15.75" thickBot="1" x14ac:dyDescent="0.3">
      <c r="A16" s="4">
        <v>3</v>
      </c>
      <c r="B16" s="9">
        <v>56.638599999999997</v>
      </c>
      <c r="C16" s="11">
        <v>33.159999999999997</v>
      </c>
      <c r="D16" s="13">
        <v>24.718599999999999</v>
      </c>
      <c r="E16" s="11">
        <v>20.1479</v>
      </c>
      <c r="F16" s="13">
        <v>18.494299999999999</v>
      </c>
      <c r="G16" s="11">
        <v>18.508600000000001</v>
      </c>
      <c r="H16" s="13">
        <v>17.4968</v>
      </c>
      <c r="I16" s="11">
        <v>18.373899999999999</v>
      </c>
      <c r="J16" s="13">
        <v>16.753599999999999</v>
      </c>
      <c r="K16" s="11">
        <v>16.7592</v>
      </c>
      <c r="L16" s="13">
        <v>15.416</v>
      </c>
      <c r="M16" s="11">
        <v>17.3597</v>
      </c>
      <c r="N16" s="13">
        <v>16.014199999999999</v>
      </c>
      <c r="O16" s="11">
        <v>15.6389</v>
      </c>
      <c r="P16" s="13">
        <v>13.9625</v>
      </c>
      <c r="Q16" s="11">
        <v>16.225100000000001</v>
      </c>
      <c r="R16" s="13">
        <v>14.509600000000001</v>
      </c>
      <c r="S16" s="11">
        <v>14.6881</v>
      </c>
      <c r="T16" s="13">
        <v>13.890499999999999</v>
      </c>
      <c r="U16" s="11">
        <v>14.0297</v>
      </c>
      <c r="V16" s="11">
        <v>12.5129</v>
      </c>
      <c r="W16" s="13">
        <v>12.95</v>
      </c>
      <c r="X16" s="11">
        <v>11.986000000000001</v>
      </c>
      <c r="Y16" s="13">
        <v>11.2723</v>
      </c>
      <c r="Z16" s="11">
        <v>13.4596</v>
      </c>
      <c r="AA16" s="13">
        <v>16.6435</v>
      </c>
      <c r="AB16" s="11">
        <v>19.067399999999999</v>
      </c>
      <c r="AC16" s="13">
        <v>20.106999999999999</v>
      </c>
      <c r="AD16" s="11">
        <v>20.523499999999999</v>
      </c>
      <c r="AE16" s="11">
        <v>20.540700000000001</v>
      </c>
      <c r="AF16" s="13">
        <v>20.8398</v>
      </c>
      <c r="AG16" s="11">
        <v>20.699200000000001</v>
      </c>
      <c r="AH16" s="13">
        <v>20.8584</v>
      </c>
      <c r="AI16" s="11">
        <v>22.036100000000001</v>
      </c>
      <c r="AJ16" s="2">
        <v>20.840900000000001</v>
      </c>
    </row>
    <row r="17" spans="1:37" ht="15.75" thickBot="1" x14ac:dyDescent="0.3">
      <c r="A17" s="14" t="s">
        <v>3</v>
      </c>
      <c r="B17" s="18">
        <f t="shared" ref="B17:X17" si="6">AVERAGE(B14:B16)</f>
        <v>56.892200000000003</v>
      </c>
      <c r="C17" s="19">
        <f t="shared" si="6"/>
        <v>33.24113333333333</v>
      </c>
      <c r="D17" s="20">
        <f t="shared" si="6"/>
        <v>24.822866666666666</v>
      </c>
      <c r="E17" s="19">
        <f t="shared" si="6"/>
        <v>20.696433333333335</v>
      </c>
      <c r="F17" s="20">
        <f t="shared" si="6"/>
        <v>18.729633333333329</v>
      </c>
      <c r="G17" s="19">
        <f t="shared" si="6"/>
        <v>18.6751</v>
      </c>
      <c r="H17" s="20">
        <f t="shared" si="6"/>
        <v>17.687966666666664</v>
      </c>
      <c r="I17" s="19">
        <f t="shared" si="6"/>
        <v>17.026266666666668</v>
      </c>
      <c r="J17" s="20">
        <f t="shared" si="6"/>
        <v>16.224966666666663</v>
      </c>
      <c r="K17" s="19">
        <f t="shared" si="6"/>
        <v>16.209066666666669</v>
      </c>
      <c r="L17" s="20">
        <f t="shared" si="6"/>
        <v>16.532566666666668</v>
      </c>
      <c r="M17" s="19">
        <f t="shared" si="6"/>
        <v>15.265533333333332</v>
      </c>
      <c r="N17" s="20">
        <f t="shared" si="6"/>
        <v>15.333800000000002</v>
      </c>
      <c r="O17" s="19">
        <f t="shared" si="6"/>
        <v>15.721200000000001</v>
      </c>
      <c r="P17" s="20">
        <f t="shared" si="6"/>
        <v>13.862299999999999</v>
      </c>
      <c r="Q17" s="19">
        <f t="shared" si="6"/>
        <v>15.537700000000001</v>
      </c>
      <c r="R17" s="20">
        <f t="shared" si="6"/>
        <v>14.537566666666669</v>
      </c>
      <c r="S17" s="19">
        <f t="shared" si="6"/>
        <v>14.793999999999999</v>
      </c>
      <c r="T17" s="20">
        <f t="shared" si="6"/>
        <v>14.205666666666668</v>
      </c>
      <c r="U17" s="19">
        <f t="shared" si="6"/>
        <v>14.015433333333334</v>
      </c>
      <c r="V17" s="19">
        <f t="shared" si="6"/>
        <v>12.636866666666668</v>
      </c>
      <c r="W17" s="20">
        <f t="shared" si="6"/>
        <v>12.852266666666665</v>
      </c>
      <c r="X17" s="19">
        <f t="shared" si="6"/>
        <v>12.678166666666664</v>
      </c>
      <c r="Y17" s="20">
        <f t="shared" ref="Y17:AJ17" si="7">AVERAGE(Y14:Y16)</f>
        <v>11.733600000000001</v>
      </c>
      <c r="Z17" s="19">
        <f t="shared" si="7"/>
        <v>13.623333333333333</v>
      </c>
      <c r="AA17" s="20">
        <f t="shared" si="7"/>
        <v>17.30456666666667</v>
      </c>
      <c r="AB17" s="19">
        <f t="shared" si="7"/>
        <v>18.794599999999999</v>
      </c>
      <c r="AC17" s="20">
        <f t="shared" si="7"/>
        <v>19.925833333333333</v>
      </c>
      <c r="AD17" s="19">
        <f t="shared" si="7"/>
        <v>20.486699999999999</v>
      </c>
      <c r="AE17" s="19">
        <f t="shared" si="7"/>
        <v>20.546966666666666</v>
      </c>
      <c r="AF17" s="20">
        <f t="shared" si="7"/>
        <v>20.742799999999999</v>
      </c>
      <c r="AG17" s="19">
        <f t="shared" si="7"/>
        <v>20.900866666666669</v>
      </c>
      <c r="AH17" s="20">
        <f t="shared" si="7"/>
        <v>20.742100000000004</v>
      </c>
      <c r="AI17" s="19">
        <f t="shared" si="7"/>
        <v>21.693533333333335</v>
      </c>
      <c r="AJ17" s="15">
        <f t="shared" si="7"/>
        <v>20.963466666666665</v>
      </c>
      <c r="AK17" s="37">
        <f>MIN(B17:AJ17)</f>
        <v>11.733600000000001</v>
      </c>
    </row>
    <row r="18" spans="1:37" ht="15.75" thickBot="1" x14ac:dyDescent="0.3">
      <c r="A18" s="16" t="s">
        <v>4</v>
      </c>
      <c r="B18" s="21">
        <f t="shared" ref="B18:X18" si="8">STDEV(B14:B16)</f>
        <v>0.23087693691662114</v>
      </c>
      <c r="C18" s="23">
        <f t="shared" si="8"/>
        <v>7.0383047201252075E-2</v>
      </c>
      <c r="D18" s="19">
        <f t="shared" si="8"/>
        <v>0.15795509910519973</v>
      </c>
      <c r="E18" s="23">
        <f t="shared" si="8"/>
        <v>0.59148319784532633</v>
      </c>
      <c r="F18" s="19">
        <f t="shared" si="8"/>
        <v>0.41299028237155039</v>
      </c>
      <c r="G18" s="23">
        <f t="shared" si="8"/>
        <v>0.51015204596276931</v>
      </c>
      <c r="H18" s="19">
        <f t="shared" si="8"/>
        <v>0.32687603664590265</v>
      </c>
      <c r="I18" s="23">
        <f t="shared" si="8"/>
        <v>1.5736847280612891</v>
      </c>
      <c r="J18" s="19">
        <f t="shared" si="8"/>
        <v>1.8993496579970024</v>
      </c>
      <c r="K18" s="23">
        <f t="shared" si="8"/>
        <v>0.48142876246993499</v>
      </c>
      <c r="L18" s="19">
        <f t="shared" si="8"/>
        <v>1.4240809469034159</v>
      </c>
      <c r="M18" s="23">
        <f t="shared" si="8"/>
        <v>1.9613225342440017</v>
      </c>
      <c r="N18" s="19">
        <f t="shared" si="8"/>
        <v>0.76764061903992498</v>
      </c>
      <c r="O18" s="23">
        <f t="shared" si="8"/>
        <v>7.2550465194924946E-2</v>
      </c>
      <c r="P18" s="19">
        <f t="shared" si="8"/>
        <v>0.68739918533556588</v>
      </c>
      <c r="Q18" s="23">
        <f t="shared" si="8"/>
        <v>0.68865340338954339</v>
      </c>
      <c r="R18" s="19">
        <f t="shared" si="8"/>
        <v>0.26784727613573622</v>
      </c>
      <c r="S18" s="23">
        <f t="shared" si="8"/>
        <v>0.15856396185766819</v>
      </c>
      <c r="T18" s="19">
        <f t="shared" si="8"/>
        <v>0.42375788291586236</v>
      </c>
      <c r="U18" s="23">
        <f t="shared" si="8"/>
        <v>2.2580153527674365E-2</v>
      </c>
      <c r="V18" s="23">
        <f t="shared" si="8"/>
        <v>0.1275927244529767</v>
      </c>
      <c r="W18" s="19">
        <f t="shared" si="8"/>
        <v>0.51194517610124279</v>
      </c>
      <c r="X18" s="23">
        <f t="shared" si="8"/>
        <v>0.60312788306737442</v>
      </c>
      <c r="Y18" s="19">
        <f t="shared" ref="Y18:AJ18" si="9">STDEV(Y14:Y16)</f>
        <v>0.84936651099510674</v>
      </c>
      <c r="Z18" s="23">
        <f t="shared" si="9"/>
        <v>0.36746081877301362</v>
      </c>
      <c r="AA18" s="19">
        <f t="shared" si="9"/>
        <v>0.8102035196994235</v>
      </c>
      <c r="AB18" s="23">
        <f t="shared" si="9"/>
        <v>0.72487996937424037</v>
      </c>
      <c r="AC18" s="19">
        <f t="shared" si="9"/>
        <v>1.0449951881866897</v>
      </c>
      <c r="AD18" s="23">
        <f t="shared" si="9"/>
        <v>0.11519622389644468</v>
      </c>
      <c r="AE18" s="23">
        <f t="shared" si="9"/>
        <v>0.2026726753495238</v>
      </c>
      <c r="AF18" s="19">
        <f t="shared" si="9"/>
        <v>0.39474199168570873</v>
      </c>
      <c r="AG18" s="23">
        <f t="shared" si="9"/>
        <v>0.44537194942355063</v>
      </c>
      <c r="AH18" s="19">
        <f t="shared" si="9"/>
        <v>0.44908995758088327</v>
      </c>
      <c r="AI18" s="23">
        <f t="shared" si="9"/>
        <v>0.48655920845600414</v>
      </c>
      <c r="AJ18" s="17">
        <f t="shared" si="9"/>
        <v>0.27459516261823119</v>
      </c>
    </row>
    <row r="19" spans="1:37" ht="15.75" thickBot="1" x14ac:dyDescent="0.3">
      <c r="A19" s="5" t="s">
        <v>5</v>
      </c>
      <c r="B19" s="22">
        <f>$B17/B17</f>
        <v>1</v>
      </c>
      <c r="C19" s="24">
        <f>$B17/C17</f>
        <v>1.7115000090249632</v>
      </c>
      <c r="D19" s="25">
        <f>$B17/D17</f>
        <v>2.2919270672471352</v>
      </c>
      <c r="E19" s="24">
        <f t="shared" ref="E19:AJ19" si="10">$B17/E17</f>
        <v>2.7488891000542766</v>
      </c>
      <c r="F19" s="25">
        <f t="shared" si="10"/>
        <v>3.0375501211093301</v>
      </c>
      <c r="G19" s="24">
        <f t="shared" si="10"/>
        <v>3.0464200994907658</v>
      </c>
      <c r="H19" s="25">
        <f t="shared" si="10"/>
        <v>3.2164352789749722</v>
      </c>
      <c r="I19" s="24">
        <f t="shared" si="10"/>
        <v>3.3414371520082695</v>
      </c>
      <c r="J19" s="25">
        <f t="shared" si="10"/>
        <v>3.5064602084441887</v>
      </c>
      <c r="K19" s="24">
        <f t="shared" si="10"/>
        <v>3.5098998091603053</v>
      </c>
      <c r="L19" s="25">
        <f t="shared" si="10"/>
        <v>3.441220056575204</v>
      </c>
      <c r="M19" s="24">
        <f t="shared" si="10"/>
        <v>3.7268399837542532</v>
      </c>
      <c r="N19" s="25">
        <f t="shared" si="10"/>
        <v>3.7102479489754656</v>
      </c>
      <c r="O19" s="24">
        <f t="shared" si="10"/>
        <v>3.6188204462763656</v>
      </c>
      <c r="P19" s="25">
        <f t="shared" si="10"/>
        <v>4.1040952800040404</v>
      </c>
      <c r="Q19" s="24">
        <f t="shared" si="10"/>
        <v>3.6615586605482151</v>
      </c>
      <c r="R19" s="25">
        <f t="shared" si="10"/>
        <v>3.9134609872812276</v>
      </c>
      <c r="S19" s="24">
        <f t="shared" si="10"/>
        <v>3.8456266053805601</v>
      </c>
      <c r="T19" s="25">
        <f t="shared" si="10"/>
        <v>4.0048947603069198</v>
      </c>
      <c r="U19" s="24">
        <f t="shared" si="10"/>
        <v>4.0592537274385618</v>
      </c>
      <c r="V19" s="25">
        <f t="shared" si="10"/>
        <v>4.5020812121148168</v>
      </c>
      <c r="W19" s="24">
        <f t="shared" si="10"/>
        <v>4.4266277284421953</v>
      </c>
      <c r="X19" s="25">
        <f t="shared" si="10"/>
        <v>4.4874153728851445</v>
      </c>
      <c r="Y19" s="24">
        <f t="shared" si="10"/>
        <v>4.848656848707984</v>
      </c>
      <c r="Z19" s="25">
        <f t="shared" si="10"/>
        <v>4.1760851480303405</v>
      </c>
      <c r="AA19" s="24">
        <f t="shared" si="10"/>
        <v>3.2876986229068623</v>
      </c>
      <c r="AB19" s="25">
        <f t="shared" si="10"/>
        <v>3.0270503229651071</v>
      </c>
      <c r="AC19" s="24">
        <f t="shared" si="10"/>
        <v>2.8551980260131322</v>
      </c>
      <c r="AD19" s="25">
        <f t="shared" si="10"/>
        <v>2.7770309517882334</v>
      </c>
      <c r="AE19" s="24">
        <f t="shared" si="10"/>
        <v>2.7688855938183901</v>
      </c>
      <c r="AF19" s="25">
        <f t="shared" si="10"/>
        <v>2.7427444703704422</v>
      </c>
      <c r="AG19" s="24">
        <f t="shared" si="10"/>
        <v>2.7220019584514836</v>
      </c>
      <c r="AH19" s="25">
        <f t="shared" si="10"/>
        <v>2.7428370319302284</v>
      </c>
      <c r="AI19" s="24">
        <f t="shared" si="10"/>
        <v>2.6225418942050318</v>
      </c>
      <c r="AJ19" s="31">
        <f t="shared" si="10"/>
        <v>2.7138736595728443</v>
      </c>
      <c r="AK19" s="37">
        <f>MAX(B19:AJ19)</f>
        <v>4.848656848707984</v>
      </c>
    </row>
    <row r="20" spans="1:37" ht="15.75" thickBot="1" x14ac:dyDescent="0.3">
      <c r="A20" s="5" t="s">
        <v>9</v>
      </c>
      <c r="B20" s="22">
        <f>B19/B13</f>
        <v>1</v>
      </c>
      <c r="C20" s="24">
        <f>C19/C13</f>
        <v>0.85575000451248162</v>
      </c>
      <c r="D20" s="25">
        <f t="shared" ref="D20:AJ20" si="11">D19/D13</f>
        <v>0.76397568908237845</v>
      </c>
      <c r="E20" s="24">
        <f t="shared" si="11"/>
        <v>0.68722227501356914</v>
      </c>
      <c r="F20" s="25">
        <f t="shared" si="11"/>
        <v>0.60751002422186606</v>
      </c>
      <c r="G20" s="24">
        <f t="shared" si="11"/>
        <v>0.507736683248461</v>
      </c>
      <c r="H20" s="25">
        <f t="shared" si="11"/>
        <v>0.45949075413928175</v>
      </c>
      <c r="I20" s="24">
        <f t="shared" si="11"/>
        <v>0.41767964400103369</v>
      </c>
      <c r="J20" s="25">
        <f t="shared" si="11"/>
        <v>0.38960668982713209</v>
      </c>
      <c r="K20" s="24">
        <f t="shared" si="11"/>
        <v>0.35098998091603051</v>
      </c>
      <c r="L20" s="25">
        <f t="shared" si="11"/>
        <v>0.28676833804793367</v>
      </c>
      <c r="M20" s="24">
        <f t="shared" si="11"/>
        <v>0.26620285598244664</v>
      </c>
      <c r="N20" s="25">
        <f t="shared" si="11"/>
        <v>0.2318904968109666</v>
      </c>
      <c r="O20" s="24">
        <f t="shared" si="11"/>
        <v>0.20104558034868697</v>
      </c>
      <c r="P20" s="25">
        <f t="shared" si="11"/>
        <v>0.20520476400020202</v>
      </c>
      <c r="Q20" s="24">
        <f t="shared" si="11"/>
        <v>0.16643448457037341</v>
      </c>
      <c r="R20" s="25">
        <f t="shared" si="11"/>
        <v>0.16306087447005116</v>
      </c>
      <c r="S20" s="24">
        <f t="shared" si="11"/>
        <v>0.14790871559155999</v>
      </c>
      <c r="T20" s="25">
        <f t="shared" si="11"/>
        <v>0.14303195572524713</v>
      </c>
      <c r="U20" s="24">
        <f t="shared" si="11"/>
        <v>0.1353084575812854</v>
      </c>
      <c r="V20" s="25">
        <f t="shared" si="11"/>
        <v>0.14069003787858803</v>
      </c>
      <c r="W20" s="24">
        <f t="shared" si="11"/>
        <v>0.13019493318947634</v>
      </c>
      <c r="X20" s="25">
        <f t="shared" si="11"/>
        <v>0.12465042702458734</v>
      </c>
      <c r="Y20" s="24">
        <f t="shared" si="11"/>
        <v>0.12759623286073643</v>
      </c>
      <c r="Z20" s="25">
        <f t="shared" si="11"/>
        <v>0.10440212870075852</v>
      </c>
      <c r="AA20" s="24">
        <f t="shared" si="11"/>
        <v>7.8278538640639578E-2</v>
      </c>
      <c r="AB20" s="25">
        <f t="shared" si="11"/>
        <v>6.8796598249206975E-2</v>
      </c>
      <c r="AC20" s="24">
        <f t="shared" si="11"/>
        <v>6.2069522304633307E-2</v>
      </c>
      <c r="AD20" s="25">
        <f t="shared" si="11"/>
        <v>5.7854811495588195E-2</v>
      </c>
      <c r="AE20" s="24">
        <f t="shared" si="11"/>
        <v>5.5377711876367801E-2</v>
      </c>
      <c r="AF20" s="25">
        <f t="shared" si="11"/>
        <v>5.2745085968662349E-2</v>
      </c>
      <c r="AG20" s="24">
        <f t="shared" si="11"/>
        <v>5.0407443675027475E-2</v>
      </c>
      <c r="AH20" s="25">
        <f t="shared" si="11"/>
        <v>4.8979232713039791E-2</v>
      </c>
      <c r="AI20" s="24">
        <f t="shared" si="11"/>
        <v>4.521623955525917E-2</v>
      </c>
      <c r="AJ20" s="31">
        <f t="shared" si="11"/>
        <v>4.5231227659547409E-2</v>
      </c>
    </row>
    <row r="21" spans="1:37" x14ac:dyDescent="0.25">
      <c r="A21" s="29"/>
    </row>
    <row r="22" spans="1:37" ht="15.75" thickBot="1" x14ac:dyDescent="0.3"/>
    <row r="23" spans="1:37" ht="15.75" thickBot="1" x14ac:dyDescent="0.3">
      <c r="A23" s="6" t="s">
        <v>1</v>
      </c>
      <c r="B23" s="32" t="s">
        <v>20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4"/>
    </row>
    <row r="24" spans="1:37" ht="15.75" thickBot="1" x14ac:dyDescent="0.3">
      <c r="A24" s="7" t="s">
        <v>2</v>
      </c>
      <c r="B24" s="26">
        <v>1</v>
      </c>
      <c r="C24" s="27">
        <v>2</v>
      </c>
      <c r="D24" s="28">
        <v>3</v>
      </c>
      <c r="E24" s="27">
        <v>4</v>
      </c>
      <c r="F24" s="28">
        <v>5</v>
      </c>
      <c r="G24" s="27">
        <v>6</v>
      </c>
      <c r="H24" s="28">
        <v>7</v>
      </c>
      <c r="I24" s="27">
        <v>8</v>
      </c>
      <c r="J24" s="28">
        <v>9</v>
      </c>
      <c r="K24" s="27">
        <v>10</v>
      </c>
      <c r="L24" s="28">
        <v>12</v>
      </c>
      <c r="M24" s="27">
        <v>14</v>
      </c>
      <c r="N24" s="28">
        <v>16</v>
      </c>
      <c r="O24" s="27">
        <v>18</v>
      </c>
      <c r="P24" s="28">
        <v>20</v>
      </c>
      <c r="Q24" s="27">
        <v>22</v>
      </c>
      <c r="R24" s="28">
        <v>24</v>
      </c>
      <c r="S24" s="27">
        <v>26</v>
      </c>
      <c r="T24" s="28">
        <v>28</v>
      </c>
      <c r="U24" s="27">
        <v>30</v>
      </c>
      <c r="V24" s="27">
        <v>32</v>
      </c>
      <c r="W24" s="28">
        <v>34</v>
      </c>
      <c r="X24" s="27">
        <v>36</v>
      </c>
      <c r="Y24" s="28">
        <v>38</v>
      </c>
      <c r="Z24" s="27">
        <v>40</v>
      </c>
      <c r="AA24" s="28">
        <v>42</v>
      </c>
      <c r="AB24" s="27">
        <v>44</v>
      </c>
      <c r="AC24" s="28">
        <v>46</v>
      </c>
      <c r="AD24" s="27">
        <v>48</v>
      </c>
      <c r="AE24" s="27">
        <v>50</v>
      </c>
      <c r="AF24" s="28">
        <v>52</v>
      </c>
      <c r="AG24" s="27">
        <v>54</v>
      </c>
      <c r="AH24" s="28">
        <v>56</v>
      </c>
      <c r="AI24" s="27">
        <v>58</v>
      </c>
      <c r="AJ24" s="30">
        <v>60</v>
      </c>
    </row>
    <row r="25" spans="1:37" x14ac:dyDescent="0.25">
      <c r="A25" s="4">
        <v>1</v>
      </c>
      <c r="B25" s="8">
        <v>56.783799999999999</v>
      </c>
      <c r="C25" s="10">
        <v>33.420499999999997</v>
      </c>
      <c r="D25" s="12">
        <v>24.946400000000001</v>
      </c>
      <c r="E25" s="10">
        <v>21.084</v>
      </c>
      <c r="F25" s="12">
        <v>18.363600000000002</v>
      </c>
      <c r="G25" s="10">
        <v>17.960999999999999</v>
      </c>
      <c r="H25" s="12">
        <v>16.759799999999998</v>
      </c>
      <c r="I25" s="10">
        <v>18.4802</v>
      </c>
      <c r="J25" s="12">
        <v>17.578399999999998</v>
      </c>
      <c r="K25" s="10">
        <v>16.081700000000001</v>
      </c>
      <c r="L25" s="12">
        <v>15.6663</v>
      </c>
      <c r="M25" s="10">
        <v>14.907500000000001</v>
      </c>
      <c r="N25" s="12">
        <v>15.173299999999999</v>
      </c>
      <c r="O25" s="10">
        <v>14.973100000000001</v>
      </c>
      <c r="P25" s="12">
        <v>15.3088</v>
      </c>
      <c r="Q25" s="10">
        <v>15.8216</v>
      </c>
      <c r="R25" s="12">
        <v>13.8742</v>
      </c>
      <c r="S25" s="10">
        <v>13.846500000000001</v>
      </c>
      <c r="T25" s="12">
        <v>12.1083</v>
      </c>
      <c r="U25" s="10">
        <v>15.0213</v>
      </c>
      <c r="V25" s="10">
        <v>13.827199999999999</v>
      </c>
      <c r="W25" s="12">
        <v>12.983700000000001</v>
      </c>
      <c r="X25" s="10">
        <v>12.479699999999999</v>
      </c>
      <c r="Y25" s="12">
        <v>11.842599999999999</v>
      </c>
      <c r="Z25" s="10">
        <v>14.242100000000001</v>
      </c>
      <c r="AA25" s="12">
        <v>15.1105</v>
      </c>
      <c r="AB25" s="10">
        <v>19.2119</v>
      </c>
      <c r="AC25" s="12">
        <v>20.539400000000001</v>
      </c>
      <c r="AD25" s="10">
        <v>20.601400000000002</v>
      </c>
      <c r="AE25" s="10">
        <v>19.956099999999999</v>
      </c>
      <c r="AF25" s="12">
        <v>21.402899999999999</v>
      </c>
      <c r="AG25" s="10">
        <v>21.378</v>
      </c>
      <c r="AH25" s="12">
        <v>20.613</v>
      </c>
      <c r="AI25" s="10">
        <v>21.612200000000001</v>
      </c>
      <c r="AJ25" s="2">
        <v>20.493600000000001</v>
      </c>
    </row>
    <row r="26" spans="1:37" x14ac:dyDescent="0.25">
      <c r="A26" s="4">
        <v>2</v>
      </c>
      <c r="B26" s="9">
        <v>57.6768</v>
      </c>
      <c r="C26" s="11">
        <v>33.888100000000001</v>
      </c>
      <c r="D26" s="13">
        <v>24.671099999999999</v>
      </c>
      <c r="E26" s="11">
        <v>20.811599999999999</v>
      </c>
      <c r="F26" s="13">
        <v>20.072399999999998</v>
      </c>
      <c r="G26" s="11">
        <v>18.655899999999999</v>
      </c>
      <c r="H26" s="13">
        <v>16.7242</v>
      </c>
      <c r="I26" s="11">
        <v>18.153400000000001</v>
      </c>
      <c r="J26" s="13">
        <v>17.553000000000001</v>
      </c>
      <c r="K26" s="11">
        <v>18.4694</v>
      </c>
      <c r="L26" s="13">
        <v>15.834899999999999</v>
      </c>
      <c r="M26" s="11">
        <v>15.444699999999999</v>
      </c>
      <c r="N26" s="13">
        <v>15.672499999999999</v>
      </c>
      <c r="O26" s="11">
        <v>15.774100000000001</v>
      </c>
      <c r="P26" s="13">
        <v>13.7178</v>
      </c>
      <c r="Q26" s="11">
        <v>13.7197</v>
      </c>
      <c r="R26" s="13">
        <v>14.2219</v>
      </c>
      <c r="S26" s="11">
        <v>13.9428</v>
      </c>
      <c r="T26" s="13">
        <v>13.5175</v>
      </c>
      <c r="U26" s="11">
        <v>13.045999999999999</v>
      </c>
      <c r="V26" s="11">
        <v>13.982799999999999</v>
      </c>
      <c r="W26" s="13">
        <v>12.3469</v>
      </c>
      <c r="X26" s="11">
        <v>12.960599999999999</v>
      </c>
      <c r="Y26" s="13">
        <v>13.134600000000001</v>
      </c>
      <c r="Z26" s="11">
        <v>13.8674</v>
      </c>
      <c r="AA26" s="13">
        <v>18.664000000000001</v>
      </c>
      <c r="AB26" s="11">
        <v>19.615300000000001</v>
      </c>
      <c r="AC26" s="13">
        <v>20.566299999999998</v>
      </c>
      <c r="AD26" s="11">
        <v>20.351700000000001</v>
      </c>
      <c r="AE26" s="11">
        <v>20.270700000000001</v>
      </c>
      <c r="AF26" s="13">
        <v>20.692699999999999</v>
      </c>
      <c r="AG26" s="11">
        <v>20.846499999999999</v>
      </c>
      <c r="AH26" s="13">
        <v>21.884</v>
      </c>
      <c r="AI26" s="11">
        <v>21.63</v>
      </c>
      <c r="AJ26" s="2">
        <v>22.1374</v>
      </c>
    </row>
    <row r="27" spans="1:37" ht="15.75" thickBot="1" x14ac:dyDescent="0.3">
      <c r="A27" s="4">
        <v>3</v>
      </c>
      <c r="B27" s="9">
        <v>56.042000000000002</v>
      </c>
      <c r="C27" s="11">
        <v>33.650300000000001</v>
      </c>
      <c r="D27" s="13">
        <v>24.928100000000001</v>
      </c>
      <c r="E27" s="11">
        <v>20.5212</v>
      </c>
      <c r="F27" s="13">
        <v>19.4269</v>
      </c>
      <c r="G27" s="11">
        <v>17.686399999999999</v>
      </c>
      <c r="H27" s="13">
        <v>17.6585</v>
      </c>
      <c r="I27" s="11">
        <v>18.396699999999999</v>
      </c>
      <c r="J27" s="13">
        <v>17.270700000000001</v>
      </c>
      <c r="K27" s="11">
        <v>16.6783</v>
      </c>
      <c r="L27" s="13">
        <v>14.8062</v>
      </c>
      <c r="M27" s="11">
        <v>15.734299999999999</v>
      </c>
      <c r="N27" s="13">
        <v>15.288600000000001</v>
      </c>
      <c r="O27" s="11">
        <v>15.5426</v>
      </c>
      <c r="P27" s="13">
        <v>13.678000000000001</v>
      </c>
      <c r="Q27" s="11">
        <v>14.207700000000001</v>
      </c>
      <c r="R27" s="13">
        <v>13.627700000000001</v>
      </c>
      <c r="S27" s="11">
        <v>13.356999999999999</v>
      </c>
      <c r="T27" s="13">
        <v>13.669600000000001</v>
      </c>
      <c r="U27" s="11">
        <v>13.9437</v>
      </c>
      <c r="V27" s="11">
        <v>14.1717</v>
      </c>
      <c r="W27" s="13">
        <v>13.239000000000001</v>
      </c>
      <c r="X27" s="11">
        <v>12.6275</v>
      </c>
      <c r="Y27" s="13">
        <v>11.1233</v>
      </c>
      <c r="Z27" s="11">
        <v>14.6675</v>
      </c>
      <c r="AA27" s="13">
        <v>18.979500000000002</v>
      </c>
      <c r="AB27" s="11">
        <v>19.943300000000001</v>
      </c>
      <c r="AC27" s="13">
        <v>20.04</v>
      </c>
      <c r="AD27" s="11">
        <v>19.971</v>
      </c>
      <c r="AE27" s="11">
        <v>21.164100000000001</v>
      </c>
      <c r="AF27" s="13">
        <v>20.632899999999999</v>
      </c>
      <c r="AG27" s="11">
        <v>21.142199999999999</v>
      </c>
      <c r="AH27" s="13">
        <v>20.636700000000001</v>
      </c>
      <c r="AI27" s="11">
        <v>21.912400000000002</v>
      </c>
      <c r="AJ27" s="2">
        <v>21.414200000000001</v>
      </c>
    </row>
    <row r="28" spans="1:37" ht="15.75" thickBot="1" x14ac:dyDescent="0.3">
      <c r="A28" s="14" t="s">
        <v>3</v>
      </c>
      <c r="B28" s="18">
        <f t="shared" ref="B28:X28" si="12">AVERAGE(B25:B27)</f>
        <v>56.834200000000003</v>
      </c>
      <c r="C28" s="19">
        <f t="shared" si="12"/>
        <v>33.652966666666664</v>
      </c>
      <c r="D28" s="20">
        <f t="shared" si="12"/>
        <v>24.848533333333336</v>
      </c>
      <c r="E28" s="19">
        <f t="shared" si="12"/>
        <v>20.805600000000002</v>
      </c>
      <c r="F28" s="20">
        <f t="shared" si="12"/>
        <v>19.287633333333332</v>
      </c>
      <c r="G28" s="19">
        <f t="shared" si="12"/>
        <v>18.101099999999999</v>
      </c>
      <c r="H28" s="20">
        <f t="shared" si="12"/>
        <v>17.047499999999999</v>
      </c>
      <c r="I28" s="19">
        <f t="shared" si="12"/>
        <v>18.343433333333333</v>
      </c>
      <c r="J28" s="20">
        <f t="shared" si="12"/>
        <v>17.467366666666667</v>
      </c>
      <c r="K28" s="19">
        <f t="shared" si="12"/>
        <v>17.076466666666668</v>
      </c>
      <c r="L28" s="20">
        <f t="shared" si="12"/>
        <v>15.4358</v>
      </c>
      <c r="M28" s="19">
        <f t="shared" si="12"/>
        <v>15.362166666666667</v>
      </c>
      <c r="N28" s="20">
        <f t="shared" si="12"/>
        <v>15.378133333333333</v>
      </c>
      <c r="O28" s="19">
        <f t="shared" si="12"/>
        <v>15.429933333333333</v>
      </c>
      <c r="P28" s="20">
        <f t="shared" si="12"/>
        <v>14.234866666666667</v>
      </c>
      <c r="Q28" s="19">
        <f t="shared" si="12"/>
        <v>14.583</v>
      </c>
      <c r="R28" s="20">
        <f t="shared" si="12"/>
        <v>13.907933333333332</v>
      </c>
      <c r="S28" s="19">
        <f t="shared" si="12"/>
        <v>13.715433333333332</v>
      </c>
      <c r="T28" s="20">
        <f t="shared" si="12"/>
        <v>13.098466666666667</v>
      </c>
      <c r="U28" s="19">
        <f t="shared" si="12"/>
        <v>14.003666666666666</v>
      </c>
      <c r="V28" s="19">
        <f t="shared" si="12"/>
        <v>13.993899999999998</v>
      </c>
      <c r="W28" s="20">
        <f t="shared" si="12"/>
        <v>12.856533333333333</v>
      </c>
      <c r="X28" s="19">
        <f t="shared" si="12"/>
        <v>12.689266666666667</v>
      </c>
      <c r="Y28" s="20">
        <f t="shared" ref="Y28:AJ28" si="13">AVERAGE(Y25:Y27)</f>
        <v>12.033499999999998</v>
      </c>
      <c r="Z28" s="19">
        <f t="shared" si="13"/>
        <v>14.259</v>
      </c>
      <c r="AA28" s="20">
        <f t="shared" si="13"/>
        <v>17.584666666666667</v>
      </c>
      <c r="AB28" s="19">
        <f t="shared" si="13"/>
        <v>19.590166666666669</v>
      </c>
      <c r="AC28" s="20">
        <f t="shared" si="13"/>
        <v>20.381899999999998</v>
      </c>
      <c r="AD28" s="19">
        <f t="shared" si="13"/>
        <v>20.308033333333338</v>
      </c>
      <c r="AE28" s="19">
        <f t="shared" si="13"/>
        <v>20.463633333333334</v>
      </c>
      <c r="AF28" s="20">
        <f t="shared" si="13"/>
        <v>20.909499999999998</v>
      </c>
      <c r="AG28" s="19">
        <f t="shared" si="13"/>
        <v>21.12223333333333</v>
      </c>
      <c r="AH28" s="20">
        <f t="shared" si="13"/>
        <v>21.044566666666668</v>
      </c>
      <c r="AI28" s="19">
        <f t="shared" si="13"/>
        <v>21.7182</v>
      </c>
      <c r="AJ28" s="15">
        <f t="shared" si="13"/>
        <v>21.348399999999998</v>
      </c>
      <c r="AK28" s="37">
        <f>MIN(B28:AJ28)</f>
        <v>12.033499999999998</v>
      </c>
    </row>
    <row r="29" spans="1:37" ht="15.75" thickBot="1" x14ac:dyDescent="0.3">
      <c r="A29" s="16" t="s">
        <v>4</v>
      </c>
      <c r="B29" s="21">
        <f t="shared" ref="B29:X29" si="14">STDEV(B25:B27)</f>
        <v>0.81856452402971802</v>
      </c>
      <c r="C29" s="23">
        <f t="shared" si="14"/>
        <v>0.23381140548171378</v>
      </c>
      <c r="D29" s="19">
        <f t="shared" si="14"/>
        <v>0.15393395770048138</v>
      </c>
      <c r="E29" s="23">
        <f t="shared" si="14"/>
        <v>0.28144797032488938</v>
      </c>
      <c r="F29" s="19">
        <f t="shared" si="14"/>
        <v>0.86287065272457286</v>
      </c>
      <c r="G29" s="23">
        <f t="shared" si="14"/>
        <v>0.49970348207712151</v>
      </c>
      <c r="H29" s="19">
        <f t="shared" si="14"/>
        <v>0.5294408276663225</v>
      </c>
      <c r="I29" s="23">
        <f t="shared" si="14"/>
        <v>0.16978681731316198</v>
      </c>
      <c r="J29" s="19">
        <f t="shared" si="14"/>
        <v>0.17079116878027664</v>
      </c>
      <c r="K29" s="23">
        <f t="shared" si="14"/>
        <v>1.2426505314581939</v>
      </c>
      <c r="L29" s="19">
        <f t="shared" si="14"/>
        <v>0.55172784051559276</v>
      </c>
      <c r="M29" s="23">
        <f t="shared" si="14"/>
        <v>0.41953351872446704</v>
      </c>
      <c r="N29" s="19">
        <f t="shared" si="14"/>
        <v>0.2613662628063026</v>
      </c>
      <c r="O29" s="23">
        <f t="shared" si="14"/>
        <v>0.41221424445709459</v>
      </c>
      <c r="P29" s="19">
        <f t="shared" si="14"/>
        <v>0.93026642062009979</v>
      </c>
      <c r="Q29" s="23">
        <f t="shared" si="14"/>
        <v>1.1000606665088977</v>
      </c>
      <c r="R29" s="19">
        <f t="shared" si="14"/>
        <v>0.29853285134693808</v>
      </c>
      <c r="S29" s="23">
        <f t="shared" si="14"/>
        <v>0.31412459842128521</v>
      </c>
      <c r="T29" s="19">
        <f t="shared" si="14"/>
        <v>0.86087520775855431</v>
      </c>
      <c r="U29" s="23">
        <f t="shared" si="14"/>
        <v>0.98901442018472818</v>
      </c>
      <c r="V29" s="23">
        <f t="shared" si="14"/>
        <v>0.17251802804344829</v>
      </c>
      <c r="W29" s="19">
        <f t="shared" si="14"/>
        <v>0.45944436369742725</v>
      </c>
      <c r="X29" s="23">
        <f t="shared" si="14"/>
        <v>0.2463281212799979</v>
      </c>
      <c r="Y29" s="19">
        <f t="shared" ref="Y29:AJ29" si="15">STDEV(Y25:Y27)</f>
        <v>1.0191486790454083</v>
      </c>
      <c r="Z29" s="23">
        <f t="shared" si="15"/>
        <v>0.40031763638390971</v>
      </c>
      <c r="AA29" s="19">
        <f t="shared" si="15"/>
        <v>2.1484903032905076</v>
      </c>
      <c r="AB29" s="23">
        <f t="shared" si="15"/>
        <v>0.36634717595927174</v>
      </c>
      <c r="AC29" s="19">
        <f t="shared" si="15"/>
        <v>0.29639940958105848</v>
      </c>
      <c r="AD29" s="23">
        <f t="shared" si="15"/>
        <v>0.31746042798014035</v>
      </c>
      <c r="AE29" s="23">
        <f t="shared" si="15"/>
        <v>0.62668449265426562</v>
      </c>
      <c r="AF29" s="19">
        <f t="shared" si="15"/>
        <v>0.42834177942386142</v>
      </c>
      <c r="AG29" s="23">
        <f t="shared" si="15"/>
        <v>0.26631196618502451</v>
      </c>
      <c r="AH29" s="19">
        <f t="shared" si="15"/>
        <v>0.72706716562731211</v>
      </c>
      <c r="AI29" s="23">
        <f t="shared" si="15"/>
        <v>0.16841745752741982</v>
      </c>
      <c r="AJ29" s="17">
        <f t="shared" si="15"/>
        <v>0.823873072748466</v>
      </c>
    </row>
    <row r="30" spans="1:37" ht="15.75" thickBot="1" x14ac:dyDescent="0.3">
      <c r="A30" s="5" t="s">
        <v>5</v>
      </c>
      <c r="B30" s="22">
        <f>$B28/B28</f>
        <v>1</v>
      </c>
      <c r="C30" s="24">
        <f>$B28/C28</f>
        <v>1.6888317919470202</v>
      </c>
      <c r="D30" s="25">
        <f>$B28/D28</f>
        <v>2.2872255371209032</v>
      </c>
      <c r="E30" s="24">
        <f t="shared" ref="E30:AJ30" si="16">$B28/E28</f>
        <v>2.7316780097666014</v>
      </c>
      <c r="F30" s="25">
        <f t="shared" si="16"/>
        <v>2.9466653071311675</v>
      </c>
      <c r="G30" s="24">
        <f t="shared" si="16"/>
        <v>3.1398202319196074</v>
      </c>
      <c r="H30" s="25">
        <f t="shared" si="16"/>
        <v>3.3338730019064382</v>
      </c>
      <c r="I30" s="24">
        <f t="shared" si="16"/>
        <v>3.0983403688513422</v>
      </c>
      <c r="J30" s="25">
        <f t="shared" si="16"/>
        <v>3.2537360143963698</v>
      </c>
      <c r="K30" s="24">
        <f t="shared" si="16"/>
        <v>3.3282177811959537</v>
      </c>
      <c r="L30" s="25">
        <f t="shared" si="16"/>
        <v>3.6819730755775537</v>
      </c>
      <c r="M30" s="24">
        <f t="shared" si="16"/>
        <v>3.6996213641738906</v>
      </c>
      <c r="N30" s="25">
        <f t="shared" si="16"/>
        <v>3.6957801553721303</v>
      </c>
      <c r="O30" s="24">
        <f t="shared" si="16"/>
        <v>3.68337301090089</v>
      </c>
      <c r="P30" s="25">
        <f t="shared" si="16"/>
        <v>3.992605012106424</v>
      </c>
      <c r="Q30" s="24">
        <f t="shared" si="16"/>
        <v>3.8972913666598097</v>
      </c>
      <c r="R30" s="25">
        <f t="shared" si="16"/>
        <v>4.0864590473542686</v>
      </c>
      <c r="S30" s="24">
        <f t="shared" si="16"/>
        <v>4.1438136600374769</v>
      </c>
      <c r="T30" s="25">
        <f t="shared" si="16"/>
        <v>4.3389964219730555</v>
      </c>
      <c r="U30" s="24">
        <f t="shared" si="16"/>
        <v>4.058522767846517</v>
      </c>
      <c r="V30" s="25">
        <f t="shared" si="16"/>
        <v>4.0613553048113831</v>
      </c>
      <c r="W30" s="24">
        <f t="shared" si="16"/>
        <v>4.4206473492076661</v>
      </c>
      <c r="X30" s="25">
        <f t="shared" si="16"/>
        <v>4.4789191915477122</v>
      </c>
      <c r="Y30" s="24">
        <f t="shared" si="16"/>
        <v>4.7229982964224879</v>
      </c>
      <c r="Z30" s="25">
        <f t="shared" si="16"/>
        <v>3.9858475348902447</v>
      </c>
      <c r="AA30" s="24">
        <f t="shared" si="16"/>
        <v>3.2320316942791067</v>
      </c>
      <c r="AB30" s="25">
        <f t="shared" si="16"/>
        <v>2.9011595953752307</v>
      </c>
      <c r="AC30" s="24">
        <f t="shared" si="16"/>
        <v>2.7884642746750798</v>
      </c>
      <c r="AD30" s="25">
        <f t="shared" si="16"/>
        <v>2.7986067910728263</v>
      </c>
      <c r="AE30" s="24">
        <f t="shared" si="16"/>
        <v>2.7773269328190335</v>
      </c>
      <c r="AF30" s="25">
        <f t="shared" si="16"/>
        <v>2.7181042110045679</v>
      </c>
      <c r="AG30" s="24">
        <f t="shared" si="16"/>
        <v>2.6907287266024591</v>
      </c>
      <c r="AH30" s="25">
        <f t="shared" si="16"/>
        <v>2.7006590774815984</v>
      </c>
      <c r="AI30" s="24">
        <f t="shared" si="16"/>
        <v>2.6168927443342453</v>
      </c>
      <c r="AJ30" s="31">
        <f t="shared" si="16"/>
        <v>2.6622229300556484</v>
      </c>
      <c r="AK30" s="37">
        <f>MAX(B30:AJ30)</f>
        <v>4.7229982964224879</v>
      </c>
    </row>
    <row r="31" spans="1:37" ht="15.75" thickBot="1" x14ac:dyDescent="0.3">
      <c r="A31" s="5" t="s">
        <v>9</v>
      </c>
      <c r="B31" s="22">
        <f>B30/B24</f>
        <v>1</v>
      </c>
      <c r="C31" s="24">
        <f>C30/C24</f>
        <v>0.84441589597351008</v>
      </c>
      <c r="D31" s="25">
        <f t="shared" ref="D31:AJ31" si="17">D30/D24</f>
        <v>0.76240851237363438</v>
      </c>
      <c r="E31" s="24">
        <f t="shared" si="17"/>
        <v>0.68291950244165034</v>
      </c>
      <c r="F31" s="25">
        <f t="shared" si="17"/>
        <v>0.58933306142623354</v>
      </c>
      <c r="G31" s="24">
        <f t="shared" si="17"/>
        <v>0.52330337198660126</v>
      </c>
      <c r="H31" s="25">
        <f t="shared" si="17"/>
        <v>0.47626757170091977</v>
      </c>
      <c r="I31" s="24">
        <f t="shared" si="17"/>
        <v>0.38729254610641778</v>
      </c>
      <c r="J31" s="25">
        <f t="shared" si="17"/>
        <v>0.36152622382181887</v>
      </c>
      <c r="K31" s="24">
        <f t="shared" si="17"/>
        <v>0.33282177811959535</v>
      </c>
      <c r="L31" s="25">
        <f t="shared" si="17"/>
        <v>0.30683108963146283</v>
      </c>
      <c r="M31" s="24">
        <f t="shared" si="17"/>
        <v>0.26425866886956362</v>
      </c>
      <c r="N31" s="25">
        <f t="shared" si="17"/>
        <v>0.23098625971075815</v>
      </c>
      <c r="O31" s="24">
        <f t="shared" si="17"/>
        <v>0.20463183393893833</v>
      </c>
      <c r="P31" s="25">
        <f t="shared" si="17"/>
        <v>0.19963025060532119</v>
      </c>
      <c r="Q31" s="24">
        <f t="shared" si="17"/>
        <v>0.1771496075754459</v>
      </c>
      <c r="R31" s="25">
        <f t="shared" si="17"/>
        <v>0.17026912697309451</v>
      </c>
      <c r="S31" s="24">
        <f t="shared" si="17"/>
        <v>0.15937744846297988</v>
      </c>
      <c r="T31" s="25">
        <f t="shared" si="17"/>
        <v>0.15496415792760912</v>
      </c>
      <c r="U31" s="24">
        <f t="shared" si="17"/>
        <v>0.13528409226155055</v>
      </c>
      <c r="V31" s="25">
        <f t="shared" si="17"/>
        <v>0.12691735327535572</v>
      </c>
      <c r="W31" s="24">
        <f t="shared" si="17"/>
        <v>0.13001903968257841</v>
      </c>
      <c r="X31" s="25">
        <f t="shared" si="17"/>
        <v>0.12441442198743645</v>
      </c>
      <c r="Y31" s="24">
        <f t="shared" si="17"/>
        <v>0.12428942885322336</v>
      </c>
      <c r="Z31" s="25">
        <f t="shared" si="17"/>
        <v>9.9646188372256111E-2</v>
      </c>
      <c r="AA31" s="24">
        <f t="shared" si="17"/>
        <v>7.695313557807397E-2</v>
      </c>
      <c r="AB31" s="25">
        <f t="shared" si="17"/>
        <v>6.5935445349437058E-2</v>
      </c>
      <c r="AC31" s="24">
        <f t="shared" si="17"/>
        <v>6.0618788579893043E-2</v>
      </c>
      <c r="AD31" s="25">
        <f t="shared" si="17"/>
        <v>5.8304308147350548E-2</v>
      </c>
      <c r="AE31" s="24">
        <f t="shared" si="17"/>
        <v>5.5546538656380672E-2</v>
      </c>
      <c r="AF31" s="25">
        <f t="shared" si="17"/>
        <v>5.2271234827010918E-2</v>
      </c>
      <c r="AG31" s="24">
        <f t="shared" si="17"/>
        <v>4.9828309751897393E-2</v>
      </c>
      <c r="AH31" s="25">
        <f t="shared" si="17"/>
        <v>4.822605495502854E-2</v>
      </c>
      <c r="AI31" s="24">
        <f t="shared" si="17"/>
        <v>4.5118840419555953E-2</v>
      </c>
      <c r="AJ31" s="31">
        <f t="shared" si="17"/>
        <v>4.437038216759414E-2</v>
      </c>
    </row>
    <row r="33" spans="1:37" ht="15.75" thickBot="1" x14ac:dyDescent="0.3"/>
    <row r="34" spans="1:37" ht="15.75" thickBot="1" x14ac:dyDescent="0.3">
      <c r="A34" s="6" t="s">
        <v>1</v>
      </c>
      <c r="B34" s="32" t="s">
        <v>21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4"/>
    </row>
    <row r="35" spans="1:37" ht="15.75" thickBot="1" x14ac:dyDescent="0.3">
      <c r="A35" s="7" t="s">
        <v>2</v>
      </c>
      <c r="B35" s="26">
        <v>1</v>
      </c>
      <c r="C35" s="27">
        <v>2</v>
      </c>
      <c r="D35" s="28">
        <v>3</v>
      </c>
      <c r="E35" s="27">
        <v>4</v>
      </c>
      <c r="F35" s="28">
        <v>5</v>
      </c>
      <c r="G35" s="27">
        <v>6</v>
      </c>
      <c r="H35" s="28">
        <v>7</v>
      </c>
      <c r="I35" s="27">
        <v>8</v>
      </c>
      <c r="J35" s="28">
        <v>9</v>
      </c>
      <c r="K35" s="27">
        <v>10</v>
      </c>
      <c r="L35" s="28">
        <v>12</v>
      </c>
      <c r="M35" s="27">
        <v>14</v>
      </c>
      <c r="N35" s="28">
        <v>16</v>
      </c>
      <c r="O35" s="27">
        <v>18</v>
      </c>
      <c r="P35" s="28">
        <v>20</v>
      </c>
      <c r="Q35" s="27">
        <v>22</v>
      </c>
      <c r="R35" s="28">
        <v>24</v>
      </c>
      <c r="S35" s="27">
        <v>26</v>
      </c>
      <c r="T35" s="28">
        <v>28</v>
      </c>
      <c r="U35" s="27">
        <v>30</v>
      </c>
      <c r="V35" s="27">
        <v>32</v>
      </c>
      <c r="W35" s="28">
        <v>34</v>
      </c>
      <c r="X35" s="27">
        <v>36</v>
      </c>
      <c r="Y35" s="28">
        <v>38</v>
      </c>
      <c r="Z35" s="27">
        <v>40</v>
      </c>
      <c r="AA35" s="28">
        <v>42</v>
      </c>
      <c r="AB35" s="27">
        <v>44</v>
      </c>
      <c r="AC35" s="28">
        <v>46</v>
      </c>
      <c r="AD35" s="27">
        <v>48</v>
      </c>
      <c r="AE35" s="27">
        <v>50</v>
      </c>
      <c r="AF35" s="28">
        <v>52</v>
      </c>
      <c r="AG35" s="27">
        <v>54</v>
      </c>
      <c r="AH35" s="28">
        <v>56</v>
      </c>
      <c r="AI35" s="27">
        <v>58</v>
      </c>
      <c r="AJ35" s="30">
        <v>60</v>
      </c>
    </row>
    <row r="36" spans="1:37" x14ac:dyDescent="0.25">
      <c r="A36" s="4">
        <v>1</v>
      </c>
      <c r="B36" s="8">
        <v>57.012999999999998</v>
      </c>
      <c r="C36" s="10">
        <v>33.446800000000003</v>
      </c>
      <c r="D36" s="12">
        <v>24.876899999999999</v>
      </c>
      <c r="E36" s="10">
        <v>20.8203</v>
      </c>
      <c r="F36" s="12">
        <v>19.171199999999999</v>
      </c>
      <c r="G36" s="10">
        <v>19.633400000000002</v>
      </c>
      <c r="H36" s="12">
        <v>18.3523</v>
      </c>
      <c r="I36" s="10">
        <v>17.9542</v>
      </c>
      <c r="J36" s="12">
        <v>15.990399999999999</v>
      </c>
      <c r="K36" s="10">
        <v>17.200500000000002</v>
      </c>
      <c r="L36" s="12">
        <v>16.034800000000001</v>
      </c>
      <c r="M36" s="10">
        <v>14.715299999999999</v>
      </c>
      <c r="N36" s="12">
        <v>14.965299999999999</v>
      </c>
      <c r="O36" s="10">
        <v>13.337199999999999</v>
      </c>
      <c r="P36" s="12">
        <v>16.3705</v>
      </c>
      <c r="Q36" s="10">
        <v>16.008700000000001</v>
      </c>
      <c r="R36" s="12">
        <v>13.542899999999999</v>
      </c>
      <c r="S36" s="10">
        <v>14.1035</v>
      </c>
      <c r="T36" s="12">
        <v>13.7659</v>
      </c>
      <c r="U36" s="10">
        <v>13.292899999999999</v>
      </c>
      <c r="V36" s="10">
        <v>13.4018</v>
      </c>
      <c r="W36" s="12">
        <v>13.0724</v>
      </c>
      <c r="X36" s="10">
        <v>12.6252</v>
      </c>
      <c r="Y36" s="12">
        <v>13.357799999999999</v>
      </c>
      <c r="Z36" s="10">
        <v>13.501099999999999</v>
      </c>
      <c r="AA36" s="12">
        <v>18.064399999999999</v>
      </c>
      <c r="AB36" s="10">
        <v>17.631799999999998</v>
      </c>
      <c r="AC36" s="12">
        <v>20.220099999999999</v>
      </c>
      <c r="AD36" s="10">
        <v>20.6615</v>
      </c>
      <c r="AE36" s="10">
        <v>20.719100000000001</v>
      </c>
      <c r="AF36" s="12">
        <v>20.9008</v>
      </c>
      <c r="AG36" s="10">
        <v>21.621500000000001</v>
      </c>
      <c r="AH36" s="12">
        <v>21.4955</v>
      </c>
      <c r="AI36" s="10">
        <v>21.9711</v>
      </c>
      <c r="AJ36" s="2">
        <v>21.307500000000001</v>
      </c>
    </row>
    <row r="37" spans="1:37" x14ac:dyDescent="0.25">
      <c r="A37" s="4">
        <v>2</v>
      </c>
      <c r="B37" s="9">
        <v>56.405999999999999</v>
      </c>
      <c r="C37" s="11">
        <v>33.746899999999997</v>
      </c>
      <c r="D37" s="13">
        <v>24.811599999999999</v>
      </c>
      <c r="E37" s="11">
        <v>20.6053</v>
      </c>
      <c r="F37" s="13">
        <v>19.604700000000001</v>
      </c>
      <c r="G37" s="11">
        <v>17.894100000000002</v>
      </c>
      <c r="H37" s="13">
        <v>16.856999999999999</v>
      </c>
      <c r="I37" s="11">
        <v>16.510100000000001</v>
      </c>
      <c r="J37" s="13">
        <v>15.423500000000001</v>
      </c>
      <c r="K37" s="11">
        <v>18.747900000000001</v>
      </c>
      <c r="L37" s="13">
        <v>15.573399999999999</v>
      </c>
      <c r="M37" s="11">
        <v>16.7944</v>
      </c>
      <c r="N37" s="13">
        <v>14.186299999999999</v>
      </c>
      <c r="O37" s="11">
        <v>14.5144</v>
      </c>
      <c r="P37" s="13">
        <v>15.8287</v>
      </c>
      <c r="Q37" s="11">
        <v>15.979100000000001</v>
      </c>
      <c r="R37" s="13">
        <v>13.223699999999999</v>
      </c>
      <c r="S37" s="11">
        <v>13.98</v>
      </c>
      <c r="T37" s="13">
        <v>14.0595</v>
      </c>
      <c r="U37" s="11">
        <v>13.1075</v>
      </c>
      <c r="V37" s="11">
        <v>13.3635</v>
      </c>
      <c r="W37" s="13">
        <v>13.104900000000001</v>
      </c>
      <c r="X37" s="11">
        <v>11.736499999999999</v>
      </c>
      <c r="Y37" s="13">
        <v>12.8818</v>
      </c>
      <c r="Z37" s="11">
        <v>14.622199999999999</v>
      </c>
      <c r="AA37" s="13">
        <v>15.6036</v>
      </c>
      <c r="AB37" s="11">
        <v>19.6648</v>
      </c>
      <c r="AC37" s="13">
        <v>19.614999999999998</v>
      </c>
      <c r="AD37" s="11">
        <v>19.817900000000002</v>
      </c>
      <c r="AE37" s="11">
        <v>20.4633</v>
      </c>
      <c r="AF37" s="13">
        <v>21.2041</v>
      </c>
      <c r="AG37" s="11">
        <v>21.2608</v>
      </c>
      <c r="AH37" s="13">
        <v>20.991900000000001</v>
      </c>
      <c r="AI37" s="11">
        <v>20.802199999999999</v>
      </c>
      <c r="AJ37" s="2">
        <v>20.9528</v>
      </c>
    </row>
    <row r="38" spans="1:37" ht="15.75" thickBot="1" x14ac:dyDescent="0.3">
      <c r="A38" s="4">
        <v>3</v>
      </c>
      <c r="B38" s="9">
        <v>56.5578</v>
      </c>
      <c r="C38" s="11">
        <v>33.344000000000001</v>
      </c>
      <c r="D38" s="13">
        <v>24.819800000000001</v>
      </c>
      <c r="E38" s="11">
        <v>20.2163</v>
      </c>
      <c r="F38" s="13">
        <v>19.4526</v>
      </c>
      <c r="G38" s="11">
        <v>17.640799999999999</v>
      </c>
      <c r="H38" s="13">
        <v>19.536799999999999</v>
      </c>
      <c r="I38" s="11">
        <v>17.627800000000001</v>
      </c>
      <c r="J38" s="13">
        <v>16.476400000000002</v>
      </c>
      <c r="K38" s="11">
        <v>17.7121</v>
      </c>
      <c r="L38" s="13">
        <v>16.055499999999999</v>
      </c>
      <c r="M38" s="11">
        <v>15.0284</v>
      </c>
      <c r="N38" s="13">
        <v>15.4498</v>
      </c>
      <c r="O38" s="11">
        <v>15.153600000000001</v>
      </c>
      <c r="P38" s="13">
        <v>14.821300000000001</v>
      </c>
      <c r="Q38" s="11">
        <v>14.7441</v>
      </c>
      <c r="R38" s="13">
        <v>14.1447</v>
      </c>
      <c r="S38" s="11">
        <v>14.004200000000001</v>
      </c>
      <c r="T38" s="13">
        <v>13.7148</v>
      </c>
      <c r="U38" s="11">
        <v>13.5952</v>
      </c>
      <c r="V38" s="11">
        <v>13.9306</v>
      </c>
      <c r="W38" s="13">
        <v>12.608499999999999</v>
      </c>
      <c r="X38" s="11">
        <v>12.107100000000001</v>
      </c>
      <c r="Y38" s="13">
        <v>12.9605</v>
      </c>
      <c r="Z38" s="11">
        <v>14.7988</v>
      </c>
      <c r="AA38" s="13">
        <v>19.288499999999999</v>
      </c>
      <c r="AB38" s="11">
        <v>18.743600000000001</v>
      </c>
      <c r="AC38" s="13">
        <v>20.0197</v>
      </c>
      <c r="AD38" s="11">
        <v>20.722000000000001</v>
      </c>
      <c r="AE38" s="11">
        <v>19.912299999999998</v>
      </c>
      <c r="AF38" s="13">
        <v>20.8459</v>
      </c>
      <c r="AG38" s="11">
        <v>21.056100000000001</v>
      </c>
      <c r="AH38" s="13">
        <v>20.622199999999999</v>
      </c>
      <c r="AI38" s="11">
        <v>21.831600000000002</v>
      </c>
      <c r="AJ38" s="2">
        <v>21.1722</v>
      </c>
    </row>
    <row r="39" spans="1:37" ht="15.75" thickBot="1" x14ac:dyDescent="0.3">
      <c r="A39" s="14" t="s">
        <v>3</v>
      </c>
      <c r="B39" s="18">
        <f t="shared" ref="B39:X39" si="18">AVERAGE(B36:B38)</f>
        <v>56.65893333333333</v>
      </c>
      <c r="C39" s="19">
        <f t="shared" si="18"/>
        <v>33.512566666666665</v>
      </c>
      <c r="D39" s="20">
        <f t="shared" si="18"/>
        <v>24.836099999999998</v>
      </c>
      <c r="E39" s="19">
        <f t="shared" si="18"/>
        <v>20.547300000000003</v>
      </c>
      <c r="F39" s="20">
        <f t="shared" si="18"/>
        <v>19.409499999999998</v>
      </c>
      <c r="G39" s="19">
        <f t="shared" si="18"/>
        <v>18.389433333333333</v>
      </c>
      <c r="H39" s="20">
        <f t="shared" si="18"/>
        <v>18.248699999999999</v>
      </c>
      <c r="I39" s="19">
        <f t="shared" si="18"/>
        <v>17.364033333333335</v>
      </c>
      <c r="J39" s="20">
        <f t="shared" si="18"/>
        <v>15.963433333333333</v>
      </c>
      <c r="K39" s="19">
        <f t="shared" si="18"/>
        <v>17.886833333333335</v>
      </c>
      <c r="L39" s="20">
        <f t="shared" si="18"/>
        <v>15.8879</v>
      </c>
      <c r="M39" s="19">
        <f t="shared" si="18"/>
        <v>15.512700000000001</v>
      </c>
      <c r="N39" s="20">
        <f t="shared" si="18"/>
        <v>14.867133333333333</v>
      </c>
      <c r="O39" s="19">
        <f t="shared" si="18"/>
        <v>14.335066666666668</v>
      </c>
      <c r="P39" s="20">
        <f t="shared" si="18"/>
        <v>15.673499999999999</v>
      </c>
      <c r="Q39" s="19">
        <f t="shared" si="18"/>
        <v>15.577299999999999</v>
      </c>
      <c r="R39" s="20">
        <f t="shared" si="18"/>
        <v>13.637099999999998</v>
      </c>
      <c r="S39" s="19">
        <f t="shared" si="18"/>
        <v>14.029233333333332</v>
      </c>
      <c r="T39" s="20">
        <f t="shared" si="18"/>
        <v>13.846733333333333</v>
      </c>
      <c r="U39" s="19">
        <f t="shared" si="18"/>
        <v>13.331866666666665</v>
      </c>
      <c r="V39" s="19">
        <f t="shared" si="18"/>
        <v>13.565300000000001</v>
      </c>
      <c r="W39" s="20">
        <f t="shared" si="18"/>
        <v>12.928600000000001</v>
      </c>
      <c r="X39" s="19">
        <f t="shared" si="18"/>
        <v>12.156266666666667</v>
      </c>
      <c r="Y39" s="20">
        <f t="shared" ref="Y39:AJ39" si="19">AVERAGE(Y36:Y38)</f>
        <v>13.066699999999999</v>
      </c>
      <c r="Z39" s="19">
        <f t="shared" si="19"/>
        <v>14.307366666666667</v>
      </c>
      <c r="AA39" s="20">
        <f t="shared" si="19"/>
        <v>17.652166666666666</v>
      </c>
      <c r="AB39" s="19">
        <f t="shared" si="19"/>
        <v>18.680066666666665</v>
      </c>
      <c r="AC39" s="20">
        <f t="shared" si="19"/>
        <v>19.951599999999999</v>
      </c>
      <c r="AD39" s="19">
        <f t="shared" si="19"/>
        <v>20.400466666666667</v>
      </c>
      <c r="AE39" s="19">
        <f t="shared" si="19"/>
        <v>20.364900000000002</v>
      </c>
      <c r="AF39" s="20">
        <f t="shared" si="19"/>
        <v>20.983599999999999</v>
      </c>
      <c r="AG39" s="19">
        <f t="shared" si="19"/>
        <v>21.312799999999999</v>
      </c>
      <c r="AH39" s="20">
        <f t="shared" si="19"/>
        <v>21.036533333333335</v>
      </c>
      <c r="AI39" s="19">
        <f t="shared" si="19"/>
        <v>21.534966666666666</v>
      </c>
      <c r="AJ39" s="15">
        <f t="shared" si="19"/>
        <v>21.144166666666667</v>
      </c>
      <c r="AK39" s="37">
        <f>MIN(B39:AJ39)</f>
        <v>12.156266666666667</v>
      </c>
    </row>
    <row r="40" spans="1:37" ht="15.75" thickBot="1" x14ac:dyDescent="0.3">
      <c r="A40" s="16" t="s">
        <v>4</v>
      </c>
      <c r="B40" s="21">
        <f t="shared" ref="B40:X40" si="20">STDEV(B36:B38)</f>
        <v>0.31588481022887588</v>
      </c>
      <c r="C40" s="23">
        <f t="shared" si="20"/>
        <v>0.20934670604844041</v>
      </c>
      <c r="D40" s="19">
        <f t="shared" si="20"/>
        <v>3.5570915085220783E-2</v>
      </c>
      <c r="E40" s="23">
        <f t="shared" si="20"/>
        <v>0.30614865670128255</v>
      </c>
      <c r="F40" s="19">
        <f t="shared" si="20"/>
        <v>0.21994037828466262</v>
      </c>
      <c r="G40" s="23">
        <f t="shared" si="20"/>
        <v>1.0847257825521321</v>
      </c>
      <c r="H40" s="19">
        <f t="shared" si="20"/>
        <v>1.3429004914735865</v>
      </c>
      <c r="I40" s="23">
        <f t="shared" si="20"/>
        <v>0.7573214927184706</v>
      </c>
      <c r="J40" s="19">
        <f t="shared" si="20"/>
        <v>0.52696774411090275</v>
      </c>
      <c r="K40" s="23">
        <f t="shared" si="20"/>
        <v>0.78835936813951379</v>
      </c>
      <c r="L40" s="19">
        <f t="shared" si="20"/>
        <v>0.27256157102570422</v>
      </c>
      <c r="M40" s="23">
        <f t="shared" si="20"/>
        <v>1.1209701467925006</v>
      </c>
      <c r="N40" s="19">
        <f t="shared" si="20"/>
        <v>0.63744457275384625</v>
      </c>
      <c r="O40" s="23">
        <f t="shared" si="20"/>
        <v>0.92138351045226263</v>
      </c>
      <c r="P40" s="19">
        <f t="shared" si="20"/>
        <v>0.78617456076878955</v>
      </c>
      <c r="Q40" s="23">
        <f t="shared" si="20"/>
        <v>0.72172413012175307</v>
      </c>
      <c r="R40" s="19">
        <f t="shared" si="20"/>
        <v>0.467670268458452</v>
      </c>
      <c r="S40" s="23">
        <f t="shared" si="20"/>
        <v>6.5445116955608826E-2</v>
      </c>
      <c r="T40" s="19">
        <f t="shared" si="20"/>
        <v>0.18602430844739953</v>
      </c>
      <c r="U40" s="23">
        <f t="shared" si="20"/>
        <v>0.24617396965019153</v>
      </c>
      <c r="V40" s="23">
        <f t="shared" si="20"/>
        <v>0.31693814854005831</v>
      </c>
      <c r="W40" s="19">
        <f t="shared" si="20"/>
        <v>0.27769060120933214</v>
      </c>
      <c r="X40" s="23">
        <f t="shared" si="20"/>
        <v>0.44638542016214339</v>
      </c>
      <c r="Y40" s="19">
        <f t="shared" ref="Y40:AJ40" si="21">STDEV(Y36:Y38)</f>
        <v>0.25515256220543775</v>
      </c>
      <c r="Z40" s="23">
        <f t="shared" si="21"/>
        <v>0.70380845642357392</v>
      </c>
      <c r="AA40" s="19">
        <f t="shared" si="21"/>
        <v>1.8767190102232489</v>
      </c>
      <c r="AB40" s="23">
        <f t="shared" si="21"/>
        <v>1.0179880221954158</v>
      </c>
      <c r="AC40" s="19">
        <f t="shared" si="21"/>
        <v>0.30824456199582856</v>
      </c>
      <c r="AD40" s="23">
        <f t="shared" si="21"/>
        <v>0.50542358802625431</v>
      </c>
      <c r="AE40" s="23">
        <f t="shared" si="21"/>
        <v>0.41230265582457881</v>
      </c>
      <c r="AF40" s="19">
        <f t="shared" si="21"/>
        <v>0.19292146070357238</v>
      </c>
      <c r="AG40" s="23">
        <f t="shared" si="21"/>
        <v>0.28626437081830525</v>
      </c>
      <c r="AH40" s="19">
        <f t="shared" si="21"/>
        <v>0.43835752911673986</v>
      </c>
      <c r="AI40" s="23">
        <f t="shared" si="21"/>
        <v>0.63841624613831249</v>
      </c>
      <c r="AJ40" s="17">
        <f t="shared" si="21"/>
        <v>0.179003975747282</v>
      </c>
    </row>
    <row r="41" spans="1:37" ht="15.75" thickBot="1" x14ac:dyDescent="0.3">
      <c r="A41" s="5" t="s">
        <v>5</v>
      </c>
      <c r="B41" s="22">
        <f>$B39/B39</f>
        <v>1</v>
      </c>
      <c r="C41" s="24">
        <f>$B39/C39</f>
        <v>1.690677228542129</v>
      </c>
      <c r="D41" s="25">
        <f>$B39/D39</f>
        <v>2.2813136254618613</v>
      </c>
      <c r="E41" s="24">
        <f t="shared" ref="E41:AJ41" si="22">$B39/E39</f>
        <v>2.7574880073456525</v>
      </c>
      <c r="F41" s="25">
        <f t="shared" si="22"/>
        <v>2.9191341009986522</v>
      </c>
      <c r="G41" s="24">
        <f t="shared" si="22"/>
        <v>3.0810592314789469</v>
      </c>
      <c r="H41" s="25">
        <f t="shared" si="22"/>
        <v>3.1048202520362178</v>
      </c>
      <c r="I41" s="24">
        <f t="shared" si="22"/>
        <v>3.2630053309426952</v>
      </c>
      <c r="J41" s="25">
        <f t="shared" si="22"/>
        <v>3.5492949511696521</v>
      </c>
      <c r="K41" s="24">
        <f t="shared" si="22"/>
        <v>3.1676335479542677</v>
      </c>
      <c r="L41" s="25">
        <f t="shared" si="22"/>
        <v>3.5661688035129457</v>
      </c>
      <c r="M41" s="24">
        <f t="shared" si="22"/>
        <v>3.6524224237775065</v>
      </c>
      <c r="N41" s="25">
        <f t="shared" si="22"/>
        <v>3.8110193850417251</v>
      </c>
      <c r="O41" s="24">
        <f t="shared" si="22"/>
        <v>3.9524708639885402</v>
      </c>
      <c r="P41" s="25">
        <f t="shared" si="22"/>
        <v>3.6149509256600845</v>
      </c>
      <c r="Q41" s="24">
        <f t="shared" si="22"/>
        <v>3.6372756083103832</v>
      </c>
      <c r="R41" s="25">
        <f t="shared" si="22"/>
        <v>4.1547640871837368</v>
      </c>
      <c r="S41" s="24">
        <f t="shared" si="22"/>
        <v>4.0386336150466766</v>
      </c>
      <c r="T41" s="25">
        <f t="shared" si="22"/>
        <v>4.0918628220374478</v>
      </c>
      <c r="U41" s="24">
        <f t="shared" si="22"/>
        <v>4.2498874876236385</v>
      </c>
      <c r="V41" s="25">
        <f t="shared" si="22"/>
        <v>4.1767549065139233</v>
      </c>
      <c r="W41" s="24">
        <f t="shared" si="22"/>
        <v>4.3824492468893252</v>
      </c>
      <c r="X41" s="25">
        <f t="shared" si="22"/>
        <v>4.6608827271530728</v>
      </c>
      <c r="Y41" s="24">
        <f t="shared" si="22"/>
        <v>4.3361317955821539</v>
      </c>
      <c r="Z41" s="25">
        <f t="shared" si="22"/>
        <v>3.9601231067445437</v>
      </c>
      <c r="AA41" s="24">
        <f t="shared" si="22"/>
        <v>3.2097438463644687</v>
      </c>
      <c r="AB41" s="25">
        <f t="shared" si="22"/>
        <v>3.0331226512396459</v>
      </c>
      <c r="AC41" s="24">
        <f t="shared" si="22"/>
        <v>2.8398190287161595</v>
      </c>
      <c r="AD41" s="25">
        <f t="shared" si="22"/>
        <v>2.7773351589996307</v>
      </c>
      <c r="AE41" s="24">
        <f t="shared" si="22"/>
        <v>2.782185688774967</v>
      </c>
      <c r="AF41" s="25">
        <f t="shared" si="22"/>
        <v>2.7001531354645216</v>
      </c>
      <c r="AG41" s="24">
        <f t="shared" si="22"/>
        <v>2.6584462545199754</v>
      </c>
      <c r="AH41" s="25">
        <f t="shared" si="22"/>
        <v>2.6933588550711773</v>
      </c>
      <c r="AI41" s="24">
        <f t="shared" si="22"/>
        <v>2.6310202476901905</v>
      </c>
      <c r="AJ41" s="31">
        <f t="shared" si="22"/>
        <v>2.679648445197651</v>
      </c>
      <c r="AK41" s="37">
        <f>MAX(B41:AJ41)</f>
        <v>4.6608827271530728</v>
      </c>
    </row>
    <row r="42" spans="1:37" ht="15.75" thickBot="1" x14ac:dyDescent="0.3">
      <c r="A42" s="5" t="s">
        <v>9</v>
      </c>
      <c r="B42" s="22">
        <f>B41/B35</f>
        <v>1</v>
      </c>
      <c r="C42" s="24">
        <f>C41/C35</f>
        <v>0.84533861427106449</v>
      </c>
      <c r="D42" s="25">
        <f t="shared" ref="D42:AJ42" si="23">D41/D35</f>
        <v>0.76043787515395378</v>
      </c>
      <c r="E42" s="24">
        <f t="shared" si="23"/>
        <v>0.68937200183641312</v>
      </c>
      <c r="F42" s="25">
        <f t="shared" si="23"/>
        <v>0.58382682019973042</v>
      </c>
      <c r="G42" s="24">
        <f t="shared" si="23"/>
        <v>0.51350987191315778</v>
      </c>
      <c r="H42" s="25">
        <f t="shared" si="23"/>
        <v>0.44354575029088827</v>
      </c>
      <c r="I42" s="24">
        <f t="shared" si="23"/>
        <v>0.4078756663678369</v>
      </c>
      <c r="J42" s="25">
        <f t="shared" si="23"/>
        <v>0.39436610568551689</v>
      </c>
      <c r="K42" s="24">
        <f t="shared" si="23"/>
        <v>0.31676335479542678</v>
      </c>
      <c r="L42" s="25">
        <f t="shared" si="23"/>
        <v>0.29718073362607883</v>
      </c>
      <c r="M42" s="24">
        <f t="shared" si="23"/>
        <v>0.26088731598410758</v>
      </c>
      <c r="N42" s="25">
        <f t="shared" si="23"/>
        <v>0.23818871156510782</v>
      </c>
      <c r="O42" s="24">
        <f t="shared" si="23"/>
        <v>0.21958171466603002</v>
      </c>
      <c r="P42" s="25">
        <f t="shared" si="23"/>
        <v>0.18074754628300421</v>
      </c>
      <c r="Q42" s="24">
        <f t="shared" si="23"/>
        <v>0.16533070946865377</v>
      </c>
      <c r="R42" s="25">
        <f t="shared" si="23"/>
        <v>0.17311517029932236</v>
      </c>
      <c r="S42" s="24">
        <f t="shared" si="23"/>
        <v>0.15533206211717987</v>
      </c>
      <c r="T42" s="25">
        <f t="shared" si="23"/>
        <v>0.14613795792990886</v>
      </c>
      <c r="U42" s="24">
        <f t="shared" si="23"/>
        <v>0.14166291625412128</v>
      </c>
      <c r="V42" s="25">
        <f t="shared" si="23"/>
        <v>0.1305235908285601</v>
      </c>
      <c r="W42" s="24">
        <f t="shared" si="23"/>
        <v>0.12889556608498015</v>
      </c>
      <c r="X42" s="25">
        <f t="shared" si="23"/>
        <v>0.12946896464314092</v>
      </c>
      <c r="Y42" s="24">
        <f t="shared" si="23"/>
        <v>0.11410873146268825</v>
      </c>
      <c r="Z42" s="25">
        <f t="shared" si="23"/>
        <v>9.900307766861359E-2</v>
      </c>
      <c r="AA42" s="24">
        <f t="shared" si="23"/>
        <v>7.6422472532487351E-2</v>
      </c>
      <c r="AB42" s="25">
        <f t="shared" si="23"/>
        <v>6.893460570999195E-2</v>
      </c>
      <c r="AC42" s="24">
        <f t="shared" si="23"/>
        <v>6.1735196276438253E-2</v>
      </c>
      <c r="AD42" s="25">
        <f t="shared" si="23"/>
        <v>5.7861149145825637E-2</v>
      </c>
      <c r="AE42" s="24">
        <f t="shared" si="23"/>
        <v>5.5643713775499343E-2</v>
      </c>
      <c r="AF42" s="25">
        <f t="shared" si="23"/>
        <v>5.1926021835856186E-2</v>
      </c>
      <c r="AG42" s="24">
        <f t="shared" si="23"/>
        <v>4.9230486194814356E-2</v>
      </c>
      <c r="AH42" s="25">
        <f t="shared" si="23"/>
        <v>4.8095693840556737E-2</v>
      </c>
      <c r="AI42" s="24">
        <f t="shared" si="23"/>
        <v>4.5362418063623976E-2</v>
      </c>
      <c r="AJ42" s="31">
        <f t="shared" si="23"/>
        <v>4.4660807419960848E-2</v>
      </c>
    </row>
    <row r="44" spans="1:37" ht="15.75" thickBot="1" x14ac:dyDescent="0.3">
      <c r="A44" s="29"/>
    </row>
    <row r="45" spans="1:37" ht="15.75" thickBot="1" x14ac:dyDescent="0.3">
      <c r="A45" s="6" t="s">
        <v>1</v>
      </c>
      <c r="B45" s="32" t="s">
        <v>22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4"/>
    </row>
    <row r="46" spans="1:37" ht="15.75" thickBot="1" x14ac:dyDescent="0.3">
      <c r="A46" s="7" t="s">
        <v>2</v>
      </c>
      <c r="B46" s="26">
        <v>1</v>
      </c>
      <c r="C46" s="27">
        <v>2</v>
      </c>
      <c r="D46" s="28">
        <v>3</v>
      </c>
      <c r="E46" s="27">
        <v>4</v>
      </c>
      <c r="F46" s="28">
        <v>5</v>
      </c>
      <c r="G46" s="27">
        <v>6</v>
      </c>
      <c r="H46" s="28">
        <v>7</v>
      </c>
      <c r="I46" s="27">
        <v>8</v>
      </c>
      <c r="J46" s="28">
        <v>9</v>
      </c>
      <c r="K46" s="27">
        <v>10</v>
      </c>
      <c r="L46" s="28">
        <v>12</v>
      </c>
      <c r="M46" s="27">
        <v>14</v>
      </c>
      <c r="N46" s="28">
        <v>16</v>
      </c>
      <c r="O46" s="27">
        <v>18</v>
      </c>
      <c r="P46" s="28">
        <v>20</v>
      </c>
      <c r="Q46" s="27">
        <v>22</v>
      </c>
      <c r="R46" s="28">
        <v>24</v>
      </c>
      <c r="S46" s="27">
        <v>26</v>
      </c>
      <c r="T46" s="28">
        <v>28</v>
      </c>
      <c r="U46" s="27">
        <v>30</v>
      </c>
      <c r="V46" s="27">
        <v>32</v>
      </c>
      <c r="W46" s="28">
        <v>34</v>
      </c>
      <c r="X46" s="27">
        <v>36</v>
      </c>
      <c r="Y46" s="28">
        <v>38</v>
      </c>
      <c r="Z46" s="27">
        <v>40</v>
      </c>
      <c r="AA46" s="28">
        <v>42</v>
      </c>
      <c r="AB46" s="27">
        <v>44</v>
      </c>
      <c r="AC46" s="28">
        <v>46</v>
      </c>
      <c r="AD46" s="27">
        <v>48</v>
      </c>
      <c r="AE46" s="27">
        <v>50</v>
      </c>
      <c r="AF46" s="28">
        <v>52</v>
      </c>
      <c r="AG46" s="27">
        <v>54</v>
      </c>
      <c r="AH46" s="28">
        <v>56</v>
      </c>
      <c r="AI46" s="27">
        <v>58</v>
      </c>
      <c r="AJ46" s="30">
        <v>60</v>
      </c>
    </row>
    <row r="47" spans="1:37" x14ac:dyDescent="0.25">
      <c r="A47" s="4">
        <v>1</v>
      </c>
      <c r="B47" s="8">
        <v>57.440800000000003</v>
      </c>
      <c r="C47" s="10">
        <v>33.412300000000002</v>
      </c>
      <c r="D47" s="12">
        <v>25.157800000000002</v>
      </c>
      <c r="E47" s="10">
        <v>20.884899999999998</v>
      </c>
      <c r="F47" s="12">
        <v>19.787700000000001</v>
      </c>
      <c r="G47" s="10">
        <v>18.9619</v>
      </c>
      <c r="H47" s="12">
        <v>16.763000000000002</v>
      </c>
      <c r="I47" s="10">
        <v>18.924900000000001</v>
      </c>
      <c r="J47" s="12">
        <v>18.239999999999998</v>
      </c>
      <c r="K47" s="10">
        <v>17.142900000000001</v>
      </c>
      <c r="L47" s="12">
        <v>15.4429</v>
      </c>
      <c r="M47" s="10">
        <v>16.922499999999999</v>
      </c>
      <c r="N47" s="12">
        <v>15.5785</v>
      </c>
      <c r="O47" s="10">
        <v>14.377000000000001</v>
      </c>
      <c r="P47" s="12">
        <v>14.7095</v>
      </c>
      <c r="Q47" s="10">
        <v>15.889799999999999</v>
      </c>
      <c r="R47" s="12">
        <v>14.898999999999999</v>
      </c>
      <c r="S47" s="10">
        <v>13.423</v>
      </c>
      <c r="T47" s="12">
        <v>14.1709</v>
      </c>
      <c r="U47" s="10">
        <v>12.8775</v>
      </c>
      <c r="V47" s="10">
        <v>12.161899999999999</v>
      </c>
      <c r="W47" s="12">
        <v>12.616199999999999</v>
      </c>
      <c r="X47" s="10">
        <v>12.9009</v>
      </c>
      <c r="Y47" s="12">
        <v>12.8598</v>
      </c>
      <c r="Z47" s="10">
        <v>15.3834</v>
      </c>
      <c r="AA47" s="12">
        <v>18.649799999999999</v>
      </c>
      <c r="AB47" s="10">
        <v>19.343699999999998</v>
      </c>
      <c r="AC47" s="12">
        <v>20.1035</v>
      </c>
      <c r="AD47" s="10">
        <v>20.434200000000001</v>
      </c>
      <c r="AE47" s="10">
        <v>19.7547</v>
      </c>
      <c r="AF47" s="12">
        <v>22.024899999999999</v>
      </c>
      <c r="AG47" s="10">
        <v>21.045500000000001</v>
      </c>
      <c r="AH47" s="12">
        <v>21.314599999999999</v>
      </c>
      <c r="AI47" s="10">
        <v>21.009699999999999</v>
      </c>
      <c r="AJ47" s="2">
        <v>21.359300000000001</v>
      </c>
    </row>
    <row r="48" spans="1:37" x14ac:dyDescent="0.25">
      <c r="A48" s="4">
        <v>2</v>
      </c>
      <c r="B48" s="9">
        <v>56.760800000000003</v>
      </c>
      <c r="C48" s="11">
        <v>32.954700000000003</v>
      </c>
      <c r="D48" s="13">
        <v>24.282800000000002</v>
      </c>
      <c r="E48" s="11">
        <v>21.0517</v>
      </c>
      <c r="F48" s="13">
        <v>19.415600000000001</v>
      </c>
      <c r="G48" s="11">
        <v>18.564800000000002</v>
      </c>
      <c r="H48" s="13">
        <v>17.789000000000001</v>
      </c>
      <c r="I48" s="11">
        <v>16.793800000000001</v>
      </c>
      <c r="J48" s="13">
        <v>16.556899999999999</v>
      </c>
      <c r="K48" s="11">
        <v>17.248899999999999</v>
      </c>
      <c r="L48" s="13">
        <v>15.052199999999999</v>
      </c>
      <c r="M48" s="11">
        <v>13.2568</v>
      </c>
      <c r="N48" s="13">
        <v>12.5527</v>
      </c>
      <c r="O48" s="11">
        <v>12.116400000000001</v>
      </c>
      <c r="P48" s="13">
        <v>15.1952</v>
      </c>
      <c r="Q48" s="11">
        <v>14.6007</v>
      </c>
      <c r="R48" s="13">
        <v>12.6127</v>
      </c>
      <c r="S48" s="11">
        <v>14.667400000000001</v>
      </c>
      <c r="T48" s="13">
        <v>14.0245</v>
      </c>
      <c r="U48" s="11">
        <v>13.6805</v>
      </c>
      <c r="V48" s="11">
        <v>13.856400000000001</v>
      </c>
      <c r="W48" s="13">
        <v>12.8192</v>
      </c>
      <c r="X48" s="11">
        <v>12.530900000000001</v>
      </c>
      <c r="Y48" s="13">
        <v>11.0656</v>
      </c>
      <c r="Z48" s="11">
        <v>14.1403</v>
      </c>
      <c r="AA48" s="13">
        <v>17.734500000000001</v>
      </c>
      <c r="AB48" s="11">
        <v>19.024799999999999</v>
      </c>
      <c r="AC48" s="13">
        <v>19.972799999999999</v>
      </c>
      <c r="AD48" s="11">
        <v>20.984500000000001</v>
      </c>
      <c r="AE48" s="11">
        <v>20.877099999999999</v>
      </c>
      <c r="AF48" s="13">
        <v>20.324300000000001</v>
      </c>
      <c r="AG48" s="11">
        <v>20.916699999999999</v>
      </c>
      <c r="AH48" s="13">
        <v>20.9514</v>
      </c>
      <c r="AI48" s="11">
        <v>21.6662</v>
      </c>
      <c r="AJ48" s="2">
        <v>20.7498</v>
      </c>
    </row>
    <row r="49" spans="1:37" ht="15.75" thickBot="1" x14ac:dyDescent="0.3">
      <c r="A49" s="4">
        <v>3</v>
      </c>
      <c r="B49" s="9">
        <v>56.291400000000003</v>
      </c>
      <c r="C49" s="11">
        <v>32.585799999999999</v>
      </c>
      <c r="D49" s="13">
        <v>25.009599999999999</v>
      </c>
      <c r="E49" s="11">
        <v>21.005099999999999</v>
      </c>
      <c r="F49" s="13">
        <v>19.711099999999998</v>
      </c>
      <c r="G49" s="11">
        <v>18.752800000000001</v>
      </c>
      <c r="H49" s="13">
        <v>17.344100000000001</v>
      </c>
      <c r="I49" s="11">
        <v>17.593499999999999</v>
      </c>
      <c r="J49" s="13">
        <v>17.065100000000001</v>
      </c>
      <c r="K49" s="11">
        <v>16.3432</v>
      </c>
      <c r="L49" s="13">
        <v>15.6851</v>
      </c>
      <c r="M49" s="11">
        <v>13.9549</v>
      </c>
      <c r="N49" s="13">
        <v>14.6838</v>
      </c>
      <c r="O49" s="11">
        <v>14.317299999999999</v>
      </c>
      <c r="P49" s="13">
        <v>13.1958</v>
      </c>
      <c r="Q49" s="11">
        <v>15.194100000000001</v>
      </c>
      <c r="R49" s="13">
        <v>12.9724</v>
      </c>
      <c r="S49" s="11">
        <v>14.091100000000001</v>
      </c>
      <c r="T49" s="13">
        <v>13.289899999999999</v>
      </c>
      <c r="U49" s="11">
        <v>13.4748</v>
      </c>
      <c r="V49" s="11">
        <v>13.8812</v>
      </c>
      <c r="W49" s="13">
        <v>12.6456</v>
      </c>
      <c r="X49" s="11">
        <v>12.7904</v>
      </c>
      <c r="Y49" s="13">
        <v>12.3386</v>
      </c>
      <c r="Z49" s="11">
        <v>14.3287</v>
      </c>
      <c r="AA49" s="13">
        <v>18.487200000000001</v>
      </c>
      <c r="AB49" s="11">
        <v>19.248999999999999</v>
      </c>
      <c r="AC49" s="13">
        <v>19.566600000000001</v>
      </c>
      <c r="AD49" s="11">
        <v>19.6114</v>
      </c>
      <c r="AE49" s="11">
        <v>20.442900000000002</v>
      </c>
      <c r="AF49" s="13">
        <v>20.2547</v>
      </c>
      <c r="AG49" s="11">
        <v>20.580300000000001</v>
      </c>
      <c r="AH49" s="13">
        <v>20.653700000000001</v>
      </c>
      <c r="AI49" s="11">
        <v>21.821000000000002</v>
      </c>
      <c r="AJ49" s="2">
        <v>21.0852</v>
      </c>
    </row>
    <row r="50" spans="1:37" ht="15.75" thickBot="1" x14ac:dyDescent="0.3">
      <c r="A50" s="14" t="s">
        <v>3</v>
      </c>
      <c r="B50" s="18">
        <f t="shared" ref="B50:X50" si="24">AVERAGE(B47:B49)</f>
        <v>56.83100000000001</v>
      </c>
      <c r="C50" s="19">
        <f t="shared" si="24"/>
        <v>32.984266666666663</v>
      </c>
      <c r="D50" s="20">
        <f t="shared" si="24"/>
        <v>24.816733333333332</v>
      </c>
      <c r="E50" s="19">
        <f t="shared" si="24"/>
        <v>20.980566666666665</v>
      </c>
      <c r="F50" s="20">
        <f t="shared" si="24"/>
        <v>19.638133333333332</v>
      </c>
      <c r="G50" s="19">
        <f t="shared" si="24"/>
        <v>18.759833333333336</v>
      </c>
      <c r="H50" s="20">
        <f t="shared" si="24"/>
        <v>17.2987</v>
      </c>
      <c r="I50" s="19">
        <f t="shared" si="24"/>
        <v>17.770733333333332</v>
      </c>
      <c r="J50" s="20">
        <f t="shared" si="24"/>
        <v>17.287333333333333</v>
      </c>
      <c r="K50" s="19">
        <f t="shared" si="24"/>
        <v>16.911666666666665</v>
      </c>
      <c r="L50" s="20">
        <f t="shared" si="24"/>
        <v>15.3934</v>
      </c>
      <c r="M50" s="19">
        <f t="shared" si="24"/>
        <v>14.711399999999999</v>
      </c>
      <c r="N50" s="20">
        <f t="shared" si="24"/>
        <v>14.271666666666667</v>
      </c>
      <c r="O50" s="19">
        <f t="shared" si="24"/>
        <v>13.603566666666666</v>
      </c>
      <c r="P50" s="20">
        <f t="shared" si="24"/>
        <v>14.366833333333332</v>
      </c>
      <c r="Q50" s="19">
        <f t="shared" si="24"/>
        <v>15.228199999999999</v>
      </c>
      <c r="R50" s="20">
        <f t="shared" si="24"/>
        <v>13.4947</v>
      </c>
      <c r="S50" s="19">
        <f t="shared" si="24"/>
        <v>14.060499999999999</v>
      </c>
      <c r="T50" s="20">
        <f t="shared" si="24"/>
        <v>13.828433333333331</v>
      </c>
      <c r="U50" s="19">
        <f t="shared" si="24"/>
        <v>13.344266666666668</v>
      </c>
      <c r="V50" s="19">
        <f t="shared" si="24"/>
        <v>13.299833333333334</v>
      </c>
      <c r="W50" s="20">
        <f t="shared" si="24"/>
        <v>12.693666666666667</v>
      </c>
      <c r="X50" s="19">
        <f t="shared" si="24"/>
        <v>12.740733333333333</v>
      </c>
      <c r="Y50" s="20">
        <f t="shared" ref="Y50:AJ50" si="25">AVERAGE(Y47:Y49)</f>
        <v>12.087999999999999</v>
      </c>
      <c r="Z50" s="19">
        <f t="shared" si="25"/>
        <v>14.617466666666665</v>
      </c>
      <c r="AA50" s="20">
        <f t="shared" si="25"/>
        <v>18.290499999999998</v>
      </c>
      <c r="AB50" s="19">
        <f t="shared" si="25"/>
        <v>19.205833333333331</v>
      </c>
      <c r="AC50" s="20">
        <f t="shared" si="25"/>
        <v>19.880966666666669</v>
      </c>
      <c r="AD50" s="19">
        <f t="shared" si="25"/>
        <v>20.343366666666668</v>
      </c>
      <c r="AE50" s="19">
        <f t="shared" si="25"/>
        <v>20.358233333333335</v>
      </c>
      <c r="AF50" s="20">
        <f t="shared" si="25"/>
        <v>20.867966666666664</v>
      </c>
      <c r="AG50" s="19">
        <f t="shared" si="25"/>
        <v>20.8475</v>
      </c>
      <c r="AH50" s="20">
        <f t="shared" si="25"/>
        <v>20.973233333333333</v>
      </c>
      <c r="AI50" s="19">
        <f t="shared" si="25"/>
        <v>21.498966666666664</v>
      </c>
      <c r="AJ50" s="15">
        <f t="shared" si="25"/>
        <v>21.064766666666667</v>
      </c>
      <c r="AK50" s="37">
        <f>MIN(B50:AJ50)</f>
        <v>12.087999999999999</v>
      </c>
    </row>
    <row r="51" spans="1:37" ht="15.75" thickBot="1" x14ac:dyDescent="0.3">
      <c r="A51" s="16" t="s">
        <v>4</v>
      </c>
      <c r="B51" s="21">
        <f t="shared" ref="B51:X51" si="26">STDEV(B47:B49)</f>
        <v>0.5779066706657745</v>
      </c>
      <c r="C51" s="23">
        <f t="shared" si="26"/>
        <v>0.41404251392017033</v>
      </c>
      <c r="D51" s="19">
        <f t="shared" si="26"/>
        <v>0.46829949106670277</v>
      </c>
      <c r="E51" s="23">
        <f t="shared" si="26"/>
        <v>8.6063774802953505E-2</v>
      </c>
      <c r="F51" s="19">
        <f t="shared" si="26"/>
        <v>0.19648843053302922</v>
      </c>
      <c r="G51" s="23">
        <f t="shared" si="26"/>
        <v>0.19864340747513617</v>
      </c>
      <c r="H51" s="19">
        <f t="shared" si="26"/>
        <v>0.51450448977632823</v>
      </c>
      <c r="I51" s="23">
        <f t="shared" si="26"/>
        <v>1.0765479753979077</v>
      </c>
      <c r="J51" s="19">
        <f t="shared" si="26"/>
        <v>0.86327697949924076</v>
      </c>
      <c r="K51" s="23">
        <f t="shared" si="26"/>
        <v>0.49515125298572504</v>
      </c>
      <c r="L51" s="19">
        <f t="shared" si="26"/>
        <v>0.3193403983212903</v>
      </c>
      <c r="M51" s="23">
        <f t="shared" si="26"/>
        <v>1.9464219249690036</v>
      </c>
      <c r="N51" s="19">
        <f t="shared" si="26"/>
        <v>1.5544313504730061</v>
      </c>
      <c r="O51" s="23">
        <f t="shared" si="26"/>
        <v>1.2882699807623139</v>
      </c>
      <c r="P51" s="19">
        <f t="shared" si="26"/>
        <v>1.0428161023561791</v>
      </c>
      <c r="Q51" s="23">
        <f t="shared" si="26"/>
        <v>0.64522616964906165</v>
      </c>
      <c r="R51" s="19">
        <f t="shared" si="26"/>
        <v>1.2293859808863929</v>
      </c>
      <c r="S51" s="23">
        <f t="shared" si="26"/>
        <v>0.62276408856002641</v>
      </c>
      <c r="T51" s="19">
        <f t="shared" si="26"/>
        <v>0.47209305579867777</v>
      </c>
      <c r="U51" s="23">
        <f t="shared" si="26"/>
        <v>0.41711085257199154</v>
      </c>
      <c r="V51" s="23">
        <f t="shared" si="26"/>
        <v>0.9855571842025882</v>
      </c>
      <c r="W51" s="19">
        <f t="shared" si="26"/>
        <v>0.1097043906748196</v>
      </c>
      <c r="X51" s="23">
        <f t="shared" si="26"/>
        <v>0.18993441850631804</v>
      </c>
      <c r="Y51" s="19">
        <f t="shared" ref="Y51:AJ51" si="27">STDEV(Y47:Y49)</f>
        <v>0.92297815792141036</v>
      </c>
      <c r="Z51" s="23">
        <f t="shared" si="27"/>
        <v>0.66997316612931113</v>
      </c>
      <c r="AA51" s="19">
        <f t="shared" si="27"/>
        <v>0.4883253935645776</v>
      </c>
      <c r="AB51" s="23">
        <f t="shared" si="27"/>
        <v>0.16377369548658668</v>
      </c>
      <c r="AC51" s="19">
        <f t="shared" si="27"/>
        <v>0.27998289828725792</v>
      </c>
      <c r="AD51" s="23">
        <f t="shared" si="27"/>
        <v>0.69104191141589522</v>
      </c>
      <c r="AE51" s="23">
        <f t="shared" si="27"/>
        <v>0.56596976362110807</v>
      </c>
      <c r="AF51" s="19">
        <f t="shared" si="27"/>
        <v>1.0025378263852849</v>
      </c>
      <c r="AG51" s="23">
        <f t="shared" si="27"/>
        <v>0.24019625309317319</v>
      </c>
      <c r="AH51" s="19">
        <f t="shared" si="27"/>
        <v>0.33099051849461292</v>
      </c>
      <c r="AI51" s="23">
        <f t="shared" si="27"/>
        <v>0.43072864234147978</v>
      </c>
      <c r="AJ51" s="17">
        <f t="shared" si="27"/>
        <v>0.30526333440708781</v>
      </c>
    </row>
    <row r="52" spans="1:37" ht="15.75" thickBot="1" x14ac:dyDescent="0.3">
      <c r="A52" s="5" t="s">
        <v>5</v>
      </c>
      <c r="B52" s="22">
        <f>$B50/B50</f>
        <v>1</v>
      </c>
      <c r="C52" s="24">
        <f>$B50/C50</f>
        <v>1.7229729729729735</v>
      </c>
      <c r="D52" s="25">
        <f>$B50/D50</f>
        <v>2.2900274277302151</v>
      </c>
      <c r="E52" s="24">
        <f t="shared" ref="E52:AJ52" si="28">$B50/E50</f>
        <v>2.7087447590389209</v>
      </c>
      <c r="F52" s="25">
        <f t="shared" si="28"/>
        <v>2.8939104870795602</v>
      </c>
      <c r="G52" s="24">
        <f t="shared" si="28"/>
        <v>3.029397915759735</v>
      </c>
      <c r="H52" s="25">
        <f t="shared" si="28"/>
        <v>3.2852757721678514</v>
      </c>
      <c r="I52" s="24">
        <f t="shared" si="28"/>
        <v>3.1980109618436314</v>
      </c>
      <c r="J52" s="25">
        <f t="shared" si="28"/>
        <v>3.2874358875477236</v>
      </c>
      <c r="K52" s="24">
        <f t="shared" si="28"/>
        <v>3.3604612200650448</v>
      </c>
      <c r="L52" s="25">
        <f t="shared" si="28"/>
        <v>3.6919069211480253</v>
      </c>
      <c r="M52" s="24">
        <f t="shared" si="28"/>
        <v>3.8630585804206272</v>
      </c>
      <c r="N52" s="25">
        <f t="shared" si="28"/>
        <v>3.9820857176223292</v>
      </c>
      <c r="O52" s="24">
        <f t="shared" si="28"/>
        <v>4.177654389657615</v>
      </c>
      <c r="P52" s="25">
        <f t="shared" si="28"/>
        <v>3.955708170438859</v>
      </c>
      <c r="Q52" s="24">
        <f t="shared" si="28"/>
        <v>3.7319578151061856</v>
      </c>
      <c r="R52" s="25">
        <f t="shared" si="28"/>
        <v>4.2113570512868019</v>
      </c>
      <c r="S52" s="24">
        <f t="shared" si="28"/>
        <v>4.0418904021905346</v>
      </c>
      <c r="T52" s="25">
        <f t="shared" si="28"/>
        <v>4.1097207926663195</v>
      </c>
      <c r="U52" s="24">
        <f t="shared" si="28"/>
        <v>4.258832757139146</v>
      </c>
      <c r="V52" s="25">
        <f t="shared" si="28"/>
        <v>4.2730610659281449</v>
      </c>
      <c r="W52" s="24">
        <f t="shared" si="28"/>
        <v>4.4771145715711258</v>
      </c>
      <c r="X52" s="25">
        <f t="shared" si="28"/>
        <v>4.4605752677763197</v>
      </c>
      <c r="Y52" s="24">
        <f t="shared" si="28"/>
        <v>4.7014394440767715</v>
      </c>
      <c r="Z52" s="25">
        <f t="shared" si="28"/>
        <v>3.8878829893004725</v>
      </c>
      <c r="AA52" s="24">
        <f t="shared" si="28"/>
        <v>3.1071321177660542</v>
      </c>
      <c r="AB52" s="25">
        <f t="shared" si="28"/>
        <v>2.9590489000737632</v>
      </c>
      <c r="AC52" s="24">
        <f t="shared" si="28"/>
        <v>2.8585632154036777</v>
      </c>
      <c r="AD52" s="25">
        <f t="shared" si="28"/>
        <v>2.7935887373607451</v>
      </c>
      <c r="AE52" s="24">
        <f t="shared" si="28"/>
        <v>2.7915487100223171</v>
      </c>
      <c r="AF52" s="25">
        <f t="shared" si="28"/>
        <v>2.7233606851969294</v>
      </c>
      <c r="AG52" s="24">
        <f t="shared" si="28"/>
        <v>2.7260342966782591</v>
      </c>
      <c r="AH52" s="25">
        <f t="shared" si="28"/>
        <v>2.7096918771068528</v>
      </c>
      <c r="AI52" s="24">
        <f t="shared" si="28"/>
        <v>2.6434293741249588</v>
      </c>
      <c r="AJ52" s="31">
        <f t="shared" si="28"/>
        <v>2.6979173754594958</v>
      </c>
      <c r="AK52" s="37">
        <f>MAX(B52:AJ52)</f>
        <v>4.7014394440767715</v>
      </c>
    </row>
    <row r="53" spans="1:37" ht="15.75" thickBot="1" x14ac:dyDescent="0.3">
      <c r="A53" s="5" t="s">
        <v>9</v>
      </c>
      <c r="B53" s="22">
        <f>B52/B46</f>
        <v>1</v>
      </c>
      <c r="C53" s="24">
        <f>C52/C46</f>
        <v>0.86148648648648674</v>
      </c>
      <c r="D53" s="25">
        <f t="shared" ref="D53:AJ53" si="29">D52/D46</f>
        <v>0.76334247591007165</v>
      </c>
      <c r="E53" s="24">
        <f t="shared" si="29"/>
        <v>0.67718618975973022</v>
      </c>
      <c r="F53" s="25">
        <f t="shared" si="29"/>
        <v>0.57878209741591202</v>
      </c>
      <c r="G53" s="24">
        <f t="shared" si="29"/>
        <v>0.50489965262662251</v>
      </c>
      <c r="H53" s="25">
        <f t="shared" si="29"/>
        <v>0.46932511030969304</v>
      </c>
      <c r="I53" s="24">
        <f t="shared" si="29"/>
        <v>0.39975137023045393</v>
      </c>
      <c r="J53" s="25">
        <f t="shared" si="29"/>
        <v>0.3652706541719693</v>
      </c>
      <c r="K53" s="24">
        <f t="shared" si="29"/>
        <v>0.33604612200650447</v>
      </c>
      <c r="L53" s="25">
        <f t="shared" si="29"/>
        <v>0.30765891009566876</v>
      </c>
      <c r="M53" s="24">
        <f t="shared" si="29"/>
        <v>0.27593275574433052</v>
      </c>
      <c r="N53" s="25">
        <f t="shared" si="29"/>
        <v>0.24888035735139558</v>
      </c>
      <c r="O53" s="24">
        <f t="shared" si="29"/>
        <v>0.23209191053653416</v>
      </c>
      <c r="P53" s="25">
        <f t="shared" si="29"/>
        <v>0.19778540852194296</v>
      </c>
      <c r="Q53" s="24">
        <f t="shared" si="29"/>
        <v>0.16963444614119025</v>
      </c>
      <c r="R53" s="25">
        <f t="shared" si="29"/>
        <v>0.17547321047028341</v>
      </c>
      <c r="S53" s="24">
        <f t="shared" si="29"/>
        <v>0.15545732316117442</v>
      </c>
      <c r="T53" s="25">
        <f t="shared" si="29"/>
        <v>0.14677574259522569</v>
      </c>
      <c r="U53" s="24">
        <f t="shared" si="29"/>
        <v>0.14196109190463821</v>
      </c>
      <c r="V53" s="25">
        <f t="shared" si="29"/>
        <v>0.13353315831025453</v>
      </c>
      <c r="W53" s="24">
        <f t="shared" si="29"/>
        <v>0.13167984034032723</v>
      </c>
      <c r="X53" s="25">
        <f t="shared" si="29"/>
        <v>0.12390486854934221</v>
      </c>
      <c r="Y53" s="24">
        <f t="shared" si="29"/>
        <v>0.12372209063359925</v>
      </c>
      <c r="Z53" s="25">
        <f t="shared" si="29"/>
        <v>9.719707473251181E-2</v>
      </c>
      <c r="AA53" s="24">
        <f t="shared" si="29"/>
        <v>7.3979336137287008E-2</v>
      </c>
      <c r="AB53" s="25">
        <f t="shared" si="29"/>
        <v>6.7251111365312796E-2</v>
      </c>
      <c r="AC53" s="24">
        <f t="shared" si="29"/>
        <v>6.2142678595732123E-2</v>
      </c>
      <c r="AD53" s="25">
        <f t="shared" si="29"/>
        <v>5.8199765361682192E-2</v>
      </c>
      <c r="AE53" s="24">
        <f t="shared" si="29"/>
        <v>5.5830974200446339E-2</v>
      </c>
      <c r="AF53" s="25">
        <f t="shared" si="29"/>
        <v>5.2372320869171721E-2</v>
      </c>
      <c r="AG53" s="24">
        <f t="shared" si="29"/>
        <v>5.0482116605152949E-2</v>
      </c>
      <c r="AH53" s="25">
        <f t="shared" si="29"/>
        <v>4.838735494833666E-2</v>
      </c>
      <c r="AI53" s="24">
        <f t="shared" si="29"/>
        <v>4.5576368519395845E-2</v>
      </c>
      <c r="AJ53" s="31">
        <f t="shared" si="29"/>
        <v>4.4965289590991595E-2</v>
      </c>
    </row>
    <row r="54" spans="1:37" x14ac:dyDescent="0.25">
      <c r="A54" s="29"/>
    </row>
    <row r="55" spans="1:37" ht="15.75" thickBot="1" x14ac:dyDescent="0.3">
      <c r="A55" s="29"/>
    </row>
    <row r="56" spans="1:37" ht="15.75" thickBot="1" x14ac:dyDescent="0.3">
      <c r="A56" s="6" t="s">
        <v>1</v>
      </c>
      <c r="B56" s="32" t="s">
        <v>23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4"/>
    </row>
    <row r="57" spans="1:37" ht="15.75" thickBot="1" x14ac:dyDescent="0.3">
      <c r="A57" s="7" t="s">
        <v>2</v>
      </c>
      <c r="B57" s="26">
        <v>1</v>
      </c>
      <c r="C57" s="27">
        <v>2</v>
      </c>
      <c r="D57" s="28">
        <v>3</v>
      </c>
      <c r="E57" s="27">
        <v>4</v>
      </c>
      <c r="F57" s="28">
        <v>5</v>
      </c>
      <c r="G57" s="27">
        <v>6</v>
      </c>
      <c r="H57" s="28">
        <v>7</v>
      </c>
      <c r="I57" s="27">
        <v>8</v>
      </c>
      <c r="J57" s="28">
        <v>9</v>
      </c>
      <c r="K57" s="27">
        <v>10</v>
      </c>
      <c r="L57" s="28">
        <v>12</v>
      </c>
      <c r="M57" s="27">
        <v>14</v>
      </c>
      <c r="N57" s="28">
        <v>16</v>
      </c>
      <c r="O57" s="27">
        <v>18</v>
      </c>
      <c r="P57" s="28">
        <v>20</v>
      </c>
      <c r="Q57" s="27">
        <v>22</v>
      </c>
      <c r="R57" s="28">
        <v>24</v>
      </c>
      <c r="S57" s="27">
        <v>26</v>
      </c>
      <c r="T57" s="28">
        <v>28</v>
      </c>
      <c r="U57" s="27">
        <v>30</v>
      </c>
      <c r="V57" s="27">
        <v>32</v>
      </c>
      <c r="W57" s="28">
        <v>34</v>
      </c>
      <c r="X57" s="27">
        <v>36</v>
      </c>
      <c r="Y57" s="28">
        <v>38</v>
      </c>
      <c r="Z57" s="27">
        <v>40</v>
      </c>
      <c r="AA57" s="28">
        <v>42</v>
      </c>
      <c r="AB57" s="27">
        <v>44</v>
      </c>
      <c r="AC57" s="28">
        <v>46</v>
      </c>
      <c r="AD57" s="27">
        <v>48</v>
      </c>
      <c r="AE57" s="27">
        <v>50</v>
      </c>
      <c r="AF57" s="28">
        <v>52</v>
      </c>
      <c r="AG57" s="27">
        <v>54</v>
      </c>
      <c r="AH57" s="28">
        <v>56</v>
      </c>
      <c r="AI57" s="27">
        <v>58</v>
      </c>
      <c r="AJ57" s="30">
        <v>60</v>
      </c>
    </row>
    <row r="58" spans="1:37" x14ac:dyDescent="0.25">
      <c r="A58" s="4">
        <v>1</v>
      </c>
      <c r="B58" s="8">
        <v>57.208100000000002</v>
      </c>
      <c r="C58" s="10">
        <v>33.055999999999997</v>
      </c>
      <c r="D58" s="12">
        <v>24.9421</v>
      </c>
      <c r="E58" s="10">
        <v>20.982700000000001</v>
      </c>
      <c r="F58" s="12">
        <v>19.757999999999999</v>
      </c>
      <c r="G58" s="10">
        <v>19.005600000000001</v>
      </c>
      <c r="H58" s="12">
        <v>17.485800000000001</v>
      </c>
      <c r="I58" s="10">
        <v>17.3109</v>
      </c>
      <c r="J58" s="12">
        <v>15.0426</v>
      </c>
      <c r="K58" s="10">
        <v>15.260199999999999</v>
      </c>
      <c r="L58" s="12">
        <v>15.0786</v>
      </c>
      <c r="M58" s="10">
        <v>14.7384</v>
      </c>
      <c r="N58" s="12">
        <v>17.195399999999999</v>
      </c>
      <c r="O58" s="10">
        <v>15.2722</v>
      </c>
      <c r="P58" s="12">
        <v>15.702400000000001</v>
      </c>
      <c r="Q58" s="10">
        <v>13.600899999999999</v>
      </c>
      <c r="R58" s="12">
        <v>12.9765</v>
      </c>
      <c r="S58" s="10">
        <v>13.271599999999999</v>
      </c>
      <c r="T58" s="12">
        <v>13.657500000000001</v>
      </c>
      <c r="U58" s="10">
        <v>13.2707</v>
      </c>
      <c r="V58" s="10">
        <v>12.2172</v>
      </c>
      <c r="W58" s="12">
        <v>12.8621</v>
      </c>
      <c r="X58" s="10">
        <v>12.468500000000001</v>
      </c>
      <c r="Y58" s="12">
        <v>12.4673</v>
      </c>
      <c r="Z58" s="10">
        <v>13.595499999999999</v>
      </c>
      <c r="AA58" s="12">
        <v>17.584900000000001</v>
      </c>
      <c r="AB58" s="10">
        <v>19.3217</v>
      </c>
      <c r="AC58" s="12">
        <v>19.302099999999999</v>
      </c>
      <c r="AD58" s="10">
        <v>20.116299999999999</v>
      </c>
      <c r="AE58" s="10">
        <v>20.461200000000002</v>
      </c>
      <c r="AF58" s="12">
        <v>20.676200000000001</v>
      </c>
      <c r="AG58" s="10">
        <v>21.028300000000002</v>
      </c>
      <c r="AH58" s="12">
        <v>21.416699999999999</v>
      </c>
      <c r="AI58" s="10">
        <v>21.226600000000001</v>
      </c>
      <c r="AJ58" s="2">
        <v>20.782399999999999</v>
      </c>
    </row>
    <row r="59" spans="1:37" x14ac:dyDescent="0.25">
      <c r="A59" s="4">
        <v>2</v>
      </c>
      <c r="B59" s="9">
        <v>57.127899999999997</v>
      </c>
      <c r="C59" s="11">
        <v>32.956299999999999</v>
      </c>
      <c r="D59" s="13">
        <v>24.6753</v>
      </c>
      <c r="E59" s="11">
        <v>20.038699999999999</v>
      </c>
      <c r="F59" s="13">
        <v>18.204699999999999</v>
      </c>
      <c r="G59" s="11">
        <v>17.745100000000001</v>
      </c>
      <c r="H59" s="13">
        <v>18.183499999999999</v>
      </c>
      <c r="I59" s="11">
        <v>18.488399999999999</v>
      </c>
      <c r="J59" s="13">
        <v>16.749500000000001</v>
      </c>
      <c r="K59" s="11">
        <v>16.7759</v>
      </c>
      <c r="L59" s="13">
        <v>16.192900000000002</v>
      </c>
      <c r="M59" s="11">
        <v>14.3117</v>
      </c>
      <c r="N59" s="13">
        <v>16.2499</v>
      </c>
      <c r="O59" s="11">
        <v>16.369199999999999</v>
      </c>
      <c r="P59" s="13">
        <v>16.650700000000001</v>
      </c>
      <c r="Q59" s="11">
        <v>16.046900000000001</v>
      </c>
      <c r="R59" s="13">
        <v>14.488200000000001</v>
      </c>
      <c r="S59" s="11">
        <v>14.324400000000001</v>
      </c>
      <c r="T59" s="13">
        <v>12.690799999999999</v>
      </c>
      <c r="U59" s="11">
        <v>14.4892</v>
      </c>
      <c r="V59" s="11">
        <v>13.0222</v>
      </c>
      <c r="W59" s="13">
        <v>13.1808</v>
      </c>
      <c r="X59" s="11">
        <v>12.158099999999999</v>
      </c>
      <c r="Y59" s="13">
        <v>12.730499999999999</v>
      </c>
      <c r="Z59" s="11">
        <v>13.704700000000001</v>
      </c>
      <c r="AA59" s="13">
        <v>17.968499999999999</v>
      </c>
      <c r="AB59" s="11">
        <v>19.037800000000001</v>
      </c>
      <c r="AC59" s="13">
        <v>20.3751</v>
      </c>
      <c r="AD59" s="11">
        <v>20.3337</v>
      </c>
      <c r="AE59" s="11">
        <v>21.1934</v>
      </c>
      <c r="AF59" s="13">
        <v>20.312000000000001</v>
      </c>
      <c r="AG59" s="11">
        <v>21.085599999999999</v>
      </c>
      <c r="AH59" s="13">
        <v>20.7486</v>
      </c>
      <c r="AI59" s="11">
        <v>21.339400000000001</v>
      </c>
      <c r="AJ59" s="2">
        <v>20.433700000000002</v>
      </c>
    </row>
    <row r="60" spans="1:37" ht="15.75" thickBot="1" x14ac:dyDescent="0.3">
      <c r="A60" s="4">
        <v>3</v>
      </c>
      <c r="B60" s="9">
        <v>56.782699999999998</v>
      </c>
      <c r="C60" s="11">
        <v>33.109299999999998</v>
      </c>
      <c r="D60" s="13">
        <v>24.4848</v>
      </c>
      <c r="E60" s="11">
        <v>20.9589</v>
      </c>
      <c r="F60" s="13">
        <v>20.145600000000002</v>
      </c>
      <c r="G60" s="11">
        <v>17.0854</v>
      </c>
      <c r="H60" s="13">
        <v>18.512599999999999</v>
      </c>
      <c r="I60" s="11">
        <v>16.476099999999999</v>
      </c>
      <c r="J60" s="13">
        <v>17.288</v>
      </c>
      <c r="K60" s="11">
        <v>16.7773</v>
      </c>
      <c r="L60" s="13">
        <v>15.914099999999999</v>
      </c>
      <c r="M60" s="11">
        <v>17.5747</v>
      </c>
      <c r="N60" s="13">
        <v>16.770299999999999</v>
      </c>
      <c r="O60" s="11">
        <v>14.2035</v>
      </c>
      <c r="P60" s="13">
        <v>15.272399999999999</v>
      </c>
      <c r="Q60" s="11">
        <v>14.693899999999999</v>
      </c>
      <c r="R60" s="13">
        <v>14.352600000000001</v>
      </c>
      <c r="S60" s="11">
        <v>13.2598</v>
      </c>
      <c r="T60" s="13">
        <v>13.318899999999999</v>
      </c>
      <c r="U60" s="11">
        <v>12.8691</v>
      </c>
      <c r="V60" s="11">
        <v>12.2714</v>
      </c>
      <c r="W60" s="13">
        <v>13.801299999999999</v>
      </c>
      <c r="X60" s="11">
        <v>11.4419</v>
      </c>
      <c r="Y60" s="13">
        <v>11.766299999999999</v>
      </c>
      <c r="Z60" s="11">
        <v>13.793699999999999</v>
      </c>
      <c r="AA60" s="13">
        <v>15.8856</v>
      </c>
      <c r="AB60" s="11">
        <v>17.579699999999999</v>
      </c>
      <c r="AC60" s="13">
        <v>19.410499999999999</v>
      </c>
      <c r="AD60" s="11">
        <v>20.2104</v>
      </c>
      <c r="AE60" s="11">
        <v>20.2775</v>
      </c>
      <c r="AF60" s="13">
        <v>20.840599999999998</v>
      </c>
      <c r="AG60" s="11">
        <v>20.910699999999999</v>
      </c>
      <c r="AH60" s="13">
        <v>21.760300000000001</v>
      </c>
      <c r="AI60" s="11">
        <v>20.9206</v>
      </c>
      <c r="AJ60" s="2">
        <v>20.870799999999999</v>
      </c>
    </row>
    <row r="61" spans="1:37" ht="15.75" thickBot="1" x14ac:dyDescent="0.3">
      <c r="A61" s="14" t="s">
        <v>3</v>
      </c>
      <c r="B61" s="18">
        <f t="shared" ref="B61:X61" si="30">AVERAGE(B58:B60)</f>
        <v>57.039566666666666</v>
      </c>
      <c r="C61" s="19">
        <f t="shared" si="30"/>
        <v>33.040533333333336</v>
      </c>
      <c r="D61" s="20">
        <f t="shared" si="30"/>
        <v>24.700733333333336</v>
      </c>
      <c r="E61" s="19">
        <f t="shared" si="30"/>
        <v>20.6601</v>
      </c>
      <c r="F61" s="20">
        <f t="shared" si="30"/>
        <v>19.369433333333333</v>
      </c>
      <c r="G61" s="19">
        <f t="shared" si="30"/>
        <v>17.945366666666668</v>
      </c>
      <c r="H61" s="20">
        <f t="shared" si="30"/>
        <v>18.060633333333332</v>
      </c>
      <c r="I61" s="19">
        <f t="shared" si="30"/>
        <v>17.425133333333335</v>
      </c>
      <c r="J61" s="20">
        <f t="shared" si="30"/>
        <v>16.360033333333334</v>
      </c>
      <c r="K61" s="19">
        <f t="shared" si="30"/>
        <v>16.271133333333335</v>
      </c>
      <c r="L61" s="20">
        <f t="shared" si="30"/>
        <v>15.728533333333333</v>
      </c>
      <c r="M61" s="19">
        <f t="shared" si="30"/>
        <v>15.541600000000001</v>
      </c>
      <c r="N61" s="20">
        <f t="shared" si="30"/>
        <v>16.738533333333333</v>
      </c>
      <c r="O61" s="19">
        <f t="shared" si="30"/>
        <v>15.281633333333332</v>
      </c>
      <c r="P61" s="20">
        <f t="shared" si="30"/>
        <v>15.875166666666665</v>
      </c>
      <c r="Q61" s="19">
        <f t="shared" si="30"/>
        <v>14.780566666666667</v>
      </c>
      <c r="R61" s="20">
        <f t="shared" si="30"/>
        <v>13.939100000000002</v>
      </c>
      <c r="S61" s="19">
        <f t="shared" si="30"/>
        <v>13.618600000000001</v>
      </c>
      <c r="T61" s="20">
        <f t="shared" si="30"/>
        <v>13.2224</v>
      </c>
      <c r="U61" s="19">
        <f t="shared" si="30"/>
        <v>13.543000000000001</v>
      </c>
      <c r="V61" s="19">
        <f t="shared" si="30"/>
        <v>12.5036</v>
      </c>
      <c r="W61" s="20">
        <f t="shared" si="30"/>
        <v>13.2814</v>
      </c>
      <c r="X61" s="19">
        <f t="shared" si="30"/>
        <v>12.022833333333333</v>
      </c>
      <c r="Y61" s="20">
        <f t="shared" ref="Y61:AJ61" si="31">AVERAGE(Y58:Y60)</f>
        <v>12.321366666666668</v>
      </c>
      <c r="Z61" s="19">
        <f t="shared" si="31"/>
        <v>13.697966666666666</v>
      </c>
      <c r="AA61" s="20">
        <f t="shared" si="31"/>
        <v>17.146333333333331</v>
      </c>
      <c r="AB61" s="19">
        <f t="shared" si="31"/>
        <v>18.6464</v>
      </c>
      <c r="AC61" s="20">
        <f t="shared" si="31"/>
        <v>19.695899999999998</v>
      </c>
      <c r="AD61" s="19">
        <f t="shared" si="31"/>
        <v>20.220133333333333</v>
      </c>
      <c r="AE61" s="19">
        <f t="shared" si="31"/>
        <v>20.644033333333336</v>
      </c>
      <c r="AF61" s="20">
        <f t="shared" si="31"/>
        <v>20.6096</v>
      </c>
      <c r="AG61" s="19">
        <f t="shared" si="31"/>
        <v>21.008199999999999</v>
      </c>
      <c r="AH61" s="20">
        <f t="shared" si="31"/>
        <v>21.308533333333333</v>
      </c>
      <c r="AI61" s="19">
        <f t="shared" si="31"/>
        <v>21.162200000000002</v>
      </c>
      <c r="AJ61" s="15">
        <f t="shared" si="31"/>
        <v>20.695633333333333</v>
      </c>
      <c r="AK61" s="37">
        <f>MIN(B61:AJ61)</f>
        <v>12.022833333333333</v>
      </c>
    </row>
    <row r="62" spans="1:37" ht="15.75" thickBot="1" x14ac:dyDescent="0.3">
      <c r="A62" s="16" t="s">
        <v>4</v>
      </c>
      <c r="B62" s="21">
        <f t="shared" ref="B62:X62" si="32">STDEV(B58:B60)</f>
        <v>0.22603843331020887</v>
      </c>
      <c r="C62" s="23">
        <f t="shared" si="32"/>
        <v>7.7663783923610244E-2</v>
      </c>
      <c r="D62" s="19">
        <f t="shared" si="32"/>
        <v>0.22970843113245396</v>
      </c>
      <c r="E62" s="23">
        <f t="shared" si="32"/>
        <v>0.53827974139846768</v>
      </c>
      <c r="F62" s="19">
        <f t="shared" si="32"/>
        <v>1.0271374023631579</v>
      </c>
      <c r="G62" s="23">
        <f t="shared" si="32"/>
        <v>0.97563931005947813</v>
      </c>
      <c r="H62" s="19">
        <f t="shared" si="32"/>
        <v>0.52431071258685158</v>
      </c>
      <c r="I62" s="23">
        <f t="shared" si="32"/>
        <v>1.0110018611918243</v>
      </c>
      <c r="J62" s="19">
        <f t="shared" si="32"/>
        <v>1.1722706612951352</v>
      </c>
      <c r="K62" s="23">
        <f t="shared" si="32"/>
        <v>0.87549422804113008</v>
      </c>
      <c r="L62" s="19">
        <f t="shared" si="32"/>
        <v>0.57986409039820197</v>
      </c>
      <c r="M62" s="23">
        <f t="shared" si="32"/>
        <v>1.7735951990237231</v>
      </c>
      <c r="N62" s="19">
        <f t="shared" si="32"/>
        <v>0.47354978970888889</v>
      </c>
      <c r="O62" s="23">
        <f t="shared" si="32"/>
        <v>1.0828808167722488</v>
      </c>
      <c r="P62" s="19">
        <f t="shared" si="32"/>
        <v>0.70520490875584096</v>
      </c>
      <c r="Q62" s="23">
        <f t="shared" si="32"/>
        <v>1.2253009154217325</v>
      </c>
      <c r="R62" s="19">
        <f t="shared" si="32"/>
        <v>0.83638861183064961</v>
      </c>
      <c r="S62" s="23">
        <f t="shared" si="32"/>
        <v>0.61126920419730013</v>
      </c>
      <c r="T62" s="19">
        <f t="shared" si="32"/>
        <v>0.49052156935246033</v>
      </c>
      <c r="U62" s="23">
        <f t="shared" si="32"/>
        <v>0.84367734946482986</v>
      </c>
      <c r="V62" s="23">
        <f t="shared" si="32"/>
        <v>0.44993764012360637</v>
      </c>
      <c r="W62" s="19">
        <f t="shared" si="32"/>
        <v>0.47761326405366905</v>
      </c>
      <c r="X62" s="23">
        <f t="shared" si="32"/>
        <v>0.52649757201086245</v>
      </c>
      <c r="Y62" s="19">
        <f t="shared" ref="Y62:AJ62" si="33">STDEV(Y58:Y60)</f>
        <v>0.49839022194795657</v>
      </c>
      <c r="Z62" s="23">
        <f t="shared" si="33"/>
        <v>9.92714124677056E-2</v>
      </c>
      <c r="AA62" s="19">
        <f t="shared" si="33"/>
        <v>1.108545733532601</v>
      </c>
      <c r="AB62" s="23">
        <f t="shared" si="33"/>
        <v>0.93463172961332808</v>
      </c>
      <c r="AC62" s="19">
        <f t="shared" si="33"/>
        <v>0.59069630098723358</v>
      </c>
      <c r="AD62" s="23">
        <f t="shared" si="33"/>
        <v>0.10902634238262549</v>
      </c>
      <c r="AE62" s="23">
        <f t="shared" si="33"/>
        <v>0.48455053743993859</v>
      </c>
      <c r="AF62" s="19">
        <f t="shared" si="33"/>
        <v>0.27052016560692732</v>
      </c>
      <c r="AG62" s="23">
        <f t="shared" si="33"/>
        <v>8.9165632392756197E-2</v>
      </c>
      <c r="AH62" s="19">
        <f t="shared" si="33"/>
        <v>0.51445042845091871</v>
      </c>
      <c r="AI62" s="23">
        <f t="shared" si="33"/>
        <v>0.21669997692662599</v>
      </c>
      <c r="AJ62" s="17">
        <f t="shared" si="33"/>
        <v>0.23110699542275356</v>
      </c>
    </row>
    <row r="63" spans="1:37" ht="15.75" thickBot="1" x14ac:dyDescent="0.3">
      <c r="A63" s="5" t="s">
        <v>5</v>
      </c>
      <c r="B63" s="22">
        <f>$B61/B61</f>
        <v>1</v>
      </c>
      <c r="C63" s="24">
        <f>$B61/C61</f>
        <v>1.7263512695517422</v>
      </c>
      <c r="D63" s="25">
        <f>$B61/D61</f>
        <v>2.3092256370256212</v>
      </c>
      <c r="E63" s="24">
        <f t="shared" ref="E63:AJ63" si="34">$B61/E61</f>
        <v>2.7608562720735459</v>
      </c>
      <c r="F63" s="25">
        <f t="shared" si="34"/>
        <v>2.9448237170937714</v>
      </c>
      <c r="G63" s="24">
        <f t="shared" si="34"/>
        <v>3.1785121879185154</v>
      </c>
      <c r="H63" s="25">
        <f t="shared" si="34"/>
        <v>3.1582262711348257</v>
      </c>
      <c r="I63" s="24">
        <f t="shared" si="34"/>
        <v>3.2734077596728093</v>
      </c>
      <c r="J63" s="25">
        <f t="shared" si="34"/>
        <v>3.4865189761227056</v>
      </c>
      <c r="K63" s="24">
        <f t="shared" si="34"/>
        <v>3.5055681431738002</v>
      </c>
      <c r="L63" s="25">
        <f t="shared" si="34"/>
        <v>3.6265025770574075</v>
      </c>
      <c r="M63" s="24">
        <f t="shared" si="34"/>
        <v>3.6701219093701205</v>
      </c>
      <c r="N63" s="25">
        <f t="shared" si="34"/>
        <v>3.407680083480034</v>
      </c>
      <c r="O63" s="24">
        <f t="shared" si="34"/>
        <v>3.7325569474467173</v>
      </c>
      <c r="P63" s="25">
        <f t="shared" si="34"/>
        <v>3.5930058477076359</v>
      </c>
      <c r="Q63" s="24">
        <f t="shared" si="34"/>
        <v>3.8590920059447424</v>
      </c>
      <c r="R63" s="25">
        <f t="shared" si="34"/>
        <v>4.0920552020336078</v>
      </c>
      <c r="S63" s="24">
        <f t="shared" si="34"/>
        <v>4.1883575893753147</v>
      </c>
      <c r="T63" s="25">
        <f t="shared" si="34"/>
        <v>4.3138588052597608</v>
      </c>
      <c r="U63" s="24">
        <f t="shared" si="34"/>
        <v>4.2117379211892976</v>
      </c>
      <c r="V63" s="25">
        <f t="shared" si="34"/>
        <v>4.5618515200955452</v>
      </c>
      <c r="W63" s="24">
        <f t="shared" si="34"/>
        <v>4.2946953383428452</v>
      </c>
      <c r="X63" s="25">
        <f t="shared" si="34"/>
        <v>4.744269930826067</v>
      </c>
      <c r="Y63" s="24">
        <f t="shared" si="34"/>
        <v>4.6293214226776787</v>
      </c>
      <c r="Z63" s="25">
        <f t="shared" si="34"/>
        <v>4.1640900474279636</v>
      </c>
      <c r="AA63" s="24">
        <f t="shared" si="34"/>
        <v>3.3266334882093358</v>
      </c>
      <c r="AB63" s="25">
        <f t="shared" si="34"/>
        <v>3.0590122847663177</v>
      </c>
      <c r="AC63" s="24">
        <f t="shared" si="34"/>
        <v>2.8960121988163361</v>
      </c>
      <c r="AD63" s="25">
        <f t="shared" si="34"/>
        <v>2.8209293047853294</v>
      </c>
      <c r="AE63" s="24">
        <f t="shared" si="34"/>
        <v>2.7630049683443638</v>
      </c>
      <c r="AF63" s="25">
        <f t="shared" si="34"/>
        <v>2.7676212379991201</v>
      </c>
      <c r="AG63" s="24">
        <f t="shared" si="34"/>
        <v>2.7151096555947998</v>
      </c>
      <c r="AH63" s="25">
        <f t="shared" si="34"/>
        <v>2.6768415157620735</v>
      </c>
      <c r="AI63" s="24">
        <f t="shared" si="34"/>
        <v>2.6953514599931321</v>
      </c>
      <c r="AJ63" s="31">
        <f t="shared" si="34"/>
        <v>2.7561160244753724</v>
      </c>
      <c r="AK63" s="37">
        <f>MAX(B63:AJ63)</f>
        <v>4.744269930826067</v>
      </c>
    </row>
    <row r="64" spans="1:37" ht="15.75" thickBot="1" x14ac:dyDescent="0.3">
      <c r="A64" s="5" t="s">
        <v>9</v>
      </c>
      <c r="B64" s="22">
        <f>B63/B57</f>
        <v>1</v>
      </c>
      <c r="C64" s="24">
        <f>C63/C57</f>
        <v>0.86317563477587111</v>
      </c>
      <c r="D64" s="25">
        <f t="shared" ref="D64:AJ64" si="35">D63/D57</f>
        <v>0.76974187900854041</v>
      </c>
      <c r="E64" s="24">
        <f t="shared" si="35"/>
        <v>0.69021406801838647</v>
      </c>
      <c r="F64" s="25">
        <f t="shared" si="35"/>
        <v>0.58896474341875427</v>
      </c>
      <c r="G64" s="24">
        <f t="shared" si="35"/>
        <v>0.52975203131975257</v>
      </c>
      <c r="H64" s="25">
        <f t="shared" si="35"/>
        <v>0.45117518159068937</v>
      </c>
      <c r="I64" s="24">
        <f t="shared" si="35"/>
        <v>0.40917596995910116</v>
      </c>
      <c r="J64" s="25">
        <f t="shared" si="35"/>
        <v>0.3873909973469673</v>
      </c>
      <c r="K64" s="24">
        <f t="shared" si="35"/>
        <v>0.35055681431738001</v>
      </c>
      <c r="L64" s="25">
        <f t="shared" si="35"/>
        <v>0.30220854808811731</v>
      </c>
      <c r="M64" s="24">
        <f t="shared" si="35"/>
        <v>0.26215156495500863</v>
      </c>
      <c r="N64" s="25">
        <f t="shared" si="35"/>
        <v>0.21298000521750213</v>
      </c>
      <c r="O64" s="24">
        <f t="shared" si="35"/>
        <v>0.20736427485815095</v>
      </c>
      <c r="P64" s="25">
        <f t="shared" si="35"/>
        <v>0.1796502923853818</v>
      </c>
      <c r="Q64" s="24">
        <f t="shared" si="35"/>
        <v>0.1754132729974883</v>
      </c>
      <c r="R64" s="25">
        <f t="shared" si="35"/>
        <v>0.17050230008473366</v>
      </c>
      <c r="S64" s="24">
        <f t="shared" si="35"/>
        <v>0.16109067651443518</v>
      </c>
      <c r="T64" s="25">
        <f t="shared" si="35"/>
        <v>0.15406638590213431</v>
      </c>
      <c r="U64" s="24">
        <f t="shared" si="35"/>
        <v>0.14039126403964325</v>
      </c>
      <c r="V64" s="25">
        <f t="shared" si="35"/>
        <v>0.14255786000298579</v>
      </c>
      <c r="W64" s="24">
        <f t="shared" si="35"/>
        <v>0.12631456877478955</v>
      </c>
      <c r="X64" s="25">
        <f t="shared" si="35"/>
        <v>0.13178527585627964</v>
      </c>
      <c r="Y64" s="24">
        <f t="shared" si="35"/>
        <v>0.12182424796520207</v>
      </c>
      <c r="Z64" s="25">
        <f t="shared" si="35"/>
        <v>0.10410225118569909</v>
      </c>
      <c r="AA64" s="24">
        <f t="shared" si="35"/>
        <v>7.9205559243079426E-2</v>
      </c>
      <c r="AB64" s="25">
        <f t="shared" si="35"/>
        <v>6.952300647196176E-2</v>
      </c>
      <c r="AC64" s="24">
        <f t="shared" si="35"/>
        <v>6.2956786930789918E-2</v>
      </c>
      <c r="AD64" s="25">
        <f t="shared" si="35"/>
        <v>5.876936051636103E-2</v>
      </c>
      <c r="AE64" s="24">
        <f t="shared" si="35"/>
        <v>5.5260099366887278E-2</v>
      </c>
      <c r="AF64" s="25">
        <f t="shared" si="35"/>
        <v>5.3223485346136926E-2</v>
      </c>
      <c r="AG64" s="24">
        <f t="shared" si="35"/>
        <v>5.0279808436940736E-2</v>
      </c>
      <c r="AH64" s="25">
        <f t="shared" si="35"/>
        <v>4.7800741352894173E-2</v>
      </c>
      <c r="AI64" s="24">
        <f t="shared" si="35"/>
        <v>4.647157689643331E-2</v>
      </c>
      <c r="AJ64" s="31">
        <f t="shared" si="35"/>
        <v>4.5935267074589538E-2</v>
      </c>
    </row>
    <row r="65" spans="1:1" x14ac:dyDescent="0.25">
      <c r="A65" s="29"/>
    </row>
    <row r="66" spans="1:1" x14ac:dyDescent="0.25">
      <c r="A66" s="29"/>
    </row>
    <row r="69" spans="1:1" x14ac:dyDescent="0.25">
      <c r="A69" s="29"/>
    </row>
    <row r="70" spans="1:1" x14ac:dyDescent="0.25">
      <c r="A70" s="29"/>
    </row>
    <row r="71" spans="1:1" x14ac:dyDescent="0.25">
      <c r="A71" s="29"/>
    </row>
    <row r="74" spans="1:1" x14ac:dyDescent="0.25">
      <c r="A74" s="29"/>
    </row>
    <row r="75" spans="1:1" x14ac:dyDescent="0.25">
      <c r="A75" s="29"/>
    </row>
    <row r="76" spans="1:1" x14ac:dyDescent="0.25">
      <c r="A76" s="29"/>
    </row>
    <row r="79" spans="1:1" x14ac:dyDescent="0.25">
      <c r="A79" s="29"/>
    </row>
    <row r="80" spans="1:1" x14ac:dyDescent="0.25">
      <c r="A80" s="29"/>
    </row>
    <row r="81" spans="1:1" x14ac:dyDescent="0.25">
      <c r="A81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4" spans="1:1" x14ac:dyDescent="0.25">
      <c r="A94" s="29"/>
    </row>
    <row r="95" spans="1:1" x14ac:dyDescent="0.25">
      <c r="A95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3" spans="1:1" x14ac:dyDescent="0.25">
      <c r="A133" s="29"/>
    </row>
    <row r="135" spans="1:1" x14ac:dyDescent="0.25">
      <c r="A135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</sheetData>
  <mergeCells count="6">
    <mergeCell ref="B45:AJ45"/>
    <mergeCell ref="B56:AJ56"/>
    <mergeCell ref="B1:AJ1"/>
    <mergeCell ref="B12:AJ12"/>
    <mergeCell ref="B23:AJ23"/>
    <mergeCell ref="B34:AJ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2A5B-4645-41E5-BAEE-A4CCA0030A2D}">
  <dimension ref="A1:AK180"/>
  <sheetViews>
    <sheetView workbookViewId="0">
      <selection activeCell="W17" sqref="W17"/>
    </sheetView>
  </sheetViews>
  <sheetFormatPr defaultRowHeight="15" x14ac:dyDescent="0.25"/>
  <cols>
    <col min="1" max="16384" width="9.140625" style="1"/>
  </cols>
  <sheetData>
    <row r="1" spans="1:37" ht="15.75" thickBot="1" x14ac:dyDescent="0.3">
      <c r="A1" s="6" t="s">
        <v>1</v>
      </c>
      <c r="B1" s="35" t="s">
        <v>24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</row>
    <row r="2" spans="1:37" ht="15.75" thickBot="1" x14ac:dyDescent="0.3">
      <c r="A2" s="7" t="s">
        <v>2</v>
      </c>
      <c r="B2" s="26">
        <v>1</v>
      </c>
      <c r="C2" s="27">
        <v>2</v>
      </c>
      <c r="D2" s="28">
        <v>3</v>
      </c>
      <c r="E2" s="27">
        <v>4</v>
      </c>
      <c r="F2" s="28">
        <v>5</v>
      </c>
      <c r="G2" s="27">
        <v>6</v>
      </c>
      <c r="H2" s="28">
        <v>7</v>
      </c>
      <c r="I2" s="27">
        <v>8</v>
      </c>
      <c r="J2" s="28">
        <v>9</v>
      </c>
      <c r="K2" s="27">
        <v>10</v>
      </c>
      <c r="L2" s="28">
        <v>12</v>
      </c>
      <c r="M2" s="27">
        <v>14</v>
      </c>
      <c r="N2" s="28">
        <v>16</v>
      </c>
      <c r="O2" s="27">
        <v>18</v>
      </c>
      <c r="P2" s="28">
        <v>20</v>
      </c>
      <c r="Q2" s="27">
        <v>22</v>
      </c>
      <c r="R2" s="28">
        <v>24</v>
      </c>
      <c r="S2" s="27">
        <v>26</v>
      </c>
      <c r="T2" s="28">
        <v>28</v>
      </c>
      <c r="U2" s="27">
        <v>30</v>
      </c>
      <c r="V2" s="27">
        <v>32</v>
      </c>
      <c r="W2" s="28">
        <v>34</v>
      </c>
      <c r="X2" s="27">
        <v>36</v>
      </c>
      <c r="Y2" s="28">
        <v>38</v>
      </c>
      <c r="Z2" s="27">
        <v>40</v>
      </c>
      <c r="AA2" s="28">
        <v>42</v>
      </c>
      <c r="AB2" s="27">
        <v>44</v>
      </c>
      <c r="AC2" s="28">
        <v>46</v>
      </c>
      <c r="AD2" s="27">
        <v>48</v>
      </c>
      <c r="AE2" s="27">
        <v>50</v>
      </c>
      <c r="AF2" s="28">
        <v>52</v>
      </c>
      <c r="AG2" s="27">
        <v>54</v>
      </c>
      <c r="AH2" s="28">
        <v>56</v>
      </c>
      <c r="AI2" s="27">
        <v>58</v>
      </c>
      <c r="AJ2" s="28">
        <v>60</v>
      </c>
    </row>
    <row r="3" spans="1:37" x14ac:dyDescent="0.25">
      <c r="A3" s="4">
        <v>1</v>
      </c>
      <c r="B3" s="12">
        <v>56.8643</v>
      </c>
      <c r="C3" s="10">
        <v>33.838799999999999</v>
      </c>
      <c r="D3" s="12">
        <v>24.742000000000001</v>
      </c>
      <c r="E3" s="10">
        <v>21.157399999999999</v>
      </c>
      <c r="F3" s="12">
        <v>20.107299999999999</v>
      </c>
      <c r="G3" s="10">
        <v>14.7719</v>
      </c>
      <c r="H3" s="12">
        <v>18.478200000000001</v>
      </c>
      <c r="I3" s="10">
        <v>16.415099999999999</v>
      </c>
      <c r="J3" s="12">
        <v>15.5747</v>
      </c>
      <c r="K3" s="10">
        <v>17.3081</v>
      </c>
      <c r="L3" s="12">
        <v>15.095800000000001</v>
      </c>
      <c r="M3" s="10">
        <v>15.357799999999999</v>
      </c>
      <c r="N3" s="12">
        <v>15.4122</v>
      </c>
      <c r="O3" s="10">
        <v>14.9231</v>
      </c>
      <c r="P3" s="12">
        <v>10.8604</v>
      </c>
      <c r="Q3" s="10">
        <v>13.2347</v>
      </c>
      <c r="R3" s="12">
        <v>14.6119</v>
      </c>
      <c r="S3" s="10">
        <v>14.123200000000001</v>
      </c>
      <c r="T3" s="12">
        <v>13.0444</v>
      </c>
      <c r="U3" s="10">
        <v>12.355600000000001</v>
      </c>
      <c r="V3" s="10">
        <v>13.274900000000001</v>
      </c>
      <c r="W3" s="12">
        <v>12.2089</v>
      </c>
      <c r="X3" s="10">
        <v>12.3817</v>
      </c>
      <c r="Y3" s="12">
        <v>12.583</v>
      </c>
      <c r="Z3" s="10">
        <v>13.6022</v>
      </c>
      <c r="AA3" s="12">
        <v>18.459399999999999</v>
      </c>
      <c r="AB3" s="10">
        <v>19.517499999999998</v>
      </c>
      <c r="AC3" s="12">
        <v>19.936800000000002</v>
      </c>
      <c r="AD3" s="10">
        <v>19.682700000000001</v>
      </c>
      <c r="AE3" s="10">
        <v>20.156300000000002</v>
      </c>
      <c r="AF3" s="12">
        <v>20.899899999999999</v>
      </c>
      <c r="AG3" s="10">
        <v>20.081399999999999</v>
      </c>
      <c r="AH3" s="12">
        <v>20.8218</v>
      </c>
      <c r="AI3" s="10">
        <v>21.703399999999998</v>
      </c>
      <c r="AJ3" s="2">
        <v>21.3687</v>
      </c>
    </row>
    <row r="4" spans="1:37" x14ac:dyDescent="0.25">
      <c r="A4" s="4">
        <v>2</v>
      </c>
      <c r="B4" s="13">
        <v>56.485399999999998</v>
      </c>
      <c r="C4" s="11">
        <v>33.5762</v>
      </c>
      <c r="D4" s="13">
        <v>24.937799999999999</v>
      </c>
      <c r="E4" s="11">
        <v>20.772200000000002</v>
      </c>
      <c r="F4" s="13">
        <v>19.406700000000001</v>
      </c>
      <c r="G4" s="11">
        <v>18.193100000000001</v>
      </c>
      <c r="H4" s="13">
        <v>16.971699999999998</v>
      </c>
      <c r="I4" s="11">
        <v>19.5138</v>
      </c>
      <c r="J4" s="13">
        <v>15.9824</v>
      </c>
      <c r="K4" s="11">
        <v>17.285699999999999</v>
      </c>
      <c r="L4" s="13">
        <v>15.6295</v>
      </c>
      <c r="M4" s="11">
        <v>14.0992</v>
      </c>
      <c r="N4" s="13">
        <v>14.648300000000001</v>
      </c>
      <c r="O4" s="11">
        <v>14.2568</v>
      </c>
      <c r="P4" s="13">
        <v>14.958600000000001</v>
      </c>
      <c r="Q4" s="11">
        <v>13.7849</v>
      </c>
      <c r="R4" s="13">
        <v>14.433199999999999</v>
      </c>
      <c r="S4" s="11">
        <v>14.2324</v>
      </c>
      <c r="T4" s="13">
        <v>13.5282</v>
      </c>
      <c r="U4" s="11">
        <v>14.2385</v>
      </c>
      <c r="V4" s="11">
        <v>14.511100000000001</v>
      </c>
      <c r="W4" s="13">
        <v>14.3186</v>
      </c>
      <c r="X4" s="11">
        <v>12.633100000000001</v>
      </c>
      <c r="Y4" s="13">
        <v>11.489100000000001</v>
      </c>
      <c r="Z4" s="11">
        <v>13.502599999999999</v>
      </c>
      <c r="AA4" s="13">
        <v>18.554099999999998</v>
      </c>
      <c r="AB4" s="11">
        <v>18.6145</v>
      </c>
      <c r="AC4" s="13">
        <v>19.2927</v>
      </c>
      <c r="AD4" s="11">
        <v>21.128499999999999</v>
      </c>
      <c r="AE4" s="11">
        <v>20.837</v>
      </c>
      <c r="AF4" s="13">
        <v>20.764700000000001</v>
      </c>
      <c r="AG4" s="11">
        <v>20.606200000000001</v>
      </c>
      <c r="AH4" s="13">
        <v>20.953099999999999</v>
      </c>
      <c r="AI4" s="11">
        <v>21.139600000000002</v>
      </c>
      <c r="AJ4" s="2">
        <v>21.037099999999999</v>
      </c>
    </row>
    <row r="5" spans="1:37" ht="15.75" thickBot="1" x14ac:dyDescent="0.3">
      <c r="A5" s="4">
        <v>3</v>
      </c>
      <c r="B5" s="13">
        <v>56.647399999999998</v>
      </c>
      <c r="C5" s="11">
        <v>32.471200000000003</v>
      </c>
      <c r="D5" s="13">
        <v>24.597999999999999</v>
      </c>
      <c r="E5" s="11">
        <v>20.978300000000001</v>
      </c>
      <c r="F5" s="13">
        <v>19.342199999999998</v>
      </c>
      <c r="G5" s="11">
        <v>19.694600000000001</v>
      </c>
      <c r="H5" s="13">
        <v>16.0029</v>
      </c>
      <c r="I5" s="11">
        <v>18.221299999999999</v>
      </c>
      <c r="J5" s="13">
        <v>17.983899999999998</v>
      </c>
      <c r="K5" s="11">
        <v>16.027999999999999</v>
      </c>
      <c r="L5" s="13">
        <v>15.612500000000001</v>
      </c>
      <c r="M5" s="11">
        <v>14.880699999999999</v>
      </c>
      <c r="N5" s="13">
        <v>15.6638</v>
      </c>
      <c r="O5" s="11">
        <v>13.815799999999999</v>
      </c>
      <c r="P5" s="13">
        <v>14.154199999999999</v>
      </c>
      <c r="Q5" s="11">
        <v>14.8299</v>
      </c>
      <c r="R5" s="13">
        <v>14.475300000000001</v>
      </c>
      <c r="S5" s="11">
        <v>14.4811</v>
      </c>
      <c r="T5" s="13">
        <v>13.819699999999999</v>
      </c>
      <c r="U5" s="11">
        <v>14.893599999999999</v>
      </c>
      <c r="V5" s="11">
        <v>13.0059</v>
      </c>
      <c r="W5" s="13">
        <v>12.5182</v>
      </c>
      <c r="X5" s="11">
        <v>12.7355</v>
      </c>
      <c r="Y5" s="13">
        <v>11.3447</v>
      </c>
      <c r="Z5" s="11">
        <v>14.399800000000001</v>
      </c>
      <c r="AA5" s="13">
        <v>18.875699999999998</v>
      </c>
      <c r="AB5" s="11">
        <v>19.4465</v>
      </c>
      <c r="AC5" s="13">
        <v>20.750800000000002</v>
      </c>
      <c r="AD5" s="11">
        <v>20.761600000000001</v>
      </c>
      <c r="AE5" s="11">
        <v>20.581399999999999</v>
      </c>
      <c r="AF5" s="13">
        <v>21.462900000000001</v>
      </c>
      <c r="AG5" s="11">
        <v>20.703199999999999</v>
      </c>
      <c r="AH5" s="13">
        <v>21.153199999999998</v>
      </c>
      <c r="AI5" s="11">
        <v>21.085899999999999</v>
      </c>
      <c r="AJ5" s="2">
        <v>20.668399999999998</v>
      </c>
    </row>
    <row r="6" spans="1:37" ht="15.75" thickBot="1" x14ac:dyDescent="0.3">
      <c r="A6" s="14" t="s">
        <v>3</v>
      </c>
      <c r="B6" s="18">
        <f t="shared" ref="B6:X6" si="0">AVERAGE(B3:B5)</f>
        <v>56.665699999999994</v>
      </c>
      <c r="C6" s="19">
        <f t="shared" si="0"/>
        <v>33.295400000000001</v>
      </c>
      <c r="D6" s="20">
        <f t="shared" si="0"/>
        <v>24.759266666666665</v>
      </c>
      <c r="E6" s="19">
        <f t="shared" si="0"/>
        <v>20.9693</v>
      </c>
      <c r="F6" s="20">
        <f t="shared" si="0"/>
        <v>19.618733333333331</v>
      </c>
      <c r="G6" s="19">
        <f t="shared" si="0"/>
        <v>17.5532</v>
      </c>
      <c r="H6" s="20">
        <f t="shared" si="0"/>
        <v>17.150933333333331</v>
      </c>
      <c r="I6" s="19">
        <f t="shared" si="0"/>
        <v>18.050066666666666</v>
      </c>
      <c r="J6" s="20">
        <f t="shared" si="0"/>
        <v>16.513666666666666</v>
      </c>
      <c r="K6" s="19">
        <f t="shared" si="0"/>
        <v>16.873933333333333</v>
      </c>
      <c r="L6" s="20">
        <f t="shared" si="0"/>
        <v>15.445933333333334</v>
      </c>
      <c r="M6" s="19">
        <f t="shared" si="0"/>
        <v>14.779233333333332</v>
      </c>
      <c r="N6" s="20">
        <f t="shared" si="0"/>
        <v>15.241433333333333</v>
      </c>
      <c r="O6" s="19">
        <f t="shared" si="0"/>
        <v>14.331899999999999</v>
      </c>
      <c r="P6" s="20">
        <f t="shared" si="0"/>
        <v>13.324400000000002</v>
      </c>
      <c r="Q6" s="19">
        <f t="shared" si="0"/>
        <v>13.949833333333332</v>
      </c>
      <c r="R6" s="20">
        <f t="shared" si="0"/>
        <v>14.506799999999998</v>
      </c>
      <c r="S6" s="19">
        <f t="shared" si="0"/>
        <v>14.2789</v>
      </c>
      <c r="T6" s="20">
        <f t="shared" si="0"/>
        <v>13.4641</v>
      </c>
      <c r="U6" s="19">
        <f t="shared" si="0"/>
        <v>13.829233333333335</v>
      </c>
      <c r="V6" s="19">
        <f t="shared" si="0"/>
        <v>13.597299999999999</v>
      </c>
      <c r="W6" s="20">
        <f t="shared" si="0"/>
        <v>13.015233333333333</v>
      </c>
      <c r="X6" s="19">
        <f t="shared" si="0"/>
        <v>12.583433333333334</v>
      </c>
      <c r="Y6" s="20">
        <f t="shared" ref="Y6:AJ6" si="1">AVERAGE(Y3:Y5)</f>
        <v>11.805599999999998</v>
      </c>
      <c r="Z6" s="19">
        <f t="shared" si="1"/>
        <v>13.834866666666665</v>
      </c>
      <c r="AA6" s="20">
        <f t="shared" si="1"/>
        <v>18.629733333333331</v>
      </c>
      <c r="AB6" s="19">
        <f t="shared" si="1"/>
        <v>19.192833333333333</v>
      </c>
      <c r="AC6" s="20">
        <f t="shared" si="1"/>
        <v>19.993433333333332</v>
      </c>
      <c r="AD6" s="19">
        <f t="shared" si="1"/>
        <v>20.524266666666666</v>
      </c>
      <c r="AE6" s="19">
        <f t="shared" si="1"/>
        <v>20.524900000000002</v>
      </c>
      <c r="AF6" s="20">
        <f t="shared" si="1"/>
        <v>21.0425</v>
      </c>
      <c r="AG6" s="19">
        <f t="shared" si="1"/>
        <v>20.4636</v>
      </c>
      <c r="AH6" s="20">
        <f t="shared" si="1"/>
        <v>20.976033333333334</v>
      </c>
      <c r="AI6" s="19">
        <f t="shared" si="1"/>
        <v>21.309633333333334</v>
      </c>
      <c r="AJ6" s="15">
        <f t="shared" si="1"/>
        <v>21.024733333333334</v>
      </c>
      <c r="AK6" s="37">
        <f>MIN(B6:AJ6)</f>
        <v>11.805599999999998</v>
      </c>
    </row>
    <row r="7" spans="1:37" ht="15.75" thickBot="1" x14ac:dyDescent="0.3">
      <c r="A7" s="16" t="s">
        <v>4</v>
      </c>
      <c r="B7" s="21">
        <f t="shared" ref="B7:X7" si="2">STDEV(B3:B5)</f>
        <v>0.1901117303061553</v>
      </c>
      <c r="C7" s="23">
        <f t="shared" si="2"/>
        <v>0.72575403546931583</v>
      </c>
      <c r="D7" s="19">
        <f t="shared" si="2"/>
        <v>0.17055677451609291</v>
      </c>
      <c r="E7" s="23">
        <f t="shared" si="2"/>
        <v>0.19275764576275448</v>
      </c>
      <c r="F7" s="19">
        <f t="shared" si="2"/>
        <v>0.42433843018672368</v>
      </c>
      <c r="G7" s="23">
        <f t="shared" si="2"/>
        <v>2.5229640960584363</v>
      </c>
      <c r="H7" s="19">
        <f t="shared" si="2"/>
        <v>1.247345566927359</v>
      </c>
      <c r="I7" s="23">
        <f t="shared" si="2"/>
        <v>1.5564305520431467</v>
      </c>
      <c r="J7" s="19">
        <f t="shared" si="2"/>
        <v>1.2894744523771422</v>
      </c>
      <c r="K7" s="23">
        <f t="shared" si="2"/>
        <v>0.7326853644869219</v>
      </c>
      <c r="L7" s="19">
        <f t="shared" si="2"/>
        <v>0.30334347418946278</v>
      </c>
      <c r="M7" s="23">
        <f t="shared" si="2"/>
        <v>0.63540546372637763</v>
      </c>
      <c r="N7" s="19">
        <f t="shared" si="2"/>
        <v>0.52884875279547838</v>
      </c>
      <c r="O7" s="23">
        <f t="shared" si="2"/>
        <v>0.55745702076483006</v>
      </c>
      <c r="P7" s="19">
        <f t="shared" si="2"/>
        <v>2.171459610492442</v>
      </c>
      <c r="Q7" s="23">
        <f t="shared" si="2"/>
        <v>0.81028884561823589</v>
      </c>
      <c r="R7" s="19">
        <f t="shared" si="2"/>
        <v>9.3421678426369864E-2</v>
      </c>
      <c r="S7" s="23">
        <f t="shared" si="2"/>
        <v>0.18342516185082083</v>
      </c>
      <c r="T7" s="19">
        <f t="shared" si="2"/>
        <v>0.39160455819614753</v>
      </c>
      <c r="U7" s="23">
        <f t="shared" si="2"/>
        <v>1.3175679881255964</v>
      </c>
      <c r="V7" s="23">
        <f t="shared" si="2"/>
        <v>0.80272229319983401</v>
      </c>
      <c r="W7" s="19">
        <f t="shared" si="2"/>
        <v>1.1392936949414463</v>
      </c>
      <c r="X7" s="23">
        <f t="shared" si="2"/>
        <v>0.18205409452504304</v>
      </c>
      <c r="Y7" s="19">
        <f t="shared" ref="Y7:AJ7" si="3">STDEV(Y3:Y5)</f>
        <v>0.67710849204540347</v>
      </c>
      <c r="Z7" s="23">
        <f t="shared" si="3"/>
        <v>0.49177463673245092</v>
      </c>
      <c r="AA7" s="19">
        <f t="shared" si="3"/>
        <v>0.21821256456339375</v>
      </c>
      <c r="AB7" s="23">
        <f t="shared" si="3"/>
        <v>0.50210789013252222</v>
      </c>
      <c r="AC7" s="19">
        <f t="shared" si="3"/>
        <v>0.73069788786702716</v>
      </c>
      <c r="AD7" s="23">
        <f t="shared" si="3"/>
        <v>0.75155155733544499</v>
      </c>
      <c r="AE7" s="23">
        <f t="shared" si="3"/>
        <v>0.34384925476144224</v>
      </c>
      <c r="AF7" s="19">
        <f t="shared" si="3"/>
        <v>0.37029971644601661</v>
      </c>
      <c r="AG7" s="23">
        <f t="shared" si="3"/>
        <v>0.33452934101510506</v>
      </c>
      <c r="AH7" s="19">
        <f t="shared" si="3"/>
        <v>0.1668860189870113</v>
      </c>
      <c r="AI7" s="23">
        <f t="shared" si="3"/>
        <v>0.34206733742544426</v>
      </c>
      <c r="AJ7" s="17">
        <f t="shared" si="3"/>
        <v>0.35031374984909469</v>
      </c>
    </row>
    <row r="8" spans="1:37" ht="15.75" thickBot="1" x14ac:dyDescent="0.3">
      <c r="A8" s="5" t="s">
        <v>5</v>
      </c>
      <c r="B8" s="22">
        <f>$B6/B6</f>
        <v>1</v>
      </c>
      <c r="C8" s="24">
        <f>$B6/C6</f>
        <v>1.7019077710434471</v>
      </c>
      <c r="D8" s="25">
        <f>$B6/D6</f>
        <v>2.2886663309898783</v>
      </c>
      <c r="E8" s="24">
        <f t="shared" ref="E8:AJ8" si="4">$B6/E6</f>
        <v>2.702317197045204</v>
      </c>
      <c r="F8" s="25">
        <f t="shared" si="4"/>
        <v>2.8883465123470424</v>
      </c>
      <c r="G8" s="24">
        <f t="shared" si="4"/>
        <v>3.2282261923751792</v>
      </c>
      <c r="H8" s="25">
        <f t="shared" si="4"/>
        <v>3.3039426425772747</v>
      </c>
      <c r="I8" s="24">
        <f t="shared" si="4"/>
        <v>3.1393623661593124</v>
      </c>
      <c r="J8" s="25">
        <f t="shared" si="4"/>
        <v>3.4314426434670273</v>
      </c>
      <c r="K8" s="24">
        <f t="shared" si="4"/>
        <v>3.3581796775302335</v>
      </c>
      <c r="L8" s="25">
        <f t="shared" si="4"/>
        <v>3.6686484900016825</v>
      </c>
      <c r="M8" s="24">
        <f t="shared" si="4"/>
        <v>3.8341434039203657</v>
      </c>
      <c r="N8" s="25">
        <f t="shared" si="4"/>
        <v>3.7178721161395578</v>
      </c>
      <c r="O8" s="24">
        <f t="shared" si="4"/>
        <v>3.9538163118637444</v>
      </c>
      <c r="P8" s="25">
        <f t="shared" si="4"/>
        <v>4.2527768604965317</v>
      </c>
      <c r="Q8" s="24">
        <f t="shared" si="4"/>
        <v>4.0621058794011873</v>
      </c>
      <c r="R8" s="25">
        <f t="shared" si="4"/>
        <v>3.9061474618799461</v>
      </c>
      <c r="S8" s="24">
        <f t="shared" si="4"/>
        <v>3.968491970670009</v>
      </c>
      <c r="T8" s="25">
        <f t="shared" si="4"/>
        <v>4.2086511538090177</v>
      </c>
      <c r="U8" s="24">
        <f t="shared" si="4"/>
        <v>4.0975301113342022</v>
      </c>
      <c r="V8" s="24">
        <f t="shared" si="4"/>
        <v>4.1674229442609931</v>
      </c>
      <c r="W8" s="25">
        <f t="shared" si="4"/>
        <v>4.3537982415477243</v>
      </c>
      <c r="X8" s="24">
        <f t="shared" si="4"/>
        <v>4.5031986500769525</v>
      </c>
      <c r="Y8" s="25">
        <f t="shared" si="4"/>
        <v>4.7999000474351154</v>
      </c>
      <c r="Z8" s="24">
        <f t="shared" si="4"/>
        <v>4.0958616635264526</v>
      </c>
      <c r="AA8" s="25">
        <f t="shared" si="4"/>
        <v>3.0416806824932188</v>
      </c>
      <c r="AB8" s="24">
        <f t="shared" si="4"/>
        <v>2.9524405811196885</v>
      </c>
      <c r="AC8" s="25">
        <f t="shared" si="4"/>
        <v>2.8342155674446441</v>
      </c>
      <c r="AD8" s="24">
        <f t="shared" si="4"/>
        <v>2.760912285944443</v>
      </c>
      <c r="AE8" s="24">
        <f t="shared" si="4"/>
        <v>2.7608270929456409</v>
      </c>
      <c r="AF8" s="25">
        <f t="shared" si="4"/>
        <v>2.6929167161696563</v>
      </c>
      <c r="AG8" s="24">
        <f t="shared" si="4"/>
        <v>2.7690973240290075</v>
      </c>
      <c r="AH8" s="25">
        <f t="shared" si="4"/>
        <v>2.7014497497938121</v>
      </c>
      <c r="AI8" s="24">
        <f t="shared" si="4"/>
        <v>2.6591588467813456</v>
      </c>
      <c r="AJ8" s="3">
        <f t="shared" si="4"/>
        <v>2.695192329034692</v>
      </c>
      <c r="AK8" s="37">
        <f>MAX(B8:AJ8)</f>
        <v>4.7999000474351154</v>
      </c>
    </row>
    <row r="9" spans="1:37" ht="15.75" thickBot="1" x14ac:dyDescent="0.3">
      <c r="A9" s="5" t="s">
        <v>9</v>
      </c>
      <c r="B9" s="22">
        <f>B8/B2</f>
        <v>1</v>
      </c>
      <c r="C9" s="24">
        <f>C8/C2</f>
        <v>0.85095388552172357</v>
      </c>
      <c r="D9" s="25">
        <f t="shared" ref="D9:AJ9" si="5">D8/D2</f>
        <v>0.76288877699662605</v>
      </c>
      <c r="E9" s="24">
        <f t="shared" si="5"/>
        <v>0.675579299261301</v>
      </c>
      <c r="F9" s="25">
        <f t="shared" si="5"/>
        <v>0.57766930246940851</v>
      </c>
      <c r="G9" s="24">
        <f t="shared" si="5"/>
        <v>0.53803769872919649</v>
      </c>
      <c r="H9" s="25">
        <f t="shared" si="5"/>
        <v>0.47199180608246782</v>
      </c>
      <c r="I9" s="24">
        <f t="shared" si="5"/>
        <v>0.39242029576991405</v>
      </c>
      <c r="J9" s="25">
        <f t="shared" si="5"/>
        <v>0.3812714048296697</v>
      </c>
      <c r="K9" s="24">
        <f t="shared" si="5"/>
        <v>0.33581796775302336</v>
      </c>
      <c r="L9" s="25">
        <f t="shared" si="5"/>
        <v>0.30572070750014019</v>
      </c>
      <c r="M9" s="24">
        <f t="shared" si="5"/>
        <v>0.27386738599431182</v>
      </c>
      <c r="N9" s="25">
        <f t="shared" si="5"/>
        <v>0.23236700725872236</v>
      </c>
      <c r="O9" s="24">
        <f t="shared" si="5"/>
        <v>0.21965646177020803</v>
      </c>
      <c r="P9" s="25">
        <f t="shared" si="5"/>
        <v>0.21263884302482658</v>
      </c>
      <c r="Q9" s="24">
        <f t="shared" si="5"/>
        <v>0.18464117633641761</v>
      </c>
      <c r="R9" s="25">
        <f t="shared" si="5"/>
        <v>0.16275614424499776</v>
      </c>
      <c r="S9" s="24">
        <f t="shared" si="5"/>
        <v>0.1526343065642311</v>
      </c>
      <c r="T9" s="25">
        <f t="shared" si="5"/>
        <v>0.15030896977889349</v>
      </c>
      <c r="U9" s="24">
        <f t="shared" si="5"/>
        <v>0.1365843370444734</v>
      </c>
      <c r="V9" s="24">
        <f t="shared" si="5"/>
        <v>0.13023196700815604</v>
      </c>
      <c r="W9" s="25">
        <f t="shared" si="5"/>
        <v>0.12805288945728602</v>
      </c>
      <c r="X9" s="24">
        <f t="shared" si="5"/>
        <v>0.12508885139102646</v>
      </c>
      <c r="Y9" s="25">
        <f t="shared" si="5"/>
        <v>0.12631315914302935</v>
      </c>
      <c r="Z9" s="24">
        <f t="shared" si="5"/>
        <v>0.10239654158816132</v>
      </c>
      <c r="AA9" s="25">
        <f t="shared" si="5"/>
        <v>7.2420968630790922E-2</v>
      </c>
      <c r="AB9" s="24">
        <f t="shared" si="5"/>
        <v>6.7100922298174742E-2</v>
      </c>
      <c r="AC9" s="25">
        <f t="shared" si="5"/>
        <v>6.1613381900970522E-2</v>
      </c>
      <c r="AD9" s="24">
        <f t="shared" si="5"/>
        <v>5.7519005957175899E-2</v>
      </c>
      <c r="AE9" s="24">
        <f t="shared" si="5"/>
        <v>5.5216541858912817E-2</v>
      </c>
      <c r="AF9" s="25">
        <f t="shared" si="5"/>
        <v>5.1786859926339544E-2</v>
      </c>
      <c r="AG9" s="24">
        <f t="shared" si="5"/>
        <v>5.1279580074611253E-2</v>
      </c>
      <c r="AH9" s="25">
        <f t="shared" si="5"/>
        <v>4.8240174103460931E-2</v>
      </c>
      <c r="AI9" s="24">
        <f t="shared" si="5"/>
        <v>4.5847566323816306E-2</v>
      </c>
      <c r="AJ9" s="3">
        <f t="shared" si="5"/>
        <v>4.4919872150578202E-2</v>
      </c>
    </row>
    <row r="13" spans="1:37" x14ac:dyDescent="0.25">
      <c r="A13" s="29"/>
    </row>
    <row r="14" spans="1:37" x14ac:dyDescent="0.25">
      <c r="A14" s="29"/>
    </row>
    <row r="15" spans="1:37" x14ac:dyDescent="0.25">
      <c r="A15" s="29"/>
    </row>
    <row r="18" spans="1:1" x14ac:dyDescent="0.25">
      <c r="A18" s="29"/>
    </row>
    <row r="19" spans="1:1" x14ac:dyDescent="0.25">
      <c r="A19" s="29"/>
    </row>
    <row r="20" spans="1:1" x14ac:dyDescent="0.25">
      <c r="A20" s="29"/>
    </row>
    <row r="23" spans="1:1" x14ac:dyDescent="0.25">
      <c r="A23" s="29"/>
    </row>
    <row r="24" spans="1:1" x14ac:dyDescent="0.25">
      <c r="A24" s="29"/>
    </row>
    <row r="25" spans="1:1" x14ac:dyDescent="0.25">
      <c r="A25" s="29"/>
    </row>
    <row r="28" spans="1:1" x14ac:dyDescent="0.25">
      <c r="A28" s="29"/>
    </row>
    <row r="29" spans="1:1" x14ac:dyDescent="0.25">
      <c r="A29" s="29"/>
    </row>
    <row r="30" spans="1:1" x14ac:dyDescent="0.25">
      <c r="A30" s="29"/>
    </row>
    <row r="33" spans="1:1" x14ac:dyDescent="0.25">
      <c r="A33" s="29"/>
    </row>
    <row r="34" spans="1:1" x14ac:dyDescent="0.25">
      <c r="A34" s="29"/>
    </row>
    <row r="35" spans="1:1" x14ac:dyDescent="0.25">
      <c r="A35" s="29"/>
    </row>
    <row r="38" spans="1:1" x14ac:dyDescent="0.25">
      <c r="A38" s="29"/>
    </row>
    <row r="39" spans="1:1" x14ac:dyDescent="0.25">
      <c r="A39" s="29"/>
    </row>
    <row r="40" spans="1:1" x14ac:dyDescent="0.25">
      <c r="A40" s="29"/>
    </row>
    <row r="43" spans="1:1" x14ac:dyDescent="0.25">
      <c r="A43" s="29"/>
    </row>
    <row r="44" spans="1:1" x14ac:dyDescent="0.25">
      <c r="A44" s="29"/>
    </row>
    <row r="45" spans="1:1" x14ac:dyDescent="0.25">
      <c r="A45" s="29"/>
    </row>
    <row r="48" spans="1:1" x14ac:dyDescent="0.25">
      <c r="A48" s="29"/>
    </row>
    <row r="49" spans="1:1" x14ac:dyDescent="0.25">
      <c r="A49" s="29"/>
    </row>
    <row r="50" spans="1:1" x14ac:dyDescent="0.25">
      <c r="A50" s="29"/>
    </row>
    <row r="53" spans="1:1" x14ac:dyDescent="0.25">
      <c r="A53" s="29"/>
    </row>
    <row r="54" spans="1:1" x14ac:dyDescent="0.25">
      <c r="A54" s="29"/>
    </row>
    <row r="55" spans="1:1" x14ac:dyDescent="0.25">
      <c r="A55" s="29"/>
    </row>
    <row r="58" spans="1:1" x14ac:dyDescent="0.25">
      <c r="A58" s="29"/>
    </row>
    <row r="59" spans="1:1" x14ac:dyDescent="0.25">
      <c r="A59" s="29"/>
    </row>
    <row r="60" spans="1:1" x14ac:dyDescent="0.25">
      <c r="A60" s="29"/>
    </row>
    <row r="63" spans="1:1" x14ac:dyDescent="0.25">
      <c r="A63" s="29"/>
    </row>
    <row r="64" spans="1:1" x14ac:dyDescent="0.25">
      <c r="A64" s="29"/>
    </row>
    <row r="65" spans="1:1" x14ac:dyDescent="0.25">
      <c r="A65" s="29"/>
    </row>
    <row r="68" spans="1:1" x14ac:dyDescent="0.25">
      <c r="A68" s="29"/>
    </row>
    <row r="69" spans="1:1" x14ac:dyDescent="0.25">
      <c r="A69" s="29"/>
    </row>
    <row r="70" spans="1:1" x14ac:dyDescent="0.25">
      <c r="A70" s="29"/>
    </row>
    <row r="73" spans="1:1" x14ac:dyDescent="0.25">
      <c r="A73" s="29"/>
    </row>
    <row r="74" spans="1:1" x14ac:dyDescent="0.25">
      <c r="A74" s="29"/>
    </row>
    <row r="75" spans="1:1" x14ac:dyDescent="0.25">
      <c r="A75" s="29"/>
    </row>
    <row r="78" spans="1:1" x14ac:dyDescent="0.25">
      <c r="A78" s="29"/>
    </row>
    <row r="79" spans="1:1" x14ac:dyDescent="0.25">
      <c r="A79" s="29"/>
    </row>
    <row r="80" spans="1:1" x14ac:dyDescent="0.25">
      <c r="A80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3" spans="1:1" x14ac:dyDescent="0.25">
      <c r="A133" s="29"/>
    </row>
    <row r="135" spans="1:1" x14ac:dyDescent="0.25">
      <c r="A135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</sheetData>
  <mergeCells count="1">
    <mergeCell ref="B1:A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69B-9F7D-47EF-9EE1-D0A80A393733}">
  <dimension ref="A1"/>
  <sheetViews>
    <sheetView topLeftCell="O23" zoomScale="68" zoomScaleNormal="68" workbookViewId="0">
      <selection activeCell="AK40" sqref="AK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static</vt:lpstr>
      <vt:lpstr>guided</vt:lpstr>
      <vt:lpstr>dynamic</vt:lpstr>
      <vt:lpstr>auto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</dc:creator>
  <cp:lastModifiedBy>Bianca PALADE (81512)</cp:lastModifiedBy>
  <dcterms:created xsi:type="dcterms:W3CDTF">2021-12-21T12:05:20Z</dcterms:created>
  <dcterms:modified xsi:type="dcterms:W3CDTF">2022-01-09T18:05:03Z</dcterms:modified>
</cp:coreProperties>
</file>