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palade\Pictures\HPC\omp\omp1\rezultate\"/>
    </mc:Choice>
  </mc:AlternateContent>
  <xr:revisionPtr revIDLastSave="0" documentId="13_ncr:1_{80D2F3D1-9672-4405-8514-996D6625C41C}" xr6:coauthVersionLast="47" xr6:coauthVersionMax="47" xr10:uidLastSave="{00000000-0000-0000-0000-000000000000}"/>
  <bookViews>
    <workbookView xWindow="0" yWindow="0" windowWidth="11595" windowHeight="10770" firstSheet="1" activeTab="3" xr2:uid="{D1B392DF-A308-4969-BAF6-46E4F39824DD}"/>
  </bookViews>
  <sheets>
    <sheet name="static" sheetId="1" r:id="rId1"/>
    <sheet name="guided" sheetId="2" r:id="rId2"/>
    <sheet name="dynamic" sheetId="3" r:id="rId3"/>
    <sheet name="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6" i="2" l="1"/>
  <c r="AK17" i="2"/>
  <c r="AK8" i="2" l="1"/>
  <c r="AK61" i="3"/>
  <c r="AK50" i="3"/>
  <c r="AK39" i="3"/>
  <c r="AK28" i="3"/>
  <c r="AK17" i="3"/>
  <c r="AK6" i="3"/>
  <c r="AK61" i="2"/>
  <c r="AK50" i="2"/>
  <c r="AK39" i="2"/>
  <c r="AK28" i="2"/>
  <c r="AK61" i="1"/>
  <c r="AK50" i="1"/>
  <c r="AK39" i="1"/>
  <c r="AK28" i="1"/>
  <c r="AK17" i="1"/>
  <c r="AK6" i="1"/>
  <c r="AK63" i="3"/>
  <c r="AK52" i="3"/>
  <c r="AK41" i="3"/>
  <c r="AK30" i="3"/>
  <c r="AK19" i="3"/>
  <c r="AK8" i="3"/>
  <c r="AK63" i="2"/>
  <c r="AK52" i="2"/>
  <c r="AK41" i="2"/>
  <c r="AK30" i="2"/>
  <c r="AK19" i="2"/>
  <c r="AK63" i="1"/>
  <c r="AK52" i="1"/>
  <c r="AK8" i="1"/>
  <c r="AK19" i="1"/>
  <c r="AK30" i="1"/>
  <c r="AK41" i="1"/>
  <c r="B61" i="1" l="1"/>
  <c r="C61" i="1"/>
  <c r="D61" i="1"/>
  <c r="D63" i="1" s="1"/>
  <c r="D64" i="1" s="1"/>
  <c r="B62" i="1"/>
  <c r="C62" i="1"/>
  <c r="D62" i="1"/>
  <c r="B63" i="1"/>
  <c r="B64" i="1" s="1"/>
  <c r="C63" i="1"/>
  <c r="C64" i="1" s="1"/>
  <c r="M17" i="1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H63" i="3" s="1"/>
  <c r="H64" i="3" s="1"/>
  <c r="G61" i="3"/>
  <c r="F61" i="3"/>
  <c r="E61" i="3"/>
  <c r="D61" i="3"/>
  <c r="C61" i="3"/>
  <c r="B6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X52" i="3" s="1"/>
  <c r="X53" i="3" s="1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E52" i="2" s="1"/>
  <c r="AE53" i="2" s="1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I41" i="2" s="1"/>
  <c r="AI42" i="2" s="1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I52" i="1" s="1"/>
  <c r="AI53" i="1" s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I30" i="1" s="1"/>
  <c r="AI31" i="1" s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K17" i="1"/>
  <c r="J17" i="1"/>
  <c r="I17" i="1"/>
  <c r="H17" i="1"/>
  <c r="G17" i="1"/>
  <c r="F17" i="1"/>
  <c r="E17" i="1"/>
  <c r="D17" i="1"/>
  <c r="C17" i="1"/>
  <c r="B17" i="1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6" i="1"/>
  <c r="G52" i="2" l="1"/>
  <c r="G53" i="2" s="1"/>
  <c r="W52" i="2"/>
  <c r="W53" i="2" s="1"/>
  <c r="O52" i="2"/>
  <c r="O53" i="2" s="1"/>
  <c r="E52" i="2"/>
  <c r="E53" i="2" s="1"/>
  <c r="I52" i="2"/>
  <c r="I53" i="2" s="1"/>
  <c r="M52" i="2"/>
  <c r="M53" i="2" s="1"/>
  <c r="Q52" i="2"/>
  <c r="Q53" i="2" s="1"/>
  <c r="U52" i="2"/>
  <c r="U53" i="2" s="1"/>
  <c r="Y52" i="2"/>
  <c r="Y53" i="2" s="1"/>
  <c r="AC52" i="2"/>
  <c r="AC53" i="2" s="1"/>
  <c r="AG52" i="2"/>
  <c r="AG53" i="2" s="1"/>
  <c r="T63" i="3"/>
  <c r="T64" i="3" s="1"/>
  <c r="X63" i="3"/>
  <c r="X64" i="3" s="1"/>
  <c r="AF63" i="3"/>
  <c r="AF64" i="3" s="1"/>
  <c r="P41" i="3"/>
  <c r="P42" i="3" s="1"/>
  <c r="X30" i="3"/>
  <c r="X31" i="3" s="1"/>
  <c r="H30" i="3"/>
  <c r="H31" i="3" s="1"/>
  <c r="P63" i="3"/>
  <c r="P64" i="3" s="1"/>
  <c r="AJ63" i="3"/>
  <c r="AJ64" i="3" s="1"/>
  <c r="D63" i="3"/>
  <c r="D64" i="3" s="1"/>
  <c r="AI63" i="2"/>
  <c r="AI64" i="2" s="1"/>
  <c r="N63" i="2"/>
  <c r="N64" i="2" s="1"/>
  <c r="G63" i="2"/>
  <c r="G64" i="2" s="1"/>
  <c r="O63" i="2"/>
  <c r="O64" i="2" s="1"/>
  <c r="W63" i="2"/>
  <c r="W64" i="2" s="1"/>
  <c r="AE63" i="2"/>
  <c r="AE64" i="2" s="1"/>
  <c r="F63" i="2"/>
  <c r="F64" i="2" s="1"/>
  <c r="V63" i="2"/>
  <c r="V64" i="2" s="1"/>
  <c r="AD63" i="2"/>
  <c r="AD64" i="2" s="1"/>
  <c r="B63" i="2"/>
  <c r="B64" i="2" s="1"/>
  <c r="J63" i="2"/>
  <c r="J64" i="2" s="1"/>
  <c r="R63" i="2"/>
  <c r="R64" i="2" s="1"/>
  <c r="Z63" i="2"/>
  <c r="Z64" i="2" s="1"/>
  <c r="AH63" i="2"/>
  <c r="AH64" i="2" s="1"/>
  <c r="E63" i="2"/>
  <c r="E64" i="2" s="1"/>
  <c r="I63" i="2"/>
  <c r="I64" i="2" s="1"/>
  <c r="M63" i="2"/>
  <c r="M64" i="2" s="1"/>
  <c r="Q63" i="2"/>
  <c r="Q64" i="2" s="1"/>
  <c r="U63" i="2"/>
  <c r="U64" i="2" s="1"/>
  <c r="Y63" i="2"/>
  <c r="Y64" i="2" s="1"/>
  <c r="AC63" i="2"/>
  <c r="AC64" i="2" s="1"/>
  <c r="AG63" i="2"/>
  <c r="AG64" i="2" s="1"/>
  <c r="C63" i="2"/>
  <c r="C64" i="2" s="1"/>
  <c r="K63" i="2"/>
  <c r="K64" i="2" s="1"/>
  <c r="S63" i="2"/>
  <c r="S64" i="2" s="1"/>
  <c r="AA63" i="2"/>
  <c r="AA64" i="2" s="1"/>
  <c r="AI41" i="1"/>
  <c r="AI42" i="1" s="1"/>
  <c r="AI63" i="1"/>
  <c r="AI64" i="1" s="1"/>
  <c r="AJ52" i="2"/>
  <c r="AJ53" i="2" s="1"/>
  <c r="B52" i="2"/>
  <c r="B53" i="2" s="1"/>
  <c r="J52" i="2"/>
  <c r="J53" i="2" s="1"/>
  <c r="R52" i="2"/>
  <c r="R53" i="2" s="1"/>
  <c r="Z52" i="2"/>
  <c r="Z53" i="2" s="1"/>
  <c r="AH52" i="2"/>
  <c r="AH53" i="2" s="1"/>
  <c r="C52" i="2"/>
  <c r="C53" i="2" s="1"/>
  <c r="K52" i="2"/>
  <c r="K53" i="2" s="1"/>
  <c r="S52" i="2"/>
  <c r="S53" i="2" s="1"/>
  <c r="AA52" i="2"/>
  <c r="AA53" i="2" s="1"/>
  <c r="AI52" i="2"/>
  <c r="AI53" i="2" s="1"/>
  <c r="F52" i="2"/>
  <c r="F53" i="2" s="1"/>
  <c r="N52" i="2"/>
  <c r="N53" i="2" s="1"/>
  <c r="V52" i="2"/>
  <c r="V53" i="2" s="1"/>
  <c r="AD52" i="2"/>
  <c r="AD53" i="2" s="1"/>
  <c r="F41" i="2"/>
  <c r="F42" i="2" s="1"/>
  <c r="V41" i="2"/>
  <c r="V42" i="2" s="1"/>
  <c r="G41" i="2"/>
  <c r="G42" i="2" s="1"/>
  <c r="O41" i="2"/>
  <c r="O42" i="2" s="1"/>
  <c r="W41" i="2"/>
  <c r="W42" i="2" s="1"/>
  <c r="AE41" i="2"/>
  <c r="AE42" i="2" s="1"/>
  <c r="N41" i="2"/>
  <c r="N42" i="2" s="1"/>
  <c r="AD41" i="2"/>
  <c r="AD42" i="2" s="1"/>
  <c r="B41" i="2"/>
  <c r="B42" i="2" s="1"/>
  <c r="J41" i="2"/>
  <c r="J42" i="2" s="1"/>
  <c r="R41" i="2"/>
  <c r="R42" i="2" s="1"/>
  <c r="Z41" i="2"/>
  <c r="Z42" i="2" s="1"/>
  <c r="AH41" i="2"/>
  <c r="AH42" i="2" s="1"/>
  <c r="E41" i="2"/>
  <c r="E42" i="2" s="1"/>
  <c r="I41" i="2"/>
  <c r="I42" i="2" s="1"/>
  <c r="M41" i="2"/>
  <c r="M42" i="2" s="1"/>
  <c r="Q41" i="2"/>
  <c r="Q42" i="2" s="1"/>
  <c r="U41" i="2"/>
  <c r="U42" i="2" s="1"/>
  <c r="Y41" i="2"/>
  <c r="Y42" i="2" s="1"/>
  <c r="AC41" i="2"/>
  <c r="AC42" i="2" s="1"/>
  <c r="AG41" i="2"/>
  <c r="AG42" i="2" s="1"/>
  <c r="C41" i="2"/>
  <c r="C42" i="2" s="1"/>
  <c r="K41" i="2"/>
  <c r="K42" i="2" s="1"/>
  <c r="S41" i="2"/>
  <c r="S42" i="2" s="1"/>
  <c r="AA41" i="2"/>
  <c r="AA42" i="2" s="1"/>
  <c r="V30" i="2"/>
  <c r="V31" i="2" s="1"/>
  <c r="Z30" i="2"/>
  <c r="Z31" i="2" s="1"/>
  <c r="C30" i="2"/>
  <c r="C31" i="2" s="1"/>
  <c r="G30" i="2"/>
  <c r="G31" i="2" s="1"/>
  <c r="K30" i="2"/>
  <c r="K31" i="2" s="1"/>
  <c r="O30" i="2"/>
  <c r="O31" i="2" s="1"/>
  <c r="S30" i="2"/>
  <c r="S31" i="2" s="1"/>
  <c r="W30" i="2"/>
  <c r="W31" i="2" s="1"/>
  <c r="AA30" i="2"/>
  <c r="AA31" i="2" s="1"/>
  <c r="AE30" i="2"/>
  <c r="AE31" i="2" s="1"/>
  <c r="AI30" i="2"/>
  <c r="AI31" i="2" s="1"/>
  <c r="N30" i="2"/>
  <c r="N31" i="2" s="1"/>
  <c r="AD30" i="2"/>
  <c r="AD31" i="2" s="1"/>
  <c r="B30" i="2"/>
  <c r="B31" i="2" s="1"/>
  <c r="R30" i="2"/>
  <c r="R31" i="2" s="1"/>
  <c r="AH30" i="2"/>
  <c r="AH31" i="2" s="1"/>
  <c r="J30" i="2"/>
  <c r="J31" i="2" s="1"/>
  <c r="E30" i="2"/>
  <c r="E31" i="2" s="1"/>
  <c r="I30" i="2"/>
  <c r="I31" i="2" s="1"/>
  <c r="M30" i="2"/>
  <c r="M31" i="2" s="1"/>
  <c r="Q30" i="2"/>
  <c r="Q31" i="2" s="1"/>
  <c r="U30" i="2"/>
  <c r="U31" i="2" s="1"/>
  <c r="Y30" i="2"/>
  <c r="Y31" i="2" s="1"/>
  <c r="AC30" i="2"/>
  <c r="AC31" i="2" s="1"/>
  <c r="AG30" i="2"/>
  <c r="AG31" i="2" s="1"/>
  <c r="F30" i="2"/>
  <c r="F31" i="2" s="1"/>
  <c r="AJ8" i="2"/>
  <c r="AJ9" i="2" s="1"/>
  <c r="D52" i="3"/>
  <c r="D53" i="3" s="1"/>
  <c r="T52" i="3"/>
  <c r="T53" i="3" s="1"/>
  <c r="AJ52" i="3"/>
  <c r="AJ53" i="3" s="1"/>
  <c r="AJ41" i="3"/>
  <c r="AJ42" i="3" s="1"/>
  <c r="X41" i="3"/>
  <c r="X42" i="3" s="1"/>
  <c r="AF41" i="3"/>
  <c r="AF42" i="3" s="1"/>
  <c r="H41" i="3"/>
  <c r="H42" i="3" s="1"/>
  <c r="AI8" i="3"/>
  <c r="AI9" i="3" s="1"/>
  <c r="V8" i="3"/>
  <c r="V9" i="3" s="1"/>
  <c r="J8" i="3"/>
  <c r="J9" i="3" s="1"/>
  <c r="Z8" i="3"/>
  <c r="Z9" i="3" s="1"/>
  <c r="N8" i="3"/>
  <c r="N9" i="3" s="1"/>
  <c r="F8" i="3"/>
  <c r="F9" i="3" s="1"/>
  <c r="B8" i="3"/>
  <c r="B9" i="3" s="1"/>
  <c r="AD8" i="3"/>
  <c r="AD9" i="3" s="1"/>
  <c r="E8" i="3"/>
  <c r="E9" i="3" s="1"/>
  <c r="R8" i="3"/>
  <c r="R9" i="3" s="1"/>
  <c r="AH8" i="3"/>
  <c r="AH9" i="3" s="1"/>
  <c r="D8" i="3"/>
  <c r="D9" i="3" s="1"/>
  <c r="H8" i="3"/>
  <c r="H9" i="3" s="1"/>
  <c r="L8" i="3"/>
  <c r="L9" i="3" s="1"/>
  <c r="P8" i="3"/>
  <c r="P9" i="3" s="1"/>
  <c r="T8" i="3"/>
  <c r="T9" i="3" s="1"/>
  <c r="X8" i="3"/>
  <c r="X9" i="3" s="1"/>
  <c r="AB8" i="3"/>
  <c r="AB9" i="3" s="1"/>
  <c r="AF8" i="3"/>
  <c r="AF9" i="3" s="1"/>
  <c r="AJ8" i="3"/>
  <c r="AJ9" i="3" s="1"/>
  <c r="I8" i="3"/>
  <c r="I9" i="3" s="1"/>
  <c r="M8" i="3"/>
  <c r="M9" i="3" s="1"/>
  <c r="Q8" i="3"/>
  <c r="Q9" i="3" s="1"/>
  <c r="U8" i="3"/>
  <c r="U9" i="3" s="1"/>
  <c r="Y8" i="3"/>
  <c r="Y9" i="3" s="1"/>
  <c r="AC8" i="3"/>
  <c r="AC9" i="3" s="1"/>
  <c r="AG8" i="3"/>
  <c r="AG9" i="3" s="1"/>
  <c r="C8" i="3"/>
  <c r="C9" i="3" s="1"/>
  <c r="G8" i="3"/>
  <c r="G9" i="3" s="1"/>
  <c r="K8" i="3"/>
  <c r="K9" i="3" s="1"/>
  <c r="O8" i="3"/>
  <c r="O9" i="3" s="1"/>
  <c r="S8" i="3"/>
  <c r="S9" i="3" s="1"/>
  <c r="W8" i="3"/>
  <c r="W9" i="3" s="1"/>
  <c r="AA8" i="3"/>
  <c r="AA9" i="3" s="1"/>
  <c r="AE8" i="3"/>
  <c r="AE9" i="3" s="1"/>
  <c r="H8" i="1"/>
  <c r="H9" i="1" s="1"/>
  <c r="L19" i="1"/>
  <c r="L20" i="1" s="1"/>
  <c r="Y19" i="1"/>
  <c r="Y20" i="1" s="1"/>
  <c r="AI19" i="3"/>
  <c r="AI20" i="3" s="1"/>
  <c r="AE19" i="3"/>
  <c r="AE20" i="3" s="1"/>
  <c r="AA19" i="3"/>
  <c r="AA20" i="3" s="1"/>
  <c r="W19" i="3"/>
  <c r="W20" i="3" s="1"/>
  <c r="AH19" i="3"/>
  <c r="AH20" i="3" s="1"/>
  <c r="AD19" i="3"/>
  <c r="AD20" i="3" s="1"/>
  <c r="Z19" i="3"/>
  <c r="Z20" i="3" s="1"/>
  <c r="V19" i="3"/>
  <c r="V20" i="3" s="1"/>
  <c r="AG19" i="3"/>
  <c r="AG20" i="3" s="1"/>
  <c r="AC19" i="3"/>
  <c r="AC20" i="3" s="1"/>
  <c r="Y19" i="3"/>
  <c r="Y20" i="3" s="1"/>
  <c r="U19" i="3"/>
  <c r="U20" i="3" s="1"/>
  <c r="E19" i="3"/>
  <c r="E20" i="3" s="1"/>
  <c r="I19" i="3"/>
  <c r="I20" i="3" s="1"/>
  <c r="M19" i="3"/>
  <c r="M20" i="3" s="1"/>
  <c r="Q19" i="3"/>
  <c r="Q20" i="3" s="1"/>
  <c r="X19" i="3"/>
  <c r="X20" i="3" s="1"/>
  <c r="AI30" i="3"/>
  <c r="AI31" i="3" s="1"/>
  <c r="AE30" i="3"/>
  <c r="AE31" i="3" s="1"/>
  <c r="AA30" i="3"/>
  <c r="AA31" i="3" s="1"/>
  <c r="W30" i="3"/>
  <c r="W31" i="3" s="1"/>
  <c r="S30" i="3"/>
  <c r="S31" i="3" s="1"/>
  <c r="O30" i="3"/>
  <c r="O31" i="3" s="1"/>
  <c r="K30" i="3"/>
  <c r="K31" i="3" s="1"/>
  <c r="G30" i="3"/>
  <c r="G31" i="3" s="1"/>
  <c r="C30" i="3"/>
  <c r="C31" i="3" s="1"/>
  <c r="AH30" i="3"/>
  <c r="AH31" i="3" s="1"/>
  <c r="AD30" i="3"/>
  <c r="AD31" i="3" s="1"/>
  <c r="Z30" i="3"/>
  <c r="Z31" i="3" s="1"/>
  <c r="V30" i="3"/>
  <c r="V31" i="3" s="1"/>
  <c r="R30" i="3"/>
  <c r="R31" i="3" s="1"/>
  <c r="N30" i="3"/>
  <c r="N31" i="3" s="1"/>
  <c r="J30" i="3"/>
  <c r="J31" i="3" s="1"/>
  <c r="F30" i="3"/>
  <c r="F31" i="3" s="1"/>
  <c r="B30" i="3"/>
  <c r="B31" i="3" s="1"/>
  <c r="AG30" i="3"/>
  <c r="AG31" i="3" s="1"/>
  <c r="AC30" i="3"/>
  <c r="AC31" i="3" s="1"/>
  <c r="Y30" i="3"/>
  <c r="Y31" i="3" s="1"/>
  <c r="U30" i="3"/>
  <c r="U31" i="3" s="1"/>
  <c r="Q30" i="3"/>
  <c r="Q31" i="3" s="1"/>
  <c r="M30" i="3"/>
  <c r="M31" i="3" s="1"/>
  <c r="I30" i="3"/>
  <c r="I31" i="3" s="1"/>
  <c r="E30" i="3"/>
  <c r="E31" i="3" s="1"/>
  <c r="L30" i="3"/>
  <c r="L31" i="3" s="1"/>
  <c r="AB30" i="3"/>
  <c r="AB31" i="3" s="1"/>
  <c r="B19" i="3"/>
  <c r="B20" i="3" s="1"/>
  <c r="F19" i="3"/>
  <c r="F20" i="3" s="1"/>
  <c r="J19" i="3"/>
  <c r="J20" i="3" s="1"/>
  <c r="N19" i="3"/>
  <c r="N20" i="3" s="1"/>
  <c r="R19" i="3"/>
  <c r="R20" i="3" s="1"/>
  <c r="AB19" i="3"/>
  <c r="AB20" i="3" s="1"/>
  <c r="P30" i="3"/>
  <c r="P31" i="3" s="1"/>
  <c r="AF30" i="3"/>
  <c r="AF31" i="3" s="1"/>
  <c r="D41" i="3"/>
  <c r="D42" i="3" s="1"/>
  <c r="T41" i="3"/>
  <c r="T42" i="3" s="1"/>
  <c r="H52" i="3"/>
  <c r="H53" i="3" s="1"/>
  <c r="AI63" i="3"/>
  <c r="AI64" i="3" s="1"/>
  <c r="AE63" i="3"/>
  <c r="AE64" i="3" s="1"/>
  <c r="AA63" i="3"/>
  <c r="AA64" i="3" s="1"/>
  <c r="W63" i="3"/>
  <c r="W64" i="3" s="1"/>
  <c r="S63" i="3"/>
  <c r="S64" i="3" s="1"/>
  <c r="O63" i="3"/>
  <c r="O64" i="3" s="1"/>
  <c r="K63" i="3"/>
  <c r="K64" i="3" s="1"/>
  <c r="G63" i="3"/>
  <c r="G64" i="3" s="1"/>
  <c r="C63" i="3"/>
  <c r="C64" i="3" s="1"/>
  <c r="AH63" i="3"/>
  <c r="AH64" i="3" s="1"/>
  <c r="AD63" i="3"/>
  <c r="AD64" i="3" s="1"/>
  <c r="Z63" i="3"/>
  <c r="Z64" i="3" s="1"/>
  <c r="V63" i="3"/>
  <c r="V64" i="3" s="1"/>
  <c r="R63" i="3"/>
  <c r="R64" i="3" s="1"/>
  <c r="N63" i="3"/>
  <c r="N64" i="3" s="1"/>
  <c r="J63" i="3"/>
  <c r="J64" i="3" s="1"/>
  <c r="F63" i="3"/>
  <c r="F64" i="3" s="1"/>
  <c r="B63" i="3"/>
  <c r="B64" i="3" s="1"/>
  <c r="AG63" i="3"/>
  <c r="AG64" i="3" s="1"/>
  <c r="AC63" i="3"/>
  <c r="AC64" i="3" s="1"/>
  <c r="Y63" i="3"/>
  <c r="Y64" i="3" s="1"/>
  <c r="U63" i="3"/>
  <c r="U64" i="3" s="1"/>
  <c r="Q63" i="3"/>
  <c r="Q64" i="3" s="1"/>
  <c r="M63" i="3"/>
  <c r="M64" i="3" s="1"/>
  <c r="I63" i="3"/>
  <c r="I64" i="3" s="1"/>
  <c r="E63" i="3"/>
  <c r="E64" i="3" s="1"/>
  <c r="L63" i="3"/>
  <c r="L64" i="3" s="1"/>
  <c r="AB63" i="3"/>
  <c r="AB64" i="3" s="1"/>
  <c r="C19" i="3"/>
  <c r="C20" i="3" s="1"/>
  <c r="G19" i="3"/>
  <c r="G20" i="3" s="1"/>
  <c r="K19" i="3"/>
  <c r="K20" i="3" s="1"/>
  <c r="O19" i="3"/>
  <c r="O20" i="3" s="1"/>
  <c r="S19" i="3"/>
  <c r="S20" i="3" s="1"/>
  <c r="AF19" i="3"/>
  <c r="AF20" i="3" s="1"/>
  <c r="D30" i="3"/>
  <c r="D31" i="3" s="1"/>
  <c r="T30" i="3"/>
  <c r="T31" i="3" s="1"/>
  <c r="AJ30" i="3"/>
  <c r="AJ31" i="3" s="1"/>
  <c r="AI52" i="3"/>
  <c r="AI53" i="3" s="1"/>
  <c r="AE52" i="3"/>
  <c r="AE53" i="3" s="1"/>
  <c r="AA52" i="3"/>
  <c r="AA53" i="3" s="1"/>
  <c r="W52" i="3"/>
  <c r="W53" i="3" s="1"/>
  <c r="S52" i="3"/>
  <c r="S53" i="3" s="1"/>
  <c r="O52" i="3"/>
  <c r="O53" i="3" s="1"/>
  <c r="K52" i="3"/>
  <c r="K53" i="3" s="1"/>
  <c r="G52" i="3"/>
  <c r="G53" i="3" s="1"/>
  <c r="C52" i="3"/>
  <c r="C53" i="3" s="1"/>
  <c r="AH52" i="3"/>
  <c r="AH53" i="3" s="1"/>
  <c r="AD52" i="3"/>
  <c r="AD53" i="3" s="1"/>
  <c r="Z52" i="3"/>
  <c r="Z53" i="3" s="1"/>
  <c r="V52" i="3"/>
  <c r="V53" i="3" s="1"/>
  <c r="R52" i="3"/>
  <c r="R53" i="3" s="1"/>
  <c r="N52" i="3"/>
  <c r="N53" i="3" s="1"/>
  <c r="J52" i="3"/>
  <c r="J53" i="3" s="1"/>
  <c r="F52" i="3"/>
  <c r="F53" i="3" s="1"/>
  <c r="B52" i="3"/>
  <c r="B53" i="3" s="1"/>
  <c r="AG52" i="3"/>
  <c r="AG53" i="3" s="1"/>
  <c r="AC52" i="3"/>
  <c r="AC53" i="3" s="1"/>
  <c r="Y52" i="3"/>
  <c r="Y53" i="3" s="1"/>
  <c r="U52" i="3"/>
  <c r="U53" i="3" s="1"/>
  <c r="Q52" i="3"/>
  <c r="Q53" i="3" s="1"/>
  <c r="M52" i="3"/>
  <c r="M53" i="3" s="1"/>
  <c r="I52" i="3"/>
  <c r="I53" i="3" s="1"/>
  <c r="E52" i="3"/>
  <c r="E53" i="3" s="1"/>
  <c r="L52" i="3"/>
  <c r="L53" i="3" s="1"/>
  <c r="AB52" i="3"/>
  <c r="AB53" i="3" s="1"/>
  <c r="D19" i="3"/>
  <c r="D20" i="3" s="1"/>
  <c r="H19" i="3"/>
  <c r="H20" i="3" s="1"/>
  <c r="L19" i="3"/>
  <c r="L20" i="3" s="1"/>
  <c r="P19" i="3"/>
  <c r="P20" i="3" s="1"/>
  <c r="T19" i="3"/>
  <c r="T20" i="3" s="1"/>
  <c r="AJ19" i="3"/>
  <c r="AJ20" i="3" s="1"/>
  <c r="AI41" i="3"/>
  <c r="AI42" i="3" s="1"/>
  <c r="AE41" i="3"/>
  <c r="AE42" i="3" s="1"/>
  <c r="AA41" i="3"/>
  <c r="AA42" i="3" s="1"/>
  <c r="W41" i="3"/>
  <c r="W42" i="3" s="1"/>
  <c r="S41" i="3"/>
  <c r="S42" i="3" s="1"/>
  <c r="O41" i="3"/>
  <c r="O42" i="3" s="1"/>
  <c r="K41" i="3"/>
  <c r="K42" i="3" s="1"/>
  <c r="G41" i="3"/>
  <c r="G42" i="3" s="1"/>
  <c r="C41" i="3"/>
  <c r="C42" i="3" s="1"/>
  <c r="AH41" i="3"/>
  <c r="AH42" i="3" s="1"/>
  <c r="AD41" i="3"/>
  <c r="AD42" i="3" s="1"/>
  <c r="Z41" i="3"/>
  <c r="Z42" i="3" s="1"/>
  <c r="V41" i="3"/>
  <c r="V42" i="3" s="1"/>
  <c r="R41" i="3"/>
  <c r="R42" i="3" s="1"/>
  <c r="N41" i="3"/>
  <c r="N42" i="3" s="1"/>
  <c r="J41" i="3"/>
  <c r="J42" i="3" s="1"/>
  <c r="F41" i="3"/>
  <c r="F42" i="3" s="1"/>
  <c r="B41" i="3"/>
  <c r="B42" i="3" s="1"/>
  <c r="AG41" i="3"/>
  <c r="AG42" i="3" s="1"/>
  <c r="AC41" i="3"/>
  <c r="AC42" i="3" s="1"/>
  <c r="Y41" i="3"/>
  <c r="Y42" i="3" s="1"/>
  <c r="U41" i="3"/>
  <c r="U42" i="3" s="1"/>
  <c r="Q41" i="3"/>
  <c r="Q42" i="3" s="1"/>
  <c r="M41" i="3"/>
  <c r="M42" i="3" s="1"/>
  <c r="I41" i="3"/>
  <c r="I42" i="3" s="1"/>
  <c r="E41" i="3"/>
  <c r="E42" i="3" s="1"/>
  <c r="L41" i="3"/>
  <c r="L42" i="3" s="1"/>
  <c r="AB41" i="3"/>
  <c r="AB42" i="3" s="1"/>
  <c r="P52" i="3"/>
  <c r="P53" i="3" s="1"/>
  <c r="AF52" i="3"/>
  <c r="AF53" i="3" s="1"/>
  <c r="AJ19" i="2"/>
  <c r="AJ20" i="2" s="1"/>
  <c r="AF19" i="2"/>
  <c r="AF20" i="2" s="1"/>
  <c r="AB19" i="2"/>
  <c r="AB20" i="2" s="1"/>
  <c r="X19" i="2"/>
  <c r="X20" i="2" s="1"/>
  <c r="T19" i="2"/>
  <c r="T20" i="2" s="1"/>
  <c r="P19" i="2"/>
  <c r="P20" i="2" s="1"/>
  <c r="L19" i="2"/>
  <c r="L20" i="2" s="1"/>
  <c r="H19" i="2"/>
  <c r="H20" i="2" s="1"/>
  <c r="D19" i="2"/>
  <c r="D20" i="2" s="1"/>
  <c r="E19" i="2"/>
  <c r="E20" i="2" s="1"/>
  <c r="O19" i="2"/>
  <c r="O20" i="2" s="1"/>
  <c r="Z19" i="2"/>
  <c r="Z20" i="2" s="1"/>
  <c r="F19" i="2"/>
  <c r="F20" i="2" s="1"/>
  <c r="Q19" i="2"/>
  <c r="Q20" i="2" s="1"/>
  <c r="V19" i="2"/>
  <c r="V20" i="2" s="1"/>
  <c r="AG19" i="2"/>
  <c r="AG20" i="2" s="1"/>
  <c r="B19" i="2"/>
  <c r="B20" i="2" s="1"/>
  <c r="G19" i="2"/>
  <c r="G20" i="2" s="1"/>
  <c r="M19" i="2"/>
  <c r="M20" i="2" s="1"/>
  <c r="R19" i="2"/>
  <c r="R20" i="2" s="1"/>
  <c r="W19" i="2"/>
  <c r="W20" i="2" s="1"/>
  <c r="AC19" i="2"/>
  <c r="AC20" i="2" s="1"/>
  <c r="AH19" i="2"/>
  <c r="AH20" i="2" s="1"/>
  <c r="AJ41" i="2"/>
  <c r="AJ42" i="2" s="1"/>
  <c r="AJ63" i="2"/>
  <c r="AJ64" i="2" s="1"/>
  <c r="J19" i="2"/>
  <c r="J20" i="2" s="1"/>
  <c r="U19" i="2"/>
  <c r="U20" i="2" s="1"/>
  <c r="AE19" i="2"/>
  <c r="AE20" i="2" s="1"/>
  <c r="K19" i="2"/>
  <c r="K20" i="2" s="1"/>
  <c r="AA19" i="2"/>
  <c r="AA20" i="2" s="1"/>
  <c r="C19" i="2"/>
  <c r="C20" i="2" s="1"/>
  <c r="I19" i="2"/>
  <c r="I20" i="2" s="1"/>
  <c r="N19" i="2"/>
  <c r="N20" i="2" s="1"/>
  <c r="S19" i="2"/>
  <c r="S20" i="2" s="1"/>
  <c r="Y19" i="2"/>
  <c r="Y20" i="2" s="1"/>
  <c r="AD19" i="2"/>
  <c r="AD20" i="2" s="1"/>
  <c r="AI19" i="2"/>
  <c r="AI20" i="2" s="1"/>
  <c r="AJ30" i="2"/>
  <c r="AJ31" i="2" s="1"/>
  <c r="D30" i="2"/>
  <c r="D31" i="2" s="1"/>
  <c r="H30" i="2"/>
  <c r="H31" i="2" s="1"/>
  <c r="L30" i="2"/>
  <c r="L31" i="2" s="1"/>
  <c r="P30" i="2"/>
  <c r="P31" i="2" s="1"/>
  <c r="T30" i="2"/>
  <c r="T31" i="2" s="1"/>
  <c r="X30" i="2"/>
  <c r="X31" i="2" s="1"/>
  <c r="AB30" i="2"/>
  <c r="AB31" i="2" s="1"/>
  <c r="AF30" i="2"/>
  <c r="AF31" i="2" s="1"/>
  <c r="D41" i="2"/>
  <c r="D42" i="2" s="1"/>
  <c r="H41" i="2"/>
  <c r="H42" i="2" s="1"/>
  <c r="L41" i="2"/>
  <c r="L42" i="2" s="1"/>
  <c r="P41" i="2"/>
  <c r="P42" i="2" s="1"/>
  <c r="T41" i="2"/>
  <c r="T42" i="2" s="1"/>
  <c r="X41" i="2"/>
  <c r="X42" i="2" s="1"/>
  <c r="AB41" i="2"/>
  <c r="AB42" i="2" s="1"/>
  <c r="AF41" i="2"/>
  <c r="AF42" i="2" s="1"/>
  <c r="D52" i="2"/>
  <c r="D53" i="2" s="1"/>
  <c r="H52" i="2"/>
  <c r="H53" i="2" s="1"/>
  <c r="L52" i="2"/>
  <c r="L53" i="2" s="1"/>
  <c r="P52" i="2"/>
  <c r="P53" i="2" s="1"/>
  <c r="T52" i="2"/>
  <c r="T53" i="2" s="1"/>
  <c r="X52" i="2"/>
  <c r="X53" i="2" s="1"/>
  <c r="AB52" i="2"/>
  <c r="AB53" i="2" s="1"/>
  <c r="AF52" i="2"/>
  <c r="AF53" i="2" s="1"/>
  <c r="D63" i="2"/>
  <c r="D64" i="2" s="1"/>
  <c r="H63" i="2"/>
  <c r="H64" i="2" s="1"/>
  <c r="L63" i="2"/>
  <c r="L64" i="2" s="1"/>
  <c r="P63" i="2"/>
  <c r="P64" i="2" s="1"/>
  <c r="T63" i="2"/>
  <c r="T64" i="2" s="1"/>
  <c r="X63" i="2"/>
  <c r="X64" i="2" s="1"/>
  <c r="AB63" i="2"/>
  <c r="AB64" i="2" s="1"/>
  <c r="AF63" i="2"/>
  <c r="AF64" i="2" s="1"/>
  <c r="H63" i="1"/>
  <c r="H64" i="1" s="1"/>
  <c r="X63" i="1"/>
  <c r="X64" i="1" s="1"/>
  <c r="AF63" i="1"/>
  <c r="AF64" i="1" s="1"/>
  <c r="AJ63" i="1"/>
  <c r="AJ64" i="1" s="1"/>
  <c r="E63" i="1"/>
  <c r="E64" i="1" s="1"/>
  <c r="I63" i="1"/>
  <c r="I64" i="1" s="1"/>
  <c r="M63" i="1"/>
  <c r="M64" i="1" s="1"/>
  <c r="Q63" i="1"/>
  <c r="Q64" i="1" s="1"/>
  <c r="U63" i="1"/>
  <c r="U64" i="1" s="1"/>
  <c r="Y63" i="1"/>
  <c r="Y64" i="1" s="1"/>
  <c r="AC63" i="1"/>
  <c r="AC64" i="1" s="1"/>
  <c r="AG63" i="1"/>
  <c r="AG64" i="1" s="1"/>
  <c r="L63" i="1"/>
  <c r="L64" i="1" s="1"/>
  <c r="F63" i="1"/>
  <c r="F64" i="1" s="1"/>
  <c r="J63" i="1"/>
  <c r="J64" i="1" s="1"/>
  <c r="N63" i="1"/>
  <c r="N64" i="1" s="1"/>
  <c r="R63" i="1"/>
  <c r="R64" i="1" s="1"/>
  <c r="V63" i="1"/>
  <c r="V64" i="1" s="1"/>
  <c r="Z63" i="1"/>
  <c r="Z64" i="1" s="1"/>
  <c r="AD63" i="1"/>
  <c r="AD64" i="1" s="1"/>
  <c r="AH63" i="1"/>
  <c r="AH64" i="1" s="1"/>
  <c r="P63" i="1"/>
  <c r="P64" i="1" s="1"/>
  <c r="T63" i="1"/>
  <c r="T64" i="1" s="1"/>
  <c r="AB63" i="1"/>
  <c r="AB64" i="1" s="1"/>
  <c r="G63" i="1"/>
  <c r="G64" i="1" s="1"/>
  <c r="K63" i="1"/>
  <c r="K64" i="1" s="1"/>
  <c r="O63" i="1"/>
  <c r="O64" i="1" s="1"/>
  <c r="S63" i="1"/>
  <c r="S64" i="1" s="1"/>
  <c r="W63" i="1"/>
  <c r="W64" i="1" s="1"/>
  <c r="AA63" i="1"/>
  <c r="AA64" i="1" s="1"/>
  <c r="AE63" i="1"/>
  <c r="AE64" i="1" s="1"/>
  <c r="D52" i="1"/>
  <c r="D53" i="1" s="1"/>
  <c r="H52" i="1"/>
  <c r="H53" i="1" s="1"/>
  <c r="L52" i="1"/>
  <c r="L53" i="1" s="1"/>
  <c r="P52" i="1"/>
  <c r="P53" i="1" s="1"/>
  <c r="T52" i="1"/>
  <c r="T53" i="1" s="1"/>
  <c r="X52" i="1"/>
  <c r="X53" i="1" s="1"/>
  <c r="AB52" i="1"/>
  <c r="AB53" i="1" s="1"/>
  <c r="AF52" i="1"/>
  <c r="AF53" i="1" s="1"/>
  <c r="AJ52" i="1"/>
  <c r="AJ53" i="1" s="1"/>
  <c r="E52" i="1"/>
  <c r="E53" i="1" s="1"/>
  <c r="I52" i="1"/>
  <c r="I53" i="1" s="1"/>
  <c r="M52" i="1"/>
  <c r="M53" i="1" s="1"/>
  <c r="Q52" i="1"/>
  <c r="Q53" i="1" s="1"/>
  <c r="U52" i="1"/>
  <c r="U53" i="1" s="1"/>
  <c r="Y52" i="1"/>
  <c r="Y53" i="1" s="1"/>
  <c r="AC52" i="1"/>
  <c r="AC53" i="1" s="1"/>
  <c r="AG52" i="1"/>
  <c r="AG53" i="1" s="1"/>
  <c r="B52" i="1"/>
  <c r="B53" i="1" s="1"/>
  <c r="F52" i="1"/>
  <c r="F53" i="1" s="1"/>
  <c r="J52" i="1"/>
  <c r="J53" i="1" s="1"/>
  <c r="N52" i="1"/>
  <c r="N53" i="1" s="1"/>
  <c r="R52" i="1"/>
  <c r="R53" i="1" s="1"/>
  <c r="V52" i="1"/>
  <c r="V53" i="1" s="1"/>
  <c r="Z52" i="1"/>
  <c r="Z53" i="1" s="1"/>
  <c r="AD52" i="1"/>
  <c r="AD53" i="1" s="1"/>
  <c r="AH52" i="1"/>
  <c r="AH53" i="1" s="1"/>
  <c r="C52" i="1"/>
  <c r="C53" i="1" s="1"/>
  <c r="G52" i="1"/>
  <c r="G53" i="1" s="1"/>
  <c r="K52" i="1"/>
  <c r="K53" i="1" s="1"/>
  <c r="O52" i="1"/>
  <c r="O53" i="1" s="1"/>
  <c r="S52" i="1"/>
  <c r="S53" i="1" s="1"/>
  <c r="W52" i="1"/>
  <c r="W53" i="1" s="1"/>
  <c r="AA52" i="1"/>
  <c r="AA53" i="1" s="1"/>
  <c r="AE52" i="1"/>
  <c r="AE53" i="1" s="1"/>
  <c r="D41" i="1"/>
  <c r="D42" i="1" s="1"/>
  <c r="L41" i="1"/>
  <c r="L42" i="1" s="1"/>
  <c r="T41" i="1"/>
  <c r="T42" i="1" s="1"/>
  <c r="AB41" i="1"/>
  <c r="AB42" i="1" s="1"/>
  <c r="AJ41" i="1"/>
  <c r="AJ42" i="1" s="1"/>
  <c r="E41" i="1"/>
  <c r="E42" i="1" s="1"/>
  <c r="I41" i="1"/>
  <c r="I42" i="1" s="1"/>
  <c r="M41" i="1"/>
  <c r="M42" i="1" s="1"/>
  <c r="Q41" i="1"/>
  <c r="Q42" i="1" s="1"/>
  <c r="U41" i="1"/>
  <c r="U42" i="1" s="1"/>
  <c r="Y41" i="1"/>
  <c r="Y42" i="1" s="1"/>
  <c r="AC41" i="1"/>
  <c r="AC42" i="1" s="1"/>
  <c r="AG41" i="1"/>
  <c r="AG42" i="1" s="1"/>
  <c r="B41" i="1"/>
  <c r="B42" i="1" s="1"/>
  <c r="F41" i="1"/>
  <c r="F42" i="1" s="1"/>
  <c r="J41" i="1"/>
  <c r="J42" i="1" s="1"/>
  <c r="N41" i="1"/>
  <c r="N42" i="1" s="1"/>
  <c r="R41" i="1"/>
  <c r="R42" i="1" s="1"/>
  <c r="V41" i="1"/>
  <c r="V42" i="1" s="1"/>
  <c r="Z41" i="1"/>
  <c r="Z42" i="1" s="1"/>
  <c r="AD41" i="1"/>
  <c r="AD42" i="1" s="1"/>
  <c r="AH41" i="1"/>
  <c r="AH42" i="1" s="1"/>
  <c r="H41" i="1"/>
  <c r="H42" i="1" s="1"/>
  <c r="P41" i="1"/>
  <c r="P42" i="1" s="1"/>
  <c r="X41" i="1"/>
  <c r="X42" i="1" s="1"/>
  <c r="AF41" i="1"/>
  <c r="AF42" i="1" s="1"/>
  <c r="C41" i="1"/>
  <c r="C42" i="1" s="1"/>
  <c r="G41" i="1"/>
  <c r="G42" i="1" s="1"/>
  <c r="K41" i="1"/>
  <c r="K42" i="1" s="1"/>
  <c r="O41" i="1"/>
  <c r="O42" i="1" s="1"/>
  <c r="S41" i="1"/>
  <c r="S42" i="1" s="1"/>
  <c r="W41" i="1"/>
  <c r="W42" i="1" s="1"/>
  <c r="AA41" i="1"/>
  <c r="AA42" i="1" s="1"/>
  <c r="AE41" i="1"/>
  <c r="AE42" i="1" s="1"/>
  <c r="H30" i="1"/>
  <c r="H31" i="1" s="1"/>
  <c r="T30" i="1"/>
  <c r="T31" i="1" s="1"/>
  <c r="AB30" i="1"/>
  <c r="AB31" i="1" s="1"/>
  <c r="AJ30" i="1"/>
  <c r="AJ31" i="1" s="1"/>
  <c r="E30" i="1"/>
  <c r="E31" i="1" s="1"/>
  <c r="I30" i="1"/>
  <c r="I31" i="1" s="1"/>
  <c r="M30" i="1"/>
  <c r="M31" i="1" s="1"/>
  <c r="Q30" i="1"/>
  <c r="Q31" i="1" s="1"/>
  <c r="U30" i="1"/>
  <c r="U31" i="1" s="1"/>
  <c r="Y30" i="1"/>
  <c r="Y31" i="1" s="1"/>
  <c r="AC30" i="1"/>
  <c r="AC31" i="1" s="1"/>
  <c r="AG30" i="1"/>
  <c r="AG31" i="1" s="1"/>
  <c r="L30" i="1"/>
  <c r="L31" i="1" s="1"/>
  <c r="B30" i="1"/>
  <c r="B31" i="1" s="1"/>
  <c r="F30" i="1"/>
  <c r="F31" i="1" s="1"/>
  <c r="J30" i="1"/>
  <c r="J31" i="1" s="1"/>
  <c r="N30" i="1"/>
  <c r="N31" i="1" s="1"/>
  <c r="R30" i="1"/>
  <c r="R31" i="1" s="1"/>
  <c r="V30" i="1"/>
  <c r="V31" i="1" s="1"/>
  <c r="Z30" i="1"/>
  <c r="Z31" i="1" s="1"/>
  <c r="AD30" i="1"/>
  <c r="AD31" i="1" s="1"/>
  <c r="AH30" i="1"/>
  <c r="AH31" i="1" s="1"/>
  <c r="D30" i="1"/>
  <c r="D31" i="1" s="1"/>
  <c r="P30" i="1"/>
  <c r="P31" i="1" s="1"/>
  <c r="X30" i="1"/>
  <c r="X31" i="1" s="1"/>
  <c r="AF30" i="1"/>
  <c r="AF31" i="1" s="1"/>
  <c r="C30" i="1"/>
  <c r="C31" i="1" s="1"/>
  <c r="G30" i="1"/>
  <c r="G31" i="1" s="1"/>
  <c r="K30" i="1"/>
  <c r="K31" i="1" s="1"/>
  <c r="O30" i="1"/>
  <c r="O31" i="1" s="1"/>
  <c r="S30" i="1"/>
  <c r="S31" i="1" s="1"/>
  <c r="W30" i="1"/>
  <c r="W31" i="1" s="1"/>
  <c r="AA30" i="1"/>
  <c r="AA31" i="1" s="1"/>
  <c r="AE30" i="1"/>
  <c r="AE31" i="1" s="1"/>
  <c r="AI8" i="1"/>
  <c r="AI9" i="1" s="1"/>
  <c r="AA8" i="1"/>
  <c r="AA9" i="1" s="1"/>
  <c r="S8" i="1"/>
  <c r="S9" i="1" s="1"/>
  <c r="K8" i="1"/>
  <c r="K9" i="1" s="1"/>
  <c r="C8" i="1"/>
  <c r="C9" i="1" s="1"/>
  <c r="AH8" i="1"/>
  <c r="AH9" i="1" s="1"/>
  <c r="AD8" i="1"/>
  <c r="AD9" i="1" s="1"/>
  <c r="Z8" i="1"/>
  <c r="Z9" i="1" s="1"/>
  <c r="V8" i="1"/>
  <c r="V9" i="1" s="1"/>
  <c r="R8" i="1"/>
  <c r="R9" i="1" s="1"/>
  <c r="N8" i="1"/>
  <c r="N9" i="1" s="1"/>
  <c r="J8" i="1"/>
  <c r="J9" i="1" s="1"/>
  <c r="F8" i="1"/>
  <c r="F9" i="1" s="1"/>
  <c r="B8" i="1"/>
  <c r="B9" i="1" s="1"/>
  <c r="AE8" i="1"/>
  <c r="AE9" i="1" s="1"/>
  <c r="W8" i="1"/>
  <c r="W9" i="1" s="1"/>
  <c r="O8" i="1"/>
  <c r="O9" i="1" s="1"/>
  <c r="G8" i="1"/>
  <c r="G9" i="1" s="1"/>
  <c r="D8" i="1"/>
  <c r="D9" i="1" s="1"/>
  <c r="AG8" i="1"/>
  <c r="AG9" i="1" s="1"/>
  <c r="AC8" i="1"/>
  <c r="AC9" i="1" s="1"/>
  <c r="Y8" i="1"/>
  <c r="Y9" i="1" s="1"/>
  <c r="U8" i="1"/>
  <c r="U9" i="1" s="1"/>
  <c r="Q8" i="1"/>
  <c r="Q9" i="1" s="1"/>
  <c r="M8" i="1"/>
  <c r="M9" i="1" s="1"/>
  <c r="I8" i="1"/>
  <c r="I9" i="1" s="1"/>
  <c r="E8" i="1"/>
  <c r="E9" i="1" s="1"/>
  <c r="AJ8" i="1"/>
  <c r="AJ9" i="1" s="1"/>
  <c r="AF8" i="1"/>
  <c r="AF9" i="1" s="1"/>
  <c r="AB8" i="1"/>
  <c r="AB9" i="1" s="1"/>
  <c r="X8" i="1"/>
  <c r="X9" i="1" s="1"/>
  <c r="T8" i="1"/>
  <c r="T9" i="1" s="1"/>
  <c r="P8" i="1"/>
  <c r="P9" i="1" s="1"/>
  <c r="L8" i="1"/>
  <c r="L9" i="1" s="1"/>
  <c r="E19" i="1"/>
  <c r="E20" i="1" s="1"/>
  <c r="U19" i="1"/>
  <c r="U20" i="1" s="1"/>
  <c r="I19" i="1"/>
  <c r="I20" i="1" s="1"/>
  <c r="AJ19" i="1"/>
  <c r="AJ20" i="1" s="1"/>
  <c r="M19" i="1"/>
  <c r="M20" i="1" s="1"/>
  <c r="AC19" i="1"/>
  <c r="AC20" i="1" s="1"/>
  <c r="Q19" i="1"/>
  <c r="Q20" i="1" s="1"/>
  <c r="AG19" i="1"/>
  <c r="AG20" i="1" s="1"/>
  <c r="B19" i="1"/>
  <c r="B20" i="1" s="1"/>
  <c r="F19" i="1"/>
  <c r="F20" i="1" s="1"/>
  <c r="J19" i="1"/>
  <c r="J20" i="1" s="1"/>
  <c r="N19" i="1"/>
  <c r="N20" i="1" s="1"/>
  <c r="R19" i="1"/>
  <c r="R20" i="1" s="1"/>
  <c r="V19" i="1"/>
  <c r="V20" i="1" s="1"/>
  <c r="Z19" i="1"/>
  <c r="Z20" i="1" s="1"/>
  <c r="AD19" i="1"/>
  <c r="AD20" i="1" s="1"/>
  <c r="AH19" i="1"/>
  <c r="AH20" i="1" s="1"/>
  <c r="C19" i="1"/>
  <c r="C20" i="1" s="1"/>
  <c r="G19" i="1"/>
  <c r="G20" i="1" s="1"/>
  <c r="K19" i="1"/>
  <c r="K20" i="1" s="1"/>
  <c r="O19" i="1"/>
  <c r="O20" i="1" s="1"/>
  <c r="S19" i="1"/>
  <c r="S20" i="1" s="1"/>
  <c r="W19" i="1"/>
  <c r="W20" i="1" s="1"/>
  <c r="AA19" i="1"/>
  <c r="AA20" i="1" s="1"/>
  <c r="AE19" i="1"/>
  <c r="AE20" i="1" s="1"/>
  <c r="AI19" i="1"/>
  <c r="AI20" i="1" s="1"/>
  <c r="D19" i="1"/>
  <c r="D20" i="1" s="1"/>
  <c r="H19" i="1"/>
  <c r="H20" i="1" s="1"/>
  <c r="P19" i="1"/>
  <c r="P20" i="1" s="1"/>
  <c r="T19" i="1"/>
  <c r="T20" i="1" s="1"/>
  <c r="X19" i="1"/>
  <c r="X20" i="1" s="1"/>
  <c r="AB19" i="1"/>
  <c r="AB20" i="1" s="1"/>
  <c r="AF19" i="1"/>
  <c r="AF20" i="1" s="1"/>
  <c r="M8" i="2"/>
  <c r="M9" i="2" s="1"/>
  <c r="AC8" i="2"/>
  <c r="AC9" i="2" s="1"/>
  <c r="Q8" i="2"/>
  <c r="Q9" i="2" s="1"/>
  <c r="AG8" i="2"/>
  <c r="AG9" i="2" s="1"/>
  <c r="E8" i="2"/>
  <c r="E9" i="2" s="1"/>
  <c r="U8" i="2"/>
  <c r="U9" i="2" s="1"/>
  <c r="I8" i="2"/>
  <c r="I9" i="2" s="1"/>
  <c r="Y8" i="2"/>
  <c r="Y9" i="2" s="1"/>
  <c r="B8" i="2"/>
  <c r="B9" i="2" s="1"/>
  <c r="F8" i="2"/>
  <c r="F9" i="2" s="1"/>
  <c r="J8" i="2"/>
  <c r="J9" i="2" s="1"/>
  <c r="N8" i="2"/>
  <c r="N9" i="2" s="1"/>
  <c r="R8" i="2"/>
  <c r="R9" i="2" s="1"/>
  <c r="V8" i="2"/>
  <c r="V9" i="2" s="1"/>
  <c r="Z8" i="2"/>
  <c r="Z9" i="2" s="1"/>
  <c r="AD8" i="2"/>
  <c r="AD9" i="2" s="1"/>
  <c r="AH8" i="2"/>
  <c r="AH9" i="2" s="1"/>
  <c r="C8" i="2"/>
  <c r="C9" i="2" s="1"/>
  <c r="G8" i="2"/>
  <c r="G9" i="2" s="1"/>
  <c r="K8" i="2"/>
  <c r="K9" i="2" s="1"/>
  <c r="O8" i="2"/>
  <c r="O9" i="2" s="1"/>
  <c r="S8" i="2"/>
  <c r="S9" i="2" s="1"/>
  <c r="W8" i="2"/>
  <c r="W9" i="2" s="1"/>
  <c r="AA8" i="2"/>
  <c r="AA9" i="2" s="1"/>
  <c r="AE8" i="2"/>
  <c r="AE9" i="2" s="1"/>
  <c r="AI8" i="2"/>
  <c r="AI9" i="2" s="1"/>
  <c r="D8" i="2"/>
  <c r="D9" i="2" s="1"/>
  <c r="H8" i="2"/>
  <c r="H9" i="2" s="1"/>
  <c r="L8" i="2"/>
  <c r="L9" i="2" s="1"/>
  <c r="P8" i="2"/>
  <c r="P9" i="2" s="1"/>
  <c r="T8" i="2"/>
  <c r="T9" i="2" s="1"/>
  <c r="X8" i="2"/>
  <c r="X9" i="2" s="1"/>
  <c r="AB8" i="2"/>
  <c r="AB9" i="2" s="1"/>
  <c r="AF8" i="2"/>
  <c r="AF9" i="2" s="1"/>
</calcChain>
</file>

<file path=xl/sharedStrings.xml><?xml version="1.0" encoding="utf-8"?>
<sst xmlns="http://schemas.openxmlformats.org/spreadsheetml/2006/main" count="145" uniqueCount="25">
  <si>
    <t>Static Scheduling</t>
  </si>
  <si>
    <t>Nr.crt</t>
  </si>
  <si>
    <t>Threads</t>
  </si>
  <si>
    <t>AVG</t>
  </si>
  <si>
    <t>STDEV</t>
  </si>
  <si>
    <t>SpeedUp</t>
  </si>
  <si>
    <t>Guided Scheduling</t>
  </si>
  <si>
    <t>Dynamic Scheduling</t>
  </si>
  <si>
    <t>Static Scheduling Chunk Size = 4</t>
  </si>
  <si>
    <t>Efficiency</t>
  </si>
  <si>
    <t>Static Scheduling Chunk Size = 8</t>
  </si>
  <si>
    <t>Static Scheduling Chunk Size = 16</t>
  </si>
  <si>
    <t>Static Scheduling Chunk Size = 32</t>
  </si>
  <si>
    <t>Static Scheduling Chunk Size = 64</t>
  </si>
  <si>
    <t>Guided Scheduling Chunk Size = 4</t>
  </si>
  <si>
    <t>Guided Scheduling Chunk Size = 8</t>
  </si>
  <si>
    <t>Guided Scheduling Chunk Size = 16</t>
  </si>
  <si>
    <t>Guided Scheduling Chunk Size = 32</t>
  </si>
  <si>
    <t>Guided Scheduling Chunk Size = 64</t>
  </si>
  <si>
    <t>Dynamic Scheduling Chunk Size = 4</t>
  </si>
  <si>
    <t>Dynamic Scheduling Chunk Size = 8</t>
  </si>
  <si>
    <t>Dynamic Scheduling Chunk Size = 16</t>
  </si>
  <si>
    <t>Dynamic Scheduling Chunk Size = 32</t>
  </si>
  <si>
    <t>Dynamic Scheduling Chunk Size = 64</t>
  </si>
  <si>
    <t>Max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</si>
</sst>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9F6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F7ED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6" borderId="2" xfId="0" applyFont="1" applyFill="1" applyBorder="1"/>
    <xf numFmtId="0" fontId="0" fillId="5" borderId="3" xfId="0" applyFont="1" applyFill="1" applyBorder="1"/>
    <xf numFmtId="0" fontId="1" fillId="7" borderId="4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6" borderId="7" xfId="0" applyFont="1" applyFill="1" applyBorder="1"/>
    <xf numFmtId="0" fontId="0" fillId="6" borderId="10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10" borderId="1" xfId="0" applyFont="1" applyFill="1" applyBorder="1"/>
    <xf numFmtId="0" fontId="0" fillId="12" borderId="6" xfId="0" applyFont="1" applyFill="1" applyBorder="1"/>
    <xf numFmtId="0" fontId="0" fillId="12" borderId="1" xfId="0" applyFont="1" applyFill="1" applyBorder="1"/>
    <xf numFmtId="0" fontId="0" fillId="11" borderId="6" xfId="0" applyFont="1" applyFill="1" applyBorder="1"/>
    <xf numFmtId="0" fontId="0" fillId="12" borderId="13" xfId="0" applyFont="1" applyFill="1" applyBorder="1"/>
    <xf numFmtId="0" fontId="0" fillId="11" borderId="14" xfId="0" applyFont="1" applyFill="1" applyBorder="1"/>
    <xf numFmtId="0" fontId="0" fillId="12" borderId="14" xfId="0" applyFont="1" applyFill="1" applyBorder="1"/>
    <xf numFmtId="0" fontId="0" fillId="11" borderId="13" xfId="0" applyFont="1" applyFill="1" applyBorder="1"/>
    <xf numFmtId="0" fontId="0" fillId="8" borderId="13" xfId="0" applyFont="1" applyFill="1" applyBorder="1"/>
    <xf numFmtId="0" fontId="0" fillId="13" borderId="14" xfId="0" applyFont="1" applyFill="1" applyBorder="1"/>
    <xf numFmtId="0" fontId="0" fillId="9" borderId="15" xfId="0" applyFont="1" applyFill="1" applyBorder="1"/>
    <xf numFmtId="0" fontId="0" fillId="8" borderId="15" xfId="0" applyFont="1" applyFill="1" applyBorder="1"/>
    <xf numFmtId="0" fontId="0" fillId="4" borderId="13" xfId="0" applyFont="1" applyFill="1" applyBorder="1"/>
    <xf numFmtId="0" fontId="0" fillId="3" borderId="14" xfId="0" applyFont="1" applyFill="1" applyBorder="1"/>
    <xf numFmtId="0" fontId="0" fillId="4" borderId="14" xfId="0" applyFont="1" applyFill="1" applyBorder="1"/>
    <xf numFmtId="3" fontId="0" fillId="0" borderId="0" xfId="0" applyNumberFormat="1" applyFont="1"/>
    <xf numFmtId="0" fontId="0" fillId="4" borderId="17" xfId="0" applyFont="1" applyFill="1" applyBorder="1"/>
    <xf numFmtId="0" fontId="0" fillId="8" borderId="18" xfId="0" applyFont="1" applyFill="1" applyBorder="1"/>
    <xf numFmtId="0" fontId="0" fillId="9" borderId="19" xfId="0" applyFont="1" applyFill="1" applyBorder="1"/>
    <xf numFmtId="0" fontId="0" fillId="2" borderId="16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7ED"/>
      <color rgb="FFFF9393"/>
      <color rgb="FFFFBDBD"/>
      <color rgb="FFDAE9F6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1.7344008433807081</c:v>
                </c:pt>
                <c:pt idx="2">
                  <c:v>2.281453161294654</c:v>
                </c:pt>
                <c:pt idx="3">
                  <c:v>2.7568526065492946</c:v>
                </c:pt>
                <c:pt idx="4">
                  <c:v>3.1494167030577414</c:v>
                </c:pt>
                <c:pt idx="5">
                  <c:v>3.3971314587839454</c:v>
                </c:pt>
                <c:pt idx="6">
                  <c:v>3.7764823308640283</c:v>
                </c:pt>
                <c:pt idx="7">
                  <c:v>3.8828486730350429</c:v>
                </c:pt>
                <c:pt idx="8">
                  <c:v>4.1118431157177495</c:v>
                </c:pt>
                <c:pt idx="9">
                  <c:v>3.9849279663692703</c:v>
                </c:pt>
                <c:pt idx="10">
                  <c:v>3.9472981093802706</c:v>
                </c:pt>
                <c:pt idx="11">
                  <c:v>3.8051340030795404</c:v>
                </c:pt>
                <c:pt idx="12">
                  <c:v>4.0634936331586289</c:v>
                </c:pt>
                <c:pt idx="13">
                  <c:v>4.303410466427497</c:v>
                </c:pt>
                <c:pt idx="14">
                  <c:v>4.1391505400777264</c:v>
                </c:pt>
                <c:pt idx="15">
                  <c:v>4.1545567834469779</c:v>
                </c:pt>
                <c:pt idx="16">
                  <c:v>3.997396051318828</c:v>
                </c:pt>
                <c:pt idx="17">
                  <c:v>3.8136671299933518</c:v>
                </c:pt>
                <c:pt idx="18">
                  <c:v>3.8756604994461563</c:v>
                </c:pt>
                <c:pt idx="19">
                  <c:v>3.8890874714690393</c:v>
                </c:pt>
                <c:pt idx="20">
                  <c:v>3.794910288956757</c:v>
                </c:pt>
                <c:pt idx="21">
                  <c:v>3.8041017824195174</c:v>
                </c:pt>
                <c:pt idx="22">
                  <c:v>3.8354055872712665</c:v>
                </c:pt>
                <c:pt idx="23">
                  <c:v>3.8270402450091727</c:v>
                </c:pt>
                <c:pt idx="24">
                  <c:v>3.8524564429162913</c:v>
                </c:pt>
                <c:pt idx="25">
                  <c:v>3.8413090077437815</c:v>
                </c:pt>
                <c:pt idx="26">
                  <c:v>3.8570733155498118</c:v>
                </c:pt>
                <c:pt idx="27">
                  <c:v>3.8561810356868493</c:v>
                </c:pt>
                <c:pt idx="28">
                  <c:v>3.8701172687807461</c:v>
                </c:pt>
                <c:pt idx="29">
                  <c:v>3.8806485123616623</c:v>
                </c:pt>
                <c:pt idx="30">
                  <c:v>3.927617510680768</c:v>
                </c:pt>
                <c:pt idx="31">
                  <c:v>3.9378149312806294</c:v>
                </c:pt>
                <c:pt idx="32">
                  <c:v>3.9797760249381726</c:v>
                </c:pt>
                <c:pt idx="33">
                  <c:v>4.0071778147692889</c:v>
                </c:pt>
                <c:pt idx="34">
                  <c:v>3.9886341062592554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0-4CF3-BAB3-51187C14ACC7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guided!$B$8:$AJ$8</c:f>
              <c:numCache>
                <c:formatCode>General</c:formatCode>
                <c:ptCount val="35"/>
                <c:pt idx="0">
                  <c:v>1</c:v>
                </c:pt>
                <c:pt idx="1">
                  <c:v>1.6698146315644129</c:v>
                </c:pt>
                <c:pt idx="2">
                  <c:v>2.3000702657153496</c:v>
                </c:pt>
                <c:pt idx="3">
                  <c:v>2.7668039389519641</c:v>
                </c:pt>
                <c:pt idx="4">
                  <c:v>3.2301404317753093</c:v>
                </c:pt>
                <c:pt idx="5">
                  <c:v>3.4185421987354023</c:v>
                </c:pt>
                <c:pt idx="6">
                  <c:v>3.6791619306777994</c:v>
                </c:pt>
                <c:pt idx="7">
                  <c:v>3.7381893820354963</c:v>
                </c:pt>
                <c:pt idx="8">
                  <c:v>3.9713456267018161</c:v>
                </c:pt>
                <c:pt idx="9">
                  <c:v>3.9359892053403729</c:v>
                </c:pt>
                <c:pt idx="10">
                  <c:v>3.5699938499384989</c:v>
                </c:pt>
                <c:pt idx="11">
                  <c:v>3.8298977121027851</c:v>
                </c:pt>
                <c:pt idx="12">
                  <c:v>4.0441116364615945</c:v>
                </c:pt>
                <c:pt idx="13">
                  <c:v>4.1163513018401865</c:v>
                </c:pt>
                <c:pt idx="14">
                  <c:v>3.9475792375244247</c:v>
                </c:pt>
                <c:pt idx="15">
                  <c:v>3.7554003842861055</c:v>
                </c:pt>
                <c:pt idx="16">
                  <c:v>3.8392954777946309</c:v>
                </c:pt>
                <c:pt idx="17">
                  <c:v>3.818752960370507</c:v>
                </c:pt>
                <c:pt idx="18">
                  <c:v>3.7807484889537304</c:v>
                </c:pt>
                <c:pt idx="19">
                  <c:v>3.8794599098216032</c:v>
                </c:pt>
                <c:pt idx="20">
                  <c:v>3.7933075282683082</c:v>
                </c:pt>
                <c:pt idx="21">
                  <c:v>3.7844868989227498</c:v>
                </c:pt>
                <c:pt idx="22">
                  <c:v>3.8157824965653542</c:v>
                </c:pt>
                <c:pt idx="23">
                  <c:v>3.8456372726550008</c:v>
                </c:pt>
                <c:pt idx="24">
                  <c:v>3.8223571864423147</c:v>
                </c:pt>
                <c:pt idx="25">
                  <c:v>3.8278772665226177</c:v>
                </c:pt>
                <c:pt idx="26">
                  <c:v>3.8438207703344003</c:v>
                </c:pt>
                <c:pt idx="27">
                  <c:v>3.8495902699333069</c:v>
                </c:pt>
                <c:pt idx="28">
                  <c:v>3.8763166329810446</c:v>
                </c:pt>
                <c:pt idx="29">
                  <c:v>3.8928846067867844</c:v>
                </c:pt>
                <c:pt idx="30">
                  <c:v>3.9222395899025204</c:v>
                </c:pt>
                <c:pt idx="31">
                  <c:v>3.9624448504733931</c:v>
                </c:pt>
                <c:pt idx="32">
                  <c:v>3.9564582235227825</c:v>
                </c:pt>
                <c:pt idx="33">
                  <c:v>3.9536287622001192</c:v>
                </c:pt>
                <c:pt idx="34">
                  <c:v>3.9491906332064888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0-4CF3-BAB3-51187C14ACC7}"/>
            </c:ext>
          </c:extLst>
        </c:ser>
        <c:ser>
          <c:idx val="2"/>
          <c:order val="2"/>
          <c:tx>
            <c:v>static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1.7448251869890417</c:v>
                </c:pt>
                <c:pt idx="2">
                  <c:v>2.2981633760867894</c:v>
                </c:pt>
                <c:pt idx="3">
                  <c:v>2.7487283603282675</c:v>
                </c:pt>
                <c:pt idx="4">
                  <c:v>3.3182206901995865</c:v>
                </c:pt>
                <c:pt idx="5">
                  <c:v>3.4883816509120802</c:v>
                </c:pt>
                <c:pt idx="6">
                  <c:v>3.6489481755837838</c:v>
                </c:pt>
                <c:pt idx="7">
                  <c:v>3.9293303835727418</c:v>
                </c:pt>
                <c:pt idx="8">
                  <c:v>3.9397914346732601</c:v>
                </c:pt>
                <c:pt idx="9">
                  <c:v>3.9099677317192549</c:v>
                </c:pt>
                <c:pt idx="10">
                  <c:v>3.6425488367486731</c:v>
                </c:pt>
                <c:pt idx="11">
                  <c:v>3.9600996834981634</c:v>
                </c:pt>
                <c:pt idx="12">
                  <c:v>4.0695681839661244</c:v>
                </c:pt>
                <c:pt idx="13">
                  <c:v>4.2213268997640014</c:v>
                </c:pt>
                <c:pt idx="14">
                  <c:v>3.8860760329559785</c:v>
                </c:pt>
                <c:pt idx="15">
                  <c:v>3.9577914726579402</c:v>
                </c:pt>
                <c:pt idx="16">
                  <c:v>3.8013720162092564</c:v>
                </c:pt>
                <c:pt idx="17">
                  <c:v>3.9064724482277162</c:v>
                </c:pt>
                <c:pt idx="18">
                  <c:v>3.8733043587003975</c:v>
                </c:pt>
                <c:pt idx="19">
                  <c:v>3.900810230961119</c:v>
                </c:pt>
                <c:pt idx="20">
                  <c:v>3.8958778356430401</c:v>
                </c:pt>
                <c:pt idx="21">
                  <c:v>3.9365761748146504</c:v>
                </c:pt>
                <c:pt idx="22">
                  <c:v>3.9999909372061673</c:v>
                </c:pt>
                <c:pt idx="23">
                  <c:v>3.959886505097177</c:v>
                </c:pt>
                <c:pt idx="24">
                  <c:v>3.944324544118107</c:v>
                </c:pt>
                <c:pt idx="25">
                  <c:v>3.9146320641966876</c:v>
                </c:pt>
                <c:pt idx="26">
                  <c:v>4.0020401732787176</c:v>
                </c:pt>
                <c:pt idx="27">
                  <c:v>3.9822705033958976</c:v>
                </c:pt>
                <c:pt idx="28">
                  <c:v>3.9400991800461531</c:v>
                </c:pt>
                <c:pt idx="29">
                  <c:v>3.9358828591429353</c:v>
                </c:pt>
                <c:pt idx="30">
                  <c:v>3.9840588540608857</c:v>
                </c:pt>
                <c:pt idx="31">
                  <c:v>4.0251248834383242</c:v>
                </c:pt>
                <c:pt idx="32">
                  <c:v>3.9736389581626503</c:v>
                </c:pt>
                <c:pt idx="33">
                  <c:v>4.0885871037816033</c:v>
                </c:pt>
                <c:pt idx="34">
                  <c:v>4.0861929295875052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A-41C0-9365-8FF0A3BEC074}"/>
            </c:ext>
          </c:extLst>
        </c:ser>
        <c:ser>
          <c:idx val="3"/>
          <c:order val="3"/>
          <c:tx>
            <c:v>auto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A-41C0-9365-8FF0A3BE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0.86720042169035405</c:v>
                </c:pt>
                <c:pt idx="2">
                  <c:v>0.76048438709821797</c:v>
                </c:pt>
                <c:pt idx="3">
                  <c:v>0.68921315163732366</c:v>
                </c:pt>
                <c:pt idx="4">
                  <c:v>0.62988334061154827</c:v>
                </c:pt>
                <c:pt idx="5">
                  <c:v>0.5661885764639909</c:v>
                </c:pt>
                <c:pt idx="6">
                  <c:v>0.53949747583771834</c:v>
                </c:pt>
                <c:pt idx="7">
                  <c:v>0.48535608412938036</c:v>
                </c:pt>
                <c:pt idx="8">
                  <c:v>0.45687145730197215</c:v>
                </c:pt>
                <c:pt idx="9">
                  <c:v>0.39849279663692705</c:v>
                </c:pt>
                <c:pt idx="10">
                  <c:v>0.32894150911502257</c:v>
                </c:pt>
                <c:pt idx="11">
                  <c:v>0.27179528593425289</c:v>
                </c:pt>
                <c:pt idx="12">
                  <c:v>0.25396835207241431</c:v>
                </c:pt>
                <c:pt idx="13">
                  <c:v>0.23907835924597207</c:v>
                </c:pt>
                <c:pt idx="14">
                  <c:v>0.20695752700388631</c:v>
                </c:pt>
                <c:pt idx="15">
                  <c:v>0.18884349015668081</c:v>
                </c:pt>
                <c:pt idx="16">
                  <c:v>0.16655816880495117</c:v>
                </c:pt>
                <c:pt idx="17">
                  <c:v>0.1466795049997443</c:v>
                </c:pt>
                <c:pt idx="18">
                  <c:v>0.1384164464087913</c:v>
                </c:pt>
                <c:pt idx="19">
                  <c:v>0.12963624904896798</c:v>
                </c:pt>
                <c:pt idx="20">
                  <c:v>0.11859094652989866</c:v>
                </c:pt>
                <c:pt idx="21">
                  <c:v>0.11188534654175052</c:v>
                </c:pt>
                <c:pt idx="22">
                  <c:v>0.10653904409086851</c:v>
                </c:pt>
                <c:pt idx="23">
                  <c:v>0.10071158539497822</c:v>
                </c:pt>
                <c:pt idx="24">
                  <c:v>9.6311411072907277E-2</c:v>
                </c:pt>
                <c:pt idx="25">
                  <c:v>9.1459738279613845E-2</c:v>
                </c:pt>
                <c:pt idx="26">
                  <c:v>8.7660757171586626E-2</c:v>
                </c:pt>
                <c:pt idx="27">
                  <c:v>8.3830022514931504E-2</c:v>
                </c:pt>
                <c:pt idx="28">
                  <c:v>8.0627443099598878E-2</c:v>
                </c:pt>
                <c:pt idx="29">
                  <c:v>7.7612970247233251E-2</c:v>
                </c:pt>
                <c:pt idx="30">
                  <c:v>7.5531105974630156E-2</c:v>
                </c:pt>
                <c:pt idx="31">
                  <c:v>7.2922498727419058E-2</c:v>
                </c:pt>
                <c:pt idx="32">
                  <c:v>7.1067429016753086E-2</c:v>
                </c:pt>
                <c:pt idx="33">
                  <c:v>6.9089272668436022E-2</c:v>
                </c:pt>
                <c:pt idx="34">
                  <c:v>6.6477235104320923E-2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0-487B-A7CC-691057995EA5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guided!$B$9:$AJ$9</c:f>
              <c:numCache>
                <c:formatCode>General</c:formatCode>
                <c:ptCount val="35"/>
                <c:pt idx="0">
                  <c:v>1</c:v>
                </c:pt>
                <c:pt idx="1">
                  <c:v>0.83490731578220645</c:v>
                </c:pt>
                <c:pt idx="2">
                  <c:v>0.76669008857178322</c:v>
                </c:pt>
                <c:pt idx="3">
                  <c:v>0.69170098473799102</c:v>
                </c:pt>
                <c:pt idx="4">
                  <c:v>0.64602808635506181</c:v>
                </c:pt>
                <c:pt idx="5">
                  <c:v>0.56975703312256709</c:v>
                </c:pt>
                <c:pt idx="6">
                  <c:v>0.52559456152539996</c:v>
                </c:pt>
                <c:pt idx="7">
                  <c:v>0.46727367275443704</c:v>
                </c:pt>
                <c:pt idx="8">
                  <c:v>0.4412606251890907</c:v>
                </c:pt>
                <c:pt idx="9">
                  <c:v>0.39359892053403728</c:v>
                </c:pt>
                <c:pt idx="10">
                  <c:v>0.29749948749487493</c:v>
                </c:pt>
                <c:pt idx="11">
                  <c:v>0.2735641222930561</c:v>
                </c:pt>
                <c:pt idx="12">
                  <c:v>0.25275697727884966</c:v>
                </c:pt>
                <c:pt idx="13">
                  <c:v>0.2286861834355659</c:v>
                </c:pt>
                <c:pt idx="14">
                  <c:v>0.19737896187622123</c:v>
                </c:pt>
                <c:pt idx="15">
                  <c:v>0.17070001746755026</c:v>
                </c:pt>
                <c:pt idx="16">
                  <c:v>0.15997064490810961</c:v>
                </c:pt>
                <c:pt idx="17">
                  <c:v>0.14687511386040411</c:v>
                </c:pt>
                <c:pt idx="18">
                  <c:v>0.13502673174834751</c:v>
                </c:pt>
                <c:pt idx="19">
                  <c:v>0.12931533032738676</c:v>
                </c:pt>
                <c:pt idx="20">
                  <c:v>0.11854086025838463</c:v>
                </c:pt>
                <c:pt idx="21">
                  <c:v>0.11130843820361029</c:v>
                </c:pt>
                <c:pt idx="22">
                  <c:v>0.10599395823792651</c:v>
                </c:pt>
                <c:pt idx="23">
                  <c:v>0.10120098085934212</c:v>
                </c:pt>
                <c:pt idx="24">
                  <c:v>9.5558929661057862E-2</c:v>
                </c:pt>
                <c:pt idx="25">
                  <c:v>9.1139934917205179E-2</c:v>
                </c:pt>
                <c:pt idx="26">
                  <c:v>8.7359562962145462E-2</c:v>
                </c:pt>
                <c:pt idx="27">
                  <c:v>8.3686744998550153E-2</c:v>
                </c:pt>
                <c:pt idx="28">
                  <c:v>8.0756596520438428E-2</c:v>
                </c:pt>
                <c:pt idx="29">
                  <c:v>7.7857692135735693E-2</c:v>
                </c:pt>
                <c:pt idx="30">
                  <c:v>7.5427684421202318E-2</c:v>
                </c:pt>
                <c:pt idx="31">
                  <c:v>7.3378608342099874E-2</c:v>
                </c:pt>
                <c:pt idx="32">
                  <c:v>7.0651039705763974E-2</c:v>
                </c:pt>
                <c:pt idx="33">
                  <c:v>6.8166013141381362E-2</c:v>
                </c:pt>
                <c:pt idx="34">
                  <c:v>6.5819843886774809E-2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0-487B-A7CC-691057995EA5}"/>
            </c:ext>
          </c:extLst>
        </c:ser>
        <c:ser>
          <c:idx val="2"/>
          <c:order val="2"/>
          <c:tx>
            <c:v>static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0.87241259349452083</c:v>
                </c:pt>
                <c:pt idx="2">
                  <c:v>0.76605445869559652</c:v>
                </c:pt>
                <c:pt idx="3">
                  <c:v>0.68718209008206688</c:v>
                </c:pt>
                <c:pt idx="4">
                  <c:v>0.66364413803991729</c:v>
                </c:pt>
                <c:pt idx="5">
                  <c:v>0.58139694181868007</c:v>
                </c:pt>
                <c:pt idx="6">
                  <c:v>0.52127831079768339</c:v>
                </c:pt>
                <c:pt idx="7">
                  <c:v>0.49116629794659272</c:v>
                </c:pt>
                <c:pt idx="8">
                  <c:v>0.43775460385258447</c:v>
                </c:pt>
                <c:pt idx="9">
                  <c:v>0.39099677317192549</c:v>
                </c:pt>
                <c:pt idx="10">
                  <c:v>0.30354573639572274</c:v>
                </c:pt>
                <c:pt idx="11">
                  <c:v>0.28286426310701168</c:v>
                </c:pt>
                <c:pt idx="12">
                  <c:v>0.25434801149788278</c:v>
                </c:pt>
                <c:pt idx="13">
                  <c:v>0.23451816109800008</c:v>
                </c:pt>
                <c:pt idx="14">
                  <c:v>0.19430380164779892</c:v>
                </c:pt>
                <c:pt idx="15">
                  <c:v>0.17989961239354274</c:v>
                </c:pt>
                <c:pt idx="16">
                  <c:v>0.15839050067538568</c:v>
                </c:pt>
                <c:pt idx="17">
                  <c:v>0.15024894031645061</c:v>
                </c:pt>
                <c:pt idx="18">
                  <c:v>0.13833229852501419</c:v>
                </c:pt>
                <c:pt idx="19">
                  <c:v>0.13002700769870396</c:v>
                </c:pt>
                <c:pt idx="20">
                  <c:v>0.121746182363845</c:v>
                </c:pt>
                <c:pt idx="21">
                  <c:v>0.11578165220043089</c:v>
                </c:pt>
                <c:pt idx="22">
                  <c:v>0.11111085936683798</c:v>
                </c:pt>
                <c:pt idx="23">
                  <c:v>0.10420753960782045</c:v>
                </c:pt>
                <c:pt idx="24">
                  <c:v>9.8608113602952671E-2</c:v>
                </c:pt>
                <c:pt idx="25">
                  <c:v>9.3205525338016376E-2</c:v>
                </c:pt>
                <c:pt idx="26">
                  <c:v>9.0955458483607213E-2</c:v>
                </c:pt>
                <c:pt idx="27">
                  <c:v>8.6571097899910812E-2</c:v>
                </c:pt>
                <c:pt idx="28">
                  <c:v>8.2085399584294852E-2</c:v>
                </c:pt>
                <c:pt idx="29">
                  <c:v>7.8717657182858711E-2</c:v>
                </c:pt>
                <c:pt idx="30">
                  <c:v>7.6616516424247799E-2</c:v>
                </c:pt>
                <c:pt idx="31">
                  <c:v>7.4539349693302295E-2</c:v>
                </c:pt>
                <c:pt idx="32">
                  <c:v>7.0957838538618756E-2</c:v>
                </c:pt>
                <c:pt idx="33">
                  <c:v>7.0492881099682811E-2</c:v>
                </c:pt>
                <c:pt idx="34">
                  <c:v>6.8103215493125091E-2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0-487B-A7CC-691057995EA5}"/>
            </c:ext>
          </c:extLst>
        </c:ser>
        <c:ser>
          <c:idx val="3"/>
          <c:order val="3"/>
          <c:tx>
            <c:v>auto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0-487B-A7CC-69105799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static!$B$1</c:f>
              <c:strCache>
                <c:ptCount val="1"/>
                <c:pt idx="0">
                  <c:v>Static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1.7448251869890417</c:v>
                </c:pt>
                <c:pt idx="2">
                  <c:v>2.2981633760867894</c:v>
                </c:pt>
                <c:pt idx="3">
                  <c:v>2.7487283603282675</c:v>
                </c:pt>
                <c:pt idx="4">
                  <c:v>3.3182206901995865</c:v>
                </c:pt>
                <c:pt idx="5">
                  <c:v>3.4883816509120802</c:v>
                </c:pt>
                <c:pt idx="6">
                  <c:v>3.6489481755837838</c:v>
                </c:pt>
                <c:pt idx="7">
                  <c:v>3.9293303835727418</c:v>
                </c:pt>
                <c:pt idx="8">
                  <c:v>3.9397914346732601</c:v>
                </c:pt>
                <c:pt idx="9">
                  <c:v>3.9099677317192549</c:v>
                </c:pt>
                <c:pt idx="10">
                  <c:v>3.6425488367486731</c:v>
                </c:pt>
                <c:pt idx="11">
                  <c:v>3.9600996834981634</c:v>
                </c:pt>
                <c:pt idx="12">
                  <c:v>4.0695681839661244</c:v>
                </c:pt>
                <c:pt idx="13">
                  <c:v>4.2213268997640014</c:v>
                </c:pt>
                <c:pt idx="14">
                  <c:v>3.8860760329559785</c:v>
                </c:pt>
                <c:pt idx="15">
                  <c:v>3.9577914726579402</c:v>
                </c:pt>
                <c:pt idx="16">
                  <c:v>3.8013720162092564</c:v>
                </c:pt>
                <c:pt idx="17">
                  <c:v>3.9064724482277162</c:v>
                </c:pt>
                <c:pt idx="18">
                  <c:v>3.8733043587003975</c:v>
                </c:pt>
                <c:pt idx="19">
                  <c:v>3.900810230961119</c:v>
                </c:pt>
                <c:pt idx="20">
                  <c:v>3.8958778356430401</c:v>
                </c:pt>
                <c:pt idx="21">
                  <c:v>3.9365761748146504</c:v>
                </c:pt>
                <c:pt idx="22">
                  <c:v>3.9999909372061673</c:v>
                </c:pt>
                <c:pt idx="23">
                  <c:v>3.959886505097177</c:v>
                </c:pt>
                <c:pt idx="24">
                  <c:v>3.944324544118107</c:v>
                </c:pt>
                <c:pt idx="25">
                  <c:v>3.9146320641966876</c:v>
                </c:pt>
                <c:pt idx="26">
                  <c:v>4.0020401732787176</c:v>
                </c:pt>
                <c:pt idx="27">
                  <c:v>3.9822705033958976</c:v>
                </c:pt>
                <c:pt idx="28">
                  <c:v>3.9400991800461531</c:v>
                </c:pt>
                <c:pt idx="29">
                  <c:v>3.9358828591429353</c:v>
                </c:pt>
                <c:pt idx="30">
                  <c:v>3.9840588540608857</c:v>
                </c:pt>
                <c:pt idx="31">
                  <c:v>4.0251248834383242</c:v>
                </c:pt>
                <c:pt idx="32">
                  <c:v>3.9736389581626503</c:v>
                </c:pt>
                <c:pt idx="33">
                  <c:v>4.0885871037816033</c:v>
                </c:pt>
                <c:pt idx="34">
                  <c:v>4.0861929295875052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2-403C-8ECB-6BBEC1E5B058}"/>
            </c:ext>
          </c:extLst>
        </c:ser>
        <c:ser>
          <c:idx val="1"/>
          <c:order val="1"/>
          <c:tx>
            <c:strRef>
              <c:f>static!$B$12</c:f>
              <c:strCache>
                <c:ptCount val="1"/>
                <c:pt idx="0">
                  <c:v>Static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1.7456232993794873</c:v>
                </c:pt>
                <c:pt idx="2">
                  <c:v>2.2837195449630623</c:v>
                </c:pt>
                <c:pt idx="3">
                  <c:v>2.7639199719155711</c:v>
                </c:pt>
                <c:pt idx="4">
                  <c:v>3.2263624206257009</c:v>
                </c:pt>
                <c:pt idx="5">
                  <c:v>3.4708569336802371</c:v>
                </c:pt>
                <c:pt idx="6">
                  <c:v>3.6600187194019758</c:v>
                </c:pt>
                <c:pt idx="7">
                  <c:v>3.7584227160262302</c:v>
                </c:pt>
                <c:pt idx="8">
                  <c:v>4.2128886001079744</c:v>
                </c:pt>
                <c:pt idx="9">
                  <c:v>4.3604996451945501</c:v>
                </c:pt>
                <c:pt idx="10">
                  <c:v>3.7127215465681993</c:v>
                </c:pt>
                <c:pt idx="11">
                  <c:v>3.9329876675364064</c:v>
                </c:pt>
                <c:pt idx="12">
                  <c:v>4.0246716644416303</c:v>
                </c:pt>
                <c:pt idx="13">
                  <c:v>4.2195613892371453</c:v>
                </c:pt>
                <c:pt idx="14">
                  <c:v>4.0806013110005122</c:v>
                </c:pt>
                <c:pt idx="15">
                  <c:v>3.9289921713829963</c:v>
                </c:pt>
                <c:pt idx="16">
                  <c:v>3.9069188882636765</c:v>
                </c:pt>
                <c:pt idx="17">
                  <c:v>3.9017327356958602</c:v>
                </c:pt>
                <c:pt idx="18">
                  <c:v>3.8882186549904869</c:v>
                </c:pt>
                <c:pt idx="19">
                  <c:v>3.9081136540916184</c:v>
                </c:pt>
                <c:pt idx="20">
                  <c:v>3.9329350424605725</c:v>
                </c:pt>
                <c:pt idx="21">
                  <c:v>3.8981106135422245</c:v>
                </c:pt>
                <c:pt idx="22">
                  <c:v>3.9722128374573749</c:v>
                </c:pt>
                <c:pt idx="23">
                  <c:v>3.9165844970330101</c:v>
                </c:pt>
                <c:pt idx="24">
                  <c:v>3.9561292725000961</c:v>
                </c:pt>
                <c:pt idx="25">
                  <c:v>3.9849130188197495</c:v>
                </c:pt>
                <c:pt idx="26">
                  <c:v>3.918707948556142</c:v>
                </c:pt>
                <c:pt idx="27">
                  <c:v>3.9746478555813494</c:v>
                </c:pt>
                <c:pt idx="28">
                  <c:v>3.9462765719400319</c:v>
                </c:pt>
                <c:pt idx="29">
                  <c:v>3.9359896265745382</c:v>
                </c:pt>
                <c:pt idx="30">
                  <c:v>3.9886622443463891</c:v>
                </c:pt>
                <c:pt idx="31">
                  <c:v>4.050628521292551</c:v>
                </c:pt>
                <c:pt idx="32">
                  <c:v>4.0235239094725319</c:v>
                </c:pt>
                <c:pt idx="33">
                  <c:v>4.0569648061797947</c:v>
                </c:pt>
                <c:pt idx="34">
                  <c:v>4.0744451786102092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12-403C-8ECB-6BBEC1E5B058}"/>
            </c:ext>
          </c:extLst>
        </c:ser>
        <c:ser>
          <c:idx val="2"/>
          <c:order val="2"/>
          <c:tx>
            <c:strRef>
              <c:f>static!$B$23</c:f>
              <c:strCache>
                <c:ptCount val="1"/>
                <c:pt idx="0">
                  <c:v>Static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1.7448239146375129</c:v>
                </c:pt>
                <c:pt idx="2">
                  <c:v>2.2809871918097957</c:v>
                </c:pt>
                <c:pt idx="3">
                  <c:v>2.7004752343626759</c:v>
                </c:pt>
                <c:pt idx="4">
                  <c:v>3.2952111307337946</c:v>
                </c:pt>
                <c:pt idx="5">
                  <c:v>3.4264296943469037</c:v>
                </c:pt>
                <c:pt idx="6">
                  <c:v>3.7586673658540746</c:v>
                </c:pt>
                <c:pt idx="7">
                  <c:v>3.8368660987259413</c:v>
                </c:pt>
                <c:pt idx="8">
                  <c:v>4.0969821877512329</c:v>
                </c:pt>
                <c:pt idx="9">
                  <c:v>4.2407554829756586</c:v>
                </c:pt>
                <c:pt idx="10">
                  <c:v>3.6513640448786711</c:v>
                </c:pt>
                <c:pt idx="11">
                  <c:v>3.9657304406889451</c:v>
                </c:pt>
                <c:pt idx="12">
                  <c:v>4.0558561169613245</c:v>
                </c:pt>
                <c:pt idx="13">
                  <c:v>4.1815502022889719</c:v>
                </c:pt>
                <c:pt idx="14">
                  <c:v>4.0816940206949237</c:v>
                </c:pt>
                <c:pt idx="15">
                  <c:v>3.9098381739242267</c:v>
                </c:pt>
                <c:pt idx="16">
                  <c:v>3.7411306663271904</c:v>
                </c:pt>
                <c:pt idx="17">
                  <c:v>3.9394686160871877</c:v>
                </c:pt>
                <c:pt idx="18">
                  <c:v>3.951484116757241</c:v>
                </c:pt>
                <c:pt idx="19">
                  <c:v>3.9954839104395763</c:v>
                </c:pt>
                <c:pt idx="20">
                  <c:v>3.9252352468450096</c:v>
                </c:pt>
                <c:pt idx="21">
                  <c:v>3.918318140808263</c:v>
                </c:pt>
                <c:pt idx="22">
                  <c:v>3.9782748973421773</c:v>
                </c:pt>
                <c:pt idx="23">
                  <c:v>3.8730212074286405</c:v>
                </c:pt>
                <c:pt idx="24">
                  <c:v>3.9605817610062899</c:v>
                </c:pt>
                <c:pt idx="25">
                  <c:v>3.9275172180297049</c:v>
                </c:pt>
                <c:pt idx="26">
                  <c:v>3.9227901016487619</c:v>
                </c:pt>
                <c:pt idx="27">
                  <c:v>3.9559433907233656</c:v>
                </c:pt>
                <c:pt idx="28">
                  <c:v>3.9708746391139655</c:v>
                </c:pt>
                <c:pt idx="29">
                  <c:v>3.9172039188678824</c:v>
                </c:pt>
                <c:pt idx="30">
                  <c:v>4.0359152189338277</c:v>
                </c:pt>
                <c:pt idx="31">
                  <c:v>3.9840097428273178</c:v>
                </c:pt>
                <c:pt idx="32">
                  <c:v>3.9685420216201859</c:v>
                </c:pt>
                <c:pt idx="33">
                  <c:v>4.0725306146959781</c:v>
                </c:pt>
                <c:pt idx="34">
                  <c:v>4.1712919701640132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12-403C-8ECB-6BBEC1E5B058}"/>
            </c:ext>
          </c:extLst>
        </c:ser>
        <c:ser>
          <c:idx val="3"/>
          <c:order val="3"/>
          <c:tx>
            <c:strRef>
              <c:f>static!$B$34</c:f>
              <c:strCache>
                <c:ptCount val="1"/>
                <c:pt idx="0">
                  <c:v>Static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1.7351095074926177</c:v>
                </c:pt>
                <c:pt idx="2">
                  <c:v>2.2969342401969106</c:v>
                </c:pt>
                <c:pt idx="3">
                  <c:v>2.7399406232223975</c:v>
                </c:pt>
                <c:pt idx="4">
                  <c:v>3.2809084377595101</c:v>
                </c:pt>
                <c:pt idx="5">
                  <c:v>3.4662918025417673</c:v>
                </c:pt>
                <c:pt idx="6">
                  <c:v>3.7680437559474309</c:v>
                </c:pt>
                <c:pt idx="7">
                  <c:v>3.9660630013625324</c:v>
                </c:pt>
                <c:pt idx="8">
                  <c:v>4.0314236250444271</c:v>
                </c:pt>
                <c:pt idx="9">
                  <c:v>4.1535622907713785</c:v>
                </c:pt>
                <c:pt idx="10">
                  <c:v>3.7131880687926229</c:v>
                </c:pt>
                <c:pt idx="11">
                  <c:v>3.9445026530406202</c:v>
                </c:pt>
                <c:pt idx="12">
                  <c:v>4.0306565059102955</c:v>
                </c:pt>
                <c:pt idx="13">
                  <c:v>4.2239953102063073</c:v>
                </c:pt>
                <c:pt idx="14">
                  <c:v>4.0678105709340961</c:v>
                </c:pt>
                <c:pt idx="15">
                  <c:v>3.9589897406796912</c:v>
                </c:pt>
                <c:pt idx="16">
                  <c:v>3.8517171575543538</c:v>
                </c:pt>
                <c:pt idx="17">
                  <c:v>3.8720848539040769</c:v>
                </c:pt>
                <c:pt idx="18">
                  <c:v>3.8954204342267644</c:v>
                </c:pt>
                <c:pt idx="19">
                  <c:v>3.9234118332288208</c:v>
                </c:pt>
                <c:pt idx="20">
                  <c:v>3.9508315711650077</c:v>
                </c:pt>
                <c:pt idx="21">
                  <c:v>3.9466100382286844</c:v>
                </c:pt>
                <c:pt idx="22">
                  <c:v>3.9698421658726035</c:v>
                </c:pt>
                <c:pt idx="23">
                  <c:v>3.9206645481407145</c:v>
                </c:pt>
                <c:pt idx="24">
                  <c:v>3.8866109286090098</c:v>
                </c:pt>
                <c:pt idx="25">
                  <c:v>3.9825396753485043</c:v>
                </c:pt>
                <c:pt idx="26">
                  <c:v>3.889964687452983</c:v>
                </c:pt>
                <c:pt idx="27">
                  <c:v>3.8724686457888216</c:v>
                </c:pt>
                <c:pt idx="28">
                  <c:v>3.9435824852686854</c:v>
                </c:pt>
                <c:pt idx="29">
                  <c:v>3.9156523733905861</c:v>
                </c:pt>
                <c:pt idx="30">
                  <c:v>3.9284702391326691</c:v>
                </c:pt>
                <c:pt idx="31">
                  <c:v>4.0015750253779379</c:v>
                </c:pt>
                <c:pt idx="32">
                  <c:v>4.0067549397205955</c:v>
                </c:pt>
                <c:pt idx="33">
                  <c:v>3.989661197721651</c:v>
                </c:pt>
                <c:pt idx="34">
                  <c:v>4.1510125347959219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12-403C-8ECB-6BBEC1E5B058}"/>
            </c:ext>
          </c:extLst>
        </c:ser>
        <c:ser>
          <c:idx val="4"/>
          <c:order val="4"/>
          <c:tx>
            <c:strRef>
              <c:f>static!$B$45</c:f>
              <c:strCache>
                <c:ptCount val="1"/>
                <c:pt idx="0">
                  <c:v>Static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static!$B$52:$AJ$52</c:f>
              <c:numCache>
                <c:formatCode>General</c:formatCode>
                <c:ptCount val="35"/>
                <c:pt idx="0">
                  <c:v>1</c:v>
                </c:pt>
                <c:pt idx="1">
                  <c:v>1.7073700406595602</c:v>
                </c:pt>
                <c:pt idx="2">
                  <c:v>2.2982246165174276</c:v>
                </c:pt>
                <c:pt idx="3">
                  <c:v>2.7707326942621613</c:v>
                </c:pt>
                <c:pt idx="4">
                  <c:v>3.2515631125680322</c:v>
                </c:pt>
                <c:pt idx="5">
                  <c:v>3.4861793848163658</c:v>
                </c:pt>
                <c:pt idx="6">
                  <c:v>3.7549540779346651</c:v>
                </c:pt>
                <c:pt idx="7">
                  <c:v>3.8614057674190869</c:v>
                </c:pt>
                <c:pt idx="8">
                  <c:v>4.006670235011816</c:v>
                </c:pt>
                <c:pt idx="9">
                  <c:v>4.2564807474996202</c:v>
                </c:pt>
                <c:pt idx="10">
                  <c:v>3.6457905967913016</c:v>
                </c:pt>
                <c:pt idx="11">
                  <c:v>3.9507044458359419</c:v>
                </c:pt>
                <c:pt idx="12">
                  <c:v>3.9866427157780238</c:v>
                </c:pt>
                <c:pt idx="13">
                  <c:v>4.2217636515712744</c:v>
                </c:pt>
                <c:pt idx="14">
                  <c:v>4.1964316255558503</c:v>
                </c:pt>
                <c:pt idx="15">
                  <c:v>3.8766156249862846</c:v>
                </c:pt>
                <c:pt idx="16">
                  <c:v>3.8295307483703978</c:v>
                </c:pt>
                <c:pt idx="17">
                  <c:v>3.9005906315894054</c:v>
                </c:pt>
                <c:pt idx="18">
                  <c:v>3.955711451564508</c:v>
                </c:pt>
                <c:pt idx="19">
                  <c:v>3.9231643863299719</c:v>
                </c:pt>
                <c:pt idx="20">
                  <c:v>3.9170752041578805</c:v>
                </c:pt>
                <c:pt idx="21">
                  <c:v>3.9260241215544993</c:v>
                </c:pt>
                <c:pt idx="22">
                  <c:v>3.9656033940917661</c:v>
                </c:pt>
                <c:pt idx="23">
                  <c:v>3.9359608764913609</c:v>
                </c:pt>
                <c:pt idx="24">
                  <c:v>3.8969252047620828</c:v>
                </c:pt>
                <c:pt idx="25">
                  <c:v>3.9042457031344955</c:v>
                </c:pt>
                <c:pt idx="26">
                  <c:v>3.8841588229215445</c:v>
                </c:pt>
                <c:pt idx="27">
                  <c:v>3.9564379008850818</c:v>
                </c:pt>
                <c:pt idx="28">
                  <c:v>3.9175268934043239</c:v>
                </c:pt>
                <c:pt idx="29">
                  <c:v>3.8986796196209887</c:v>
                </c:pt>
                <c:pt idx="30">
                  <c:v>4.0310716608289878</c:v>
                </c:pt>
                <c:pt idx="31">
                  <c:v>3.9541973968417392</c:v>
                </c:pt>
                <c:pt idx="32">
                  <c:v>4.0714850367024278</c:v>
                </c:pt>
                <c:pt idx="33">
                  <c:v>4.0502487562189051</c:v>
                </c:pt>
                <c:pt idx="34">
                  <c:v>4.0241756189122446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12-403C-8ECB-6BBEC1E5B058}"/>
            </c:ext>
          </c:extLst>
        </c:ser>
        <c:ser>
          <c:idx val="5"/>
          <c:order val="5"/>
          <c:tx>
            <c:strRef>
              <c:f>static!$B$56</c:f>
              <c:strCache>
                <c:ptCount val="1"/>
                <c:pt idx="0">
                  <c:v>Static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1.7113059323019193</c:v>
                </c:pt>
                <c:pt idx="2">
                  <c:v>2.2840763155360073</c:v>
                </c:pt>
                <c:pt idx="3">
                  <c:v>2.74792747990247</c:v>
                </c:pt>
                <c:pt idx="4">
                  <c:v>2.9993254459698035</c:v>
                </c:pt>
                <c:pt idx="5">
                  <c:v>3.0772645431983952</c:v>
                </c:pt>
                <c:pt idx="6">
                  <c:v>3.0984065284968456</c:v>
                </c:pt>
                <c:pt idx="7">
                  <c:v>3.5538485554908004</c:v>
                </c:pt>
                <c:pt idx="8">
                  <c:v>3.2964911535520947</c:v>
                </c:pt>
                <c:pt idx="9">
                  <c:v>3.4599326012551654</c:v>
                </c:pt>
                <c:pt idx="10">
                  <c:v>3.4943105770057268</c:v>
                </c:pt>
                <c:pt idx="11">
                  <c:v>3.5390057103771344</c:v>
                </c:pt>
                <c:pt idx="12">
                  <c:v>3.547572149847285</c:v>
                </c:pt>
                <c:pt idx="13">
                  <c:v>4.0499900375725844</c:v>
                </c:pt>
                <c:pt idx="14">
                  <c:v>4.0022197948506388</c:v>
                </c:pt>
                <c:pt idx="15">
                  <c:v>3.7837530581852996</c:v>
                </c:pt>
                <c:pt idx="16">
                  <c:v>3.9618965189183175</c:v>
                </c:pt>
                <c:pt idx="17">
                  <c:v>3.9625585421666059</c:v>
                </c:pt>
                <c:pt idx="18">
                  <c:v>3.9525690144105567</c:v>
                </c:pt>
                <c:pt idx="19">
                  <c:v>4.1270721036474827</c:v>
                </c:pt>
                <c:pt idx="20">
                  <c:v>4.30822781935536</c:v>
                </c:pt>
                <c:pt idx="21">
                  <c:v>4.4823701751300149</c:v>
                </c:pt>
                <c:pt idx="22">
                  <c:v>4.457258988730314</c:v>
                </c:pt>
                <c:pt idx="23">
                  <c:v>4.5714060048514318</c:v>
                </c:pt>
                <c:pt idx="24">
                  <c:v>3.8974600703519653</c:v>
                </c:pt>
                <c:pt idx="25">
                  <c:v>3.149873537284825</c:v>
                </c:pt>
                <c:pt idx="26">
                  <c:v>2.9012586086486651</c:v>
                </c:pt>
                <c:pt idx="27">
                  <c:v>2.9363749400225982</c:v>
                </c:pt>
                <c:pt idx="28">
                  <c:v>2.7995163101845399</c:v>
                </c:pt>
                <c:pt idx="29">
                  <c:v>2.7351967281657452</c:v>
                </c:pt>
                <c:pt idx="30">
                  <c:v>2.7835560294232726</c:v>
                </c:pt>
                <c:pt idx="31">
                  <c:v>2.7220625301913595</c:v>
                </c:pt>
                <c:pt idx="32">
                  <c:v>2.728592021069185</c:v>
                </c:pt>
                <c:pt idx="33">
                  <c:v>2.6900986604737347</c:v>
                </c:pt>
                <c:pt idx="34">
                  <c:v>2.7415209129138391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12-403C-8ECB-6BBEC1E5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static!$B$1</c:f>
              <c:strCache>
                <c:ptCount val="1"/>
                <c:pt idx="0">
                  <c:v>Static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0.87241259349452083</c:v>
                </c:pt>
                <c:pt idx="2">
                  <c:v>0.76605445869559652</c:v>
                </c:pt>
                <c:pt idx="3">
                  <c:v>0.68718209008206688</c:v>
                </c:pt>
                <c:pt idx="4">
                  <c:v>0.66364413803991729</c:v>
                </c:pt>
                <c:pt idx="5">
                  <c:v>0.58139694181868007</c:v>
                </c:pt>
                <c:pt idx="6">
                  <c:v>0.52127831079768339</c:v>
                </c:pt>
                <c:pt idx="7">
                  <c:v>0.49116629794659272</c:v>
                </c:pt>
                <c:pt idx="8">
                  <c:v>0.43775460385258447</c:v>
                </c:pt>
                <c:pt idx="9">
                  <c:v>0.39099677317192549</c:v>
                </c:pt>
                <c:pt idx="10">
                  <c:v>0.30354573639572274</c:v>
                </c:pt>
                <c:pt idx="11">
                  <c:v>0.28286426310701168</c:v>
                </c:pt>
                <c:pt idx="12">
                  <c:v>0.25434801149788278</c:v>
                </c:pt>
                <c:pt idx="13">
                  <c:v>0.23451816109800008</c:v>
                </c:pt>
                <c:pt idx="14">
                  <c:v>0.19430380164779892</c:v>
                </c:pt>
                <c:pt idx="15">
                  <c:v>0.17989961239354274</c:v>
                </c:pt>
                <c:pt idx="16">
                  <c:v>0.15839050067538568</c:v>
                </c:pt>
                <c:pt idx="17">
                  <c:v>0.15024894031645061</c:v>
                </c:pt>
                <c:pt idx="18">
                  <c:v>0.13833229852501419</c:v>
                </c:pt>
                <c:pt idx="19">
                  <c:v>0.13002700769870396</c:v>
                </c:pt>
                <c:pt idx="20">
                  <c:v>0.121746182363845</c:v>
                </c:pt>
                <c:pt idx="21">
                  <c:v>0.11578165220043089</c:v>
                </c:pt>
                <c:pt idx="22">
                  <c:v>0.11111085936683798</c:v>
                </c:pt>
                <c:pt idx="23">
                  <c:v>0.10420753960782045</c:v>
                </c:pt>
                <c:pt idx="24">
                  <c:v>9.8608113602952671E-2</c:v>
                </c:pt>
                <c:pt idx="25">
                  <c:v>9.3205525338016376E-2</c:v>
                </c:pt>
                <c:pt idx="26">
                  <c:v>9.0955458483607213E-2</c:v>
                </c:pt>
                <c:pt idx="27">
                  <c:v>8.6571097899910812E-2</c:v>
                </c:pt>
                <c:pt idx="28">
                  <c:v>8.2085399584294852E-2</c:v>
                </c:pt>
                <c:pt idx="29">
                  <c:v>7.8717657182858711E-2</c:v>
                </c:pt>
                <c:pt idx="30">
                  <c:v>7.6616516424247799E-2</c:v>
                </c:pt>
                <c:pt idx="31">
                  <c:v>7.4539349693302295E-2</c:v>
                </c:pt>
                <c:pt idx="32">
                  <c:v>7.0957838538618756E-2</c:v>
                </c:pt>
                <c:pt idx="33">
                  <c:v>7.0492881099682811E-2</c:v>
                </c:pt>
                <c:pt idx="34">
                  <c:v>6.8103215493125091E-2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4A78-8FB9-BE2E12AC31B7}"/>
            </c:ext>
          </c:extLst>
        </c:ser>
        <c:ser>
          <c:idx val="1"/>
          <c:order val="1"/>
          <c:tx>
            <c:strRef>
              <c:f>static!$B$12</c:f>
              <c:strCache>
                <c:ptCount val="1"/>
                <c:pt idx="0">
                  <c:v>Static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0.87281164968974367</c:v>
                </c:pt>
                <c:pt idx="2">
                  <c:v>0.76123984832102076</c:v>
                </c:pt>
                <c:pt idx="3">
                  <c:v>0.69097999297889279</c:v>
                </c:pt>
                <c:pt idx="4">
                  <c:v>0.64527248412514016</c:v>
                </c:pt>
                <c:pt idx="5">
                  <c:v>0.57847615561337284</c:v>
                </c:pt>
                <c:pt idx="6">
                  <c:v>0.52285981705742512</c:v>
                </c:pt>
                <c:pt idx="7">
                  <c:v>0.46980283950327878</c:v>
                </c:pt>
                <c:pt idx="8">
                  <c:v>0.46809873334533048</c:v>
                </c:pt>
                <c:pt idx="9">
                  <c:v>0.43604996451945499</c:v>
                </c:pt>
                <c:pt idx="10">
                  <c:v>0.30939346221401659</c:v>
                </c:pt>
                <c:pt idx="11">
                  <c:v>0.28092769053831473</c:v>
                </c:pt>
                <c:pt idx="12">
                  <c:v>0.25154197902760189</c:v>
                </c:pt>
                <c:pt idx="13">
                  <c:v>0.2344200771798414</c:v>
                </c:pt>
                <c:pt idx="14">
                  <c:v>0.20403006555002562</c:v>
                </c:pt>
                <c:pt idx="15">
                  <c:v>0.17859055324468165</c:v>
                </c:pt>
                <c:pt idx="16">
                  <c:v>0.16278828701098652</c:v>
                </c:pt>
                <c:pt idx="17">
                  <c:v>0.15006664368061001</c:v>
                </c:pt>
                <c:pt idx="18">
                  <c:v>0.13886495196394597</c:v>
                </c:pt>
                <c:pt idx="19">
                  <c:v>0.13027045513638727</c:v>
                </c:pt>
                <c:pt idx="20">
                  <c:v>0.12290422007689289</c:v>
                </c:pt>
                <c:pt idx="21">
                  <c:v>0.1146503121630066</c:v>
                </c:pt>
                <c:pt idx="22">
                  <c:v>0.11033924548492707</c:v>
                </c:pt>
                <c:pt idx="23">
                  <c:v>0.10306801307981606</c:v>
                </c:pt>
                <c:pt idx="24">
                  <c:v>9.8903231812502407E-2</c:v>
                </c:pt>
                <c:pt idx="25">
                  <c:v>9.4878881400470225E-2</c:v>
                </c:pt>
                <c:pt idx="26">
                  <c:v>8.9061544285366862E-2</c:v>
                </c:pt>
                <c:pt idx="27">
                  <c:v>8.6405388164811942E-2</c:v>
                </c:pt>
                <c:pt idx="28">
                  <c:v>8.221409524875066E-2</c:v>
                </c:pt>
                <c:pt idx="29">
                  <c:v>7.8719792531490765E-2</c:v>
                </c:pt>
                <c:pt idx="30">
                  <c:v>7.6705043160507483E-2</c:v>
                </c:pt>
                <c:pt idx="31">
                  <c:v>7.5011639283195389E-2</c:v>
                </c:pt>
                <c:pt idx="32">
                  <c:v>7.1848641240580921E-2</c:v>
                </c:pt>
                <c:pt idx="33">
                  <c:v>6.9947669072065427E-2</c:v>
                </c:pt>
                <c:pt idx="34">
                  <c:v>6.7907419643503483E-2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3E-4A78-8FB9-BE2E12AC31B7}"/>
            </c:ext>
          </c:extLst>
        </c:ser>
        <c:ser>
          <c:idx val="2"/>
          <c:order val="2"/>
          <c:tx>
            <c:strRef>
              <c:f>static!$B$23</c:f>
              <c:strCache>
                <c:ptCount val="1"/>
                <c:pt idx="0">
                  <c:v>Static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0.87241195731875643</c:v>
                </c:pt>
                <c:pt idx="2">
                  <c:v>0.7603290639365986</c:v>
                </c:pt>
                <c:pt idx="3">
                  <c:v>0.67511880859066897</c:v>
                </c:pt>
                <c:pt idx="4">
                  <c:v>0.65904222614675889</c:v>
                </c:pt>
                <c:pt idx="5">
                  <c:v>0.57107161572448395</c:v>
                </c:pt>
                <c:pt idx="6">
                  <c:v>0.53695248083629632</c:v>
                </c:pt>
                <c:pt idx="7">
                  <c:v>0.47960826234074266</c:v>
                </c:pt>
                <c:pt idx="8">
                  <c:v>0.45522024308347031</c:v>
                </c:pt>
                <c:pt idx="9">
                  <c:v>0.42407554829756589</c:v>
                </c:pt>
                <c:pt idx="10">
                  <c:v>0.30428033707322261</c:v>
                </c:pt>
                <c:pt idx="11">
                  <c:v>0.28326646004921036</c:v>
                </c:pt>
                <c:pt idx="12">
                  <c:v>0.25349100731008278</c:v>
                </c:pt>
                <c:pt idx="13">
                  <c:v>0.23230834457160954</c:v>
                </c:pt>
                <c:pt idx="14">
                  <c:v>0.20408470103474619</c:v>
                </c:pt>
                <c:pt idx="15">
                  <c:v>0.17771991699655576</c:v>
                </c:pt>
                <c:pt idx="16">
                  <c:v>0.15588044443029961</c:v>
                </c:pt>
                <c:pt idx="17">
                  <c:v>0.15151802369566106</c:v>
                </c:pt>
                <c:pt idx="18">
                  <c:v>0.14112443274133005</c:v>
                </c:pt>
                <c:pt idx="19">
                  <c:v>0.13318279701465255</c:v>
                </c:pt>
                <c:pt idx="20">
                  <c:v>0.12266360146390655</c:v>
                </c:pt>
                <c:pt idx="21">
                  <c:v>0.11524465120024303</c:v>
                </c:pt>
                <c:pt idx="22">
                  <c:v>0.1105076360372827</c:v>
                </c:pt>
                <c:pt idx="23">
                  <c:v>0.10192161072180633</c:v>
                </c:pt>
                <c:pt idx="24">
                  <c:v>9.9014544025157247E-2</c:v>
                </c:pt>
                <c:pt idx="25">
                  <c:v>9.3512314714992967E-2</c:v>
                </c:pt>
                <c:pt idx="26">
                  <c:v>8.9154320492017311E-2</c:v>
                </c:pt>
                <c:pt idx="27">
                  <c:v>8.5998769363551428E-2</c:v>
                </c:pt>
                <c:pt idx="28">
                  <c:v>8.2726554981540953E-2</c:v>
                </c:pt>
                <c:pt idx="29">
                  <c:v>7.8344078377357643E-2</c:v>
                </c:pt>
                <c:pt idx="30">
                  <c:v>7.7613754210265923E-2</c:v>
                </c:pt>
                <c:pt idx="31">
                  <c:v>7.377795820050588E-2</c:v>
                </c:pt>
                <c:pt idx="32">
                  <c:v>7.086682181464618E-2</c:v>
                </c:pt>
                <c:pt idx="33">
                  <c:v>7.0216045080965142E-2</c:v>
                </c:pt>
                <c:pt idx="34">
                  <c:v>6.9521532836066893E-2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3E-4A78-8FB9-BE2E12AC31B7}"/>
            </c:ext>
          </c:extLst>
        </c:ser>
        <c:ser>
          <c:idx val="3"/>
          <c:order val="3"/>
          <c:tx>
            <c:strRef>
              <c:f>static!$B$34</c:f>
              <c:strCache>
                <c:ptCount val="1"/>
                <c:pt idx="0">
                  <c:v>Static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0.86755475374630886</c:v>
                </c:pt>
                <c:pt idx="2">
                  <c:v>0.76564474673230354</c:v>
                </c:pt>
                <c:pt idx="3">
                  <c:v>0.68498515580559938</c:v>
                </c:pt>
                <c:pt idx="4">
                  <c:v>0.65618168755190198</c:v>
                </c:pt>
                <c:pt idx="5">
                  <c:v>0.57771530042362784</c:v>
                </c:pt>
                <c:pt idx="6">
                  <c:v>0.53829196513534727</c:v>
                </c:pt>
                <c:pt idx="7">
                  <c:v>0.49575787517031655</c:v>
                </c:pt>
                <c:pt idx="8">
                  <c:v>0.44793595833826966</c:v>
                </c:pt>
                <c:pt idx="9">
                  <c:v>0.41535622907713787</c:v>
                </c:pt>
                <c:pt idx="10">
                  <c:v>0.30943233906605189</c:v>
                </c:pt>
                <c:pt idx="11">
                  <c:v>0.28175018950290143</c:v>
                </c:pt>
                <c:pt idx="12">
                  <c:v>0.25191603161939347</c:v>
                </c:pt>
                <c:pt idx="13">
                  <c:v>0.23466640612257261</c:v>
                </c:pt>
                <c:pt idx="14">
                  <c:v>0.20339052854670481</c:v>
                </c:pt>
                <c:pt idx="15">
                  <c:v>0.17995407912180414</c:v>
                </c:pt>
                <c:pt idx="16">
                  <c:v>0.16048821489809809</c:v>
                </c:pt>
                <c:pt idx="17">
                  <c:v>0.14892634053477219</c:v>
                </c:pt>
                <c:pt idx="18">
                  <c:v>0.13912215836524158</c:v>
                </c:pt>
                <c:pt idx="19">
                  <c:v>0.13078039444096071</c:v>
                </c:pt>
                <c:pt idx="20">
                  <c:v>0.12346348659890649</c:v>
                </c:pt>
                <c:pt idx="21">
                  <c:v>0.11607676583025542</c:v>
                </c:pt>
                <c:pt idx="22">
                  <c:v>0.1102733934964612</c:v>
                </c:pt>
                <c:pt idx="23">
                  <c:v>0.10317538284580828</c:v>
                </c:pt>
                <c:pt idx="24">
                  <c:v>9.7165273215225251E-2</c:v>
                </c:pt>
                <c:pt idx="25">
                  <c:v>9.4822373222583439E-2</c:v>
                </c:pt>
                <c:pt idx="26">
                  <c:v>8.8408288351204165E-2</c:v>
                </c:pt>
                <c:pt idx="27">
                  <c:v>8.418410099540917E-2</c:v>
                </c:pt>
                <c:pt idx="28">
                  <c:v>8.2157968443097612E-2</c:v>
                </c:pt>
                <c:pt idx="29">
                  <c:v>7.8313047467811717E-2</c:v>
                </c:pt>
                <c:pt idx="30">
                  <c:v>7.554750459870517E-2</c:v>
                </c:pt>
                <c:pt idx="31">
                  <c:v>7.4103241210702553E-2</c:v>
                </c:pt>
                <c:pt idx="32">
                  <c:v>7.1549195352153497E-2</c:v>
                </c:pt>
                <c:pt idx="33">
                  <c:v>6.8787262029683632E-2</c:v>
                </c:pt>
                <c:pt idx="34">
                  <c:v>6.91835422465987E-2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3E-4A78-8FB9-BE2E12AC31B7}"/>
            </c:ext>
          </c:extLst>
        </c:ser>
        <c:ser>
          <c:idx val="4"/>
          <c:order val="4"/>
          <c:tx>
            <c:strRef>
              <c:f>static!$B$45</c:f>
              <c:strCache>
                <c:ptCount val="1"/>
                <c:pt idx="0">
                  <c:v>Static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static!$B$53:$AJ$53</c:f>
              <c:numCache>
                <c:formatCode>General</c:formatCode>
                <c:ptCount val="35"/>
                <c:pt idx="0">
                  <c:v>1</c:v>
                </c:pt>
                <c:pt idx="1">
                  <c:v>0.85368502032978011</c:v>
                </c:pt>
                <c:pt idx="2">
                  <c:v>0.76607487217247583</c:v>
                </c:pt>
                <c:pt idx="3">
                  <c:v>0.69268317356554032</c:v>
                </c:pt>
                <c:pt idx="4">
                  <c:v>0.65031262251360644</c:v>
                </c:pt>
                <c:pt idx="5">
                  <c:v>0.58102989746939426</c:v>
                </c:pt>
                <c:pt idx="6">
                  <c:v>0.53642201113352361</c:v>
                </c:pt>
                <c:pt idx="7">
                  <c:v>0.48267572092738587</c:v>
                </c:pt>
                <c:pt idx="8">
                  <c:v>0.44518558166797956</c:v>
                </c:pt>
                <c:pt idx="9">
                  <c:v>0.42564807474996202</c:v>
                </c:pt>
                <c:pt idx="10">
                  <c:v>0.30381588306594182</c:v>
                </c:pt>
                <c:pt idx="11">
                  <c:v>0.28219317470256727</c:v>
                </c:pt>
                <c:pt idx="12">
                  <c:v>0.24916516973612649</c:v>
                </c:pt>
                <c:pt idx="13">
                  <c:v>0.23454242508729303</c:v>
                </c:pt>
                <c:pt idx="14">
                  <c:v>0.20982158127779252</c:v>
                </c:pt>
                <c:pt idx="15">
                  <c:v>0.17620980113574022</c:v>
                </c:pt>
                <c:pt idx="16">
                  <c:v>0.15956378118209991</c:v>
                </c:pt>
                <c:pt idx="17">
                  <c:v>0.15002271659959251</c:v>
                </c:pt>
                <c:pt idx="18">
                  <c:v>0.14127540898444671</c:v>
                </c:pt>
                <c:pt idx="19">
                  <c:v>0.13077214621099906</c:v>
                </c:pt>
                <c:pt idx="20">
                  <c:v>0.12240860012993376</c:v>
                </c:pt>
                <c:pt idx="21">
                  <c:v>0.11547129769277939</c:v>
                </c:pt>
                <c:pt idx="22">
                  <c:v>0.11015564983588239</c:v>
                </c:pt>
                <c:pt idx="23">
                  <c:v>0.10357791780240423</c:v>
                </c:pt>
                <c:pt idx="24">
                  <c:v>9.742313011905207E-2</c:v>
                </c:pt>
                <c:pt idx="25">
                  <c:v>9.2958231027011798E-2</c:v>
                </c:pt>
                <c:pt idx="26">
                  <c:v>8.8276336884580558E-2</c:v>
                </c:pt>
                <c:pt idx="27">
                  <c:v>8.6009519584458308E-2</c:v>
                </c:pt>
                <c:pt idx="28">
                  <c:v>8.1615143612590077E-2</c:v>
                </c:pt>
                <c:pt idx="29">
                  <c:v>7.7973592392419772E-2</c:v>
                </c:pt>
                <c:pt idx="30">
                  <c:v>7.7520608862095913E-2</c:v>
                </c:pt>
                <c:pt idx="31">
                  <c:v>7.3225877719291468E-2</c:v>
                </c:pt>
                <c:pt idx="32">
                  <c:v>7.2705089941114784E-2</c:v>
                </c:pt>
                <c:pt idx="33">
                  <c:v>6.9831875107222496E-2</c:v>
                </c:pt>
                <c:pt idx="34">
                  <c:v>6.7069593648537415E-2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3E-4A78-8FB9-BE2E12AC31B7}"/>
            </c:ext>
          </c:extLst>
        </c:ser>
        <c:ser>
          <c:idx val="5"/>
          <c:order val="5"/>
          <c:tx>
            <c:strRef>
              <c:f>static!$B$56</c:f>
              <c:strCache>
                <c:ptCount val="1"/>
                <c:pt idx="0">
                  <c:v>Static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0.85565296615095965</c:v>
                </c:pt>
                <c:pt idx="2">
                  <c:v>0.76135877184533574</c:v>
                </c:pt>
                <c:pt idx="3">
                  <c:v>0.6869818699756175</c:v>
                </c:pt>
                <c:pt idx="4">
                  <c:v>0.59986508919396075</c:v>
                </c:pt>
                <c:pt idx="5">
                  <c:v>0.51287742386639923</c:v>
                </c:pt>
                <c:pt idx="6">
                  <c:v>0.44262950407097795</c:v>
                </c:pt>
                <c:pt idx="7">
                  <c:v>0.44423106943635005</c:v>
                </c:pt>
                <c:pt idx="8">
                  <c:v>0.36627679483912162</c:v>
                </c:pt>
                <c:pt idx="9">
                  <c:v>0.34599326012551657</c:v>
                </c:pt>
                <c:pt idx="10">
                  <c:v>0.29119254808381057</c:v>
                </c:pt>
                <c:pt idx="11">
                  <c:v>0.25278612216979529</c:v>
                </c:pt>
                <c:pt idx="12">
                  <c:v>0.22172325936545531</c:v>
                </c:pt>
                <c:pt idx="13">
                  <c:v>0.22499944653181025</c:v>
                </c:pt>
                <c:pt idx="14">
                  <c:v>0.20011098974253194</c:v>
                </c:pt>
                <c:pt idx="15">
                  <c:v>0.17198877537205906</c:v>
                </c:pt>
                <c:pt idx="16">
                  <c:v>0.16507902162159657</c:v>
                </c:pt>
                <c:pt idx="17">
                  <c:v>0.15240609777563868</c:v>
                </c:pt>
                <c:pt idx="18">
                  <c:v>0.1411631790860913</c:v>
                </c:pt>
                <c:pt idx="19">
                  <c:v>0.13756907012158276</c:v>
                </c:pt>
                <c:pt idx="20">
                  <c:v>0.134632119354855</c:v>
                </c:pt>
                <c:pt idx="21">
                  <c:v>0.13183441691558867</c:v>
                </c:pt>
                <c:pt idx="22">
                  <c:v>0.12381274968695316</c:v>
                </c:pt>
                <c:pt idx="23">
                  <c:v>0.1203001580224061</c:v>
                </c:pt>
                <c:pt idx="24">
                  <c:v>9.7436501758799129E-2</c:v>
                </c:pt>
                <c:pt idx="25">
                  <c:v>7.4996988982972024E-2</c:v>
                </c:pt>
                <c:pt idx="26">
                  <c:v>6.5937695651106021E-2</c:v>
                </c:pt>
                <c:pt idx="27">
                  <c:v>6.3834237826578225E-2</c:v>
                </c:pt>
                <c:pt idx="28">
                  <c:v>5.8323256462177918E-2</c:v>
                </c:pt>
                <c:pt idx="29">
                  <c:v>5.4703934563314904E-2</c:v>
                </c:pt>
                <c:pt idx="30">
                  <c:v>5.3529923642755245E-2</c:v>
                </c:pt>
                <c:pt idx="31">
                  <c:v>5.0408565373914062E-2</c:v>
                </c:pt>
                <c:pt idx="32">
                  <c:v>4.8724857519092592E-2</c:v>
                </c:pt>
                <c:pt idx="33">
                  <c:v>4.6381011387478181E-2</c:v>
                </c:pt>
                <c:pt idx="34">
                  <c:v>4.5692015215230655E-2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3E-4A78-8FB9-BE2E12AC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guided!$B$1</c:f>
              <c:strCache>
                <c:ptCount val="1"/>
                <c:pt idx="0">
                  <c:v>Guided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guided!$B$8:$AJ$8</c:f>
              <c:numCache>
                <c:formatCode>General</c:formatCode>
                <c:ptCount val="35"/>
                <c:pt idx="0">
                  <c:v>1</c:v>
                </c:pt>
                <c:pt idx="1">
                  <c:v>1.6698146315644129</c:v>
                </c:pt>
                <c:pt idx="2">
                  <c:v>2.3000702657153496</c:v>
                </c:pt>
                <c:pt idx="3">
                  <c:v>2.7668039389519641</c:v>
                </c:pt>
                <c:pt idx="4">
                  <c:v>3.2301404317753093</c:v>
                </c:pt>
                <c:pt idx="5">
                  <c:v>3.4185421987354023</c:v>
                </c:pt>
                <c:pt idx="6">
                  <c:v>3.6791619306777994</c:v>
                </c:pt>
                <c:pt idx="7">
                  <c:v>3.7381893820354963</c:v>
                </c:pt>
                <c:pt idx="8">
                  <c:v>3.9713456267018161</c:v>
                </c:pt>
                <c:pt idx="9">
                  <c:v>3.9359892053403729</c:v>
                </c:pt>
                <c:pt idx="10">
                  <c:v>3.5699938499384989</c:v>
                </c:pt>
                <c:pt idx="11">
                  <c:v>3.8298977121027851</c:v>
                </c:pt>
                <c:pt idx="12">
                  <c:v>4.0441116364615945</c:v>
                </c:pt>
                <c:pt idx="13">
                  <c:v>4.1163513018401865</c:v>
                </c:pt>
                <c:pt idx="14">
                  <c:v>3.9475792375244247</c:v>
                </c:pt>
                <c:pt idx="15">
                  <c:v>3.7554003842861055</c:v>
                </c:pt>
                <c:pt idx="16">
                  <c:v>3.8392954777946309</c:v>
                </c:pt>
                <c:pt idx="17">
                  <c:v>3.818752960370507</c:v>
                </c:pt>
                <c:pt idx="18">
                  <c:v>3.7807484889537304</c:v>
                </c:pt>
                <c:pt idx="19">
                  <c:v>3.8794599098216032</c:v>
                </c:pt>
                <c:pt idx="20">
                  <c:v>3.7933075282683082</c:v>
                </c:pt>
                <c:pt idx="21">
                  <c:v>3.7844868989227498</c:v>
                </c:pt>
                <c:pt idx="22">
                  <c:v>3.8157824965653542</c:v>
                </c:pt>
                <c:pt idx="23">
                  <c:v>3.8456372726550008</c:v>
                </c:pt>
                <c:pt idx="24">
                  <c:v>3.8223571864423147</c:v>
                </c:pt>
                <c:pt idx="25">
                  <c:v>3.8278772665226177</c:v>
                </c:pt>
                <c:pt idx="26">
                  <c:v>3.8438207703344003</c:v>
                </c:pt>
                <c:pt idx="27">
                  <c:v>3.8495902699333069</c:v>
                </c:pt>
                <c:pt idx="28">
                  <c:v>3.8763166329810446</c:v>
                </c:pt>
                <c:pt idx="29">
                  <c:v>3.8928846067867844</c:v>
                </c:pt>
                <c:pt idx="30">
                  <c:v>3.9222395899025204</c:v>
                </c:pt>
                <c:pt idx="31">
                  <c:v>3.9624448504733931</c:v>
                </c:pt>
                <c:pt idx="32">
                  <c:v>3.9564582235227825</c:v>
                </c:pt>
                <c:pt idx="33">
                  <c:v>3.9536287622001192</c:v>
                </c:pt>
                <c:pt idx="34">
                  <c:v>3.9491906332064888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B-4E9B-A3FB-F387667AC1C2}"/>
            </c:ext>
          </c:extLst>
        </c:ser>
        <c:ser>
          <c:idx val="1"/>
          <c:order val="1"/>
          <c:tx>
            <c:strRef>
              <c:f>guided!$B$12</c:f>
              <c:strCache>
                <c:ptCount val="1"/>
                <c:pt idx="0">
                  <c:v>Guided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1.6928809518683294</c:v>
                </c:pt>
                <c:pt idx="2">
                  <c:v>2.2663465506737506</c:v>
                </c:pt>
                <c:pt idx="3">
                  <c:v>2.7188599738145425</c:v>
                </c:pt>
                <c:pt idx="4">
                  <c:v>3.1891428992828299</c:v>
                </c:pt>
                <c:pt idx="5">
                  <c:v>3.4704042531848733</c:v>
                </c:pt>
                <c:pt idx="6">
                  <c:v>3.6782909719549459</c:v>
                </c:pt>
                <c:pt idx="7">
                  <c:v>3.7535407322540255</c:v>
                </c:pt>
                <c:pt idx="8">
                  <c:v>4.0259713358748419</c:v>
                </c:pt>
                <c:pt idx="9">
                  <c:v>3.952191863135071</c:v>
                </c:pt>
                <c:pt idx="10">
                  <c:v>3.5589257939479726</c:v>
                </c:pt>
                <c:pt idx="11">
                  <c:v>3.8916940950435439</c:v>
                </c:pt>
                <c:pt idx="12">
                  <c:v>4.0744283439640467</c:v>
                </c:pt>
                <c:pt idx="13">
                  <c:v>4.1499982006837399</c:v>
                </c:pt>
                <c:pt idx="14">
                  <c:v>3.9229459122349475</c:v>
                </c:pt>
                <c:pt idx="15">
                  <c:v>3.8129795643059778</c:v>
                </c:pt>
                <c:pt idx="16">
                  <c:v>3.7362963250953611</c:v>
                </c:pt>
                <c:pt idx="17">
                  <c:v>3.7935879610338916</c:v>
                </c:pt>
                <c:pt idx="18">
                  <c:v>3.8203057882450628</c:v>
                </c:pt>
                <c:pt idx="19">
                  <c:v>3.7941537732662454</c:v>
                </c:pt>
                <c:pt idx="20">
                  <c:v>3.8083709072335634</c:v>
                </c:pt>
                <c:pt idx="21">
                  <c:v>3.7652978154684682</c:v>
                </c:pt>
                <c:pt idx="22">
                  <c:v>3.7911768315668586</c:v>
                </c:pt>
                <c:pt idx="23">
                  <c:v>3.7965270294293871</c:v>
                </c:pt>
                <c:pt idx="24">
                  <c:v>3.8344224502914903</c:v>
                </c:pt>
                <c:pt idx="25">
                  <c:v>3.7984444546917784</c:v>
                </c:pt>
                <c:pt idx="26">
                  <c:v>3.8777617869119996</c:v>
                </c:pt>
                <c:pt idx="27">
                  <c:v>3.7962854045323069</c:v>
                </c:pt>
                <c:pt idx="28">
                  <c:v>3.8224500213239403</c:v>
                </c:pt>
                <c:pt idx="29">
                  <c:v>3.8904074775435293</c:v>
                </c:pt>
                <c:pt idx="30">
                  <c:v>3.8107787781789666</c:v>
                </c:pt>
                <c:pt idx="31">
                  <c:v>3.9974187435728563</c:v>
                </c:pt>
                <c:pt idx="32">
                  <c:v>3.7382583984353897</c:v>
                </c:pt>
                <c:pt idx="33">
                  <c:v>3.8430006909222589</c:v>
                </c:pt>
                <c:pt idx="34">
                  <c:v>3.8684394728544174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B-4E9B-A3FB-F387667AC1C2}"/>
            </c:ext>
          </c:extLst>
        </c:ser>
        <c:ser>
          <c:idx val="2"/>
          <c:order val="2"/>
          <c:tx>
            <c:strRef>
              <c:f>guided!$B$23</c:f>
              <c:strCache>
                <c:ptCount val="1"/>
                <c:pt idx="0">
                  <c:v>Guided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guided!$B$24:$AJ$24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1.737952654636068</c:v>
                </c:pt>
                <c:pt idx="2">
                  <c:v>2.2442089561993144</c:v>
                </c:pt>
                <c:pt idx="3">
                  <c:v>2.7543194964755173</c:v>
                </c:pt>
                <c:pt idx="4">
                  <c:v>3.2139300195720573</c:v>
                </c:pt>
                <c:pt idx="5">
                  <c:v>3.3902392989160255</c:v>
                </c:pt>
                <c:pt idx="6">
                  <c:v>3.6708902946687965</c:v>
                </c:pt>
                <c:pt idx="7">
                  <c:v>3.8104646836508893</c:v>
                </c:pt>
                <c:pt idx="8">
                  <c:v>4.100668029418582</c:v>
                </c:pt>
                <c:pt idx="9">
                  <c:v>3.8557544013764726</c:v>
                </c:pt>
                <c:pt idx="10">
                  <c:v>3.7734081852293557</c:v>
                </c:pt>
                <c:pt idx="11">
                  <c:v>3.7444484355556691</c:v>
                </c:pt>
                <c:pt idx="12">
                  <c:v>4.1125122403116618</c:v>
                </c:pt>
                <c:pt idx="13">
                  <c:v>4.2658526158871437</c:v>
                </c:pt>
                <c:pt idx="14">
                  <c:v>4.1083156220530066</c:v>
                </c:pt>
                <c:pt idx="15">
                  <c:v>4.1108904616034643</c:v>
                </c:pt>
                <c:pt idx="16">
                  <c:v>3.9629681172800741</c:v>
                </c:pt>
                <c:pt idx="17">
                  <c:v>3.7655341903772839</c:v>
                </c:pt>
                <c:pt idx="18">
                  <c:v>3.7679403601626542</c:v>
                </c:pt>
                <c:pt idx="19">
                  <c:v>3.8418866980809221</c:v>
                </c:pt>
                <c:pt idx="20">
                  <c:v>3.7850295499268958</c:v>
                </c:pt>
                <c:pt idx="21">
                  <c:v>3.8137008316402192</c:v>
                </c:pt>
                <c:pt idx="22">
                  <c:v>3.830002066664699</c:v>
                </c:pt>
                <c:pt idx="23">
                  <c:v>3.7964881474978052</c:v>
                </c:pt>
                <c:pt idx="24">
                  <c:v>3.7992060134717378</c:v>
                </c:pt>
                <c:pt idx="25">
                  <c:v>3.801284096606782</c:v>
                </c:pt>
                <c:pt idx="26">
                  <c:v>3.8107631749015924</c:v>
                </c:pt>
                <c:pt idx="27">
                  <c:v>3.8336239250568869</c:v>
                </c:pt>
                <c:pt idx="28">
                  <c:v>3.8361683462078076</c:v>
                </c:pt>
                <c:pt idx="29">
                  <c:v>3.8163560826204774</c:v>
                </c:pt>
                <c:pt idx="30">
                  <c:v>3.8421016259761283</c:v>
                </c:pt>
                <c:pt idx="31">
                  <c:v>3.8790051430621824</c:v>
                </c:pt>
                <c:pt idx="32">
                  <c:v>3.9289081823229517</c:v>
                </c:pt>
                <c:pt idx="33">
                  <c:v>3.8493981266258488</c:v>
                </c:pt>
                <c:pt idx="34">
                  <c:v>3.9459313309652799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FB-4E9B-A3FB-F387667AC1C2}"/>
            </c:ext>
          </c:extLst>
        </c:ser>
        <c:ser>
          <c:idx val="3"/>
          <c:order val="3"/>
          <c:tx>
            <c:strRef>
              <c:f>guided!$B$34</c:f>
              <c:strCache>
                <c:ptCount val="1"/>
                <c:pt idx="0">
                  <c:v>Guided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guided!$B$35:$AJ$35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1.7473993286104963</c:v>
                </c:pt>
                <c:pt idx="2">
                  <c:v>2.282126093635727</c:v>
                </c:pt>
                <c:pt idx="3">
                  <c:v>2.7942245279890083</c:v>
                </c:pt>
                <c:pt idx="4">
                  <c:v>3.2295253427958119</c:v>
                </c:pt>
                <c:pt idx="5">
                  <c:v>3.4862459618664232</c:v>
                </c:pt>
                <c:pt idx="6">
                  <c:v>3.7342252642709477</c:v>
                </c:pt>
                <c:pt idx="7">
                  <c:v>3.8640171133365442</c:v>
                </c:pt>
                <c:pt idx="8">
                  <c:v>4.1134441619674353</c:v>
                </c:pt>
                <c:pt idx="9">
                  <c:v>4.0561277299596634</c:v>
                </c:pt>
                <c:pt idx="10">
                  <c:v>3.9211922555251193</c:v>
                </c:pt>
                <c:pt idx="11">
                  <c:v>3.7940422465896182</c:v>
                </c:pt>
                <c:pt idx="12">
                  <c:v>4.1189456848927595</c:v>
                </c:pt>
                <c:pt idx="13">
                  <c:v>4.2467182718271834</c:v>
                </c:pt>
                <c:pt idx="14">
                  <c:v>4.1571835393963319</c:v>
                </c:pt>
                <c:pt idx="15">
                  <c:v>4.1770136515749776</c:v>
                </c:pt>
                <c:pt idx="16">
                  <c:v>3.9221701642320599</c:v>
                </c:pt>
                <c:pt idx="17">
                  <c:v>3.8593392642713882</c:v>
                </c:pt>
                <c:pt idx="18">
                  <c:v>3.8811815378945673</c:v>
                </c:pt>
                <c:pt idx="19">
                  <c:v>3.8289461297495571</c:v>
                </c:pt>
                <c:pt idx="20">
                  <c:v>3.8521549711135568</c:v>
                </c:pt>
                <c:pt idx="21">
                  <c:v>3.785482297363219</c:v>
                </c:pt>
                <c:pt idx="22">
                  <c:v>3.8492259294068512</c:v>
                </c:pt>
                <c:pt idx="23">
                  <c:v>3.8314336294684188</c:v>
                </c:pt>
                <c:pt idx="24">
                  <c:v>3.8799303963395579</c:v>
                </c:pt>
                <c:pt idx="25">
                  <c:v>3.8194982789159919</c:v>
                </c:pt>
                <c:pt idx="26">
                  <c:v>3.8619296453454868</c:v>
                </c:pt>
                <c:pt idx="27">
                  <c:v>3.8758888552989577</c:v>
                </c:pt>
                <c:pt idx="28">
                  <c:v>3.8724277403511529</c:v>
                </c:pt>
                <c:pt idx="29">
                  <c:v>3.8809899843381901</c:v>
                </c:pt>
                <c:pt idx="30">
                  <c:v>3.907267788525242</c:v>
                </c:pt>
                <c:pt idx="31">
                  <c:v>3.8673364000301644</c:v>
                </c:pt>
                <c:pt idx="32">
                  <c:v>3.9155169895499999</c:v>
                </c:pt>
                <c:pt idx="33">
                  <c:v>3.9484024302475444</c:v>
                </c:pt>
                <c:pt idx="34">
                  <c:v>3.9951429345617124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FB-4E9B-A3FB-F387667AC1C2}"/>
            </c:ext>
          </c:extLst>
        </c:ser>
        <c:ser>
          <c:idx val="4"/>
          <c:order val="4"/>
          <c:tx>
            <c:strRef>
              <c:f>guided!$B$45</c:f>
              <c:strCache>
                <c:ptCount val="1"/>
                <c:pt idx="0">
                  <c:v>Guided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guided!$B$46:$AJ$46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guided!$B$52:$AJ$52</c:f>
              <c:numCache>
                <c:formatCode>General</c:formatCode>
                <c:ptCount val="35"/>
                <c:pt idx="0">
                  <c:v>1</c:v>
                </c:pt>
                <c:pt idx="1">
                  <c:v>1.7353500569990723</c:v>
                </c:pt>
                <c:pt idx="2">
                  <c:v>2.2856648286995163</c:v>
                </c:pt>
                <c:pt idx="3">
                  <c:v>2.7506073784189908</c:v>
                </c:pt>
                <c:pt idx="4">
                  <c:v>3.1908736451115405</c:v>
                </c:pt>
                <c:pt idx="5">
                  <c:v>3.459247681199094</c:v>
                </c:pt>
                <c:pt idx="6">
                  <c:v>3.6697154312872575</c:v>
                </c:pt>
                <c:pt idx="7">
                  <c:v>3.8347500628146856</c:v>
                </c:pt>
                <c:pt idx="8">
                  <c:v>4.1038475775417131</c:v>
                </c:pt>
                <c:pt idx="9">
                  <c:v>3.9214695675387077</c:v>
                </c:pt>
                <c:pt idx="10">
                  <c:v>3.9856809517995462</c:v>
                </c:pt>
                <c:pt idx="11">
                  <c:v>3.8611329235156702</c:v>
                </c:pt>
                <c:pt idx="12">
                  <c:v>4.0814422749657906</c:v>
                </c:pt>
                <c:pt idx="13">
                  <c:v>4.2205015676232822</c:v>
                </c:pt>
                <c:pt idx="14">
                  <c:v>4.1246753429080858</c:v>
                </c:pt>
                <c:pt idx="15">
                  <c:v>4.1410555025036198</c:v>
                </c:pt>
                <c:pt idx="16">
                  <c:v>4.0842508410487381</c:v>
                </c:pt>
                <c:pt idx="17">
                  <c:v>3.790519073776017</c:v>
                </c:pt>
                <c:pt idx="18">
                  <c:v>3.8333616032984521</c:v>
                </c:pt>
                <c:pt idx="19">
                  <c:v>3.8397869663949291</c:v>
                </c:pt>
                <c:pt idx="20">
                  <c:v>3.7887471065001379</c:v>
                </c:pt>
                <c:pt idx="21">
                  <c:v>3.8161832517178222</c:v>
                </c:pt>
                <c:pt idx="22">
                  <c:v>3.8316368118002258</c:v>
                </c:pt>
                <c:pt idx="23">
                  <c:v>3.8150558857806964</c:v>
                </c:pt>
                <c:pt idx="24">
                  <c:v>3.7977462731423879</c:v>
                </c:pt>
                <c:pt idx="25">
                  <c:v>3.8313619884718699</c:v>
                </c:pt>
                <c:pt idx="26">
                  <c:v>3.8533594336622103</c:v>
                </c:pt>
                <c:pt idx="27">
                  <c:v>3.8852463352222006</c:v>
                </c:pt>
                <c:pt idx="28">
                  <c:v>3.8523362770358416</c:v>
                </c:pt>
                <c:pt idx="29">
                  <c:v>3.8431899641577054</c:v>
                </c:pt>
                <c:pt idx="30">
                  <c:v>3.8501528350659009</c:v>
                </c:pt>
                <c:pt idx="31">
                  <c:v>3.9007863404465781</c:v>
                </c:pt>
                <c:pt idx="32">
                  <c:v>3.9665646211433367</c:v>
                </c:pt>
                <c:pt idx="33">
                  <c:v>3.9287849105047439</c:v>
                </c:pt>
                <c:pt idx="34">
                  <c:v>3.970182734634446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FB-4E9B-A3FB-F387667AC1C2}"/>
            </c:ext>
          </c:extLst>
        </c:ser>
        <c:ser>
          <c:idx val="5"/>
          <c:order val="5"/>
          <c:tx>
            <c:strRef>
              <c:f>guided!$B$56</c:f>
              <c:strCache>
                <c:ptCount val="1"/>
                <c:pt idx="0">
                  <c:v>Guided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guided!$B$57:$AJ$57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1.7239887455264646</c:v>
                </c:pt>
                <c:pt idx="2">
                  <c:v>2.247291449266466</c:v>
                </c:pt>
                <c:pt idx="3">
                  <c:v>2.7108251132075036</c:v>
                </c:pt>
                <c:pt idx="4">
                  <c:v>3.2195336438710029</c:v>
                </c:pt>
                <c:pt idx="5">
                  <c:v>3.4368307722997669</c:v>
                </c:pt>
                <c:pt idx="6">
                  <c:v>3.6488616189615972</c:v>
                </c:pt>
                <c:pt idx="7">
                  <c:v>3.8860270337507257</c:v>
                </c:pt>
                <c:pt idx="8">
                  <c:v>4.0428740522950255</c:v>
                </c:pt>
                <c:pt idx="9">
                  <c:v>3.931157596622977</c:v>
                </c:pt>
                <c:pt idx="10">
                  <c:v>3.7574529091603033</c:v>
                </c:pt>
                <c:pt idx="11">
                  <c:v>3.8129985777008222</c:v>
                </c:pt>
                <c:pt idx="12">
                  <c:v>4.1284406902700397</c:v>
                </c:pt>
                <c:pt idx="13">
                  <c:v>4.1891283048823222</c:v>
                </c:pt>
                <c:pt idx="14">
                  <c:v>4.1070495808954224</c:v>
                </c:pt>
                <c:pt idx="15">
                  <c:v>4.1182239688973103</c:v>
                </c:pt>
                <c:pt idx="16">
                  <c:v>4.0768644536700966</c:v>
                </c:pt>
                <c:pt idx="17">
                  <c:v>3.7389256261648836</c:v>
                </c:pt>
                <c:pt idx="18">
                  <c:v>3.7821015692845084</c:v>
                </c:pt>
                <c:pt idx="19">
                  <c:v>3.8622876885747437</c:v>
                </c:pt>
                <c:pt idx="20">
                  <c:v>3.8545614866287634</c:v>
                </c:pt>
                <c:pt idx="21">
                  <c:v>3.7356589394470836</c:v>
                </c:pt>
                <c:pt idx="22">
                  <c:v>3.8188527208600354</c:v>
                </c:pt>
                <c:pt idx="23">
                  <c:v>3.789821691985197</c:v>
                </c:pt>
                <c:pt idx="24">
                  <c:v>3.805468123187064</c:v>
                </c:pt>
                <c:pt idx="25">
                  <c:v>3.820521516807764</c:v>
                </c:pt>
                <c:pt idx="26">
                  <c:v>3.8249121753098354</c:v>
                </c:pt>
                <c:pt idx="27">
                  <c:v>3.8105553495573203</c:v>
                </c:pt>
                <c:pt idx="28">
                  <c:v>3.8771275486734158</c:v>
                </c:pt>
                <c:pt idx="29">
                  <c:v>3.812340954500784</c:v>
                </c:pt>
                <c:pt idx="30">
                  <c:v>3.8523687230565358</c:v>
                </c:pt>
                <c:pt idx="31">
                  <c:v>3.8539781960773993</c:v>
                </c:pt>
                <c:pt idx="32">
                  <c:v>3.9428532965368688</c:v>
                </c:pt>
                <c:pt idx="33">
                  <c:v>3.9437558489473576</c:v>
                </c:pt>
                <c:pt idx="34">
                  <c:v>3.9553130718380523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FB-4E9B-A3FB-F387667A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Dynamic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0.86720042169035405</c:v>
                </c:pt>
                <c:pt idx="2">
                  <c:v>0.76048438709821797</c:v>
                </c:pt>
                <c:pt idx="3">
                  <c:v>0.68921315163732366</c:v>
                </c:pt>
                <c:pt idx="4">
                  <c:v>0.62988334061154827</c:v>
                </c:pt>
                <c:pt idx="5">
                  <c:v>0.5661885764639909</c:v>
                </c:pt>
                <c:pt idx="6">
                  <c:v>0.53949747583771834</c:v>
                </c:pt>
                <c:pt idx="7">
                  <c:v>0.48535608412938036</c:v>
                </c:pt>
                <c:pt idx="8">
                  <c:v>0.45687145730197215</c:v>
                </c:pt>
                <c:pt idx="9">
                  <c:v>0.39849279663692705</c:v>
                </c:pt>
                <c:pt idx="10">
                  <c:v>0.32894150911502257</c:v>
                </c:pt>
                <c:pt idx="11">
                  <c:v>0.27179528593425289</c:v>
                </c:pt>
                <c:pt idx="12">
                  <c:v>0.25396835207241431</c:v>
                </c:pt>
                <c:pt idx="13">
                  <c:v>0.23907835924597207</c:v>
                </c:pt>
                <c:pt idx="14">
                  <c:v>0.20695752700388631</c:v>
                </c:pt>
                <c:pt idx="15">
                  <c:v>0.18884349015668081</c:v>
                </c:pt>
                <c:pt idx="16">
                  <c:v>0.16655816880495117</c:v>
                </c:pt>
                <c:pt idx="17">
                  <c:v>0.1466795049997443</c:v>
                </c:pt>
                <c:pt idx="18">
                  <c:v>0.1384164464087913</c:v>
                </c:pt>
                <c:pt idx="19">
                  <c:v>0.12963624904896798</c:v>
                </c:pt>
                <c:pt idx="20">
                  <c:v>0.11859094652989866</c:v>
                </c:pt>
                <c:pt idx="21">
                  <c:v>0.11188534654175052</c:v>
                </c:pt>
                <c:pt idx="22">
                  <c:v>0.10653904409086851</c:v>
                </c:pt>
                <c:pt idx="23">
                  <c:v>0.10071158539497822</c:v>
                </c:pt>
                <c:pt idx="24">
                  <c:v>9.6311411072907277E-2</c:v>
                </c:pt>
                <c:pt idx="25">
                  <c:v>9.1459738279613845E-2</c:v>
                </c:pt>
                <c:pt idx="26">
                  <c:v>8.7660757171586626E-2</c:v>
                </c:pt>
                <c:pt idx="27">
                  <c:v>8.3830022514931504E-2</c:v>
                </c:pt>
                <c:pt idx="28">
                  <c:v>8.0627443099598878E-2</c:v>
                </c:pt>
                <c:pt idx="29">
                  <c:v>7.7612970247233251E-2</c:v>
                </c:pt>
                <c:pt idx="30">
                  <c:v>7.5531105974630156E-2</c:v>
                </c:pt>
                <c:pt idx="31">
                  <c:v>7.2922498727419058E-2</c:v>
                </c:pt>
                <c:pt idx="32">
                  <c:v>7.1067429016753086E-2</c:v>
                </c:pt>
                <c:pt idx="33">
                  <c:v>6.9089272668436022E-2</c:v>
                </c:pt>
                <c:pt idx="34">
                  <c:v>6.6477235104320923E-2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C-4125-9CCA-B1CA99C9C9E0}"/>
            </c:ext>
          </c:extLst>
        </c:ser>
        <c:ser>
          <c:idx val="1"/>
          <c:order val="1"/>
          <c:tx>
            <c:strRef>
              <c:f>dynamic!$B$12</c:f>
              <c:strCache>
                <c:ptCount val="1"/>
                <c:pt idx="0">
                  <c:v>Dynamic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dynamic!$B$13:$AJ$13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0.8614769749507869</c:v>
                </c:pt>
                <c:pt idx="2">
                  <c:v>0.74412916413077179</c:v>
                </c:pt>
                <c:pt idx="3">
                  <c:v>0.68308302438384483</c:v>
                </c:pt>
                <c:pt idx="4">
                  <c:v>0.63728937648884321</c:v>
                </c:pt>
                <c:pt idx="5">
                  <c:v>0.5684331487318639</c:v>
                </c:pt>
                <c:pt idx="6">
                  <c:v>0.5158007228645719</c:v>
                </c:pt>
                <c:pt idx="7">
                  <c:v>0.47746094901267311</c:v>
                </c:pt>
                <c:pt idx="8">
                  <c:v>0.4542041270256631</c:v>
                </c:pt>
                <c:pt idx="9">
                  <c:v>0.38860996786065694</c:v>
                </c:pt>
                <c:pt idx="10">
                  <c:v>0.34889267767408477</c:v>
                </c:pt>
                <c:pt idx="11">
                  <c:v>0.27040033654245899</c:v>
                </c:pt>
                <c:pt idx="12">
                  <c:v>0.25363970844060957</c:v>
                </c:pt>
                <c:pt idx="13">
                  <c:v>0.23454998226424106</c:v>
                </c:pt>
                <c:pt idx="14">
                  <c:v>0.20522857953892312</c:v>
                </c:pt>
                <c:pt idx="15">
                  <c:v>0.18930534363864446</c:v>
                </c:pt>
                <c:pt idx="16">
                  <c:v>0.16525883350372791</c:v>
                </c:pt>
                <c:pt idx="17">
                  <c:v>0.14477073438902249</c:v>
                </c:pt>
                <c:pt idx="18">
                  <c:v>0.13775753158941836</c:v>
                </c:pt>
                <c:pt idx="19">
                  <c:v>0.1276062384309401</c:v>
                </c:pt>
                <c:pt idx="20">
                  <c:v>0.11992788809535299</c:v>
                </c:pt>
                <c:pt idx="21">
                  <c:v>0.11071322490067539</c:v>
                </c:pt>
                <c:pt idx="22">
                  <c:v>0.105678386059366</c:v>
                </c:pt>
                <c:pt idx="23">
                  <c:v>0.10070783344737809</c:v>
                </c:pt>
                <c:pt idx="24">
                  <c:v>9.535521121049545E-2</c:v>
                </c:pt>
                <c:pt idx="25">
                  <c:v>9.0558041343020854E-2</c:v>
                </c:pt>
                <c:pt idx="26">
                  <c:v>8.6962393222207154E-2</c:v>
                </c:pt>
                <c:pt idx="27">
                  <c:v>8.3090743702919662E-2</c:v>
                </c:pt>
                <c:pt idx="28">
                  <c:v>8.0238449803864589E-2</c:v>
                </c:pt>
                <c:pt idx="29">
                  <c:v>7.6784332656755716E-2</c:v>
                </c:pt>
                <c:pt idx="30">
                  <c:v>7.4447612853878131E-2</c:v>
                </c:pt>
                <c:pt idx="31">
                  <c:v>7.2326903630352726E-2</c:v>
                </c:pt>
                <c:pt idx="32">
                  <c:v>6.9990186484005873E-2</c:v>
                </c:pt>
                <c:pt idx="33">
                  <c:v>6.7834914017006379E-2</c:v>
                </c:pt>
                <c:pt idx="34">
                  <c:v>6.5209501298132078E-2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C-4125-9CCA-B1CA99C9C9E0}"/>
            </c:ext>
          </c:extLst>
        </c:ser>
        <c:ser>
          <c:idx val="2"/>
          <c:order val="2"/>
          <c:tx>
            <c:strRef>
              <c:f>dynamic!$B$23</c:f>
              <c:strCache>
                <c:ptCount val="1"/>
                <c:pt idx="0">
                  <c:v>Dynamic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dynamic!$B$24:$AJ$24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0.8705292985637697</c:v>
                </c:pt>
                <c:pt idx="2">
                  <c:v>0.7462951052127712</c:v>
                </c:pt>
                <c:pt idx="3">
                  <c:v>0.67776775317895455</c:v>
                </c:pt>
                <c:pt idx="4">
                  <c:v>0.64655815125339533</c:v>
                </c:pt>
                <c:pt idx="5">
                  <c:v>0.57954065915516739</c:v>
                </c:pt>
                <c:pt idx="6">
                  <c:v>0.52764800733838324</c:v>
                </c:pt>
                <c:pt idx="7">
                  <c:v>0.47978636761626525</c:v>
                </c:pt>
                <c:pt idx="8">
                  <c:v>0.45250570757302078</c:v>
                </c:pt>
                <c:pt idx="9">
                  <c:v>0.37931524082229795</c:v>
                </c:pt>
                <c:pt idx="10">
                  <c:v>0.30914705778903312</c:v>
                </c:pt>
                <c:pt idx="11">
                  <c:v>0.27097629478448265</c:v>
                </c:pt>
                <c:pt idx="12">
                  <c:v>0.25659727817754202</c:v>
                </c:pt>
                <c:pt idx="13">
                  <c:v>0.23438949623922806</c:v>
                </c:pt>
                <c:pt idx="14">
                  <c:v>0.20580270068395162</c:v>
                </c:pt>
                <c:pt idx="15">
                  <c:v>0.18800018052753825</c:v>
                </c:pt>
                <c:pt idx="16">
                  <c:v>0.16750214204911007</c:v>
                </c:pt>
                <c:pt idx="17">
                  <c:v>0.14501400914232238</c:v>
                </c:pt>
                <c:pt idx="18">
                  <c:v>0.136769149853262</c:v>
                </c:pt>
                <c:pt idx="19">
                  <c:v>0.12791510126621888</c:v>
                </c:pt>
                <c:pt idx="20">
                  <c:v>0.11830320128352842</c:v>
                </c:pt>
                <c:pt idx="21">
                  <c:v>0.11155175216903999</c:v>
                </c:pt>
                <c:pt idx="22">
                  <c:v>0.10555005550487824</c:v>
                </c:pt>
                <c:pt idx="23">
                  <c:v>0.10026049093118322</c:v>
                </c:pt>
                <c:pt idx="24">
                  <c:v>9.6166622172232846E-2</c:v>
                </c:pt>
                <c:pt idx="25">
                  <c:v>9.1295583859593576E-2</c:v>
                </c:pt>
                <c:pt idx="26">
                  <c:v>8.6362123196924309E-2</c:v>
                </c:pt>
                <c:pt idx="27">
                  <c:v>8.3733270584379807E-2</c:v>
                </c:pt>
                <c:pt idx="28">
                  <c:v>8.060255115104055E-2</c:v>
                </c:pt>
                <c:pt idx="29">
                  <c:v>7.7723138687099583E-2</c:v>
                </c:pt>
                <c:pt idx="30">
                  <c:v>7.5341224594057815E-2</c:v>
                </c:pt>
                <c:pt idx="31">
                  <c:v>7.3935781383145632E-2</c:v>
                </c:pt>
                <c:pt idx="32">
                  <c:v>7.1037553556840174E-2</c:v>
                </c:pt>
                <c:pt idx="33">
                  <c:v>6.869960929039548E-2</c:v>
                </c:pt>
                <c:pt idx="34">
                  <c:v>6.5913147293239618E-2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6C-4125-9CCA-B1CA99C9C9E0}"/>
            </c:ext>
          </c:extLst>
        </c:ser>
        <c:ser>
          <c:idx val="3"/>
          <c:order val="3"/>
          <c:tx>
            <c:strRef>
              <c:f>dynamic!$B$34</c:f>
              <c:strCache>
                <c:ptCount val="1"/>
                <c:pt idx="0">
                  <c:v>Dynamic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dynamic!$B$35:$AJ$35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0.87195889717771435</c:v>
                </c:pt>
                <c:pt idx="2">
                  <c:v>0.76576853388883459</c:v>
                </c:pt>
                <c:pt idx="3">
                  <c:v>0.68881878611949565</c:v>
                </c:pt>
                <c:pt idx="4">
                  <c:v>0.6488896815867522</c:v>
                </c:pt>
                <c:pt idx="5">
                  <c:v>0.57579611141676601</c:v>
                </c:pt>
                <c:pt idx="6">
                  <c:v>0.52875404243689728</c:v>
                </c:pt>
                <c:pt idx="7">
                  <c:v>0.48036169309173266</c:v>
                </c:pt>
                <c:pt idx="8">
                  <c:v>0.44858402006358211</c:v>
                </c:pt>
                <c:pt idx="9">
                  <c:v>0.36486299826098462</c:v>
                </c:pt>
                <c:pt idx="10">
                  <c:v>0.31871750965453211</c:v>
                </c:pt>
                <c:pt idx="11">
                  <c:v>0.2762818862732056</c:v>
                </c:pt>
                <c:pt idx="12">
                  <c:v>0.25356542997266185</c:v>
                </c:pt>
                <c:pt idx="13">
                  <c:v>0.23659445620375219</c:v>
                </c:pt>
                <c:pt idx="14">
                  <c:v>0.20751290705742612</c:v>
                </c:pt>
                <c:pt idx="15">
                  <c:v>0.18991897378272318</c:v>
                </c:pt>
                <c:pt idx="16">
                  <c:v>0.16484224124529903</c:v>
                </c:pt>
                <c:pt idx="17">
                  <c:v>0.14617081171425556</c:v>
                </c:pt>
                <c:pt idx="18">
                  <c:v>0.13678296622795932</c:v>
                </c:pt>
                <c:pt idx="19">
                  <c:v>0.127452195576127</c:v>
                </c:pt>
                <c:pt idx="20">
                  <c:v>0.11897467937238115</c:v>
                </c:pt>
                <c:pt idx="21">
                  <c:v>0.11090840270046574</c:v>
                </c:pt>
                <c:pt idx="22">
                  <c:v>0.10723046275836753</c:v>
                </c:pt>
                <c:pt idx="23">
                  <c:v>0.10104779137219976</c:v>
                </c:pt>
                <c:pt idx="24">
                  <c:v>9.6117345215657651E-2</c:v>
                </c:pt>
                <c:pt idx="25">
                  <c:v>9.2604296034307143E-2</c:v>
                </c:pt>
                <c:pt idx="26">
                  <c:v>8.7769922519858504E-2</c:v>
                </c:pt>
                <c:pt idx="27">
                  <c:v>8.4507787634422002E-2</c:v>
                </c:pt>
                <c:pt idx="28">
                  <c:v>7.9981721861893354E-2</c:v>
                </c:pt>
                <c:pt idx="29">
                  <c:v>7.7883058642819941E-2</c:v>
                </c:pt>
                <c:pt idx="30">
                  <c:v>7.3677953773164981E-2</c:v>
                </c:pt>
                <c:pt idx="31">
                  <c:v>7.0360959682780069E-2</c:v>
                </c:pt>
                <c:pt idx="32">
                  <c:v>6.793598619860361E-2</c:v>
                </c:pt>
                <c:pt idx="33">
                  <c:v>6.75695919661366E-2</c:v>
                </c:pt>
                <c:pt idx="34">
                  <c:v>6.7164815973665498E-2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6C-4125-9CCA-B1CA99C9C9E0}"/>
            </c:ext>
          </c:extLst>
        </c:ser>
        <c:ser>
          <c:idx val="4"/>
          <c:order val="4"/>
          <c:tx>
            <c:strRef>
              <c:f>dynamic!$B$45</c:f>
              <c:strCache>
                <c:ptCount val="1"/>
                <c:pt idx="0">
                  <c:v>Dynamic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dynamic!$B$46:$AJ$46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dynamic!$B$53:$AJ$53</c:f>
              <c:numCache>
                <c:formatCode>General</c:formatCode>
                <c:ptCount val="35"/>
                <c:pt idx="0">
                  <c:v>1</c:v>
                </c:pt>
                <c:pt idx="1">
                  <c:v>0.84599024880681784</c:v>
                </c:pt>
                <c:pt idx="2">
                  <c:v>0.75595142086596068</c:v>
                </c:pt>
                <c:pt idx="3">
                  <c:v>0.68964738401851822</c:v>
                </c:pt>
                <c:pt idx="4">
                  <c:v>0.64228794780593745</c:v>
                </c:pt>
                <c:pt idx="5">
                  <c:v>0.57706089275122852</c:v>
                </c:pt>
                <c:pt idx="6">
                  <c:v>0.54420551371874804</c:v>
                </c:pt>
                <c:pt idx="7">
                  <c:v>0.46421523207020676</c:v>
                </c:pt>
                <c:pt idx="8">
                  <c:v>0.44191207184628228</c:v>
                </c:pt>
                <c:pt idx="9">
                  <c:v>0.38807321275146572</c:v>
                </c:pt>
                <c:pt idx="10">
                  <c:v>0.2998293009421294</c:v>
                </c:pt>
                <c:pt idx="11">
                  <c:v>0.27345307158510085</c:v>
                </c:pt>
                <c:pt idx="12">
                  <c:v>0.25380840495656021</c:v>
                </c:pt>
                <c:pt idx="13">
                  <c:v>0.23176586912284</c:v>
                </c:pt>
                <c:pt idx="14">
                  <c:v>0.199627304870341</c:v>
                </c:pt>
                <c:pt idx="15">
                  <c:v>0.1745879489242321</c:v>
                </c:pt>
                <c:pt idx="16">
                  <c:v>0.16038061628038755</c:v>
                </c:pt>
                <c:pt idx="17">
                  <c:v>0.14720226529320291</c:v>
                </c:pt>
                <c:pt idx="18">
                  <c:v>0.13655202802530847</c:v>
                </c:pt>
                <c:pt idx="19">
                  <c:v>0.12904006761817638</c:v>
                </c:pt>
                <c:pt idx="20">
                  <c:v>0.11962100961644015</c:v>
                </c:pt>
                <c:pt idx="21">
                  <c:v>0.11442571186563262</c:v>
                </c:pt>
                <c:pt idx="22">
                  <c:v>0.10684162779022999</c:v>
                </c:pt>
                <c:pt idx="23">
                  <c:v>0.10138770370951031</c:v>
                </c:pt>
                <c:pt idx="24">
                  <c:v>9.4932710569417336E-2</c:v>
                </c:pt>
                <c:pt idx="25">
                  <c:v>9.0679718863282618E-2</c:v>
                </c:pt>
                <c:pt idx="26">
                  <c:v>8.7578557842965074E-2</c:v>
                </c:pt>
                <c:pt idx="27">
                  <c:v>8.3525817687621823E-2</c:v>
                </c:pt>
                <c:pt idx="28">
                  <c:v>8.1101132330208145E-2</c:v>
                </c:pt>
                <c:pt idx="29">
                  <c:v>7.7564919898388179E-2</c:v>
                </c:pt>
                <c:pt idx="30">
                  <c:v>7.557740728044425E-2</c:v>
                </c:pt>
                <c:pt idx="31">
                  <c:v>7.2883059518288509E-2</c:v>
                </c:pt>
                <c:pt idx="32">
                  <c:v>7.0510249839120812E-2</c:v>
                </c:pt>
                <c:pt idx="33">
                  <c:v>6.8731547536730678E-2</c:v>
                </c:pt>
                <c:pt idx="34">
                  <c:v>6.723186782845833E-2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6C-4125-9CCA-B1CA99C9C9E0}"/>
            </c:ext>
          </c:extLst>
        </c:ser>
        <c:ser>
          <c:idx val="5"/>
          <c:order val="5"/>
          <c:tx>
            <c:strRef>
              <c:f>dynamic!$B$56</c:f>
              <c:strCache>
                <c:ptCount val="1"/>
                <c:pt idx="0">
                  <c:v>Dynamic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dynamic!$B$57:$AJ$57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0.84116773172625714</c:v>
                </c:pt>
                <c:pt idx="2">
                  <c:v>0.75328064335029821</c:v>
                </c:pt>
                <c:pt idx="3">
                  <c:v>0.67207154902019017</c:v>
                </c:pt>
                <c:pt idx="4">
                  <c:v>0.64067719594248573</c:v>
                </c:pt>
                <c:pt idx="5">
                  <c:v>0.55942162182905708</c:v>
                </c:pt>
                <c:pt idx="6">
                  <c:v>0.51464515638753217</c:v>
                </c:pt>
                <c:pt idx="7">
                  <c:v>0.45843114115881228</c:v>
                </c:pt>
                <c:pt idx="8">
                  <c:v>0.45468857756028658</c:v>
                </c:pt>
                <c:pt idx="9">
                  <c:v>0.39379664478082105</c:v>
                </c:pt>
                <c:pt idx="10">
                  <c:v>0.30129373279973998</c:v>
                </c:pt>
                <c:pt idx="11">
                  <c:v>0.28458514437126764</c:v>
                </c:pt>
                <c:pt idx="12">
                  <c:v>0.25237312614731661</c:v>
                </c:pt>
                <c:pt idx="13">
                  <c:v>0.22770940476426865</c:v>
                </c:pt>
                <c:pt idx="14">
                  <c:v>0.19800208114149692</c:v>
                </c:pt>
                <c:pt idx="15">
                  <c:v>0.17537386016997539</c:v>
                </c:pt>
                <c:pt idx="16">
                  <c:v>0.15823451903136596</c:v>
                </c:pt>
                <c:pt idx="17">
                  <c:v>0.14653885170649961</c:v>
                </c:pt>
                <c:pt idx="18">
                  <c:v>0.13562958774117082</c:v>
                </c:pt>
                <c:pt idx="19">
                  <c:v>0.12845479460238518</c:v>
                </c:pt>
                <c:pt idx="20">
                  <c:v>0.11716398411940741</c:v>
                </c:pt>
                <c:pt idx="21">
                  <c:v>0.11273204542597766</c:v>
                </c:pt>
                <c:pt idx="22">
                  <c:v>0.10568847787052972</c:v>
                </c:pt>
                <c:pt idx="23">
                  <c:v>9.9666066868669731E-2</c:v>
                </c:pt>
                <c:pt idx="24">
                  <c:v>9.5717730932142087E-2</c:v>
                </c:pt>
                <c:pt idx="25">
                  <c:v>9.0283389377601081E-2</c:v>
                </c:pt>
                <c:pt idx="26">
                  <c:v>8.6618574750001467E-2</c:v>
                </c:pt>
                <c:pt idx="27">
                  <c:v>8.2211743375438309E-2</c:v>
                </c:pt>
                <c:pt idx="28">
                  <c:v>7.9626534342686975E-2</c:v>
                </c:pt>
                <c:pt idx="29">
                  <c:v>7.7461773493737188E-2</c:v>
                </c:pt>
                <c:pt idx="30">
                  <c:v>7.3370507303989987E-2</c:v>
                </c:pt>
                <c:pt idx="31">
                  <c:v>7.1771698247196924E-2</c:v>
                </c:pt>
                <c:pt idx="32">
                  <c:v>6.962176198182482E-2</c:v>
                </c:pt>
                <c:pt idx="33">
                  <c:v>6.781787924509558E-2</c:v>
                </c:pt>
                <c:pt idx="34">
                  <c:v>6.6388284885717977E-2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6C-4125-9CCA-B1CA99C9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Dynamic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1.7344008433807081</c:v>
                </c:pt>
                <c:pt idx="2">
                  <c:v>2.281453161294654</c:v>
                </c:pt>
                <c:pt idx="3">
                  <c:v>2.7568526065492946</c:v>
                </c:pt>
                <c:pt idx="4">
                  <c:v>3.1494167030577414</c:v>
                </c:pt>
                <c:pt idx="5">
                  <c:v>3.3971314587839454</c:v>
                </c:pt>
                <c:pt idx="6">
                  <c:v>3.7764823308640283</c:v>
                </c:pt>
                <c:pt idx="7">
                  <c:v>3.8828486730350429</c:v>
                </c:pt>
                <c:pt idx="8">
                  <c:v>4.1118431157177495</c:v>
                </c:pt>
                <c:pt idx="9">
                  <c:v>3.9849279663692703</c:v>
                </c:pt>
                <c:pt idx="10">
                  <c:v>3.9472981093802706</c:v>
                </c:pt>
                <c:pt idx="11">
                  <c:v>3.8051340030795404</c:v>
                </c:pt>
                <c:pt idx="12">
                  <c:v>4.0634936331586289</c:v>
                </c:pt>
                <c:pt idx="13">
                  <c:v>4.303410466427497</c:v>
                </c:pt>
                <c:pt idx="14">
                  <c:v>4.1391505400777264</c:v>
                </c:pt>
                <c:pt idx="15">
                  <c:v>4.1545567834469779</c:v>
                </c:pt>
                <c:pt idx="16">
                  <c:v>3.997396051318828</c:v>
                </c:pt>
                <c:pt idx="17">
                  <c:v>3.8136671299933518</c:v>
                </c:pt>
                <c:pt idx="18">
                  <c:v>3.8756604994461563</c:v>
                </c:pt>
                <c:pt idx="19">
                  <c:v>3.8890874714690393</c:v>
                </c:pt>
                <c:pt idx="20">
                  <c:v>3.794910288956757</c:v>
                </c:pt>
                <c:pt idx="21">
                  <c:v>3.8041017824195174</c:v>
                </c:pt>
                <c:pt idx="22">
                  <c:v>3.8354055872712665</c:v>
                </c:pt>
                <c:pt idx="23">
                  <c:v>3.8270402450091727</c:v>
                </c:pt>
                <c:pt idx="24">
                  <c:v>3.8524564429162913</c:v>
                </c:pt>
                <c:pt idx="25">
                  <c:v>3.8413090077437815</c:v>
                </c:pt>
                <c:pt idx="26">
                  <c:v>3.8570733155498118</c:v>
                </c:pt>
                <c:pt idx="27">
                  <c:v>3.8561810356868493</c:v>
                </c:pt>
                <c:pt idx="28">
                  <c:v>3.8701172687807461</c:v>
                </c:pt>
                <c:pt idx="29">
                  <c:v>3.8806485123616623</c:v>
                </c:pt>
                <c:pt idx="30">
                  <c:v>3.927617510680768</c:v>
                </c:pt>
                <c:pt idx="31">
                  <c:v>3.9378149312806294</c:v>
                </c:pt>
                <c:pt idx="32">
                  <c:v>3.9797760249381726</c:v>
                </c:pt>
                <c:pt idx="33">
                  <c:v>4.0071778147692889</c:v>
                </c:pt>
                <c:pt idx="34">
                  <c:v>3.9886341062592554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2-41E8-B109-F57DAF0E1407}"/>
            </c:ext>
          </c:extLst>
        </c:ser>
        <c:ser>
          <c:idx val="1"/>
          <c:order val="1"/>
          <c:tx>
            <c:strRef>
              <c:f>dynamic!$B$12</c:f>
              <c:strCache>
                <c:ptCount val="1"/>
                <c:pt idx="0">
                  <c:v>Dynamic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dynamic!$B$13:$AJ$13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1.7229539499015738</c:v>
                </c:pt>
                <c:pt idx="2">
                  <c:v>2.2323874923923155</c:v>
                </c:pt>
                <c:pt idx="3">
                  <c:v>2.7323320975353793</c:v>
                </c:pt>
                <c:pt idx="4">
                  <c:v>3.186446882444216</c:v>
                </c:pt>
                <c:pt idx="5">
                  <c:v>3.4105988923911834</c:v>
                </c:pt>
                <c:pt idx="6">
                  <c:v>3.6106050600520034</c:v>
                </c:pt>
                <c:pt idx="7">
                  <c:v>3.8196875921013849</c:v>
                </c:pt>
                <c:pt idx="8">
                  <c:v>4.0878371432309679</c:v>
                </c:pt>
                <c:pt idx="9">
                  <c:v>3.8860996786065694</c:v>
                </c:pt>
                <c:pt idx="10">
                  <c:v>4.186712132089017</c:v>
                </c:pt>
                <c:pt idx="11">
                  <c:v>3.7856047115944258</c:v>
                </c:pt>
                <c:pt idx="12">
                  <c:v>4.0582353350497531</c:v>
                </c:pt>
                <c:pt idx="13">
                  <c:v>4.2218996807563389</c:v>
                </c:pt>
                <c:pt idx="14">
                  <c:v>4.1045715907784626</c:v>
                </c:pt>
                <c:pt idx="15">
                  <c:v>4.1647175600501782</c:v>
                </c:pt>
                <c:pt idx="16">
                  <c:v>3.9662120040894702</c:v>
                </c:pt>
                <c:pt idx="17">
                  <c:v>3.7640390941145845</c:v>
                </c:pt>
                <c:pt idx="18">
                  <c:v>3.8572108845037141</c:v>
                </c:pt>
                <c:pt idx="19">
                  <c:v>3.8281871529282028</c:v>
                </c:pt>
                <c:pt idx="20">
                  <c:v>3.8376924190512955</c:v>
                </c:pt>
                <c:pt idx="21">
                  <c:v>3.7642496466229636</c:v>
                </c:pt>
                <c:pt idx="22">
                  <c:v>3.8044218981371758</c:v>
                </c:pt>
                <c:pt idx="23">
                  <c:v>3.8268976710003675</c:v>
                </c:pt>
                <c:pt idx="24">
                  <c:v>3.814208448419818</c:v>
                </c:pt>
                <c:pt idx="25">
                  <c:v>3.8034377364068761</c:v>
                </c:pt>
                <c:pt idx="26">
                  <c:v>3.8263453017771147</c:v>
                </c:pt>
                <c:pt idx="27">
                  <c:v>3.8221742103343042</c:v>
                </c:pt>
                <c:pt idx="28">
                  <c:v>3.8514455905855005</c:v>
                </c:pt>
                <c:pt idx="29">
                  <c:v>3.8392166328377857</c:v>
                </c:pt>
                <c:pt idx="30">
                  <c:v>3.8712758684016628</c:v>
                </c:pt>
                <c:pt idx="31">
                  <c:v>3.905652796039047</c:v>
                </c:pt>
                <c:pt idx="32">
                  <c:v>3.9194504431043291</c:v>
                </c:pt>
                <c:pt idx="33">
                  <c:v>3.9344250129863703</c:v>
                </c:pt>
                <c:pt idx="34">
                  <c:v>3.9125700778879247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2-41E8-B109-F57DAF0E1407}"/>
            </c:ext>
          </c:extLst>
        </c:ser>
        <c:ser>
          <c:idx val="2"/>
          <c:order val="2"/>
          <c:tx>
            <c:strRef>
              <c:f>dynamic!$B$23</c:f>
              <c:strCache>
                <c:ptCount val="1"/>
                <c:pt idx="0">
                  <c:v>Dynamic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dynamic!$B$24:$AJ$24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1.7410585971275394</c:v>
                </c:pt>
                <c:pt idx="2">
                  <c:v>2.2388853156383135</c:v>
                </c:pt>
                <c:pt idx="3">
                  <c:v>2.7110710127158182</c:v>
                </c:pt>
                <c:pt idx="4">
                  <c:v>3.2327907562669767</c:v>
                </c:pt>
                <c:pt idx="5">
                  <c:v>3.4772439549310041</c:v>
                </c:pt>
                <c:pt idx="6">
                  <c:v>3.6935360513686826</c:v>
                </c:pt>
                <c:pt idx="7">
                  <c:v>3.838290940930122</c:v>
                </c:pt>
                <c:pt idx="8">
                  <c:v>4.0725513681571872</c:v>
                </c:pt>
                <c:pt idx="9">
                  <c:v>3.7931524082229795</c:v>
                </c:pt>
                <c:pt idx="10">
                  <c:v>3.7097646934683972</c:v>
                </c:pt>
                <c:pt idx="11">
                  <c:v>3.793668126982757</c:v>
                </c:pt>
                <c:pt idx="12">
                  <c:v>4.1055564508406723</c:v>
                </c:pt>
                <c:pt idx="13">
                  <c:v>4.2190109323061051</c:v>
                </c:pt>
                <c:pt idx="14">
                  <c:v>4.1160540136790322</c:v>
                </c:pt>
                <c:pt idx="15">
                  <c:v>4.1360039716058417</c:v>
                </c:pt>
                <c:pt idx="16">
                  <c:v>4.0200514091786417</c:v>
                </c:pt>
                <c:pt idx="17">
                  <c:v>3.7703642377003819</c:v>
                </c:pt>
                <c:pt idx="18">
                  <c:v>3.8295361958913361</c:v>
                </c:pt>
                <c:pt idx="19">
                  <c:v>3.8374530379865663</c:v>
                </c:pt>
                <c:pt idx="20">
                  <c:v>3.7857024410729094</c:v>
                </c:pt>
                <c:pt idx="21">
                  <c:v>3.7927595737473596</c:v>
                </c:pt>
                <c:pt idx="22">
                  <c:v>3.7998019981756168</c:v>
                </c:pt>
                <c:pt idx="23">
                  <c:v>3.8098986553849623</c:v>
                </c:pt>
                <c:pt idx="24">
                  <c:v>3.8466648868893141</c:v>
                </c:pt>
                <c:pt idx="25">
                  <c:v>3.8344145221029304</c:v>
                </c:pt>
                <c:pt idx="26">
                  <c:v>3.7999334206646695</c:v>
                </c:pt>
                <c:pt idx="27">
                  <c:v>3.8517304468814708</c:v>
                </c:pt>
                <c:pt idx="28">
                  <c:v>3.8689224552499462</c:v>
                </c:pt>
                <c:pt idx="29">
                  <c:v>3.8861569343549793</c:v>
                </c:pt>
                <c:pt idx="30">
                  <c:v>3.9177436788910063</c:v>
                </c:pt>
                <c:pt idx="31">
                  <c:v>3.992532194689864</c:v>
                </c:pt>
                <c:pt idx="32">
                  <c:v>3.9781029991830494</c:v>
                </c:pt>
                <c:pt idx="33">
                  <c:v>3.984577338842938</c:v>
                </c:pt>
                <c:pt idx="34">
                  <c:v>3.9547888375943772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82-41E8-B109-F57DAF0E1407}"/>
            </c:ext>
          </c:extLst>
        </c:ser>
        <c:ser>
          <c:idx val="3"/>
          <c:order val="3"/>
          <c:tx>
            <c:strRef>
              <c:f>dynamic!$B$34</c:f>
              <c:strCache>
                <c:ptCount val="1"/>
                <c:pt idx="0">
                  <c:v>Dynamic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dynamic!$B$35:$AJ$35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1.7439177943554287</c:v>
                </c:pt>
                <c:pt idx="2">
                  <c:v>2.2973056016665039</c:v>
                </c:pt>
                <c:pt idx="3">
                  <c:v>2.7552751444779826</c:v>
                </c:pt>
                <c:pt idx="4">
                  <c:v>3.2444484079337612</c:v>
                </c:pt>
                <c:pt idx="5">
                  <c:v>3.4547766685005961</c:v>
                </c:pt>
                <c:pt idx="6">
                  <c:v>3.7012782970582809</c:v>
                </c:pt>
                <c:pt idx="7">
                  <c:v>3.8428935447338612</c:v>
                </c:pt>
                <c:pt idx="8">
                  <c:v>4.0372561805722391</c:v>
                </c:pt>
                <c:pt idx="9">
                  <c:v>3.6486299826098461</c:v>
                </c:pt>
                <c:pt idx="10">
                  <c:v>3.824610115854385</c:v>
                </c:pt>
                <c:pt idx="11">
                  <c:v>3.8679464078248782</c:v>
                </c:pt>
                <c:pt idx="12">
                  <c:v>4.0570468795625896</c:v>
                </c:pt>
                <c:pt idx="13">
                  <c:v>4.2587002116675396</c:v>
                </c:pt>
                <c:pt idx="14">
                  <c:v>4.1502581411485222</c:v>
                </c:pt>
                <c:pt idx="15">
                  <c:v>4.1782174232199099</c:v>
                </c:pt>
                <c:pt idx="16">
                  <c:v>3.956213789887177</c:v>
                </c:pt>
                <c:pt idx="17">
                  <c:v>3.8004411045706443</c:v>
                </c:pt>
                <c:pt idx="18">
                  <c:v>3.8299230543828613</c:v>
                </c:pt>
                <c:pt idx="19">
                  <c:v>3.82356586728381</c:v>
                </c:pt>
                <c:pt idx="20">
                  <c:v>3.8071897399161969</c:v>
                </c:pt>
                <c:pt idx="21">
                  <c:v>3.7708856918158351</c:v>
                </c:pt>
                <c:pt idx="22">
                  <c:v>3.8602966593012313</c:v>
                </c:pt>
                <c:pt idx="23">
                  <c:v>3.8398160721435906</c:v>
                </c:pt>
                <c:pt idx="24">
                  <c:v>3.8446938086263058</c:v>
                </c:pt>
                <c:pt idx="25">
                  <c:v>3.8893804334409001</c:v>
                </c:pt>
                <c:pt idx="26">
                  <c:v>3.861876590873774</c:v>
                </c:pt>
                <c:pt idx="27">
                  <c:v>3.8873582311834118</c:v>
                </c:pt>
                <c:pt idx="28">
                  <c:v>3.8391226493708812</c:v>
                </c:pt>
                <c:pt idx="29">
                  <c:v>3.8941529321409969</c:v>
                </c:pt>
                <c:pt idx="30">
                  <c:v>3.8312535962045793</c:v>
                </c:pt>
                <c:pt idx="31">
                  <c:v>3.7994918228701238</c:v>
                </c:pt>
                <c:pt idx="32">
                  <c:v>3.8044152271218019</c:v>
                </c:pt>
                <c:pt idx="33">
                  <c:v>3.9190363340359231</c:v>
                </c:pt>
                <c:pt idx="34">
                  <c:v>4.0298889584199298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82-41E8-B109-F57DAF0E1407}"/>
            </c:ext>
          </c:extLst>
        </c:ser>
        <c:ser>
          <c:idx val="4"/>
          <c:order val="4"/>
          <c:tx>
            <c:strRef>
              <c:f>dynamic!$B$45</c:f>
              <c:strCache>
                <c:ptCount val="1"/>
                <c:pt idx="0">
                  <c:v>Dynamic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dynamic!$B$46:$AJ$46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dynamic!$B$52:$AJ$52</c:f>
              <c:numCache>
                <c:formatCode>General</c:formatCode>
                <c:ptCount val="35"/>
                <c:pt idx="0">
                  <c:v>1</c:v>
                </c:pt>
                <c:pt idx="1">
                  <c:v>1.6919804976136357</c:v>
                </c:pt>
                <c:pt idx="2">
                  <c:v>2.2678542625978819</c:v>
                </c:pt>
                <c:pt idx="3">
                  <c:v>2.7585895360740729</c:v>
                </c:pt>
                <c:pt idx="4">
                  <c:v>3.2114397390296872</c:v>
                </c:pt>
                <c:pt idx="5">
                  <c:v>3.4623653565073713</c:v>
                </c:pt>
                <c:pt idx="6">
                  <c:v>3.809438596031236</c:v>
                </c:pt>
                <c:pt idx="7">
                  <c:v>3.7137218565616541</c:v>
                </c:pt>
                <c:pt idx="8">
                  <c:v>3.9772086466165404</c:v>
                </c:pt>
                <c:pt idx="9">
                  <c:v>3.8807321275146571</c:v>
                </c:pt>
                <c:pt idx="10">
                  <c:v>3.597951611305553</c:v>
                </c:pt>
                <c:pt idx="11">
                  <c:v>3.8283430021914122</c:v>
                </c:pt>
                <c:pt idx="12">
                  <c:v>4.0609344793049633</c:v>
                </c:pt>
                <c:pt idx="13">
                  <c:v>4.1717856442111199</c:v>
                </c:pt>
                <c:pt idx="14">
                  <c:v>3.9925460974068199</c:v>
                </c:pt>
                <c:pt idx="15">
                  <c:v>3.8409348763331064</c:v>
                </c:pt>
                <c:pt idx="16">
                  <c:v>3.849134790729301</c:v>
                </c:pt>
                <c:pt idx="17">
                  <c:v>3.8272588976232758</c:v>
                </c:pt>
                <c:pt idx="18">
                  <c:v>3.8234567847086374</c:v>
                </c:pt>
                <c:pt idx="19">
                  <c:v>3.8712020285452913</c:v>
                </c:pt>
                <c:pt idx="20">
                  <c:v>3.8278723077260848</c:v>
                </c:pt>
                <c:pt idx="21">
                  <c:v>3.8904742034315092</c:v>
                </c:pt>
                <c:pt idx="22">
                  <c:v>3.8462986004482795</c:v>
                </c:pt>
                <c:pt idx="23">
                  <c:v>3.8527327409613918</c:v>
                </c:pt>
                <c:pt idx="24">
                  <c:v>3.7973084227766933</c:v>
                </c:pt>
                <c:pt idx="25">
                  <c:v>3.8085481922578701</c:v>
                </c:pt>
                <c:pt idx="26">
                  <c:v>3.853456545090463</c:v>
                </c:pt>
                <c:pt idx="27">
                  <c:v>3.8421876136306037</c:v>
                </c:pt>
                <c:pt idx="28">
                  <c:v>3.8928543518499912</c:v>
                </c:pt>
                <c:pt idx="29">
                  <c:v>3.8782459949194088</c:v>
                </c:pt>
                <c:pt idx="30">
                  <c:v>3.9300251785831009</c:v>
                </c:pt>
                <c:pt idx="31">
                  <c:v>3.9356852139875795</c:v>
                </c:pt>
                <c:pt idx="32">
                  <c:v>3.9485739909907656</c:v>
                </c:pt>
                <c:pt idx="33">
                  <c:v>3.9864297571303795</c:v>
                </c:pt>
                <c:pt idx="34">
                  <c:v>4.0339120697075002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82-41E8-B109-F57DAF0E1407}"/>
            </c:ext>
          </c:extLst>
        </c:ser>
        <c:ser>
          <c:idx val="5"/>
          <c:order val="5"/>
          <c:tx>
            <c:strRef>
              <c:f>dynamic!$B$56</c:f>
              <c:strCache>
                <c:ptCount val="1"/>
                <c:pt idx="0">
                  <c:v>Dynamic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dynamic!$B$57:$AJ$57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1.6823354634525143</c:v>
                </c:pt>
                <c:pt idx="2">
                  <c:v>2.2598419300508947</c:v>
                </c:pt>
                <c:pt idx="3">
                  <c:v>2.6882861960807607</c:v>
                </c:pt>
                <c:pt idx="4">
                  <c:v>3.2033859797124284</c:v>
                </c:pt>
                <c:pt idx="5">
                  <c:v>3.3565297309743425</c:v>
                </c:pt>
                <c:pt idx="6">
                  <c:v>3.6025160947127253</c:v>
                </c:pt>
                <c:pt idx="7">
                  <c:v>3.6674491292704983</c:v>
                </c:pt>
                <c:pt idx="8">
                  <c:v>4.0921971980425793</c:v>
                </c:pt>
                <c:pt idx="9">
                  <c:v>3.9379664478082104</c:v>
                </c:pt>
                <c:pt idx="10">
                  <c:v>3.6155247935968795</c:v>
                </c:pt>
                <c:pt idx="11">
                  <c:v>3.9841920211977473</c:v>
                </c:pt>
                <c:pt idx="12">
                  <c:v>4.0379700183570657</c:v>
                </c:pt>
                <c:pt idx="13">
                  <c:v>4.0987692857568359</c:v>
                </c:pt>
                <c:pt idx="14">
                  <c:v>3.9600416228299387</c:v>
                </c:pt>
                <c:pt idx="15">
                  <c:v>3.8582249237394586</c:v>
                </c:pt>
                <c:pt idx="16">
                  <c:v>3.7976284567527832</c:v>
                </c:pt>
                <c:pt idx="17">
                  <c:v>3.8100101443689898</c:v>
                </c:pt>
                <c:pt idx="18">
                  <c:v>3.7976284567527832</c:v>
                </c:pt>
                <c:pt idx="19">
                  <c:v>3.8536438380715556</c:v>
                </c:pt>
                <c:pt idx="20">
                  <c:v>3.7492474918210372</c:v>
                </c:pt>
                <c:pt idx="21">
                  <c:v>3.8328895444832405</c:v>
                </c:pt>
                <c:pt idx="22">
                  <c:v>3.8047852033390699</c:v>
                </c:pt>
                <c:pt idx="23">
                  <c:v>3.7873105410094499</c:v>
                </c:pt>
                <c:pt idx="24">
                  <c:v>3.8287092372856835</c:v>
                </c:pt>
                <c:pt idx="25">
                  <c:v>3.7919023538592453</c:v>
                </c:pt>
                <c:pt idx="26">
                  <c:v>3.8112172890000648</c:v>
                </c:pt>
                <c:pt idx="27">
                  <c:v>3.7817401952701619</c:v>
                </c:pt>
                <c:pt idx="28">
                  <c:v>3.8220736484489746</c:v>
                </c:pt>
                <c:pt idx="29">
                  <c:v>3.8730886746868594</c:v>
                </c:pt>
                <c:pt idx="30">
                  <c:v>3.8152663798074795</c:v>
                </c:pt>
                <c:pt idx="31">
                  <c:v>3.8756717053486343</c:v>
                </c:pt>
                <c:pt idx="32">
                  <c:v>3.8988186709821897</c:v>
                </c:pt>
                <c:pt idx="33">
                  <c:v>3.9334369962155433</c:v>
                </c:pt>
                <c:pt idx="34">
                  <c:v>3.9832970931430784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82-41E8-B109-F57DAF0E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guided!$B$1</c:f>
              <c:strCache>
                <c:ptCount val="1"/>
                <c:pt idx="0">
                  <c:v>Guided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guided!$B$9:$AJ$9</c:f>
              <c:numCache>
                <c:formatCode>General</c:formatCode>
                <c:ptCount val="35"/>
                <c:pt idx="0">
                  <c:v>1</c:v>
                </c:pt>
                <c:pt idx="1">
                  <c:v>0.83490731578220645</c:v>
                </c:pt>
                <c:pt idx="2">
                  <c:v>0.76669008857178322</c:v>
                </c:pt>
                <c:pt idx="3">
                  <c:v>0.69170098473799102</c:v>
                </c:pt>
                <c:pt idx="4">
                  <c:v>0.64602808635506181</c:v>
                </c:pt>
                <c:pt idx="5">
                  <c:v>0.56975703312256709</c:v>
                </c:pt>
                <c:pt idx="6">
                  <c:v>0.52559456152539996</c:v>
                </c:pt>
                <c:pt idx="7">
                  <c:v>0.46727367275443704</c:v>
                </c:pt>
                <c:pt idx="8">
                  <c:v>0.4412606251890907</c:v>
                </c:pt>
                <c:pt idx="9">
                  <c:v>0.39359892053403728</c:v>
                </c:pt>
                <c:pt idx="10">
                  <c:v>0.29749948749487493</c:v>
                </c:pt>
                <c:pt idx="11">
                  <c:v>0.2735641222930561</c:v>
                </c:pt>
                <c:pt idx="12">
                  <c:v>0.25275697727884966</c:v>
                </c:pt>
                <c:pt idx="13">
                  <c:v>0.2286861834355659</c:v>
                </c:pt>
                <c:pt idx="14">
                  <c:v>0.19737896187622123</c:v>
                </c:pt>
                <c:pt idx="15">
                  <c:v>0.17070001746755026</c:v>
                </c:pt>
                <c:pt idx="16">
                  <c:v>0.15997064490810961</c:v>
                </c:pt>
                <c:pt idx="17">
                  <c:v>0.14687511386040411</c:v>
                </c:pt>
                <c:pt idx="18">
                  <c:v>0.13502673174834751</c:v>
                </c:pt>
                <c:pt idx="19">
                  <c:v>0.12931533032738676</c:v>
                </c:pt>
                <c:pt idx="20">
                  <c:v>0.11854086025838463</c:v>
                </c:pt>
                <c:pt idx="21">
                  <c:v>0.11130843820361029</c:v>
                </c:pt>
                <c:pt idx="22">
                  <c:v>0.10599395823792651</c:v>
                </c:pt>
                <c:pt idx="23">
                  <c:v>0.10120098085934212</c:v>
                </c:pt>
                <c:pt idx="24">
                  <c:v>9.5558929661057862E-2</c:v>
                </c:pt>
                <c:pt idx="25">
                  <c:v>9.1139934917205179E-2</c:v>
                </c:pt>
                <c:pt idx="26">
                  <c:v>8.7359562962145462E-2</c:v>
                </c:pt>
                <c:pt idx="27">
                  <c:v>8.3686744998550153E-2</c:v>
                </c:pt>
                <c:pt idx="28">
                  <c:v>8.0756596520438428E-2</c:v>
                </c:pt>
                <c:pt idx="29">
                  <c:v>7.7857692135735693E-2</c:v>
                </c:pt>
                <c:pt idx="30">
                  <c:v>7.5427684421202318E-2</c:v>
                </c:pt>
                <c:pt idx="31">
                  <c:v>7.3378608342099874E-2</c:v>
                </c:pt>
                <c:pt idx="32">
                  <c:v>7.0651039705763974E-2</c:v>
                </c:pt>
                <c:pt idx="33">
                  <c:v>6.8166013141381362E-2</c:v>
                </c:pt>
                <c:pt idx="34">
                  <c:v>6.5819843886774809E-2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A-476B-B349-406C609F1148}"/>
            </c:ext>
          </c:extLst>
        </c:ser>
        <c:ser>
          <c:idx val="1"/>
          <c:order val="1"/>
          <c:tx>
            <c:strRef>
              <c:f>guided!$B$12</c:f>
              <c:strCache>
                <c:ptCount val="1"/>
                <c:pt idx="0">
                  <c:v>Guided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0.84644047593416472</c:v>
                </c:pt>
                <c:pt idx="2">
                  <c:v>0.75544885022458352</c:v>
                </c:pt>
                <c:pt idx="3">
                  <c:v>0.67971499345363562</c:v>
                </c:pt>
                <c:pt idx="4">
                  <c:v>0.63782857985656594</c:v>
                </c:pt>
                <c:pt idx="5">
                  <c:v>0.57840070886414552</c:v>
                </c:pt>
                <c:pt idx="6">
                  <c:v>0.52547013885070659</c:v>
                </c:pt>
                <c:pt idx="7">
                  <c:v>0.46919259153175319</c:v>
                </c:pt>
                <c:pt idx="8">
                  <c:v>0.44733014843053798</c:v>
                </c:pt>
                <c:pt idx="9">
                  <c:v>0.39521918631350711</c:v>
                </c:pt>
                <c:pt idx="10">
                  <c:v>0.29657714949566438</c:v>
                </c:pt>
                <c:pt idx="11">
                  <c:v>0.2779781496459674</c:v>
                </c:pt>
                <c:pt idx="12">
                  <c:v>0.25465177149775292</c:v>
                </c:pt>
                <c:pt idx="13">
                  <c:v>0.2305554555935411</c:v>
                </c:pt>
                <c:pt idx="14">
                  <c:v>0.19614729561174737</c:v>
                </c:pt>
                <c:pt idx="15">
                  <c:v>0.17331725292299899</c:v>
                </c:pt>
                <c:pt idx="16">
                  <c:v>0.15567901354564004</c:v>
                </c:pt>
                <c:pt idx="17">
                  <c:v>0.14590722927053429</c:v>
                </c:pt>
                <c:pt idx="18">
                  <c:v>0.13643949243732367</c:v>
                </c:pt>
                <c:pt idx="19">
                  <c:v>0.12647179244220819</c:v>
                </c:pt>
                <c:pt idx="20">
                  <c:v>0.11901159085104886</c:v>
                </c:pt>
                <c:pt idx="21">
                  <c:v>0.11074405339613141</c:v>
                </c:pt>
                <c:pt idx="22">
                  <c:v>0.10531046754352386</c:v>
                </c:pt>
                <c:pt idx="23">
                  <c:v>9.9908606037615449E-2</c:v>
                </c:pt>
                <c:pt idx="24">
                  <c:v>9.5860561257287258E-2</c:v>
                </c:pt>
                <c:pt idx="25">
                  <c:v>9.0439153683137583E-2</c:v>
                </c:pt>
                <c:pt idx="26">
                  <c:v>8.8130949702545439E-2</c:v>
                </c:pt>
                <c:pt idx="27">
                  <c:v>8.2527943576789276E-2</c:v>
                </c:pt>
                <c:pt idx="28">
                  <c:v>7.9634375444248756E-2</c:v>
                </c:pt>
                <c:pt idx="29">
                  <c:v>7.7808149550870592E-2</c:v>
                </c:pt>
                <c:pt idx="30">
                  <c:v>7.328420727267243E-2</c:v>
                </c:pt>
                <c:pt idx="31">
                  <c:v>7.4026273029126968E-2</c:v>
                </c:pt>
                <c:pt idx="32">
                  <c:v>6.6754614257774819E-2</c:v>
                </c:pt>
                <c:pt idx="33">
                  <c:v>6.6258632602107917E-2</c:v>
                </c:pt>
                <c:pt idx="34">
                  <c:v>6.4473991214240287E-2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4A-476B-B349-406C609F1148}"/>
            </c:ext>
          </c:extLst>
        </c:ser>
        <c:ser>
          <c:idx val="2"/>
          <c:order val="2"/>
          <c:tx>
            <c:strRef>
              <c:f>guided!$B$23</c:f>
              <c:strCache>
                <c:ptCount val="1"/>
                <c:pt idx="0">
                  <c:v>Guided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guided!$B$24:$AJ$24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0.86897632731803398</c:v>
                </c:pt>
                <c:pt idx="2">
                  <c:v>0.74806965206643816</c:v>
                </c:pt>
                <c:pt idx="3">
                  <c:v>0.68857987411887933</c:v>
                </c:pt>
                <c:pt idx="4">
                  <c:v>0.64278600391441143</c:v>
                </c:pt>
                <c:pt idx="5">
                  <c:v>0.56503988315267095</c:v>
                </c:pt>
                <c:pt idx="6">
                  <c:v>0.52441289923839951</c:v>
                </c:pt>
                <c:pt idx="7">
                  <c:v>0.47630808545636116</c:v>
                </c:pt>
                <c:pt idx="8">
                  <c:v>0.45562978104650909</c:v>
                </c:pt>
                <c:pt idx="9">
                  <c:v>0.38557544013764727</c:v>
                </c:pt>
                <c:pt idx="10">
                  <c:v>0.31445068210244631</c:v>
                </c:pt>
                <c:pt idx="11">
                  <c:v>0.26746060253969067</c:v>
                </c:pt>
                <c:pt idx="12">
                  <c:v>0.25703201501947887</c:v>
                </c:pt>
                <c:pt idx="13">
                  <c:v>0.23699181199373021</c:v>
                </c:pt>
                <c:pt idx="14">
                  <c:v>0.20541578110265032</c:v>
                </c:pt>
                <c:pt idx="15">
                  <c:v>0.18685865734561202</c:v>
                </c:pt>
                <c:pt idx="16">
                  <c:v>0.16512367155333643</c:v>
                </c:pt>
                <c:pt idx="17">
                  <c:v>0.144828238091434</c:v>
                </c:pt>
                <c:pt idx="18">
                  <c:v>0.13456929857723765</c:v>
                </c:pt>
                <c:pt idx="19">
                  <c:v>0.12806288993603074</c:v>
                </c:pt>
                <c:pt idx="20">
                  <c:v>0.11828217343521549</c:v>
                </c:pt>
                <c:pt idx="21">
                  <c:v>0.11216767151882998</c:v>
                </c:pt>
                <c:pt idx="22">
                  <c:v>0.10638894629624164</c:v>
                </c:pt>
                <c:pt idx="23">
                  <c:v>9.9907582828889605E-2</c:v>
                </c:pt>
                <c:pt idx="24">
                  <c:v>9.498015033679344E-2</c:v>
                </c:pt>
                <c:pt idx="25">
                  <c:v>9.0506764204923387E-2</c:v>
                </c:pt>
                <c:pt idx="26">
                  <c:v>8.6608253975036187E-2</c:v>
                </c:pt>
                <c:pt idx="27">
                  <c:v>8.3339650544714927E-2</c:v>
                </c:pt>
                <c:pt idx="28">
                  <c:v>7.9920173879329329E-2</c:v>
                </c:pt>
                <c:pt idx="29">
                  <c:v>7.6327121652409555E-2</c:v>
                </c:pt>
                <c:pt idx="30">
                  <c:v>7.3886569730310159E-2</c:v>
                </c:pt>
                <c:pt idx="31">
                  <c:v>7.1833428575225594E-2</c:v>
                </c:pt>
                <c:pt idx="32">
                  <c:v>7.0159074684338421E-2</c:v>
                </c:pt>
                <c:pt idx="33">
                  <c:v>6.6368933217687054E-2</c:v>
                </c:pt>
                <c:pt idx="34">
                  <c:v>6.5765522182754665E-2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4A-476B-B349-406C609F1148}"/>
            </c:ext>
          </c:extLst>
        </c:ser>
        <c:ser>
          <c:idx val="3"/>
          <c:order val="3"/>
          <c:tx>
            <c:strRef>
              <c:f>guided!$B$34</c:f>
              <c:strCache>
                <c:ptCount val="1"/>
                <c:pt idx="0">
                  <c:v>Guided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guided!$B$35:$AJ$35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0.87369966430524815</c:v>
                </c:pt>
                <c:pt idx="2">
                  <c:v>0.76070869787857565</c:v>
                </c:pt>
                <c:pt idx="3">
                  <c:v>0.69855613199725208</c:v>
                </c:pt>
                <c:pt idx="4">
                  <c:v>0.64590506855916241</c:v>
                </c:pt>
                <c:pt idx="5">
                  <c:v>0.58104099364440387</c:v>
                </c:pt>
                <c:pt idx="6">
                  <c:v>0.5334607520387068</c:v>
                </c:pt>
                <c:pt idx="7">
                  <c:v>0.48300213916706802</c:v>
                </c:pt>
                <c:pt idx="8">
                  <c:v>0.45704935132971503</c:v>
                </c:pt>
                <c:pt idx="9">
                  <c:v>0.40561277299596632</c:v>
                </c:pt>
                <c:pt idx="10">
                  <c:v>0.32676602129375992</c:v>
                </c:pt>
                <c:pt idx="11">
                  <c:v>0.27100301761354417</c:v>
                </c:pt>
                <c:pt idx="12">
                  <c:v>0.25743410530579747</c:v>
                </c:pt>
                <c:pt idx="13">
                  <c:v>0.23592879287928797</c:v>
                </c:pt>
                <c:pt idx="14">
                  <c:v>0.20785917696981659</c:v>
                </c:pt>
                <c:pt idx="15">
                  <c:v>0.18986425688977171</c:v>
                </c:pt>
                <c:pt idx="16">
                  <c:v>0.1634237568430025</c:v>
                </c:pt>
                <c:pt idx="17">
                  <c:v>0.14843612554889954</c:v>
                </c:pt>
                <c:pt idx="18">
                  <c:v>0.1386136263533774</c:v>
                </c:pt>
                <c:pt idx="19">
                  <c:v>0.12763153765831856</c:v>
                </c:pt>
                <c:pt idx="20">
                  <c:v>0.12037984284729865</c:v>
                </c:pt>
                <c:pt idx="21">
                  <c:v>0.11133771462832998</c:v>
                </c:pt>
                <c:pt idx="22">
                  <c:v>0.10692294248352364</c:v>
                </c:pt>
                <c:pt idx="23">
                  <c:v>0.10082720077548471</c:v>
                </c:pt>
                <c:pt idx="24">
                  <c:v>9.6998259908488954E-2</c:v>
                </c:pt>
                <c:pt idx="25">
                  <c:v>9.0940435212285523E-2</c:v>
                </c:pt>
                <c:pt idx="26">
                  <c:v>8.7771128303306523E-2</c:v>
                </c:pt>
                <c:pt idx="27">
                  <c:v>8.4258453376064302E-2</c:v>
                </c:pt>
                <c:pt idx="28">
                  <c:v>8.0675577923982347E-2</c:v>
                </c:pt>
                <c:pt idx="29">
                  <c:v>7.7619799686763802E-2</c:v>
                </c:pt>
                <c:pt idx="30">
                  <c:v>7.5139765163946964E-2</c:v>
                </c:pt>
                <c:pt idx="31">
                  <c:v>7.1617340741299343E-2</c:v>
                </c:pt>
                <c:pt idx="32">
                  <c:v>6.9919946241964279E-2</c:v>
                </c:pt>
                <c:pt idx="33">
                  <c:v>6.8075903969785245E-2</c:v>
                </c:pt>
                <c:pt idx="34">
                  <c:v>6.6585715576028534E-2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4A-476B-B349-406C609F1148}"/>
            </c:ext>
          </c:extLst>
        </c:ser>
        <c:ser>
          <c:idx val="4"/>
          <c:order val="4"/>
          <c:tx>
            <c:strRef>
              <c:f>guided!$B$45</c:f>
              <c:strCache>
                <c:ptCount val="1"/>
                <c:pt idx="0">
                  <c:v>Guided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guided!$B$46:$AJ$46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guided!$B$53:$AJ$53</c:f>
              <c:numCache>
                <c:formatCode>General</c:formatCode>
                <c:ptCount val="35"/>
                <c:pt idx="0">
                  <c:v>1</c:v>
                </c:pt>
                <c:pt idx="1">
                  <c:v>0.86767502849953615</c:v>
                </c:pt>
                <c:pt idx="2">
                  <c:v>0.76188827623317212</c:v>
                </c:pt>
                <c:pt idx="3">
                  <c:v>0.68765184460474771</c:v>
                </c:pt>
                <c:pt idx="4">
                  <c:v>0.6381747290223081</c:v>
                </c:pt>
                <c:pt idx="5">
                  <c:v>0.57654128019984896</c:v>
                </c:pt>
                <c:pt idx="6">
                  <c:v>0.52424506161246531</c:v>
                </c:pt>
                <c:pt idx="7">
                  <c:v>0.47934375785183569</c:v>
                </c:pt>
                <c:pt idx="8">
                  <c:v>0.45598306417130147</c:v>
                </c:pt>
                <c:pt idx="9">
                  <c:v>0.39214695675387079</c:v>
                </c:pt>
                <c:pt idx="10">
                  <c:v>0.33214007931662887</c:v>
                </c:pt>
                <c:pt idx="11">
                  <c:v>0.27579520882254788</c:v>
                </c:pt>
                <c:pt idx="12">
                  <c:v>0.25509014218536191</c:v>
                </c:pt>
                <c:pt idx="13">
                  <c:v>0.23447230931240456</c:v>
                </c:pt>
                <c:pt idx="14">
                  <c:v>0.20623376714540428</c:v>
                </c:pt>
                <c:pt idx="15">
                  <c:v>0.18822979556834635</c:v>
                </c:pt>
                <c:pt idx="16">
                  <c:v>0.17017711837703076</c:v>
                </c:pt>
                <c:pt idx="17">
                  <c:v>0.14578919514523142</c:v>
                </c:pt>
                <c:pt idx="18">
                  <c:v>0.13690577154637329</c:v>
                </c:pt>
                <c:pt idx="19">
                  <c:v>0.12799289887983098</c:v>
                </c:pt>
                <c:pt idx="20">
                  <c:v>0.11839834707812931</c:v>
                </c:pt>
                <c:pt idx="21">
                  <c:v>0.1122406838740536</c:v>
                </c:pt>
                <c:pt idx="22">
                  <c:v>0.1064343558833396</c:v>
                </c:pt>
                <c:pt idx="23">
                  <c:v>0.10039620752054464</c:v>
                </c:pt>
                <c:pt idx="24">
                  <c:v>9.4943656828559694E-2</c:v>
                </c:pt>
                <c:pt idx="25">
                  <c:v>9.1222904487425469E-2</c:v>
                </c:pt>
                <c:pt idx="26">
                  <c:v>8.7576350765050229E-2</c:v>
                </c:pt>
                <c:pt idx="27">
                  <c:v>8.4461876852656534E-2</c:v>
                </c:pt>
                <c:pt idx="28">
                  <c:v>8.0257005771580028E-2</c:v>
                </c:pt>
                <c:pt idx="29">
                  <c:v>7.6863799283154108E-2</c:v>
                </c:pt>
                <c:pt idx="30">
                  <c:v>7.4041400674344254E-2</c:v>
                </c:pt>
                <c:pt idx="31">
                  <c:v>7.2236784082344033E-2</c:v>
                </c:pt>
                <c:pt idx="32">
                  <c:v>7.0831511091845295E-2</c:v>
                </c:pt>
                <c:pt idx="33">
                  <c:v>6.7737670870771441E-2</c:v>
                </c:pt>
                <c:pt idx="34">
                  <c:v>6.6169712243907428E-2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4A-476B-B349-406C609F1148}"/>
            </c:ext>
          </c:extLst>
        </c:ser>
        <c:ser>
          <c:idx val="5"/>
          <c:order val="5"/>
          <c:tx>
            <c:strRef>
              <c:f>guided!$B$56</c:f>
              <c:strCache>
                <c:ptCount val="1"/>
                <c:pt idx="0">
                  <c:v>Guided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guided!$B$57:$AJ$57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0.86199437276323232</c:v>
                </c:pt>
                <c:pt idx="2">
                  <c:v>0.74909714975548869</c:v>
                </c:pt>
                <c:pt idx="3">
                  <c:v>0.67770627830187591</c:v>
                </c:pt>
                <c:pt idx="4">
                  <c:v>0.64390672877420063</c:v>
                </c:pt>
                <c:pt idx="5">
                  <c:v>0.57280512871662781</c:v>
                </c:pt>
                <c:pt idx="6">
                  <c:v>0.52126594556594241</c:v>
                </c:pt>
                <c:pt idx="7">
                  <c:v>0.48575337921884071</c:v>
                </c:pt>
                <c:pt idx="8">
                  <c:v>0.4492082280327806</c:v>
                </c:pt>
                <c:pt idx="9">
                  <c:v>0.39311575966229773</c:v>
                </c:pt>
                <c:pt idx="10">
                  <c:v>0.31312107576335863</c:v>
                </c:pt>
                <c:pt idx="11">
                  <c:v>0.27235704126434446</c:v>
                </c:pt>
                <c:pt idx="12">
                  <c:v>0.25802754314187748</c:v>
                </c:pt>
                <c:pt idx="13">
                  <c:v>0.23272935027124012</c:v>
                </c:pt>
                <c:pt idx="14">
                  <c:v>0.20535247904477111</c:v>
                </c:pt>
                <c:pt idx="15">
                  <c:v>0.18719199858624139</c:v>
                </c:pt>
                <c:pt idx="16">
                  <c:v>0.16986935223625402</c:v>
                </c:pt>
                <c:pt idx="17">
                  <c:v>0.14380483177557243</c:v>
                </c:pt>
                <c:pt idx="18">
                  <c:v>0.1350750560458753</c:v>
                </c:pt>
                <c:pt idx="19">
                  <c:v>0.12874292295249146</c:v>
                </c:pt>
                <c:pt idx="20">
                  <c:v>0.12045504645714886</c:v>
                </c:pt>
                <c:pt idx="21">
                  <c:v>0.10987232174844364</c:v>
                </c:pt>
                <c:pt idx="22">
                  <c:v>0.10607924224611209</c:v>
                </c:pt>
                <c:pt idx="23">
                  <c:v>9.9732149789084137E-2</c:v>
                </c:pt>
                <c:pt idx="24">
                  <c:v>9.5136703079676602E-2</c:v>
                </c:pt>
                <c:pt idx="25">
                  <c:v>9.0964798019232476E-2</c:v>
                </c:pt>
                <c:pt idx="26">
                  <c:v>8.6929822166132625E-2</c:v>
                </c:pt>
                <c:pt idx="27">
                  <c:v>8.2838159772985226E-2</c:v>
                </c:pt>
                <c:pt idx="28">
                  <c:v>8.0773490597362829E-2</c:v>
                </c:pt>
                <c:pt idx="29">
                  <c:v>7.6246819090015683E-2</c:v>
                </c:pt>
                <c:pt idx="30">
                  <c:v>7.4084013904933382E-2</c:v>
                </c:pt>
                <c:pt idx="31">
                  <c:v>7.1369966594025919E-2</c:v>
                </c:pt>
                <c:pt idx="32">
                  <c:v>7.0408094581015518E-2</c:v>
                </c:pt>
                <c:pt idx="33">
                  <c:v>6.7995790499092379E-2</c:v>
                </c:pt>
                <c:pt idx="34">
                  <c:v>6.5921884530634203E-2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4A-476B-B349-406C609F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40360</xdr:colOff>
      <xdr:row>0</xdr:row>
      <xdr:rowOff>133915</xdr:rowOff>
    </xdr:from>
    <xdr:to>
      <xdr:col>8</xdr:col>
      <xdr:colOff>355169</xdr:colOff>
      <xdr:row>19</xdr:row>
      <xdr:rowOff>186303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BAE94-4969-45C5-9FEA-5C7D55B45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565041</xdr:colOff>
      <xdr:row>0</xdr:row>
      <xdr:rowOff>137224</xdr:rowOff>
    </xdr:from>
    <xdr:to>
      <xdr:col>16</xdr:col>
      <xdr:colOff>266376</xdr:colOff>
      <xdr:row>19</xdr:row>
      <xdr:rowOff>189612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72E486-3F94-486E-88D3-6A10516A3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12</xdr:col>
      <xdr:colOff>500466</xdr:colOff>
      <xdr:row>41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613A7B-1698-4C69-9E02-1A4379B05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12</xdr:col>
      <xdr:colOff>500466</xdr:colOff>
      <xdr:row>62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95C74B-78A5-43B4-9E8F-C8C605C87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613474</xdr:colOff>
      <xdr:row>22</xdr:row>
      <xdr:rowOff>0</xdr:rowOff>
    </xdr:from>
    <xdr:to>
      <xdr:col>24</xdr:col>
      <xdr:colOff>500465</xdr:colOff>
      <xdr:row>41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618FA2-AE41-4167-B5B5-245AFAE18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39171</xdr:colOff>
      <xdr:row>43</xdr:row>
      <xdr:rowOff>0</xdr:rowOff>
    </xdr:from>
    <xdr:to>
      <xdr:col>36</xdr:col>
      <xdr:colOff>542486</xdr:colOff>
      <xdr:row>62</xdr:row>
      <xdr:rowOff>52388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818E87-8796-4814-AB7A-FE9CFEC29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22</xdr:row>
      <xdr:rowOff>0</xdr:rowOff>
    </xdr:from>
    <xdr:to>
      <xdr:col>36</xdr:col>
      <xdr:colOff>503315</xdr:colOff>
      <xdr:row>41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27BD49-ADC7-4337-B253-172369368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616323</xdr:colOff>
      <xdr:row>43</xdr:row>
      <xdr:rowOff>28015</xdr:rowOff>
    </xdr:from>
    <xdr:to>
      <xdr:col>24</xdr:col>
      <xdr:colOff>503314</xdr:colOff>
      <xdr:row>62</xdr:row>
      <xdr:rowOff>80403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855087-8291-4B05-8148-4E396BA1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68CB-58CB-459D-B91F-43CE0EC66CC9}">
  <dimension ref="A1:IW181"/>
  <sheetViews>
    <sheetView topLeftCell="AC36" zoomScale="70" zoomScaleNormal="70" workbookViewId="0">
      <selection activeCell="AN55" sqref="AN55"/>
    </sheetView>
  </sheetViews>
  <sheetFormatPr defaultRowHeight="15" x14ac:dyDescent="0.25"/>
  <cols>
    <col min="1" max="1" width="9.7109375" style="1" customWidth="1"/>
    <col min="2" max="16384" width="9.140625" style="1"/>
  </cols>
  <sheetData>
    <row r="1" spans="1:257" ht="15.75" thickBot="1" x14ac:dyDescent="0.3">
      <c r="A1" s="5" t="s">
        <v>1</v>
      </c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</row>
    <row r="2" spans="1:257" ht="15.75" thickBot="1" x14ac:dyDescent="0.3">
      <c r="A2" s="6" t="s">
        <v>2</v>
      </c>
      <c r="B2" s="25">
        <v>1</v>
      </c>
      <c r="C2" s="26">
        <v>2</v>
      </c>
      <c r="D2" s="27">
        <v>3</v>
      </c>
      <c r="E2" s="26">
        <v>4</v>
      </c>
      <c r="F2" s="27">
        <v>5</v>
      </c>
      <c r="G2" s="26">
        <v>6</v>
      </c>
      <c r="H2" s="27">
        <v>7</v>
      </c>
      <c r="I2" s="26">
        <v>8</v>
      </c>
      <c r="J2" s="27">
        <v>9</v>
      </c>
      <c r="K2" s="26">
        <v>10</v>
      </c>
      <c r="L2" s="27">
        <v>12</v>
      </c>
      <c r="M2" s="26">
        <v>14</v>
      </c>
      <c r="N2" s="27">
        <v>16</v>
      </c>
      <c r="O2" s="26">
        <v>18</v>
      </c>
      <c r="P2" s="27">
        <v>20</v>
      </c>
      <c r="Q2" s="26">
        <v>22</v>
      </c>
      <c r="R2" s="27">
        <v>24</v>
      </c>
      <c r="S2" s="26">
        <v>26</v>
      </c>
      <c r="T2" s="27">
        <v>28</v>
      </c>
      <c r="U2" s="26">
        <v>30</v>
      </c>
      <c r="V2" s="26">
        <v>32</v>
      </c>
      <c r="W2" s="27">
        <v>34</v>
      </c>
      <c r="X2" s="26">
        <v>36</v>
      </c>
      <c r="Y2" s="27">
        <v>38</v>
      </c>
      <c r="Z2" s="26">
        <v>40</v>
      </c>
      <c r="AA2" s="27">
        <v>42</v>
      </c>
      <c r="AB2" s="26">
        <v>44</v>
      </c>
      <c r="AC2" s="27">
        <v>46</v>
      </c>
      <c r="AD2" s="26">
        <v>48</v>
      </c>
      <c r="AE2" s="26">
        <v>50</v>
      </c>
      <c r="AF2" s="27">
        <v>52</v>
      </c>
      <c r="AG2" s="26">
        <v>54</v>
      </c>
      <c r="AH2" s="27">
        <v>56</v>
      </c>
      <c r="AI2" s="26">
        <v>58</v>
      </c>
      <c r="AJ2" s="29">
        <v>60</v>
      </c>
    </row>
    <row r="3" spans="1:257" x14ac:dyDescent="0.25">
      <c r="A3" s="3">
        <v>1</v>
      </c>
      <c r="B3" s="7">
        <v>58.696199999999997</v>
      </c>
      <c r="C3" s="9">
        <v>33.761800000000001</v>
      </c>
      <c r="D3" s="11">
        <v>25.822099999999999</v>
      </c>
      <c r="E3" s="9">
        <v>21.0656</v>
      </c>
      <c r="F3" s="11">
        <v>17.6554</v>
      </c>
      <c r="G3" s="9">
        <v>16.7455</v>
      </c>
      <c r="H3" s="11">
        <v>16.008400000000002</v>
      </c>
      <c r="I3" s="9">
        <v>15.2697</v>
      </c>
      <c r="J3" s="11">
        <v>14.471</v>
      </c>
      <c r="K3" s="9">
        <v>13.7951</v>
      </c>
      <c r="L3" s="11">
        <v>16.016300000000001</v>
      </c>
      <c r="M3" s="9">
        <v>15.066000000000001</v>
      </c>
      <c r="N3" s="11">
        <v>14.1633</v>
      </c>
      <c r="O3" s="9">
        <v>13.787000000000001</v>
      </c>
      <c r="P3" s="11">
        <v>15.1592</v>
      </c>
      <c r="Q3" s="9">
        <v>14.733599999999999</v>
      </c>
      <c r="R3" s="11">
        <v>15.413</v>
      </c>
      <c r="S3" s="9">
        <v>15.264200000000001</v>
      </c>
      <c r="T3" s="11">
        <v>15.089399999999999</v>
      </c>
      <c r="U3" s="9">
        <v>15.147500000000001</v>
      </c>
      <c r="V3" s="9">
        <v>15.1867</v>
      </c>
      <c r="W3" s="11">
        <v>14.705</v>
      </c>
      <c r="X3" s="9">
        <v>14.3797</v>
      </c>
      <c r="Y3" s="11">
        <v>14.808999999999999</v>
      </c>
      <c r="Z3" s="9">
        <v>14.8507</v>
      </c>
      <c r="AA3" s="11">
        <v>15.012700000000001</v>
      </c>
      <c r="AB3" s="9">
        <v>14.552899999999999</v>
      </c>
      <c r="AC3" s="11">
        <v>14.7714</v>
      </c>
      <c r="AD3" s="9">
        <v>14.806100000000001</v>
      </c>
      <c r="AE3" s="9">
        <v>15.119</v>
      </c>
      <c r="AF3" s="11">
        <v>14.8315</v>
      </c>
      <c r="AG3" s="9">
        <v>14.4855</v>
      </c>
      <c r="AH3" s="11">
        <v>15.0588</v>
      </c>
      <c r="AI3" s="9">
        <v>14.1579</v>
      </c>
      <c r="AJ3" s="2">
        <v>14.7356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</row>
    <row r="4" spans="1:257" x14ac:dyDescent="0.25">
      <c r="A4" s="3">
        <v>2</v>
      </c>
      <c r="B4" s="8">
        <v>59.129100000000001</v>
      </c>
      <c r="C4" s="10">
        <v>33.267800000000001</v>
      </c>
      <c r="D4" s="12">
        <v>25.482700000000001</v>
      </c>
      <c r="E4" s="10">
        <v>21.5825</v>
      </c>
      <c r="F4" s="12">
        <v>17.8917</v>
      </c>
      <c r="G4" s="10">
        <v>16.984300000000001</v>
      </c>
      <c r="H4" s="12">
        <v>16.142800000000001</v>
      </c>
      <c r="I4" s="10">
        <v>14.65</v>
      </c>
      <c r="J4" s="12">
        <v>14.5511</v>
      </c>
      <c r="K4" s="10">
        <v>14.7773</v>
      </c>
      <c r="L4" s="12">
        <v>16.2256</v>
      </c>
      <c r="M4" s="10">
        <v>14.3795</v>
      </c>
      <c r="N4" s="12">
        <v>14.664</v>
      </c>
      <c r="O4" s="10">
        <v>13.949</v>
      </c>
      <c r="P4" s="12">
        <v>15.955500000000001</v>
      </c>
      <c r="Q4" s="10">
        <v>15.4787</v>
      </c>
      <c r="R4" s="12">
        <v>15.318</v>
      </c>
      <c r="S4" s="10">
        <v>14.927</v>
      </c>
      <c r="T4" s="12">
        <v>15.1456</v>
      </c>
      <c r="U4" s="10">
        <v>14.9598</v>
      </c>
      <c r="V4" s="10">
        <v>15.1966</v>
      </c>
      <c r="W4" s="12">
        <v>14.934100000000001</v>
      </c>
      <c r="X4" s="10">
        <v>14.6464</v>
      </c>
      <c r="Y4" s="12">
        <v>14.805999999999999</v>
      </c>
      <c r="Z4" s="10">
        <v>14.8864</v>
      </c>
      <c r="AA4" s="12">
        <v>15.042299999999999</v>
      </c>
      <c r="AB4" s="10">
        <v>14.5168</v>
      </c>
      <c r="AC4" s="12">
        <v>14.5617</v>
      </c>
      <c r="AD4" s="10">
        <v>15.061</v>
      </c>
      <c r="AE4" s="10">
        <v>14.8726</v>
      </c>
      <c r="AF4" s="12">
        <v>14.532299999999999</v>
      </c>
      <c r="AG4" s="10">
        <v>14.5969</v>
      </c>
      <c r="AH4" s="12">
        <v>14.531700000000001</v>
      </c>
      <c r="AI4" s="10">
        <v>14.3575</v>
      </c>
      <c r="AJ4" s="2">
        <v>14.323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</row>
    <row r="5" spans="1:257" ht="15.75" thickBot="1" x14ac:dyDescent="0.3">
      <c r="A5" s="3">
        <v>3</v>
      </c>
      <c r="B5" s="8">
        <v>58.720300000000002</v>
      </c>
      <c r="C5" s="10">
        <v>34.152799999999999</v>
      </c>
      <c r="D5" s="12">
        <v>25.515499999999999</v>
      </c>
      <c r="E5" s="10">
        <v>21.58</v>
      </c>
      <c r="F5" s="12">
        <v>17.657800000000002</v>
      </c>
      <c r="G5" s="10">
        <v>16.879799999999999</v>
      </c>
      <c r="H5" s="12">
        <v>16.231400000000001</v>
      </c>
      <c r="I5" s="10">
        <v>15.0105</v>
      </c>
      <c r="J5" s="12">
        <v>15.7888</v>
      </c>
      <c r="K5" s="10">
        <v>16.580300000000001</v>
      </c>
      <c r="L5" s="12">
        <v>16.2257</v>
      </c>
      <c r="M5" s="10">
        <v>15.1356</v>
      </c>
      <c r="N5" s="12">
        <v>14.554600000000001</v>
      </c>
      <c r="O5" s="10">
        <v>14.0863</v>
      </c>
      <c r="P5" s="12">
        <v>14.3156</v>
      </c>
      <c r="Q5" s="10">
        <v>14.3948</v>
      </c>
      <c r="R5" s="12">
        <v>15.711600000000001</v>
      </c>
      <c r="S5" s="10">
        <v>15.001899999999999</v>
      </c>
      <c r="T5" s="12">
        <v>15.3451</v>
      </c>
      <c r="U5" s="10">
        <v>15.151400000000001</v>
      </c>
      <c r="V5" s="10">
        <v>14.932700000000001</v>
      </c>
      <c r="W5" s="12">
        <v>15.208399999999999</v>
      </c>
      <c r="X5" s="10">
        <v>15.1104</v>
      </c>
      <c r="Y5" s="12">
        <v>14.968500000000001</v>
      </c>
      <c r="Z5" s="10">
        <v>15.0223</v>
      </c>
      <c r="AA5" s="12">
        <v>15.043900000000001</v>
      </c>
      <c r="AB5" s="10">
        <v>15.0442</v>
      </c>
      <c r="AC5" s="12">
        <v>14.9998</v>
      </c>
      <c r="AD5" s="10">
        <v>14.940300000000001</v>
      </c>
      <c r="AE5" s="10">
        <v>14.863799999999999</v>
      </c>
      <c r="AF5" s="12">
        <v>14.949199999999999</v>
      </c>
      <c r="AG5" s="10">
        <v>14.778499999999999</v>
      </c>
      <c r="AH5" s="12">
        <v>14.838699999999999</v>
      </c>
      <c r="AI5" s="10">
        <v>14.6647</v>
      </c>
      <c r="AJ5" s="2">
        <v>14.146800000000001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</row>
    <row r="6" spans="1:257" ht="15.75" thickBot="1" x14ac:dyDescent="0.3">
      <c r="A6" s="13" t="s">
        <v>3</v>
      </c>
      <c r="B6" s="17">
        <f t="shared" ref="B6:X6" si="0">AVERAGE(B3:B5)</f>
        <v>58.848533333333336</v>
      </c>
      <c r="C6" s="18">
        <f t="shared" si="0"/>
        <v>33.727466666666665</v>
      </c>
      <c r="D6" s="19">
        <f t="shared" si="0"/>
        <v>25.606766666666669</v>
      </c>
      <c r="E6" s="18">
        <f t="shared" si="0"/>
        <v>21.409366666666667</v>
      </c>
      <c r="F6" s="19">
        <f t="shared" si="0"/>
        <v>17.734966666666669</v>
      </c>
      <c r="G6" s="18">
        <f t="shared" si="0"/>
        <v>16.869866666666667</v>
      </c>
      <c r="H6" s="19">
        <f t="shared" si="0"/>
        <v>16.127533333333336</v>
      </c>
      <c r="I6" s="18">
        <f t="shared" si="0"/>
        <v>14.976733333333334</v>
      </c>
      <c r="J6" s="19">
        <f t="shared" si="0"/>
        <v>14.936966666666669</v>
      </c>
      <c r="K6" s="18">
        <f t="shared" si="0"/>
        <v>15.0509</v>
      </c>
      <c r="L6" s="19">
        <f t="shared" si="0"/>
        <v>16.155866666666668</v>
      </c>
      <c r="M6" s="18">
        <f t="shared" si="0"/>
        <v>14.860366666666669</v>
      </c>
      <c r="N6" s="19">
        <f t="shared" si="0"/>
        <v>14.460633333333334</v>
      </c>
      <c r="O6" s="18">
        <f t="shared" si="0"/>
        <v>13.940766666666667</v>
      </c>
      <c r="P6" s="19">
        <f t="shared" si="0"/>
        <v>15.143433333333334</v>
      </c>
      <c r="Q6" s="18">
        <f t="shared" si="0"/>
        <v>14.869033333333334</v>
      </c>
      <c r="R6" s="19">
        <f t="shared" si="0"/>
        <v>15.480866666666666</v>
      </c>
      <c r="S6" s="18">
        <f t="shared" si="0"/>
        <v>15.064366666666666</v>
      </c>
      <c r="T6" s="19">
        <f t="shared" si="0"/>
        <v>15.193366666666668</v>
      </c>
      <c r="U6" s="18">
        <f t="shared" si="0"/>
        <v>15.086233333333334</v>
      </c>
      <c r="V6" s="18">
        <f t="shared" si="0"/>
        <v>15.105333333333334</v>
      </c>
      <c r="W6" s="19">
        <f t="shared" si="0"/>
        <v>14.949166666666665</v>
      </c>
      <c r="X6" s="18">
        <f t="shared" si="0"/>
        <v>14.712166666666667</v>
      </c>
      <c r="Y6" s="19">
        <f t="shared" ref="Y6:AJ6" si="1">AVERAGE(Y3:Y5)</f>
        <v>14.861166666666668</v>
      </c>
      <c r="Z6" s="18">
        <f t="shared" si="1"/>
        <v>14.9198</v>
      </c>
      <c r="AA6" s="19">
        <f t="shared" si="1"/>
        <v>15.032966666666667</v>
      </c>
      <c r="AB6" s="18">
        <f t="shared" si="1"/>
        <v>14.704633333333334</v>
      </c>
      <c r="AC6" s="19">
        <f t="shared" si="1"/>
        <v>14.777633333333334</v>
      </c>
      <c r="AD6" s="18">
        <f t="shared" si="1"/>
        <v>14.9358</v>
      </c>
      <c r="AE6" s="18">
        <f t="shared" si="1"/>
        <v>14.951799999999999</v>
      </c>
      <c r="AF6" s="19">
        <f t="shared" si="1"/>
        <v>14.770999999999999</v>
      </c>
      <c r="AG6" s="18">
        <f t="shared" si="1"/>
        <v>14.6203</v>
      </c>
      <c r="AH6" s="19">
        <f t="shared" si="1"/>
        <v>14.809733333333332</v>
      </c>
      <c r="AI6" s="18">
        <f t="shared" si="1"/>
        <v>14.393366666666665</v>
      </c>
      <c r="AJ6" s="14">
        <f t="shared" si="1"/>
        <v>14.4018</v>
      </c>
      <c r="AK6" s="31">
        <f>MIN(B6:AJ6)</f>
        <v>13.940766666666667</v>
      </c>
      <c r="AL6" s="1" t="s">
        <v>24</v>
      </c>
    </row>
    <row r="7" spans="1:257" ht="15.75" thickBot="1" x14ac:dyDescent="0.3">
      <c r="A7" s="15" t="s">
        <v>4</v>
      </c>
      <c r="B7" s="20">
        <f t="shared" ref="B7:X7" si="2">STDEV(B3:B5)</f>
        <v>0.24327647509229863</v>
      </c>
      <c r="C7" s="22">
        <f t="shared" si="2"/>
        <v>0.44349783915294611</v>
      </c>
      <c r="D7" s="18">
        <f t="shared" si="2"/>
        <v>0.1872038817261357</v>
      </c>
      <c r="E7" s="22">
        <f t="shared" si="2"/>
        <v>0.29771329048823636</v>
      </c>
      <c r="F7" s="18">
        <f t="shared" si="2"/>
        <v>0.13574035263448084</v>
      </c>
      <c r="G7" s="22">
        <f t="shared" si="2"/>
        <v>0.11970949558549426</v>
      </c>
      <c r="H7" s="18">
        <f t="shared" si="2"/>
        <v>0.11228113525135565</v>
      </c>
      <c r="I7" s="22">
        <f t="shared" si="2"/>
        <v>0.31122686794898236</v>
      </c>
      <c r="J7" s="18">
        <f t="shared" si="2"/>
        <v>0.73879565735955255</v>
      </c>
      <c r="K7" s="22">
        <f t="shared" si="2"/>
        <v>1.4126137051579253</v>
      </c>
      <c r="L7" s="18">
        <f t="shared" si="2"/>
        <v>0.12086828919668371</v>
      </c>
      <c r="M7" s="22">
        <f t="shared" si="2"/>
        <v>0.41789424898332045</v>
      </c>
      <c r="N7" s="18">
        <f t="shared" si="2"/>
        <v>0.26324403760262732</v>
      </c>
      <c r="O7" s="22">
        <f t="shared" si="2"/>
        <v>0.14981976950100126</v>
      </c>
      <c r="P7" s="18">
        <f t="shared" si="2"/>
        <v>0.82006368248650907</v>
      </c>
      <c r="Q7" s="22">
        <f t="shared" si="2"/>
        <v>0.55449656746758447</v>
      </c>
      <c r="R7" s="18">
        <f t="shared" si="2"/>
        <v>0.20538902924288222</v>
      </c>
      <c r="S7" s="22">
        <f t="shared" si="2"/>
        <v>0.17706643762535454</v>
      </c>
      <c r="T7" s="18">
        <f t="shared" si="2"/>
        <v>0.13437582867961578</v>
      </c>
      <c r="U7" s="22">
        <f t="shared" si="2"/>
        <v>0.10951184106448711</v>
      </c>
      <c r="V7" s="22">
        <f t="shared" si="2"/>
        <v>0.14958677526216435</v>
      </c>
      <c r="W7" s="18">
        <f t="shared" si="2"/>
        <v>0.2520379799421768</v>
      </c>
      <c r="X7" s="22">
        <f t="shared" si="2"/>
        <v>0.36976284742160553</v>
      </c>
      <c r="Y7" s="18">
        <f t="shared" ref="Y7:AJ7" si="3">STDEV(Y3:Y5)</f>
        <v>9.2965495391212113E-2</v>
      </c>
      <c r="Z7" s="22">
        <f t="shared" si="3"/>
        <v>9.0544519436573115E-2</v>
      </c>
      <c r="AA7" s="18">
        <f t="shared" si="3"/>
        <v>1.7569670837364049E-2</v>
      </c>
      <c r="AB7" s="22">
        <f t="shared" si="3"/>
        <v>0.29462678651699925</v>
      </c>
      <c r="AC7" s="18">
        <f t="shared" si="3"/>
        <v>0.2191165063004917</v>
      </c>
      <c r="AD7" s="22">
        <f t="shared" si="3"/>
        <v>0.12750956826842408</v>
      </c>
      <c r="AE7" s="22">
        <f t="shared" si="3"/>
        <v>0.14486628317175804</v>
      </c>
      <c r="AF7" s="18">
        <f t="shared" si="3"/>
        <v>0.21493392007777659</v>
      </c>
      <c r="AG7" s="22">
        <f t="shared" si="3"/>
        <v>0.14789496272692959</v>
      </c>
      <c r="AH7" s="18">
        <f t="shared" si="3"/>
        <v>0.26474120067215273</v>
      </c>
      <c r="AI7" s="22">
        <f t="shared" si="3"/>
        <v>0.25529663792015234</v>
      </c>
      <c r="AJ7" s="16">
        <f t="shared" si="3"/>
        <v>0.30220595626161922</v>
      </c>
    </row>
    <row r="8" spans="1:257" ht="15.75" thickBot="1" x14ac:dyDescent="0.3">
      <c r="A8" s="4" t="s">
        <v>5</v>
      </c>
      <c r="B8" s="21">
        <f>$B6/B6</f>
        <v>1</v>
      </c>
      <c r="C8" s="23">
        <f>$B6/C6</f>
        <v>1.7448251869890417</v>
      </c>
      <c r="D8" s="24">
        <f>$B6/D6</f>
        <v>2.2981633760867894</v>
      </c>
      <c r="E8" s="23">
        <f t="shared" ref="E8:AJ8" si="4">$B6/E6</f>
        <v>2.7487283603282675</v>
      </c>
      <c r="F8" s="24">
        <f t="shared" si="4"/>
        <v>3.3182206901995865</v>
      </c>
      <c r="G8" s="23">
        <f t="shared" si="4"/>
        <v>3.4883816509120802</v>
      </c>
      <c r="H8" s="24">
        <f t="shared" si="4"/>
        <v>3.6489481755837838</v>
      </c>
      <c r="I8" s="23">
        <f t="shared" si="4"/>
        <v>3.9293303835727418</v>
      </c>
      <c r="J8" s="24">
        <f t="shared" si="4"/>
        <v>3.9397914346732601</v>
      </c>
      <c r="K8" s="23">
        <f t="shared" si="4"/>
        <v>3.9099677317192549</v>
      </c>
      <c r="L8" s="24">
        <f t="shared" si="4"/>
        <v>3.6425488367486731</v>
      </c>
      <c r="M8" s="23">
        <f t="shared" si="4"/>
        <v>3.9600996834981634</v>
      </c>
      <c r="N8" s="24">
        <f t="shared" si="4"/>
        <v>4.0695681839661244</v>
      </c>
      <c r="O8" s="23">
        <f t="shared" si="4"/>
        <v>4.2213268997640014</v>
      </c>
      <c r="P8" s="24">
        <f t="shared" si="4"/>
        <v>3.8860760329559785</v>
      </c>
      <c r="Q8" s="23">
        <f t="shared" si="4"/>
        <v>3.9577914726579402</v>
      </c>
      <c r="R8" s="24">
        <f t="shared" si="4"/>
        <v>3.8013720162092564</v>
      </c>
      <c r="S8" s="23">
        <f t="shared" si="4"/>
        <v>3.9064724482277162</v>
      </c>
      <c r="T8" s="24">
        <f t="shared" si="4"/>
        <v>3.8733043587003975</v>
      </c>
      <c r="U8" s="23">
        <f t="shared" si="4"/>
        <v>3.900810230961119</v>
      </c>
      <c r="V8" s="24">
        <f t="shared" si="4"/>
        <v>3.8958778356430401</v>
      </c>
      <c r="W8" s="23">
        <f t="shared" si="4"/>
        <v>3.9365761748146504</v>
      </c>
      <c r="X8" s="24">
        <f t="shared" si="4"/>
        <v>3.9999909372061673</v>
      </c>
      <c r="Y8" s="23">
        <f t="shared" si="4"/>
        <v>3.959886505097177</v>
      </c>
      <c r="Z8" s="24">
        <f t="shared" si="4"/>
        <v>3.944324544118107</v>
      </c>
      <c r="AA8" s="23">
        <f t="shared" si="4"/>
        <v>3.9146320641966876</v>
      </c>
      <c r="AB8" s="24">
        <f t="shared" si="4"/>
        <v>4.0020401732787176</v>
      </c>
      <c r="AC8" s="23">
        <f t="shared" si="4"/>
        <v>3.9822705033958976</v>
      </c>
      <c r="AD8" s="24">
        <f t="shared" si="4"/>
        <v>3.9400991800461531</v>
      </c>
      <c r="AE8" s="23">
        <f t="shared" si="4"/>
        <v>3.9358828591429353</v>
      </c>
      <c r="AF8" s="24">
        <f t="shared" si="4"/>
        <v>3.9840588540608857</v>
      </c>
      <c r="AG8" s="23">
        <f t="shared" si="4"/>
        <v>4.0251248834383242</v>
      </c>
      <c r="AH8" s="24">
        <f t="shared" si="4"/>
        <v>3.9736389581626503</v>
      </c>
      <c r="AI8" s="23">
        <f t="shared" si="4"/>
        <v>4.0885871037816033</v>
      </c>
      <c r="AJ8" s="30">
        <f t="shared" si="4"/>
        <v>4.0861929295875052</v>
      </c>
      <c r="AK8" s="31">
        <f>MAX(B8:AJ8)</f>
        <v>4.2213268997640014</v>
      </c>
      <c r="AL8" s="1" t="s">
        <v>24</v>
      </c>
    </row>
    <row r="9" spans="1:257" ht="15.75" thickBot="1" x14ac:dyDescent="0.3">
      <c r="A9" s="4" t="s">
        <v>9</v>
      </c>
      <c r="B9" s="21">
        <f>B8/B2</f>
        <v>1</v>
      </c>
      <c r="C9" s="23">
        <f>C8/C2</f>
        <v>0.87241259349452083</v>
      </c>
      <c r="D9" s="24">
        <f t="shared" ref="D9:AJ9" si="5">D8/D2</f>
        <v>0.76605445869559652</v>
      </c>
      <c r="E9" s="23">
        <f t="shared" si="5"/>
        <v>0.68718209008206688</v>
      </c>
      <c r="F9" s="24">
        <f t="shared" si="5"/>
        <v>0.66364413803991729</v>
      </c>
      <c r="G9" s="23">
        <f t="shared" si="5"/>
        <v>0.58139694181868007</v>
      </c>
      <c r="H9" s="24">
        <f t="shared" si="5"/>
        <v>0.52127831079768339</v>
      </c>
      <c r="I9" s="23">
        <f t="shared" si="5"/>
        <v>0.49116629794659272</v>
      </c>
      <c r="J9" s="24">
        <f t="shared" si="5"/>
        <v>0.43775460385258447</v>
      </c>
      <c r="K9" s="23">
        <f t="shared" si="5"/>
        <v>0.39099677317192549</v>
      </c>
      <c r="L9" s="24">
        <f t="shared" si="5"/>
        <v>0.30354573639572274</v>
      </c>
      <c r="M9" s="23">
        <f t="shared" si="5"/>
        <v>0.28286426310701168</v>
      </c>
      <c r="N9" s="24">
        <f t="shared" si="5"/>
        <v>0.25434801149788278</v>
      </c>
      <c r="O9" s="23">
        <f t="shared" si="5"/>
        <v>0.23451816109800008</v>
      </c>
      <c r="P9" s="24">
        <f t="shared" si="5"/>
        <v>0.19430380164779892</v>
      </c>
      <c r="Q9" s="23">
        <f t="shared" si="5"/>
        <v>0.17989961239354274</v>
      </c>
      <c r="R9" s="24">
        <f t="shared" si="5"/>
        <v>0.15839050067538568</v>
      </c>
      <c r="S9" s="23">
        <f t="shared" si="5"/>
        <v>0.15024894031645061</v>
      </c>
      <c r="T9" s="24">
        <f t="shared" si="5"/>
        <v>0.13833229852501419</v>
      </c>
      <c r="U9" s="23">
        <f t="shared" si="5"/>
        <v>0.13002700769870396</v>
      </c>
      <c r="V9" s="24">
        <f t="shared" si="5"/>
        <v>0.121746182363845</v>
      </c>
      <c r="W9" s="23">
        <f t="shared" si="5"/>
        <v>0.11578165220043089</v>
      </c>
      <c r="X9" s="24">
        <f t="shared" si="5"/>
        <v>0.11111085936683798</v>
      </c>
      <c r="Y9" s="23">
        <f t="shared" si="5"/>
        <v>0.10420753960782045</v>
      </c>
      <c r="Z9" s="24">
        <f t="shared" si="5"/>
        <v>9.8608113602952671E-2</v>
      </c>
      <c r="AA9" s="23">
        <f t="shared" si="5"/>
        <v>9.3205525338016376E-2</v>
      </c>
      <c r="AB9" s="24">
        <f t="shared" si="5"/>
        <v>9.0955458483607213E-2</v>
      </c>
      <c r="AC9" s="23">
        <f t="shared" si="5"/>
        <v>8.6571097899910812E-2</v>
      </c>
      <c r="AD9" s="24">
        <f t="shared" si="5"/>
        <v>8.2085399584294852E-2</v>
      </c>
      <c r="AE9" s="23">
        <f t="shared" si="5"/>
        <v>7.8717657182858711E-2</v>
      </c>
      <c r="AF9" s="24">
        <f t="shared" si="5"/>
        <v>7.6616516424247799E-2</v>
      </c>
      <c r="AG9" s="23">
        <f t="shared" si="5"/>
        <v>7.4539349693302295E-2</v>
      </c>
      <c r="AH9" s="24">
        <f t="shared" si="5"/>
        <v>7.0957838538618756E-2</v>
      </c>
      <c r="AI9" s="23">
        <f t="shared" si="5"/>
        <v>7.0492881099682811E-2</v>
      </c>
      <c r="AJ9" s="30">
        <f t="shared" si="5"/>
        <v>6.8103215493125091E-2</v>
      </c>
      <c r="AK9" s="31"/>
    </row>
    <row r="11" spans="1:257" ht="15.75" thickBot="1" x14ac:dyDescent="0.3"/>
    <row r="12" spans="1:257" ht="15.75" thickBot="1" x14ac:dyDescent="0.3">
      <c r="A12" s="5" t="s">
        <v>1</v>
      </c>
      <c r="B12" s="32" t="s">
        <v>8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4"/>
    </row>
    <row r="13" spans="1:257" ht="15.75" thickBot="1" x14ac:dyDescent="0.3">
      <c r="A13" s="6" t="s">
        <v>2</v>
      </c>
      <c r="B13" s="25">
        <v>1</v>
      </c>
      <c r="C13" s="26">
        <v>2</v>
      </c>
      <c r="D13" s="27">
        <v>3</v>
      </c>
      <c r="E13" s="26">
        <v>4</v>
      </c>
      <c r="F13" s="27">
        <v>5</v>
      </c>
      <c r="G13" s="26">
        <v>6</v>
      </c>
      <c r="H13" s="27">
        <v>7</v>
      </c>
      <c r="I13" s="26">
        <v>8</v>
      </c>
      <c r="J13" s="27">
        <v>9</v>
      </c>
      <c r="K13" s="26">
        <v>10</v>
      </c>
      <c r="L13" s="27">
        <v>12</v>
      </c>
      <c r="M13" s="26">
        <v>14</v>
      </c>
      <c r="N13" s="27">
        <v>16</v>
      </c>
      <c r="O13" s="26">
        <v>18</v>
      </c>
      <c r="P13" s="27">
        <v>20</v>
      </c>
      <c r="Q13" s="26">
        <v>22</v>
      </c>
      <c r="R13" s="27">
        <v>24</v>
      </c>
      <c r="S13" s="26">
        <v>26</v>
      </c>
      <c r="T13" s="27">
        <v>28</v>
      </c>
      <c r="U13" s="26">
        <v>30</v>
      </c>
      <c r="V13" s="26">
        <v>32</v>
      </c>
      <c r="W13" s="27">
        <v>34</v>
      </c>
      <c r="X13" s="26">
        <v>36</v>
      </c>
      <c r="Y13" s="27">
        <v>38</v>
      </c>
      <c r="Z13" s="26">
        <v>40</v>
      </c>
      <c r="AA13" s="27">
        <v>42</v>
      </c>
      <c r="AB13" s="26">
        <v>44</v>
      </c>
      <c r="AC13" s="27">
        <v>46</v>
      </c>
      <c r="AD13" s="26">
        <v>48</v>
      </c>
      <c r="AE13" s="26">
        <v>50</v>
      </c>
      <c r="AF13" s="27">
        <v>52</v>
      </c>
      <c r="AG13" s="26">
        <v>54</v>
      </c>
      <c r="AH13" s="27">
        <v>56</v>
      </c>
      <c r="AI13" s="26">
        <v>58</v>
      </c>
      <c r="AJ13" s="29">
        <v>60</v>
      </c>
    </row>
    <row r="14" spans="1:257" x14ac:dyDescent="0.25">
      <c r="A14" s="3">
        <v>1</v>
      </c>
      <c r="B14" s="7">
        <v>59.0242</v>
      </c>
      <c r="C14" s="9">
        <v>33.636000000000003</v>
      </c>
      <c r="D14" s="11">
        <v>25.639199999999999</v>
      </c>
      <c r="E14" s="9">
        <v>20.598099999999999</v>
      </c>
      <c r="F14" s="11">
        <v>18.354600000000001</v>
      </c>
      <c r="G14" s="9">
        <v>16.709099999999999</v>
      </c>
      <c r="H14" s="11">
        <v>15.9284</v>
      </c>
      <c r="I14" s="9">
        <v>15.248900000000001</v>
      </c>
      <c r="J14" s="11">
        <v>13.594799999999999</v>
      </c>
      <c r="K14" s="9">
        <v>14.657999999999999</v>
      </c>
      <c r="L14" s="11">
        <v>16.169699999999999</v>
      </c>
      <c r="M14" s="9">
        <v>14.790800000000001</v>
      </c>
      <c r="N14" s="11">
        <v>14.894500000000001</v>
      </c>
      <c r="O14" s="9">
        <v>14.173</v>
      </c>
      <c r="P14" s="11">
        <v>14.5975</v>
      </c>
      <c r="Q14" s="9">
        <v>15.3475</v>
      </c>
      <c r="R14" s="11">
        <v>15.2752</v>
      </c>
      <c r="S14" s="9">
        <v>14.7331</v>
      </c>
      <c r="T14" s="11">
        <v>15.2241</v>
      </c>
      <c r="U14" s="9">
        <v>15.1275</v>
      </c>
      <c r="V14" s="9">
        <v>15.0931</v>
      </c>
      <c r="W14" s="11">
        <v>15.3093</v>
      </c>
      <c r="X14" s="9">
        <v>15.1004</v>
      </c>
      <c r="Y14" s="11">
        <v>15.1226</v>
      </c>
      <c r="Z14" s="9">
        <v>14.661199999999999</v>
      </c>
      <c r="AA14" s="11">
        <v>14.780900000000001</v>
      </c>
      <c r="AB14" s="9">
        <v>15.257</v>
      </c>
      <c r="AC14" s="11">
        <v>14.5983</v>
      </c>
      <c r="AD14" s="9">
        <v>14.8392</v>
      </c>
      <c r="AE14" s="9">
        <v>14.7456</v>
      </c>
      <c r="AF14" s="11">
        <v>15.0214</v>
      </c>
      <c r="AG14" s="9">
        <v>14.4704</v>
      </c>
      <c r="AH14" s="11">
        <v>15.0161</v>
      </c>
      <c r="AI14" s="9">
        <v>14.5662</v>
      </c>
      <c r="AJ14" s="2">
        <v>14.3047</v>
      </c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</row>
    <row r="15" spans="1:257" x14ac:dyDescent="0.25">
      <c r="A15" s="3">
        <v>2</v>
      </c>
      <c r="B15" s="8">
        <v>58.826500000000003</v>
      </c>
      <c r="C15" s="10">
        <v>33.524799999999999</v>
      </c>
      <c r="D15" s="12">
        <v>25.686800000000002</v>
      </c>
      <c r="E15" s="10">
        <v>21.444400000000002</v>
      </c>
      <c r="F15" s="12">
        <v>17.959199999999999</v>
      </c>
      <c r="G15" s="10">
        <v>16.8552</v>
      </c>
      <c r="H15" s="12">
        <v>16.226099999999999</v>
      </c>
      <c r="I15" s="10">
        <v>15.1191</v>
      </c>
      <c r="J15" s="12">
        <v>13.696300000000001</v>
      </c>
      <c r="K15" s="10">
        <v>13.547499999999999</v>
      </c>
      <c r="L15" s="12">
        <v>15.4018</v>
      </c>
      <c r="M15" s="10">
        <v>15.152900000000001</v>
      </c>
      <c r="N15" s="12">
        <v>14.3756</v>
      </c>
      <c r="O15" s="10">
        <v>14.0168</v>
      </c>
      <c r="P15" s="12">
        <v>14.193099999999999</v>
      </c>
      <c r="Q15" s="10">
        <v>14.791399999999999</v>
      </c>
      <c r="R15" s="12">
        <v>14.9129</v>
      </c>
      <c r="S15" s="10">
        <v>15.1676</v>
      </c>
      <c r="T15" s="12">
        <v>14.9885</v>
      </c>
      <c r="U15" s="10">
        <v>15.052099999999999</v>
      </c>
      <c r="V15" s="10">
        <v>14.8186</v>
      </c>
      <c r="W15" s="12">
        <v>15.0458</v>
      </c>
      <c r="X15" s="10">
        <v>14.6576</v>
      </c>
      <c r="Y15" s="12">
        <v>14.8043</v>
      </c>
      <c r="Z15" s="10">
        <v>15.261100000000001</v>
      </c>
      <c r="AA15" s="12">
        <v>14.7117</v>
      </c>
      <c r="AB15" s="10">
        <v>14.7464</v>
      </c>
      <c r="AC15" s="12">
        <v>14.904199999999999</v>
      </c>
      <c r="AD15" s="10">
        <v>15.0999</v>
      </c>
      <c r="AE15" s="10">
        <v>14.9693</v>
      </c>
      <c r="AF15" s="12">
        <v>14.6225</v>
      </c>
      <c r="AG15" s="10">
        <v>14.8047</v>
      </c>
      <c r="AH15" s="12">
        <v>14.6791</v>
      </c>
      <c r="AI15" s="10">
        <v>14.1114</v>
      </c>
      <c r="AJ15" s="2">
        <v>14.466900000000001</v>
      </c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</row>
    <row r="16" spans="1:257" ht="15.75" thickBot="1" x14ac:dyDescent="0.3">
      <c r="A16" s="3">
        <v>3</v>
      </c>
      <c r="B16" s="8">
        <v>58.508400000000002</v>
      </c>
      <c r="C16" s="10">
        <v>33.868499999999997</v>
      </c>
      <c r="D16" s="12">
        <v>25.898499999999999</v>
      </c>
      <c r="E16" s="10">
        <v>21.7651</v>
      </c>
      <c r="F16" s="12">
        <v>18.348099999999999</v>
      </c>
      <c r="G16" s="10">
        <v>17.2471</v>
      </c>
      <c r="H16" s="12">
        <v>16.030799999999999</v>
      </c>
      <c r="I16" s="10">
        <v>16.555700000000002</v>
      </c>
      <c r="J16" s="12">
        <v>14.5707</v>
      </c>
      <c r="K16" s="10">
        <v>12.2392</v>
      </c>
      <c r="L16" s="12">
        <v>15.9298</v>
      </c>
      <c r="M16" s="10">
        <v>14.8973</v>
      </c>
      <c r="N16" s="12">
        <v>14.5494</v>
      </c>
      <c r="O16" s="10">
        <v>13.6058</v>
      </c>
      <c r="P16" s="12">
        <v>14.4283</v>
      </c>
      <c r="Q16" s="10">
        <v>14.7477</v>
      </c>
      <c r="R16" s="12">
        <v>14.9521</v>
      </c>
      <c r="S16" s="10">
        <v>15.2995</v>
      </c>
      <c r="T16" s="12">
        <v>15.1447</v>
      </c>
      <c r="U16" s="10">
        <v>14.9468</v>
      </c>
      <c r="V16" s="10">
        <v>14.9299</v>
      </c>
      <c r="W16" s="12">
        <v>14.8871</v>
      </c>
      <c r="X16" s="10">
        <v>14.6402</v>
      </c>
      <c r="Y16" s="12">
        <v>15.101900000000001</v>
      </c>
      <c r="Z16" s="10">
        <v>14.6564</v>
      </c>
      <c r="AA16" s="12">
        <v>14.764099999999999</v>
      </c>
      <c r="AB16" s="10">
        <v>15.000999999999999</v>
      </c>
      <c r="AC16" s="12">
        <v>14.868499999999999</v>
      </c>
      <c r="AD16" s="10">
        <v>14.7509</v>
      </c>
      <c r="AE16" s="10">
        <v>15.091900000000001</v>
      </c>
      <c r="AF16" s="12">
        <v>14.571199999999999</v>
      </c>
      <c r="AG16" s="10">
        <v>14.2636</v>
      </c>
      <c r="AH16" s="12">
        <v>14.136799999999999</v>
      </c>
      <c r="AI16" s="10">
        <v>14.793100000000001</v>
      </c>
      <c r="AJ16" s="2">
        <v>14.512600000000001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</row>
    <row r="17" spans="1:257" ht="15.75" thickBot="1" x14ac:dyDescent="0.3">
      <c r="A17" s="13" t="s">
        <v>3</v>
      </c>
      <c r="B17" s="17">
        <f t="shared" ref="B17:L17" si="6">AVERAGE(B14:B16)</f>
        <v>58.786366666666673</v>
      </c>
      <c r="C17" s="18">
        <f t="shared" si="6"/>
        <v>33.676433333333328</v>
      </c>
      <c r="D17" s="19">
        <f t="shared" si="6"/>
        <v>25.741500000000002</v>
      </c>
      <c r="E17" s="18">
        <f t="shared" si="6"/>
        <v>21.269200000000001</v>
      </c>
      <c r="F17" s="19">
        <f t="shared" si="6"/>
        <v>18.220633333333335</v>
      </c>
      <c r="G17" s="18">
        <f t="shared" si="6"/>
        <v>16.937133333333335</v>
      </c>
      <c r="H17" s="19">
        <f t="shared" si="6"/>
        <v>16.061766666666667</v>
      </c>
      <c r="I17" s="18">
        <f t="shared" si="6"/>
        <v>15.641233333333334</v>
      </c>
      <c r="J17" s="19">
        <f t="shared" si="6"/>
        <v>13.953933333333334</v>
      </c>
      <c r="K17" s="18">
        <f t="shared" si="6"/>
        <v>13.481566666666666</v>
      </c>
      <c r="L17" s="19">
        <f t="shared" si="6"/>
        <v>15.833766666666667</v>
      </c>
      <c r="M17" s="18">
        <f>AVERAGE(M14:M16)</f>
        <v>14.947000000000001</v>
      </c>
      <c r="N17" s="19">
        <f t="shared" ref="N17:X17" si="7">AVERAGE(N14:N16)</f>
        <v>14.606499999999999</v>
      </c>
      <c r="O17" s="18">
        <f t="shared" si="7"/>
        <v>13.931866666666666</v>
      </c>
      <c r="P17" s="19">
        <f t="shared" si="7"/>
        <v>14.4063</v>
      </c>
      <c r="Q17" s="18">
        <f t="shared" si="7"/>
        <v>14.962200000000001</v>
      </c>
      <c r="R17" s="19">
        <f t="shared" si="7"/>
        <v>15.046733333333334</v>
      </c>
      <c r="S17" s="18">
        <f t="shared" si="7"/>
        <v>15.066733333333334</v>
      </c>
      <c r="T17" s="19">
        <f t="shared" si="7"/>
        <v>15.119100000000001</v>
      </c>
      <c r="U17" s="18">
        <f t="shared" si="7"/>
        <v>15.042133333333334</v>
      </c>
      <c r="V17" s="18">
        <f t="shared" si="7"/>
        <v>14.9472</v>
      </c>
      <c r="W17" s="19">
        <f t="shared" si="7"/>
        <v>15.080733333333333</v>
      </c>
      <c r="X17" s="18">
        <f t="shared" si="7"/>
        <v>14.7994</v>
      </c>
      <c r="Y17" s="19">
        <f t="shared" ref="Y17" si="8">AVERAGE(Y14:Y16)</f>
        <v>15.009600000000001</v>
      </c>
      <c r="Z17" s="18">
        <f t="shared" ref="Z17" si="9">AVERAGE(Z14:Z16)</f>
        <v>14.859566666666666</v>
      </c>
      <c r="AA17" s="19">
        <f t="shared" ref="AA17" si="10">AVERAGE(AA14:AA16)</f>
        <v>14.752233333333335</v>
      </c>
      <c r="AB17" s="18">
        <f t="shared" ref="AB17" si="11">AVERAGE(AB14:AB16)</f>
        <v>15.001466666666666</v>
      </c>
      <c r="AC17" s="19">
        <f t="shared" ref="AC17" si="12">AVERAGE(AC14:AC16)</f>
        <v>14.790333333333331</v>
      </c>
      <c r="AD17" s="18">
        <f t="shared" ref="AD17" si="13">AVERAGE(AD14:AD16)</f>
        <v>14.896666666666667</v>
      </c>
      <c r="AE17" s="18">
        <f t="shared" ref="AE17" si="14">AVERAGE(AE14:AE16)</f>
        <v>14.935600000000001</v>
      </c>
      <c r="AF17" s="19">
        <f t="shared" ref="AF17" si="15">AVERAGE(AF14:AF16)</f>
        <v>14.738366666666666</v>
      </c>
      <c r="AG17" s="18">
        <f t="shared" ref="AG17" si="16">AVERAGE(AG14:AG16)</f>
        <v>14.512900000000002</v>
      </c>
      <c r="AH17" s="19">
        <f t="shared" ref="AH17" si="17">AVERAGE(AH14:AH16)</f>
        <v>14.610666666666667</v>
      </c>
      <c r="AI17" s="18">
        <f t="shared" ref="AI17" si="18">AVERAGE(AI14:AI16)</f>
        <v>14.490233333333334</v>
      </c>
      <c r="AJ17" s="14">
        <f t="shared" ref="AJ17" si="19">AVERAGE(AJ14:AJ16)</f>
        <v>14.428066666666666</v>
      </c>
      <c r="AK17" s="31">
        <f>MIN(B17:AJ17)</f>
        <v>13.481566666666666</v>
      </c>
      <c r="AL17" s="1" t="s">
        <v>24</v>
      </c>
    </row>
    <row r="18" spans="1:257" ht="15.75" thickBot="1" x14ac:dyDescent="0.3">
      <c r="A18" s="15" t="s">
        <v>4</v>
      </c>
      <c r="B18" s="20">
        <f t="shared" ref="B18:X18" si="20">STDEV(B14:B16)</f>
        <v>0.26023148028886334</v>
      </c>
      <c r="C18" s="22">
        <f t="shared" si="20"/>
        <v>0.1753811943548477</v>
      </c>
      <c r="D18" s="18">
        <f t="shared" si="20"/>
        <v>0.13803329308539949</v>
      </c>
      <c r="E18" s="22">
        <f t="shared" si="20"/>
        <v>0.60290424612868776</v>
      </c>
      <c r="F18" s="18">
        <f t="shared" si="20"/>
        <v>0.22643123312240646</v>
      </c>
      <c r="G18" s="22">
        <f t="shared" si="20"/>
        <v>0.27820101245921691</v>
      </c>
      <c r="H18" s="18">
        <f t="shared" si="20"/>
        <v>0.15124656469927897</v>
      </c>
      <c r="I18" s="22">
        <f t="shared" si="20"/>
        <v>0.79460617499068975</v>
      </c>
      <c r="J18" s="18">
        <f t="shared" si="20"/>
        <v>0.53654114784733298</v>
      </c>
      <c r="K18" s="22">
        <f t="shared" si="20"/>
        <v>1.2107471921641331</v>
      </c>
      <c r="L18" s="18">
        <f t="shared" si="20"/>
        <v>0.39285417565978992</v>
      </c>
      <c r="M18" s="22">
        <f t="shared" si="20"/>
        <v>0.1860958623935525</v>
      </c>
      <c r="N18" s="18">
        <f t="shared" si="20"/>
        <v>0.2641204460090133</v>
      </c>
      <c r="O18" s="22">
        <f t="shared" si="20"/>
        <v>0.29298329872764628</v>
      </c>
      <c r="P18" s="18">
        <f t="shared" si="20"/>
        <v>0.20309564249387568</v>
      </c>
      <c r="Q18" s="22">
        <f t="shared" si="20"/>
        <v>0.33439421346668091</v>
      </c>
      <c r="R18" s="18">
        <f t="shared" si="20"/>
        <v>0.19882636478428425</v>
      </c>
      <c r="S18" s="22">
        <f t="shared" si="20"/>
        <v>0.29636599557529075</v>
      </c>
      <c r="T18" s="18">
        <f t="shared" si="20"/>
        <v>0.11986809417021688</v>
      </c>
      <c r="U18" s="22">
        <f t="shared" si="20"/>
        <v>9.0761353743393003E-2</v>
      </c>
      <c r="V18" s="22">
        <f t="shared" si="20"/>
        <v>0.13806531063232344</v>
      </c>
      <c r="W18" s="18">
        <f t="shared" si="20"/>
        <v>0.21325680137649392</v>
      </c>
      <c r="X18" s="22">
        <f t="shared" si="20"/>
        <v>0.2608187876668398</v>
      </c>
      <c r="Y18" s="18">
        <f t="shared" ref="Y18:AJ18" si="21">STDEV(Y14:Y16)</f>
        <v>0.17809601343095854</v>
      </c>
      <c r="Z18" s="22">
        <f t="shared" si="21"/>
        <v>0.34774634913012947</v>
      </c>
      <c r="AA18" s="18">
        <f t="shared" si="21"/>
        <v>3.6093951478514068E-2</v>
      </c>
      <c r="AB18" s="22">
        <f t="shared" si="21"/>
        <v>0.2553003198849022</v>
      </c>
      <c r="AC18" s="18">
        <f t="shared" si="21"/>
        <v>0.16726094383726645</v>
      </c>
      <c r="AD18" s="22">
        <f t="shared" si="21"/>
        <v>0.18145815862984327</v>
      </c>
      <c r="AE18" s="22">
        <f t="shared" si="21"/>
        <v>0.17559239732972556</v>
      </c>
      <c r="AF18" s="18">
        <f t="shared" si="21"/>
        <v>0.2464524768253169</v>
      </c>
      <c r="AG18" s="22">
        <f t="shared" si="21"/>
        <v>0.27304210298047454</v>
      </c>
      <c r="AH18" s="18">
        <f t="shared" si="21"/>
        <v>0.44362649079302474</v>
      </c>
      <c r="AI18" s="22">
        <f t="shared" si="21"/>
        <v>0.34714107122801491</v>
      </c>
      <c r="AJ18" s="16">
        <f t="shared" si="21"/>
        <v>0.10925485496458902</v>
      </c>
    </row>
    <row r="19" spans="1:257" ht="15.75" thickBot="1" x14ac:dyDescent="0.3">
      <c r="A19" s="4" t="s">
        <v>5</v>
      </c>
      <c r="B19" s="21">
        <f>$B17/B17</f>
        <v>1</v>
      </c>
      <c r="C19" s="23">
        <f>$B17/C17</f>
        <v>1.7456232993794873</v>
      </c>
      <c r="D19" s="24">
        <f>$B17/D17</f>
        <v>2.2837195449630623</v>
      </c>
      <c r="E19" s="23">
        <f t="shared" ref="E19:AJ19" si="22">$B17/E17</f>
        <v>2.7639199719155711</v>
      </c>
      <c r="F19" s="24">
        <f t="shared" si="22"/>
        <v>3.2263624206257009</v>
      </c>
      <c r="G19" s="23">
        <f t="shared" si="22"/>
        <v>3.4708569336802371</v>
      </c>
      <c r="H19" s="24">
        <f t="shared" si="22"/>
        <v>3.6600187194019758</v>
      </c>
      <c r="I19" s="23">
        <f t="shared" si="22"/>
        <v>3.7584227160262302</v>
      </c>
      <c r="J19" s="24">
        <f t="shared" si="22"/>
        <v>4.2128886001079744</v>
      </c>
      <c r="K19" s="23">
        <f t="shared" si="22"/>
        <v>4.3604996451945501</v>
      </c>
      <c r="L19" s="24">
        <f>$B17/L17</f>
        <v>3.7127215465681993</v>
      </c>
      <c r="M19" s="23">
        <f t="shared" si="22"/>
        <v>3.9329876675364064</v>
      </c>
      <c r="N19" s="24">
        <f t="shared" si="22"/>
        <v>4.0246716644416303</v>
      </c>
      <c r="O19" s="23">
        <f t="shared" si="22"/>
        <v>4.2195613892371453</v>
      </c>
      <c r="P19" s="24">
        <f t="shared" si="22"/>
        <v>4.0806013110005122</v>
      </c>
      <c r="Q19" s="23">
        <f t="shared" si="22"/>
        <v>3.9289921713829963</v>
      </c>
      <c r="R19" s="24">
        <f t="shared" si="22"/>
        <v>3.9069188882636765</v>
      </c>
      <c r="S19" s="23">
        <f t="shared" si="22"/>
        <v>3.9017327356958602</v>
      </c>
      <c r="T19" s="24">
        <f t="shared" si="22"/>
        <v>3.8882186549904869</v>
      </c>
      <c r="U19" s="23">
        <f t="shared" si="22"/>
        <v>3.9081136540916184</v>
      </c>
      <c r="V19" s="24">
        <f t="shared" si="22"/>
        <v>3.9329350424605725</v>
      </c>
      <c r="W19" s="23">
        <f t="shared" si="22"/>
        <v>3.8981106135422245</v>
      </c>
      <c r="X19" s="24">
        <f t="shared" si="22"/>
        <v>3.9722128374573749</v>
      </c>
      <c r="Y19" s="23">
        <f t="shared" si="22"/>
        <v>3.9165844970330101</v>
      </c>
      <c r="Z19" s="24">
        <f t="shared" si="22"/>
        <v>3.9561292725000961</v>
      </c>
      <c r="AA19" s="23">
        <f t="shared" si="22"/>
        <v>3.9849130188197495</v>
      </c>
      <c r="AB19" s="24">
        <f t="shared" si="22"/>
        <v>3.918707948556142</v>
      </c>
      <c r="AC19" s="23">
        <f t="shared" si="22"/>
        <v>3.9746478555813494</v>
      </c>
      <c r="AD19" s="24">
        <f t="shared" si="22"/>
        <v>3.9462765719400319</v>
      </c>
      <c r="AE19" s="23">
        <f t="shared" si="22"/>
        <v>3.9359896265745382</v>
      </c>
      <c r="AF19" s="24">
        <f t="shared" si="22"/>
        <v>3.9886622443463891</v>
      </c>
      <c r="AG19" s="23">
        <f t="shared" si="22"/>
        <v>4.050628521292551</v>
      </c>
      <c r="AH19" s="24">
        <f t="shared" si="22"/>
        <v>4.0235239094725319</v>
      </c>
      <c r="AI19" s="23">
        <f t="shared" si="22"/>
        <v>4.0569648061797947</v>
      </c>
      <c r="AJ19" s="30">
        <f t="shared" si="22"/>
        <v>4.0744451786102092</v>
      </c>
      <c r="AK19" s="31">
        <f>MAX(B19:AJ19)</f>
        <v>4.3604996451945501</v>
      </c>
      <c r="AL19" s="1" t="s">
        <v>24</v>
      </c>
    </row>
    <row r="20" spans="1:257" ht="15.75" thickBot="1" x14ac:dyDescent="0.3">
      <c r="A20" s="4" t="s">
        <v>9</v>
      </c>
      <c r="B20" s="21">
        <f>B19/B13</f>
        <v>1</v>
      </c>
      <c r="C20" s="23">
        <f>C19/C13</f>
        <v>0.87281164968974367</v>
      </c>
      <c r="D20" s="24">
        <f t="shared" ref="D20" si="23">D19/D13</f>
        <v>0.76123984832102076</v>
      </c>
      <c r="E20" s="23">
        <f t="shared" ref="E20" si="24">E19/E13</f>
        <v>0.69097999297889279</v>
      </c>
      <c r="F20" s="24">
        <f t="shared" ref="F20" si="25">F19/F13</f>
        <v>0.64527248412514016</v>
      </c>
      <c r="G20" s="23">
        <f t="shared" ref="G20" si="26">G19/G13</f>
        <v>0.57847615561337284</v>
      </c>
      <c r="H20" s="24">
        <f t="shared" ref="H20" si="27">H19/H13</f>
        <v>0.52285981705742512</v>
      </c>
      <c r="I20" s="23">
        <f t="shared" ref="I20" si="28">I19/I13</f>
        <v>0.46980283950327878</v>
      </c>
      <c r="J20" s="24">
        <f t="shared" ref="J20" si="29">J19/J13</f>
        <v>0.46809873334533048</v>
      </c>
      <c r="K20" s="23">
        <f t="shared" ref="K20" si="30">K19/K13</f>
        <v>0.43604996451945499</v>
      </c>
      <c r="L20" s="24">
        <f t="shared" ref="L20" si="31">L19/L13</f>
        <v>0.30939346221401659</v>
      </c>
      <c r="M20" s="23">
        <f t="shared" ref="M20" si="32">M19/M13</f>
        <v>0.28092769053831473</v>
      </c>
      <c r="N20" s="24">
        <f t="shared" ref="N20" si="33">N19/N13</f>
        <v>0.25154197902760189</v>
      </c>
      <c r="O20" s="23">
        <f t="shared" ref="O20" si="34">O19/O13</f>
        <v>0.2344200771798414</v>
      </c>
      <c r="P20" s="24">
        <f t="shared" ref="P20" si="35">P19/P13</f>
        <v>0.20403006555002562</v>
      </c>
      <c r="Q20" s="23">
        <f t="shared" ref="Q20" si="36">Q19/Q13</f>
        <v>0.17859055324468165</v>
      </c>
      <c r="R20" s="24">
        <f t="shared" ref="R20" si="37">R19/R13</f>
        <v>0.16278828701098652</v>
      </c>
      <c r="S20" s="23">
        <f t="shared" ref="S20" si="38">S19/S13</f>
        <v>0.15006664368061001</v>
      </c>
      <c r="T20" s="24">
        <f t="shared" ref="T20" si="39">T19/T13</f>
        <v>0.13886495196394597</v>
      </c>
      <c r="U20" s="23">
        <f t="shared" ref="U20" si="40">U19/U13</f>
        <v>0.13027045513638727</v>
      </c>
      <c r="V20" s="24">
        <f t="shared" ref="V20" si="41">V19/V13</f>
        <v>0.12290422007689289</v>
      </c>
      <c r="W20" s="23">
        <f t="shared" ref="W20" si="42">W19/W13</f>
        <v>0.1146503121630066</v>
      </c>
      <c r="X20" s="24">
        <f t="shared" ref="X20" si="43">X19/X13</f>
        <v>0.11033924548492707</v>
      </c>
      <c r="Y20" s="23">
        <f t="shared" ref="Y20" si="44">Y19/Y13</f>
        <v>0.10306801307981606</v>
      </c>
      <c r="Z20" s="24">
        <f t="shared" ref="Z20" si="45">Z19/Z13</f>
        <v>9.8903231812502407E-2</v>
      </c>
      <c r="AA20" s="23">
        <f t="shared" ref="AA20" si="46">AA19/AA13</f>
        <v>9.4878881400470225E-2</v>
      </c>
      <c r="AB20" s="24">
        <f t="shared" ref="AB20" si="47">AB19/AB13</f>
        <v>8.9061544285366862E-2</v>
      </c>
      <c r="AC20" s="23">
        <f t="shared" ref="AC20" si="48">AC19/AC13</f>
        <v>8.6405388164811942E-2</v>
      </c>
      <c r="AD20" s="24">
        <f t="shared" ref="AD20" si="49">AD19/AD13</f>
        <v>8.221409524875066E-2</v>
      </c>
      <c r="AE20" s="23">
        <f t="shared" ref="AE20" si="50">AE19/AE13</f>
        <v>7.8719792531490765E-2</v>
      </c>
      <c r="AF20" s="24">
        <f t="shared" ref="AF20" si="51">AF19/AF13</f>
        <v>7.6705043160507483E-2</v>
      </c>
      <c r="AG20" s="23">
        <f t="shared" ref="AG20" si="52">AG19/AG13</f>
        <v>7.5011639283195389E-2</v>
      </c>
      <c r="AH20" s="24">
        <f t="shared" ref="AH20" si="53">AH19/AH13</f>
        <v>7.1848641240580921E-2</v>
      </c>
      <c r="AI20" s="23">
        <f t="shared" ref="AI20" si="54">AI19/AI13</f>
        <v>6.9947669072065427E-2</v>
      </c>
      <c r="AJ20" s="30">
        <f t="shared" ref="AJ20" si="55">AJ19/AJ13</f>
        <v>6.7907419643503483E-2</v>
      </c>
    </row>
    <row r="21" spans="1:257" x14ac:dyDescent="0.25">
      <c r="A21" s="28"/>
    </row>
    <row r="22" spans="1:257" ht="15.75" thickBot="1" x14ac:dyDescent="0.3"/>
    <row r="23" spans="1:257" ht="15.75" thickBot="1" x14ac:dyDescent="0.3">
      <c r="A23" s="5" t="s">
        <v>1</v>
      </c>
      <c r="B23" s="32" t="s">
        <v>10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4"/>
    </row>
    <row r="24" spans="1:257" ht="15.75" thickBot="1" x14ac:dyDescent="0.3">
      <c r="A24" s="6" t="s">
        <v>2</v>
      </c>
      <c r="B24" s="25">
        <v>1</v>
      </c>
      <c r="C24" s="26">
        <v>2</v>
      </c>
      <c r="D24" s="27">
        <v>3</v>
      </c>
      <c r="E24" s="26">
        <v>4</v>
      </c>
      <c r="F24" s="27">
        <v>5</v>
      </c>
      <c r="G24" s="26">
        <v>6</v>
      </c>
      <c r="H24" s="27">
        <v>7</v>
      </c>
      <c r="I24" s="26">
        <v>8</v>
      </c>
      <c r="J24" s="27">
        <v>9</v>
      </c>
      <c r="K24" s="26">
        <v>10</v>
      </c>
      <c r="L24" s="27">
        <v>12</v>
      </c>
      <c r="M24" s="26">
        <v>14</v>
      </c>
      <c r="N24" s="27">
        <v>16</v>
      </c>
      <c r="O24" s="26">
        <v>18</v>
      </c>
      <c r="P24" s="27">
        <v>20</v>
      </c>
      <c r="Q24" s="26">
        <v>22</v>
      </c>
      <c r="R24" s="27">
        <v>24</v>
      </c>
      <c r="S24" s="26">
        <v>26</v>
      </c>
      <c r="T24" s="27">
        <v>28</v>
      </c>
      <c r="U24" s="26">
        <v>30</v>
      </c>
      <c r="V24" s="26">
        <v>32</v>
      </c>
      <c r="W24" s="27">
        <v>34</v>
      </c>
      <c r="X24" s="26">
        <v>36</v>
      </c>
      <c r="Y24" s="27">
        <v>38</v>
      </c>
      <c r="Z24" s="26">
        <v>40</v>
      </c>
      <c r="AA24" s="27">
        <v>42</v>
      </c>
      <c r="AB24" s="26">
        <v>44</v>
      </c>
      <c r="AC24" s="27">
        <v>46</v>
      </c>
      <c r="AD24" s="26">
        <v>48</v>
      </c>
      <c r="AE24" s="26">
        <v>50</v>
      </c>
      <c r="AF24" s="27">
        <v>52</v>
      </c>
      <c r="AG24" s="26">
        <v>54</v>
      </c>
      <c r="AH24" s="27">
        <v>56</v>
      </c>
      <c r="AI24" s="26">
        <v>58</v>
      </c>
      <c r="AJ24" s="29">
        <v>60</v>
      </c>
    </row>
    <row r="25" spans="1:257" x14ac:dyDescent="0.25">
      <c r="A25" s="3">
        <v>1</v>
      </c>
      <c r="B25" s="7">
        <v>58.723599999999998</v>
      </c>
      <c r="C25" s="9">
        <v>33.701700000000002</v>
      </c>
      <c r="D25" s="11">
        <v>26.198399999999999</v>
      </c>
      <c r="E25" s="9">
        <v>21.720099999999999</v>
      </c>
      <c r="F25" s="11">
        <v>17.494199999999999</v>
      </c>
      <c r="G25" s="9">
        <v>17.362300000000001</v>
      </c>
      <c r="H25" s="11">
        <v>15.835100000000001</v>
      </c>
      <c r="I25" s="9">
        <v>15.204000000000001</v>
      </c>
      <c r="J25" s="11">
        <v>15.1091</v>
      </c>
      <c r="K25" s="9">
        <v>13.465400000000001</v>
      </c>
      <c r="L25" s="11">
        <v>16.4299</v>
      </c>
      <c r="M25" s="9">
        <v>14.322800000000001</v>
      </c>
      <c r="N25" s="11">
        <v>14.492100000000001</v>
      </c>
      <c r="O25" s="9">
        <v>14.0029</v>
      </c>
      <c r="P25" s="11">
        <v>14.5801</v>
      </c>
      <c r="Q25" s="9">
        <v>15.157500000000001</v>
      </c>
      <c r="R25" s="11">
        <v>15.304500000000001</v>
      </c>
      <c r="S25" s="9">
        <v>14.8161</v>
      </c>
      <c r="T25" s="11">
        <v>14.8805</v>
      </c>
      <c r="U25" s="9">
        <v>14.8287</v>
      </c>
      <c r="V25" s="9">
        <v>14.986499999999999</v>
      </c>
      <c r="W25" s="11">
        <v>14.903499999999999</v>
      </c>
      <c r="X25" s="9">
        <v>14.588800000000001</v>
      </c>
      <c r="Y25" s="11">
        <v>15.1412</v>
      </c>
      <c r="Z25" s="9">
        <v>14.565899999999999</v>
      </c>
      <c r="AA25" s="11">
        <v>14.870100000000001</v>
      </c>
      <c r="AB25" s="9">
        <v>15.1212</v>
      </c>
      <c r="AC25" s="11">
        <v>14.765599999999999</v>
      </c>
      <c r="AD25" s="9">
        <v>14.651199999999999</v>
      </c>
      <c r="AE25" s="9">
        <v>14.964399999999999</v>
      </c>
      <c r="AF25" s="11">
        <v>14.823399999999999</v>
      </c>
      <c r="AG25" s="9">
        <v>14.687799999999999</v>
      </c>
      <c r="AH25" s="11">
        <v>14.9057</v>
      </c>
      <c r="AI25" s="9">
        <v>14.369400000000001</v>
      </c>
      <c r="AJ25" s="2">
        <v>13.7506</v>
      </c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</row>
    <row r="26" spans="1:257" x14ac:dyDescent="0.25">
      <c r="A26" s="3">
        <v>2</v>
      </c>
      <c r="B26" s="8">
        <v>58.979599999999998</v>
      </c>
      <c r="C26" s="10">
        <v>33.724200000000003</v>
      </c>
      <c r="D26" s="12">
        <v>25.501999999999999</v>
      </c>
      <c r="E26" s="10">
        <v>21.516999999999999</v>
      </c>
      <c r="F26" s="12">
        <v>17.877800000000001</v>
      </c>
      <c r="G26" s="10">
        <v>17.069199999999999</v>
      </c>
      <c r="H26" s="12">
        <v>15.8222</v>
      </c>
      <c r="I26" s="10">
        <v>15.6127</v>
      </c>
      <c r="J26" s="12">
        <v>13.7585</v>
      </c>
      <c r="K26" s="10">
        <v>14.011100000000001</v>
      </c>
      <c r="L26" s="12">
        <v>15.864000000000001</v>
      </c>
      <c r="M26" s="10">
        <v>14.867699999999999</v>
      </c>
      <c r="N26" s="12">
        <v>14.452199999999999</v>
      </c>
      <c r="O26" s="10">
        <v>14.0352</v>
      </c>
      <c r="P26" s="12">
        <v>14.5486</v>
      </c>
      <c r="Q26" s="10">
        <v>14.902900000000001</v>
      </c>
      <c r="R26" s="12">
        <v>16.551400000000001</v>
      </c>
      <c r="S26" s="10">
        <v>15.3675</v>
      </c>
      <c r="T26" s="12">
        <v>15.0175</v>
      </c>
      <c r="U26" s="10">
        <v>14.485300000000001</v>
      </c>
      <c r="V26" s="10">
        <v>14.754899999999999</v>
      </c>
      <c r="W26" s="12">
        <v>15.025499999999999</v>
      </c>
      <c r="X26" s="10">
        <v>15.079599999999999</v>
      </c>
      <c r="Y26" s="12">
        <v>15.1449</v>
      </c>
      <c r="Z26" s="10">
        <v>14.738</v>
      </c>
      <c r="AA26" s="12">
        <v>15.0259</v>
      </c>
      <c r="AB26" s="10">
        <v>15.0318</v>
      </c>
      <c r="AC26" s="12">
        <v>15.0602</v>
      </c>
      <c r="AD26" s="10">
        <v>14.9512</v>
      </c>
      <c r="AE26" s="10">
        <v>14.7624</v>
      </c>
      <c r="AF26" s="12">
        <v>14.4338</v>
      </c>
      <c r="AG26" s="10">
        <v>14.564299999999999</v>
      </c>
      <c r="AH26" s="12">
        <v>14.695399999999999</v>
      </c>
      <c r="AI26" s="10">
        <v>14.7303</v>
      </c>
      <c r="AJ26" s="2">
        <v>14.0379</v>
      </c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</row>
    <row r="27" spans="1:257" ht="15.75" thickBot="1" x14ac:dyDescent="0.3">
      <c r="A27" s="3">
        <v>3</v>
      </c>
      <c r="B27" s="8">
        <v>58.621899999999997</v>
      </c>
      <c r="C27" s="10">
        <v>33.630200000000002</v>
      </c>
      <c r="D27" s="12">
        <v>25.601700000000001</v>
      </c>
      <c r="E27" s="10">
        <v>22.056999999999999</v>
      </c>
      <c r="F27" s="12">
        <v>18.137499999999999</v>
      </c>
      <c r="G27" s="10">
        <v>17.0288</v>
      </c>
      <c r="H27" s="12">
        <v>15.254300000000001</v>
      </c>
      <c r="I27" s="10">
        <v>15.1388</v>
      </c>
      <c r="J27" s="12">
        <v>14.170199999999999</v>
      </c>
      <c r="K27" s="10">
        <v>14.1022</v>
      </c>
      <c r="L27" s="12">
        <v>15.9963</v>
      </c>
      <c r="M27" s="10">
        <v>15.271699999999999</v>
      </c>
      <c r="N27" s="12">
        <v>14.5299</v>
      </c>
      <c r="O27" s="10">
        <v>14.129300000000001</v>
      </c>
      <c r="P27" s="12">
        <v>14.0703</v>
      </c>
      <c r="Q27" s="10">
        <v>15.0374</v>
      </c>
      <c r="R27" s="12">
        <v>15.275600000000001</v>
      </c>
      <c r="S27" s="10">
        <v>14.574999999999999</v>
      </c>
      <c r="T27" s="12">
        <v>14.724500000000001</v>
      </c>
      <c r="U27" s="10">
        <v>14.8171</v>
      </c>
      <c r="V27" s="10">
        <v>15.179500000000001</v>
      </c>
      <c r="W27" s="12">
        <v>15.071199999999999</v>
      </c>
      <c r="X27" s="10">
        <v>14.653600000000001</v>
      </c>
      <c r="Y27" s="12">
        <v>15.240399999999999</v>
      </c>
      <c r="Z27" s="10">
        <v>15.216100000000001</v>
      </c>
      <c r="AA27" s="12">
        <v>14.998799999999999</v>
      </c>
      <c r="AB27" s="10">
        <v>14.7959</v>
      </c>
      <c r="AC27" s="12">
        <v>14.7464</v>
      </c>
      <c r="AD27" s="10">
        <v>14.802199999999999</v>
      </c>
      <c r="AE27" s="10">
        <v>15.286199999999999</v>
      </c>
      <c r="AF27" s="12">
        <v>14.431800000000001</v>
      </c>
      <c r="AG27" s="10">
        <v>15.0061</v>
      </c>
      <c r="AH27" s="12">
        <v>14.829599999999999</v>
      </c>
      <c r="AI27" s="10">
        <v>14.1965</v>
      </c>
      <c r="AJ27" s="2">
        <v>14.4826</v>
      </c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</row>
    <row r="28" spans="1:257" ht="15.75" thickBot="1" x14ac:dyDescent="0.3">
      <c r="A28" s="13" t="s">
        <v>3</v>
      </c>
      <c r="B28" s="17">
        <f t="shared" ref="B28:X28" si="56">AVERAGE(B25:B27)</f>
        <v>58.775033333333333</v>
      </c>
      <c r="C28" s="18">
        <f t="shared" si="56"/>
        <v>33.685366666666674</v>
      </c>
      <c r="D28" s="19">
        <f t="shared" si="56"/>
        <v>25.767366666666664</v>
      </c>
      <c r="E28" s="18">
        <f t="shared" si="56"/>
        <v>21.764700000000001</v>
      </c>
      <c r="F28" s="19">
        <f t="shared" si="56"/>
        <v>17.836500000000001</v>
      </c>
      <c r="G28" s="18">
        <f t="shared" si="56"/>
        <v>17.153433333333336</v>
      </c>
      <c r="H28" s="19">
        <f t="shared" si="56"/>
        <v>15.6372</v>
      </c>
      <c r="I28" s="18">
        <f t="shared" si="56"/>
        <v>15.3185</v>
      </c>
      <c r="J28" s="19">
        <f t="shared" si="56"/>
        <v>14.345933333333333</v>
      </c>
      <c r="K28" s="18">
        <f t="shared" si="56"/>
        <v>13.859566666666666</v>
      </c>
      <c r="L28" s="19">
        <f t="shared" si="56"/>
        <v>16.096733333333333</v>
      </c>
      <c r="M28" s="18">
        <f t="shared" si="56"/>
        <v>14.820733333333331</v>
      </c>
      <c r="N28" s="19">
        <f t="shared" si="56"/>
        <v>14.491399999999999</v>
      </c>
      <c r="O28" s="18">
        <f t="shared" si="56"/>
        <v>14.0558</v>
      </c>
      <c r="P28" s="19">
        <f t="shared" si="56"/>
        <v>14.399666666666667</v>
      </c>
      <c r="Q28" s="18">
        <f t="shared" si="56"/>
        <v>15.0326</v>
      </c>
      <c r="R28" s="19">
        <f t="shared" si="56"/>
        <v>15.710500000000001</v>
      </c>
      <c r="S28" s="18">
        <f t="shared" si="56"/>
        <v>14.919533333333334</v>
      </c>
      <c r="T28" s="19">
        <f t="shared" si="56"/>
        <v>14.874166666666667</v>
      </c>
      <c r="U28" s="18">
        <f t="shared" si="56"/>
        <v>14.710366666666667</v>
      </c>
      <c r="V28" s="18">
        <f t="shared" si="56"/>
        <v>14.973633333333334</v>
      </c>
      <c r="W28" s="19">
        <f t="shared" si="56"/>
        <v>15.000066666666667</v>
      </c>
      <c r="X28" s="18">
        <f t="shared" si="56"/>
        <v>14.774000000000001</v>
      </c>
      <c r="Y28" s="19">
        <f t="shared" ref="Y28" si="57">AVERAGE(Y25:Y27)</f>
        <v>15.1755</v>
      </c>
      <c r="Z28" s="18">
        <f t="shared" ref="Z28" si="58">AVERAGE(Z25:Z27)</f>
        <v>14.839999999999998</v>
      </c>
      <c r="AA28" s="19">
        <f t="shared" ref="AA28" si="59">AVERAGE(AA25:AA27)</f>
        <v>14.964933333333335</v>
      </c>
      <c r="AB28" s="18">
        <f t="shared" ref="AB28" si="60">AVERAGE(AB25:AB27)</f>
        <v>14.982966666666664</v>
      </c>
      <c r="AC28" s="19">
        <f t="shared" ref="AC28" si="61">AVERAGE(AC25:AC27)</f>
        <v>14.8574</v>
      </c>
      <c r="AD28" s="18">
        <f t="shared" ref="AD28" si="62">AVERAGE(AD25:AD27)</f>
        <v>14.801533333333333</v>
      </c>
      <c r="AE28" s="18">
        <f t="shared" ref="AE28" si="63">AVERAGE(AE25:AE27)</f>
        <v>15.004333333333333</v>
      </c>
      <c r="AF28" s="19">
        <f t="shared" ref="AF28" si="64">AVERAGE(AF25:AF27)</f>
        <v>14.563000000000001</v>
      </c>
      <c r="AG28" s="18">
        <f t="shared" ref="AG28" si="65">AVERAGE(AG25:AG27)</f>
        <v>14.752733333333333</v>
      </c>
      <c r="AH28" s="19">
        <f t="shared" ref="AH28" si="66">AVERAGE(AH25:AH27)</f>
        <v>14.810233333333334</v>
      </c>
      <c r="AI28" s="18">
        <f t="shared" ref="AI28" si="67">AVERAGE(AI25:AI27)</f>
        <v>14.432066666666666</v>
      </c>
      <c r="AJ28" s="14">
        <f t="shared" ref="AJ28" si="68">AVERAGE(AJ25:AJ27)</f>
        <v>14.090366666666666</v>
      </c>
      <c r="AK28" s="31">
        <f>MIN(B28:AJ28)</f>
        <v>13.859566666666666</v>
      </c>
    </row>
    <row r="29" spans="1:257" ht="15.75" thickBot="1" x14ac:dyDescent="0.3">
      <c r="A29" s="15" t="s">
        <v>4</v>
      </c>
      <c r="B29" s="20">
        <f t="shared" ref="B29:X29" si="69">STDEV(B25:B27)</f>
        <v>0.18431322072313081</v>
      </c>
      <c r="C29" s="22">
        <f t="shared" si="69"/>
        <v>4.9082413686914232E-2</v>
      </c>
      <c r="D29" s="18">
        <f t="shared" si="69"/>
        <v>0.3765996857849635</v>
      </c>
      <c r="E29" s="22">
        <f t="shared" si="69"/>
        <v>0.27274873051950177</v>
      </c>
      <c r="F29" s="18">
        <f t="shared" si="69"/>
        <v>0.32363249218828455</v>
      </c>
      <c r="G29" s="22">
        <f t="shared" si="69"/>
        <v>0.18200825072873386</v>
      </c>
      <c r="H29" s="18">
        <f t="shared" si="69"/>
        <v>0.33166385090932049</v>
      </c>
      <c r="I29" s="22">
        <f t="shared" si="69"/>
        <v>0.2568618110969399</v>
      </c>
      <c r="J29" s="18">
        <f t="shared" si="69"/>
        <v>0.69223676826165004</v>
      </c>
      <c r="K29" s="22">
        <f t="shared" si="69"/>
        <v>0.34438397659202025</v>
      </c>
      <c r="L29" s="18">
        <f t="shared" si="69"/>
        <v>0.29601662678527563</v>
      </c>
      <c r="M29" s="22">
        <f t="shared" si="69"/>
        <v>0.4761903015952052</v>
      </c>
      <c r="N29" s="18">
        <f t="shared" si="69"/>
        <v>3.8854729441858235E-2</v>
      </c>
      <c r="O29" s="22">
        <f t="shared" si="69"/>
        <v>6.5669703821473371E-2</v>
      </c>
      <c r="P29" s="18">
        <f t="shared" si="69"/>
        <v>0.28567440090658019</v>
      </c>
      <c r="Q29" s="22">
        <f t="shared" si="69"/>
        <v>0.12736785308703286</v>
      </c>
      <c r="R29" s="18">
        <f t="shared" si="69"/>
        <v>0.72838410883269555</v>
      </c>
      <c r="S29" s="22">
        <f t="shared" si="69"/>
        <v>0.40624857333082831</v>
      </c>
      <c r="T29" s="18">
        <f t="shared" si="69"/>
        <v>0.14660263753880151</v>
      </c>
      <c r="U29" s="22">
        <f t="shared" si="69"/>
        <v>0.19499972649553424</v>
      </c>
      <c r="V29" s="22">
        <f t="shared" si="69"/>
        <v>0.21259222312524434</v>
      </c>
      <c r="W29" s="18">
        <f t="shared" si="69"/>
        <v>8.6694655736863788E-2</v>
      </c>
      <c r="X29" s="22">
        <f t="shared" si="69"/>
        <v>0.26663323123721749</v>
      </c>
      <c r="Y29" s="18">
        <f t="shared" ref="Y29:AJ29" si="70">STDEV(Y25:Y27)</f>
        <v>5.6235487016651459E-2</v>
      </c>
      <c r="Z29" s="22">
        <f t="shared" si="70"/>
        <v>0.33688723632693562</v>
      </c>
      <c r="AA29" s="18">
        <f t="shared" si="70"/>
        <v>8.3238352538557825E-2</v>
      </c>
      <c r="AB29" s="22">
        <f t="shared" si="70"/>
        <v>0.16805815461718429</v>
      </c>
      <c r="AC29" s="18">
        <f t="shared" si="70"/>
        <v>0.17589212603183843</v>
      </c>
      <c r="AD29" s="22">
        <f t="shared" si="70"/>
        <v>0.15000111110699627</v>
      </c>
      <c r="AE29" s="22">
        <f t="shared" si="70"/>
        <v>0.26417345311997803</v>
      </c>
      <c r="AF29" s="18">
        <f t="shared" si="70"/>
        <v>0.22551523230150061</v>
      </c>
      <c r="AG29" s="22">
        <f t="shared" si="70"/>
        <v>0.22794530776774832</v>
      </c>
      <c r="AH29" s="18">
        <f t="shared" si="70"/>
        <v>0.10647921549923885</v>
      </c>
      <c r="AI29" s="22">
        <f t="shared" si="70"/>
        <v>0.27236178757919244</v>
      </c>
      <c r="AJ29" s="16">
        <f t="shared" si="70"/>
        <v>0.36880965732113508</v>
      </c>
    </row>
    <row r="30" spans="1:257" ht="15.75" thickBot="1" x14ac:dyDescent="0.3">
      <c r="A30" s="4" t="s">
        <v>5</v>
      </c>
      <c r="B30" s="21">
        <f>$B28/B28</f>
        <v>1</v>
      </c>
      <c r="C30" s="23">
        <f>$B28/C28</f>
        <v>1.7448239146375129</v>
      </c>
      <c r="D30" s="24">
        <f>$B28/D28</f>
        <v>2.2809871918097957</v>
      </c>
      <c r="E30" s="23">
        <f t="shared" ref="E30:AJ30" si="71">$B28/E28</f>
        <v>2.7004752343626759</v>
      </c>
      <c r="F30" s="24">
        <f t="shared" si="71"/>
        <v>3.2952111307337946</v>
      </c>
      <c r="G30" s="23">
        <f t="shared" si="71"/>
        <v>3.4264296943469037</v>
      </c>
      <c r="H30" s="24">
        <f t="shared" si="71"/>
        <v>3.7586673658540746</v>
      </c>
      <c r="I30" s="23">
        <f t="shared" si="71"/>
        <v>3.8368660987259413</v>
      </c>
      <c r="J30" s="24">
        <f t="shared" si="71"/>
        <v>4.0969821877512329</v>
      </c>
      <c r="K30" s="23">
        <f t="shared" si="71"/>
        <v>4.2407554829756586</v>
      </c>
      <c r="L30" s="24">
        <f t="shared" si="71"/>
        <v>3.6513640448786711</v>
      </c>
      <c r="M30" s="23">
        <f t="shared" si="71"/>
        <v>3.9657304406889451</v>
      </c>
      <c r="N30" s="24">
        <f t="shared" si="71"/>
        <v>4.0558561169613245</v>
      </c>
      <c r="O30" s="23">
        <f t="shared" si="71"/>
        <v>4.1815502022889719</v>
      </c>
      <c r="P30" s="24">
        <f t="shared" si="71"/>
        <v>4.0816940206949237</v>
      </c>
      <c r="Q30" s="23">
        <f t="shared" si="71"/>
        <v>3.9098381739242267</v>
      </c>
      <c r="R30" s="24">
        <f t="shared" si="71"/>
        <v>3.7411306663271904</v>
      </c>
      <c r="S30" s="23">
        <f t="shared" si="71"/>
        <v>3.9394686160871877</v>
      </c>
      <c r="T30" s="24">
        <f t="shared" si="71"/>
        <v>3.951484116757241</v>
      </c>
      <c r="U30" s="23">
        <f t="shared" si="71"/>
        <v>3.9954839104395763</v>
      </c>
      <c r="V30" s="24">
        <f t="shared" si="71"/>
        <v>3.9252352468450096</v>
      </c>
      <c r="W30" s="23">
        <f t="shared" si="71"/>
        <v>3.918318140808263</v>
      </c>
      <c r="X30" s="24">
        <f t="shared" si="71"/>
        <v>3.9782748973421773</v>
      </c>
      <c r="Y30" s="23">
        <f t="shared" si="71"/>
        <v>3.8730212074286405</v>
      </c>
      <c r="Z30" s="24">
        <f t="shared" si="71"/>
        <v>3.9605817610062899</v>
      </c>
      <c r="AA30" s="23">
        <f t="shared" si="71"/>
        <v>3.9275172180297049</v>
      </c>
      <c r="AB30" s="24">
        <f t="shared" si="71"/>
        <v>3.9227901016487619</v>
      </c>
      <c r="AC30" s="23">
        <f t="shared" si="71"/>
        <v>3.9559433907233656</v>
      </c>
      <c r="AD30" s="24">
        <f t="shared" si="71"/>
        <v>3.9708746391139655</v>
      </c>
      <c r="AE30" s="23">
        <f t="shared" si="71"/>
        <v>3.9172039188678824</v>
      </c>
      <c r="AF30" s="24">
        <f t="shared" si="71"/>
        <v>4.0359152189338277</v>
      </c>
      <c r="AG30" s="23">
        <f t="shared" si="71"/>
        <v>3.9840097428273178</v>
      </c>
      <c r="AH30" s="24">
        <f t="shared" si="71"/>
        <v>3.9685420216201859</v>
      </c>
      <c r="AI30" s="23">
        <f t="shared" si="71"/>
        <v>4.0725306146959781</v>
      </c>
      <c r="AJ30" s="30">
        <f t="shared" si="71"/>
        <v>4.1712919701640132</v>
      </c>
      <c r="AK30" s="31">
        <f>MAX(B30:AJ30)</f>
        <v>4.2407554829756586</v>
      </c>
      <c r="AL30" s="1" t="s">
        <v>24</v>
      </c>
    </row>
    <row r="31" spans="1:257" ht="15.75" thickBot="1" x14ac:dyDescent="0.3">
      <c r="A31" s="4" t="s">
        <v>9</v>
      </c>
      <c r="B31" s="21">
        <f>B30/B24</f>
        <v>1</v>
      </c>
      <c r="C31" s="23">
        <f>C30/C24</f>
        <v>0.87241195731875643</v>
      </c>
      <c r="D31" s="24">
        <f t="shared" ref="D31" si="72">D30/D24</f>
        <v>0.7603290639365986</v>
      </c>
      <c r="E31" s="23">
        <f t="shared" ref="E31" si="73">E30/E24</f>
        <v>0.67511880859066897</v>
      </c>
      <c r="F31" s="24">
        <f t="shared" ref="F31" si="74">F30/F24</f>
        <v>0.65904222614675889</v>
      </c>
      <c r="G31" s="23">
        <f t="shared" ref="G31" si="75">G30/G24</f>
        <v>0.57107161572448395</v>
      </c>
      <c r="H31" s="24">
        <f t="shared" ref="H31" si="76">H30/H24</f>
        <v>0.53695248083629632</v>
      </c>
      <c r="I31" s="23">
        <f t="shared" ref="I31" si="77">I30/I24</f>
        <v>0.47960826234074266</v>
      </c>
      <c r="J31" s="24">
        <f t="shared" ref="J31" si="78">J30/J24</f>
        <v>0.45522024308347031</v>
      </c>
      <c r="K31" s="23">
        <f t="shared" ref="K31" si="79">K30/K24</f>
        <v>0.42407554829756589</v>
      </c>
      <c r="L31" s="24">
        <f t="shared" ref="L31" si="80">L30/L24</f>
        <v>0.30428033707322261</v>
      </c>
      <c r="M31" s="23">
        <f t="shared" ref="M31" si="81">M30/M24</f>
        <v>0.28326646004921036</v>
      </c>
      <c r="N31" s="24">
        <f t="shared" ref="N31" si="82">N30/N24</f>
        <v>0.25349100731008278</v>
      </c>
      <c r="O31" s="23">
        <f t="shared" ref="O31" si="83">O30/O24</f>
        <v>0.23230834457160954</v>
      </c>
      <c r="P31" s="24">
        <f t="shared" ref="P31" si="84">P30/P24</f>
        <v>0.20408470103474619</v>
      </c>
      <c r="Q31" s="23">
        <f t="shared" ref="Q31" si="85">Q30/Q24</f>
        <v>0.17771991699655576</v>
      </c>
      <c r="R31" s="24">
        <f t="shared" ref="R31" si="86">R30/R24</f>
        <v>0.15588044443029961</v>
      </c>
      <c r="S31" s="23">
        <f t="shared" ref="S31" si="87">S30/S24</f>
        <v>0.15151802369566106</v>
      </c>
      <c r="T31" s="24">
        <f t="shared" ref="T31" si="88">T30/T24</f>
        <v>0.14112443274133005</v>
      </c>
      <c r="U31" s="23">
        <f t="shared" ref="U31" si="89">U30/U24</f>
        <v>0.13318279701465255</v>
      </c>
      <c r="V31" s="24">
        <f t="shared" ref="V31" si="90">V30/V24</f>
        <v>0.12266360146390655</v>
      </c>
      <c r="W31" s="23">
        <f t="shared" ref="W31" si="91">W30/W24</f>
        <v>0.11524465120024303</v>
      </c>
      <c r="X31" s="24">
        <f t="shared" ref="X31" si="92">X30/X24</f>
        <v>0.1105076360372827</v>
      </c>
      <c r="Y31" s="23">
        <f t="shared" ref="Y31" si="93">Y30/Y24</f>
        <v>0.10192161072180633</v>
      </c>
      <c r="Z31" s="24">
        <f t="shared" ref="Z31" si="94">Z30/Z24</f>
        <v>9.9014544025157247E-2</v>
      </c>
      <c r="AA31" s="23">
        <f t="shared" ref="AA31" si="95">AA30/AA24</f>
        <v>9.3512314714992967E-2</v>
      </c>
      <c r="AB31" s="24">
        <f t="shared" ref="AB31" si="96">AB30/AB24</f>
        <v>8.9154320492017311E-2</v>
      </c>
      <c r="AC31" s="23">
        <f t="shared" ref="AC31" si="97">AC30/AC24</f>
        <v>8.5998769363551428E-2</v>
      </c>
      <c r="AD31" s="24">
        <f t="shared" ref="AD31" si="98">AD30/AD24</f>
        <v>8.2726554981540953E-2</v>
      </c>
      <c r="AE31" s="23">
        <f t="shared" ref="AE31" si="99">AE30/AE24</f>
        <v>7.8344078377357643E-2</v>
      </c>
      <c r="AF31" s="24">
        <f t="shared" ref="AF31" si="100">AF30/AF24</f>
        <v>7.7613754210265923E-2</v>
      </c>
      <c r="AG31" s="23">
        <f t="shared" ref="AG31" si="101">AG30/AG24</f>
        <v>7.377795820050588E-2</v>
      </c>
      <c r="AH31" s="24">
        <f t="shared" ref="AH31" si="102">AH30/AH24</f>
        <v>7.086682181464618E-2</v>
      </c>
      <c r="AI31" s="23">
        <f t="shared" ref="AI31" si="103">AI30/AI24</f>
        <v>7.0216045080965142E-2</v>
      </c>
      <c r="AJ31" s="30">
        <f t="shared" ref="AJ31" si="104">AJ30/AJ24</f>
        <v>6.9521532836066893E-2</v>
      </c>
    </row>
    <row r="33" spans="1:257" ht="15.75" thickBot="1" x14ac:dyDescent="0.3"/>
    <row r="34" spans="1:257" ht="15.75" thickBot="1" x14ac:dyDescent="0.3">
      <c r="A34" s="5" t="s">
        <v>1</v>
      </c>
      <c r="B34" s="32" t="s">
        <v>11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4"/>
    </row>
    <row r="35" spans="1:257" ht="15.75" thickBot="1" x14ac:dyDescent="0.3">
      <c r="A35" s="6" t="s">
        <v>2</v>
      </c>
      <c r="B35" s="25">
        <v>1</v>
      </c>
      <c r="C35" s="26">
        <v>2</v>
      </c>
      <c r="D35" s="27">
        <v>3</v>
      </c>
      <c r="E35" s="26">
        <v>4</v>
      </c>
      <c r="F35" s="27">
        <v>5</v>
      </c>
      <c r="G35" s="26">
        <v>6</v>
      </c>
      <c r="H35" s="27">
        <v>7</v>
      </c>
      <c r="I35" s="26">
        <v>8</v>
      </c>
      <c r="J35" s="27">
        <v>9</v>
      </c>
      <c r="K35" s="26">
        <v>10</v>
      </c>
      <c r="L35" s="27">
        <v>12</v>
      </c>
      <c r="M35" s="26">
        <v>14</v>
      </c>
      <c r="N35" s="27">
        <v>16</v>
      </c>
      <c r="O35" s="26">
        <v>18</v>
      </c>
      <c r="P35" s="27">
        <v>20</v>
      </c>
      <c r="Q35" s="26">
        <v>22</v>
      </c>
      <c r="R35" s="27">
        <v>24</v>
      </c>
      <c r="S35" s="26">
        <v>26</v>
      </c>
      <c r="T35" s="27">
        <v>28</v>
      </c>
      <c r="U35" s="26">
        <v>30</v>
      </c>
      <c r="V35" s="26">
        <v>32</v>
      </c>
      <c r="W35" s="27">
        <v>34</v>
      </c>
      <c r="X35" s="26">
        <v>36</v>
      </c>
      <c r="Y35" s="27">
        <v>38</v>
      </c>
      <c r="Z35" s="26">
        <v>40</v>
      </c>
      <c r="AA35" s="27">
        <v>42</v>
      </c>
      <c r="AB35" s="26">
        <v>44</v>
      </c>
      <c r="AC35" s="27">
        <v>46</v>
      </c>
      <c r="AD35" s="26">
        <v>48</v>
      </c>
      <c r="AE35" s="26">
        <v>50</v>
      </c>
      <c r="AF35" s="27">
        <v>52</v>
      </c>
      <c r="AG35" s="26">
        <v>54</v>
      </c>
      <c r="AH35" s="27">
        <v>56</v>
      </c>
      <c r="AI35" s="26">
        <v>58</v>
      </c>
      <c r="AJ35" s="29">
        <v>60</v>
      </c>
    </row>
    <row r="36" spans="1:257" x14ac:dyDescent="0.25">
      <c r="A36" s="3">
        <v>1</v>
      </c>
      <c r="B36" s="7">
        <v>58.597799999999999</v>
      </c>
      <c r="C36" s="9">
        <v>33.830199999999998</v>
      </c>
      <c r="D36" s="11">
        <v>25.7653</v>
      </c>
      <c r="E36" s="9">
        <v>21.2349</v>
      </c>
      <c r="F36" s="11">
        <v>17.8992</v>
      </c>
      <c r="G36" s="9">
        <v>17.138100000000001</v>
      </c>
      <c r="H36" s="11">
        <v>15.182499999999999</v>
      </c>
      <c r="I36" s="9">
        <v>15.0884</v>
      </c>
      <c r="J36" s="11">
        <v>15.180099999999999</v>
      </c>
      <c r="K36" s="9">
        <v>14.871499999999999</v>
      </c>
      <c r="L36" s="11">
        <v>15.240500000000001</v>
      </c>
      <c r="M36" s="9">
        <v>14.6645</v>
      </c>
      <c r="N36" s="11">
        <v>14.5299</v>
      </c>
      <c r="O36" s="9">
        <v>13.614800000000001</v>
      </c>
      <c r="P36" s="11">
        <v>14.809900000000001</v>
      </c>
      <c r="Q36" s="9">
        <v>14.658799999999999</v>
      </c>
      <c r="R36" s="11">
        <v>15.1113</v>
      </c>
      <c r="S36" s="9">
        <v>15.205</v>
      </c>
      <c r="T36" s="11">
        <v>15.160299999999999</v>
      </c>
      <c r="U36" s="9">
        <v>14.8033</v>
      </c>
      <c r="V36" s="9">
        <v>15.204499999999999</v>
      </c>
      <c r="W36" s="11">
        <v>15.136100000000001</v>
      </c>
      <c r="X36" s="9">
        <v>14.5868</v>
      </c>
      <c r="Y36" s="11">
        <v>15.0426</v>
      </c>
      <c r="Z36" s="9">
        <v>14.8879</v>
      </c>
      <c r="AA36" s="11">
        <v>14.4777</v>
      </c>
      <c r="AB36" s="9">
        <v>14.8622</v>
      </c>
      <c r="AC36" s="11">
        <v>14.797700000000001</v>
      </c>
      <c r="AD36" s="9">
        <v>14.6716</v>
      </c>
      <c r="AE36" s="9">
        <v>14.754</v>
      </c>
      <c r="AF36" s="11">
        <v>14.9406</v>
      </c>
      <c r="AG36" s="9">
        <v>14.695</v>
      </c>
      <c r="AH36" s="11">
        <v>14.5562</v>
      </c>
      <c r="AI36" s="9">
        <v>14.44</v>
      </c>
      <c r="AJ36" s="2">
        <v>13.867900000000001</v>
      </c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</row>
    <row r="37" spans="1:257" x14ac:dyDescent="0.25">
      <c r="A37" s="3">
        <v>2</v>
      </c>
      <c r="B37" s="8">
        <v>58.783200000000001</v>
      </c>
      <c r="C37" s="10">
        <v>33.528700000000001</v>
      </c>
      <c r="D37" s="12">
        <v>25.163900000000002</v>
      </c>
      <c r="E37" s="10">
        <v>21.4803</v>
      </c>
      <c r="F37" s="12">
        <v>17.6188</v>
      </c>
      <c r="G37" s="10">
        <v>16.9207</v>
      </c>
      <c r="H37" s="12">
        <v>16.1496</v>
      </c>
      <c r="I37" s="10">
        <v>14.8405</v>
      </c>
      <c r="J37" s="12">
        <v>14.381600000000001</v>
      </c>
      <c r="K37" s="10">
        <v>12.1943</v>
      </c>
      <c r="L37" s="12">
        <v>16.383299999999998</v>
      </c>
      <c r="M37" s="10">
        <v>15.126899999999999</v>
      </c>
      <c r="N37" s="12">
        <v>14.440799999999999</v>
      </c>
      <c r="O37" s="10">
        <v>14.0092</v>
      </c>
      <c r="P37" s="12">
        <v>14.1096</v>
      </c>
      <c r="Q37" s="10">
        <v>14.6038</v>
      </c>
      <c r="R37" s="12">
        <v>15.183199999999999</v>
      </c>
      <c r="S37" s="10">
        <v>15.1023</v>
      </c>
      <c r="T37" s="12">
        <v>14.910299999999999</v>
      </c>
      <c r="U37" s="10">
        <v>14.8705</v>
      </c>
      <c r="V37" s="10">
        <v>14.422700000000001</v>
      </c>
      <c r="W37" s="12">
        <v>14.896100000000001</v>
      </c>
      <c r="X37" s="10">
        <v>14.6905</v>
      </c>
      <c r="Y37" s="12">
        <v>14.7082</v>
      </c>
      <c r="Z37" s="10">
        <v>15.2933</v>
      </c>
      <c r="AA37" s="12">
        <v>14.785600000000001</v>
      </c>
      <c r="AB37" s="10">
        <v>15.347799999999999</v>
      </c>
      <c r="AC37" s="12">
        <v>15.304500000000001</v>
      </c>
      <c r="AD37" s="10">
        <v>15.0983</v>
      </c>
      <c r="AE37" s="10">
        <v>15.2036</v>
      </c>
      <c r="AF37" s="12">
        <v>14.9872</v>
      </c>
      <c r="AG37" s="10">
        <v>14.521800000000001</v>
      </c>
      <c r="AH37" s="12">
        <v>14.4354</v>
      </c>
      <c r="AI37" s="10">
        <v>14.8881</v>
      </c>
      <c r="AJ37" s="2">
        <v>14.3361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</row>
    <row r="38" spans="1:257" ht="15.75" thickBot="1" x14ac:dyDescent="0.3">
      <c r="A38" s="3">
        <v>3</v>
      </c>
      <c r="B38" s="8">
        <v>58.431399999999996</v>
      </c>
      <c r="C38" s="10">
        <v>33.967500000000001</v>
      </c>
      <c r="D38" s="12">
        <v>25.613</v>
      </c>
      <c r="E38" s="10">
        <v>21.4513</v>
      </c>
      <c r="F38" s="12">
        <v>18.0685</v>
      </c>
      <c r="G38" s="10">
        <v>16.661799999999999</v>
      </c>
      <c r="H38" s="12">
        <v>15.326700000000001</v>
      </c>
      <c r="I38" s="10">
        <v>14.4003</v>
      </c>
      <c r="J38" s="12">
        <v>14.0488</v>
      </c>
      <c r="K38" s="10">
        <v>15.2623</v>
      </c>
      <c r="L38" s="12">
        <v>15.724299999999999</v>
      </c>
      <c r="M38" s="10">
        <v>14.780099999999999</v>
      </c>
      <c r="N38" s="12">
        <v>14.648099999999999</v>
      </c>
      <c r="O38" s="10">
        <v>13.9983</v>
      </c>
      <c r="P38" s="12">
        <v>14.3009</v>
      </c>
      <c r="Q38" s="10">
        <v>15.145799999999999</v>
      </c>
      <c r="R38" s="12">
        <v>15.3507</v>
      </c>
      <c r="S38" s="10">
        <v>15.097799999999999</v>
      </c>
      <c r="T38" s="12">
        <v>15.0625</v>
      </c>
      <c r="U38" s="10">
        <v>15.1373</v>
      </c>
      <c r="V38" s="10">
        <v>14.8729</v>
      </c>
      <c r="W38" s="12">
        <v>14.515499999999999</v>
      </c>
      <c r="X38" s="10">
        <v>15.0097</v>
      </c>
      <c r="Y38" s="12">
        <v>15.091699999999999</v>
      </c>
      <c r="Z38" s="10">
        <v>15.0542</v>
      </c>
      <c r="AA38" s="12">
        <v>14.8825</v>
      </c>
      <c r="AB38" s="10">
        <v>14.9864</v>
      </c>
      <c r="AC38" s="12">
        <v>15.298400000000001</v>
      </c>
      <c r="AD38" s="10">
        <v>14.811999999999999</v>
      </c>
      <c r="AE38" s="10">
        <v>14.942299999999999</v>
      </c>
      <c r="AF38" s="12">
        <v>14.8256</v>
      </c>
      <c r="AG38" s="10">
        <v>14.718999999999999</v>
      </c>
      <c r="AH38" s="12">
        <v>14.8874</v>
      </c>
      <c r="AI38" s="10">
        <v>14.738899999999999</v>
      </c>
      <c r="AJ38" s="2">
        <v>14.1501</v>
      </c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</row>
    <row r="39" spans="1:257" ht="15.75" thickBot="1" x14ac:dyDescent="0.3">
      <c r="A39" s="13" t="s">
        <v>3</v>
      </c>
      <c r="B39" s="17">
        <f t="shared" ref="B39:X39" si="105">AVERAGE(B36:B38)</f>
        <v>58.60413333333333</v>
      </c>
      <c r="C39" s="18">
        <f t="shared" si="105"/>
        <v>33.775466666666667</v>
      </c>
      <c r="D39" s="19">
        <f t="shared" si="105"/>
        <v>25.514066666666668</v>
      </c>
      <c r="E39" s="18">
        <f t="shared" si="105"/>
        <v>21.388833333333334</v>
      </c>
      <c r="F39" s="19">
        <f t="shared" si="105"/>
        <v>17.862166666666667</v>
      </c>
      <c r="G39" s="18">
        <f t="shared" si="105"/>
        <v>16.906866666666669</v>
      </c>
      <c r="H39" s="19">
        <f t="shared" si="105"/>
        <v>15.552933333333334</v>
      </c>
      <c r="I39" s="18">
        <f t="shared" si="105"/>
        <v>14.776400000000001</v>
      </c>
      <c r="J39" s="19">
        <f t="shared" si="105"/>
        <v>14.536833333333334</v>
      </c>
      <c r="K39" s="18">
        <f t="shared" si="105"/>
        <v>14.109366666666666</v>
      </c>
      <c r="L39" s="19">
        <f t="shared" si="105"/>
        <v>15.7827</v>
      </c>
      <c r="M39" s="18">
        <f t="shared" si="105"/>
        <v>14.857166666666666</v>
      </c>
      <c r="N39" s="19">
        <f t="shared" si="105"/>
        <v>14.5396</v>
      </c>
      <c r="O39" s="18">
        <f t="shared" si="105"/>
        <v>13.8741</v>
      </c>
      <c r="P39" s="19">
        <f t="shared" si="105"/>
        <v>14.406799999999999</v>
      </c>
      <c r="Q39" s="18">
        <f t="shared" si="105"/>
        <v>14.8028</v>
      </c>
      <c r="R39" s="19">
        <f t="shared" si="105"/>
        <v>15.215066666666667</v>
      </c>
      <c r="S39" s="18">
        <f t="shared" si="105"/>
        <v>15.135033333333332</v>
      </c>
      <c r="T39" s="19">
        <f t="shared" si="105"/>
        <v>15.044366666666667</v>
      </c>
      <c r="U39" s="18">
        <f t="shared" si="105"/>
        <v>14.937033333333332</v>
      </c>
      <c r="V39" s="18">
        <f t="shared" si="105"/>
        <v>14.833366666666668</v>
      </c>
      <c r="W39" s="19">
        <f t="shared" si="105"/>
        <v>14.849233333333336</v>
      </c>
      <c r="X39" s="18">
        <f t="shared" si="105"/>
        <v>14.762333333333332</v>
      </c>
      <c r="Y39" s="19">
        <f t="shared" ref="Y39" si="106">AVERAGE(Y36:Y38)</f>
        <v>14.9475</v>
      </c>
      <c r="Z39" s="18">
        <f t="shared" ref="Z39" si="107">AVERAGE(Z36:Z38)</f>
        <v>15.078466666666666</v>
      </c>
      <c r="AA39" s="19">
        <f t="shared" ref="AA39" si="108">AVERAGE(AA36:AA38)</f>
        <v>14.715266666666666</v>
      </c>
      <c r="AB39" s="18">
        <f t="shared" ref="AB39" si="109">AVERAGE(AB36:AB38)</f>
        <v>15.065466666666666</v>
      </c>
      <c r="AC39" s="19">
        <f t="shared" ref="AC39" si="110">AVERAGE(AC36:AC38)</f>
        <v>15.133533333333334</v>
      </c>
      <c r="AD39" s="18">
        <f t="shared" ref="AD39" si="111">AVERAGE(AD36:AD38)</f>
        <v>14.860633333333332</v>
      </c>
      <c r="AE39" s="18">
        <f t="shared" ref="AE39" si="112">AVERAGE(AE36:AE38)</f>
        <v>14.966633333333334</v>
      </c>
      <c r="AF39" s="19">
        <f t="shared" ref="AF39" si="113">AVERAGE(AF36:AF38)</f>
        <v>14.9178</v>
      </c>
      <c r="AG39" s="18">
        <f t="shared" ref="AG39" si="114">AVERAGE(AG36:AG38)</f>
        <v>14.645266666666666</v>
      </c>
      <c r="AH39" s="19">
        <f t="shared" ref="AH39" si="115">AVERAGE(AH36:AH38)</f>
        <v>14.626333333333333</v>
      </c>
      <c r="AI39" s="18">
        <f t="shared" ref="AI39" si="116">AVERAGE(AI36:AI38)</f>
        <v>14.689</v>
      </c>
      <c r="AJ39" s="14">
        <f t="shared" ref="AJ39" si="117">AVERAGE(AJ36:AJ38)</f>
        <v>14.118033333333335</v>
      </c>
      <c r="AK39" s="31">
        <f>MIN(B39:AJ39)</f>
        <v>13.8741</v>
      </c>
    </row>
    <row r="40" spans="1:257" ht="15.75" thickBot="1" x14ac:dyDescent="0.3">
      <c r="A40" s="15" t="s">
        <v>4</v>
      </c>
      <c r="B40" s="20">
        <f t="shared" ref="B40:X40" si="118">STDEV(B36:B38)</f>
        <v>0.17598549182626985</v>
      </c>
      <c r="C40" s="22">
        <f t="shared" si="118"/>
        <v>0.22446194183721496</v>
      </c>
      <c r="D40" s="18">
        <f t="shared" si="118"/>
        <v>0.31266810411894058</v>
      </c>
      <c r="E40" s="22">
        <f t="shared" si="118"/>
        <v>0.13409643296275017</v>
      </c>
      <c r="F40" s="18">
        <f t="shared" si="118"/>
        <v>0.22712578746882384</v>
      </c>
      <c r="G40" s="22">
        <f t="shared" si="118"/>
        <v>0.23845113405755441</v>
      </c>
      <c r="H40" s="18">
        <f t="shared" si="118"/>
        <v>0.52173436089003489</v>
      </c>
      <c r="I40" s="22">
        <f t="shared" si="118"/>
        <v>0.34849965566697505</v>
      </c>
      <c r="J40" s="18">
        <f t="shared" si="118"/>
        <v>0.58140602278728837</v>
      </c>
      <c r="K40" s="22">
        <f t="shared" si="118"/>
        <v>1.6699674887054934</v>
      </c>
      <c r="L40" s="18">
        <f t="shared" si="118"/>
        <v>0.57363392507765665</v>
      </c>
      <c r="M40" s="22">
        <f t="shared" si="118"/>
        <v>0.24064058953828446</v>
      </c>
      <c r="N40" s="18">
        <f t="shared" si="118"/>
        <v>0.10398985527444493</v>
      </c>
      <c r="O40" s="22">
        <f t="shared" si="118"/>
        <v>0.22462651223753588</v>
      </c>
      <c r="P40" s="18">
        <f t="shared" si="118"/>
        <v>0.36196150347792533</v>
      </c>
      <c r="Q40" s="22">
        <f t="shared" si="118"/>
        <v>0.29831694554617572</v>
      </c>
      <c r="R40" s="18">
        <f t="shared" si="118"/>
        <v>0.12284015358722623</v>
      </c>
      <c r="S40" s="22">
        <f t="shared" si="118"/>
        <v>6.0634671049931255E-2</v>
      </c>
      <c r="T40" s="18">
        <f t="shared" si="118"/>
        <v>0.12598259138997475</v>
      </c>
      <c r="U40" s="22">
        <f t="shared" si="118"/>
        <v>0.17666072945998293</v>
      </c>
      <c r="V40" s="22">
        <f t="shared" si="118"/>
        <v>0.39239644918542882</v>
      </c>
      <c r="W40" s="18">
        <f t="shared" si="118"/>
        <v>0.31294321103569861</v>
      </c>
      <c r="X40" s="22">
        <f t="shared" si="118"/>
        <v>0.22041125954300386</v>
      </c>
      <c r="Y40" s="18">
        <f t="shared" ref="Y40:AJ40" si="119">STDEV(Y36:Y38)</f>
        <v>0.20868893118706611</v>
      </c>
      <c r="Z40" s="22">
        <f t="shared" si="119"/>
        <v>0.20378651411055979</v>
      </c>
      <c r="AA40" s="18">
        <f t="shared" si="119"/>
        <v>0.21136660884192024</v>
      </c>
      <c r="AB40" s="22">
        <f t="shared" si="119"/>
        <v>0.25227067473912479</v>
      </c>
      <c r="AC40" s="18">
        <f t="shared" si="119"/>
        <v>0.29085619012380221</v>
      </c>
      <c r="AD40" s="22">
        <f t="shared" si="119"/>
        <v>0.2174675224794117</v>
      </c>
      <c r="AE40" s="22">
        <f t="shared" si="119"/>
        <v>0.22578556936468147</v>
      </c>
      <c r="AF40" s="18">
        <f t="shared" si="119"/>
        <v>8.317764122647385E-2</v>
      </c>
      <c r="AG40" s="22">
        <f t="shared" si="119"/>
        <v>0.10759653030341275</v>
      </c>
      <c r="AH40" s="18">
        <f t="shared" si="119"/>
        <v>0.23401925846676222</v>
      </c>
      <c r="AI40" s="22">
        <f t="shared" si="119"/>
        <v>0.228179556490059</v>
      </c>
      <c r="AJ40" s="16">
        <f t="shared" si="119"/>
        <v>0.23574141200335</v>
      </c>
    </row>
    <row r="41" spans="1:257" ht="15.75" thickBot="1" x14ac:dyDescent="0.3">
      <c r="A41" s="4" t="s">
        <v>5</v>
      </c>
      <c r="B41" s="21">
        <f>$B39/B39</f>
        <v>1</v>
      </c>
      <c r="C41" s="23">
        <f>$B39/C39</f>
        <v>1.7351095074926177</v>
      </c>
      <c r="D41" s="24">
        <f>$B39/D39</f>
        <v>2.2969342401969106</v>
      </c>
      <c r="E41" s="23">
        <f t="shared" ref="E41:AJ41" si="120">$B39/E39</f>
        <v>2.7399406232223975</v>
      </c>
      <c r="F41" s="24">
        <f t="shared" si="120"/>
        <v>3.2809084377595101</v>
      </c>
      <c r="G41" s="23">
        <f t="shared" si="120"/>
        <v>3.4662918025417673</v>
      </c>
      <c r="H41" s="24">
        <f t="shared" si="120"/>
        <v>3.7680437559474309</v>
      </c>
      <c r="I41" s="23">
        <f t="shared" si="120"/>
        <v>3.9660630013625324</v>
      </c>
      <c r="J41" s="24">
        <f t="shared" si="120"/>
        <v>4.0314236250444271</v>
      </c>
      <c r="K41" s="23">
        <f t="shared" si="120"/>
        <v>4.1535622907713785</v>
      </c>
      <c r="L41" s="24">
        <f t="shared" si="120"/>
        <v>3.7131880687926229</v>
      </c>
      <c r="M41" s="23">
        <f t="shared" si="120"/>
        <v>3.9445026530406202</v>
      </c>
      <c r="N41" s="24">
        <f t="shared" si="120"/>
        <v>4.0306565059102955</v>
      </c>
      <c r="O41" s="23">
        <f t="shared" si="120"/>
        <v>4.2239953102063073</v>
      </c>
      <c r="P41" s="24">
        <f t="shared" si="120"/>
        <v>4.0678105709340961</v>
      </c>
      <c r="Q41" s="23">
        <f t="shared" si="120"/>
        <v>3.9589897406796912</v>
      </c>
      <c r="R41" s="24">
        <f t="shared" si="120"/>
        <v>3.8517171575543538</v>
      </c>
      <c r="S41" s="23">
        <f t="shared" si="120"/>
        <v>3.8720848539040769</v>
      </c>
      <c r="T41" s="24">
        <f t="shared" si="120"/>
        <v>3.8954204342267644</v>
      </c>
      <c r="U41" s="23">
        <f t="shared" si="120"/>
        <v>3.9234118332288208</v>
      </c>
      <c r="V41" s="24">
        <f t="shared" si="120"/>
        <v>3.9508315711650077</v>
      </c>
      <c r="W41" s="23">
        <f t="shared" si="120"/>
        <v>3.9466100382286844</v>
      </c>
      <c r="X41" s="24">
        <f t="shared" si="120"/>
        <v>3.9698421658726035</v>
      </c>
      <c r="Y41" s="23">
        <f t="shared" si="120"/>
        <v>3.9206645481407145</v>
      </c>
      <c r="Z41" s="24">
        <f t="shared" si="120"/>
        <v>3.8866109286090098</v>
      </c>
      <c r="AA41" s="23">
        <f t="shared" si="120"/>
        <v>3.9825396753485043</v>
      </c>
      <c r="AB41" s="24">
        <f t="shared" si="120"/>
        <v>3.889964687452983</v>
      </c>
      <c r="AC41" s="23">
        <f t="shared" si="120"/>
        <v>3.8724686457888216</v>
      </c>
      <c r="AD41" s="24">
        <f t="shared" si="120"/>
        <v>3.9435824852686854</v>
      </c>
      <c r="AE41" s="23">
        <f t="shared" si="120"/>
        <v>3.9156523733905861</v>
      </c>
      <c r="AF41" s="24">
        <f t="shared" si="120"/>
        <v>3.9284702391326691</v>
      </c>
      <c r="AG41" s="23">
        <f t="shared" si="120"/>
        <v>4.0015750253779379</v>
      </c>
      <c r="AH41" s="24">
        <f t="shared" si="120"/>
        <v>4.0067549397205955</v>
      </c>
      <c r="AI41" s="23">
        <f t="shared" si="120"/>
        <v>3.989661197721651</v>
      </c>
      <c r="AJ41" s="30">
        <f t="shared" si="120"/>
        <v>4.1510125347959219</v>
      </c>
      <c r="AK41" s="31">
        <f>MAX(B41:AJ41)</f>
        <v>4.2239953102063073</v>
      </c>
      <c r="AL41" s="1" t="s">
        <v>24</v>
      </c>
    </row>
    <row r="42" spans="1:257" ht="15.75" thickBot="1" x14ac:dyDescent="0.3">
      <c r="A42" s="4" t="s">
        <v>9</v>
      </c>
      <c r="B42" s="21">
        <f>B41/B35</f>
        <v>1</v>
      </c>
      <c r="C42" s="23">
        <f>C41/C35</f>
        <v>0.86755475374630886</v>
      </c>
      <c r="D42" s="24">
        <f t="shared" ref="D42" si="121">D41/D35</f>
        <v>0.76564474673230354</v>
      </c>
      <c r="E42" s="23">
        <f t="shared" ref="E42" si="122">E41/E35</f>
        <v>0.68498515580559938</v>
      </c>
      <c r="F42" s="24">
        <f t="shared" ref="F42" si="123">F41/F35</f>
        <v>0.65618168755190198</v>
      </c>
      <c r="G42" s="23">
        <f t="shared" ref="G42" si="124">G41/G35</f>
        <v>0.57771530042362784</v>
      </c>
      <c r="H42" s="24">
        <f t="shared" ref="H42" si="125">H41/H35</f>
        <v>0.53829196513534727</v>
      </c>
      <c r="I42" s="23">
        <f t="shared" ref="I42" si="126">I41/I35</f>
        <v>0.49575787517031655</v>
      </c>
      <c r="J42" s="24">
        <f t="shared" ref="J42" si="127">J41/J35</f>
        <v>0.44793595833826966</v>
      </c>
      <c r="K42" s="23">
        <f t="shared" ref="K42" si="128">K41/K35</f>
        <v>0.41535622907713787</v>
      </c>
      <c r="L42" s="24">
        <f t="shared" ref="L42" si="129">L41/L35</f>
        <v>0.30943233906605189</v>
      </c>
      <c r="M42" s="23">
        <f t="shared" ref="M42" si="130">M41/M35</f>
        <v>0.28175018950290143</v>
      </c>
      <c r="N42" s="24">
        <f t="shared" ref="N42" si="131">N41/N35</f>
        <v>0.25191603161939347</v>
      </c>
      <c r="O42" s="23">
        <f t="shared" ref="O42" si="132">O41/O35</f>
        <v>0.23466640612257261</v>
      </c>
      <c r="P42" s="24">
        <f t="shared" ref="P42" si="133">P41/P35</f>
        <v>0.20339052854670481</v>
      </c>
      <c r="Q42" s="23">
        <f t="shared" ref="Q42" si="134">Q41/Q35</f>
        <v>0.17995407912180414</v>
      </c>
      <c r="R42" s="24">
        <f t="shared" ref="R42" si="135">R41/R35</f>
        <v>0.16048821489809809</v>
      </c>
      <c r="S42" s="23">
        <f t="shared" ref="S42" si="136">S41/S35</f>
        <v>0.14892634053477219</v>
      </c>
      <c r="T42" s="24">
        <f t="shared" ref="T42" si="137">T41/T35</f>
        <v>0.13912215836524158</v>
      </c>
      <c r="U42" s="23">
        <f t="shared" ref="U42" si="138">U41/U35</f>
        <v>0.13078039444096071</v>
      </c>
      <c r="V42" s="24">
        <f t="shared" ref="V42" si="139">V41/V35</f>
        <v>0.12346348659890649</v>
      </c>
      <c r="W42" s="23">
        <f t="shared" ref="W42" si="140">W41/W35</f>
        <v>0.11607676583025542</v>
      </c>
      <c r="X42" s="24">
        <f t="shared" ref="X42" si="141">X41/X35</f>
        <v>0.1102733934964612</v>
      </c>
      <c r="Y42" s="23">
        <f t="shared" ref="Y42" si="142">Y41/Y35</f>
        <v>0.10317538284580828</v>
      </c>
      <c r="Z42" s="24">
        <f t="shared" ref="Z42" si="143">Z41/Z35</f>
        <v>9.7165273215225251E-2</v>
      </c>
      <c r="AA42" s="23">
        <f t="shared" ref="AA42" si="144">AA41/AA35</f>
        <v>9.4822373222583439E-2</v>
      </c>
      <c r="AB42" s="24">
        <f t="shared" ref="AB42" si="145">AB41/AB35</f>
        <v>8.8408288351204165E-2</v>
      </c>
      <c r="AC42" s="23">
        <f t="shared" ref="AC42" si="146">AC41/AC35</f>
        <v>8.418410099540917E-2</v>
      </c>
      <c r="AD42" s="24">
        <f t="shared" ref="AD42" si="147">AD41/AD35</f>
        <v>8.2157968443097612E-2</v>
      </c>
      <c r="AE42" s="23">
        <f t="shared" ref="AE42" si="148">AE41/AE35</f>
        <v>7.8313047467811717E-2</v>
      </c>
      <c r="AF42" s="24">
        <f t="shared" ref="AF42" si="149">AF41/AF35</f>
        <v>7.554750459870517E-2</v>
      </c>
      <c r="AG42" s="23">
        <f t="shared" ref="AG42" si="150">AG41/AG35</f>
        <v>7.4103241210702553E-2</v>
      </c>
      <c r="AH42" s="24">
        <f t="shared" ref="AH42" si="151">AH41/AH35</f>
        <v>7.1549195352153497E-2</v>
      </c>
      <c r="AI42" s="23">
        <f t="shared" ref="AI42" si="152">AI41/AI35</f>
        <v>6.8787262029683632E-2</v>
      </c>
      <c r="AJ42" s="30">
        <f t="shared" ref="AJ42" si="153">AJ41/AJ35</f>
        <v>6.91835422465987E-2</v>
      </c>
    </row>
    <row r="44" spans="1:257" ht="15.75" thickBot="1" x14ac:dyDescent="0.3">
      <c r="A44" s="28"/>
    </row>
    <row r="45" spans="1:257" ht="15.75" thickBot="1" x14ac:dyDescent="0.3">
      <c r="A45" s="5" t="s">
        <v>1</v>
      </c>
      <c r="B45" s="32" t="s">
        <v>12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4"/>
    </row>
    <row r="46" spans="1:257" ht="15.75" thickBot="1" x14ac:dyDescent="0.3">
      <c r="A46" s="6" t="s">
        <v>2</v>
      </c>
      <c r="B46" s="25">
        <v>1</v>
      </c>
      <c r="C46" s="26">
        <v>2</v>
      </c>
      <c r="D46" s="27">
        <v>3</v>
      </c>
      <c r="E46" s="26">
        <v>4</v>
      </c>
      <c r="F46" s="27">
        <v>5</v>
      </c>
      <c r="G46" s="26">
        <v>6</v>
      </c>
      <c r="H46" s="27">
        <v>7</v>
      </c>
      <c r="I46" s="26">
        <v>8</v>
      </c>
      <c r="J46" s="27">
        <v>9</v>
      </c>
      <c r="K46" s="26">
        <v>10</v>
      </c>
      <c r="L46" s="27">
        <v>12</v>
      </c>
      <c r="M46" s="26">
        <v>14</v>
      </c>
      <c r="N46" s="27">
        <v>16</v>
      </c>
      <c r="O46" s="26">
        <v>18</v>
      </c>
      <c r="P46" s="27">
        <v>20</v>
      </c>
      <c r="Q46" s="26">
        <v>22</v>
      </c>
      <c r="R46" s="27">
        <v>24</v>
      </c>
      <c r="S46" s="26">
        <v>26</v>
      </c>
      <c r="T46" s="27">
        <v>28</v>
      </c>
      <c r="U46" s="26">
        <v>30</v>
      </c>
      <c r="V46" s="26">
        <v>32</v>
      </c>
      <c r="W46" s="27">
        <v>34</v>
      </c>
      <c r="X46" s="26">
        <v>36</v>
      </c>
      <c r="Y46" s="27">
        <v>38</v>
      </c>
      <c r="Z46" s="26">
        <v>40</v>
      </c>
      <c r="AA46" s="27">
        <v>42</v>
      </c>
      <c r="AB46" s="26">
        <v>44</v>
      </c>
      <c r="AC46" s="27">
        <v>46</v>
      </c>
      <c r="AD46" s="26">
        <v>48</v>
      </c>
      <c r="AE46" s="26">
        <v>50</v>
      </c>
      <c r="AF46" s="27">
        <v>52</v>
      </c>
      <c r="AG46" s="26">
        <v>54</v>
      </c>
      <c r="AH46" s="27">
        <v>56</v>
      </c>
      <c r="AI46" s="26">
        <v>58</v>
      </c>
      <c r="AJ46" s="29">
        <v>60</v>
      </c>
    </row>
    <row r="47" spans="1:257" x14ac:dyDescent="0.25">
      <c r="A47" s="3">
        <v>1</v>
      </c>
      <c r="B47" s="7">
        <v>58.630499999999998</v>
      </c>
      <c r="C47" s="9">
        <v>34.379600000000003</v>
      </c>
      <c r="D47" s="11">
        <v>25.734400000000001</v>
      </c>
      <c r="E47" s="9">
        <v>21.1206</v>
      </c>
      <c r="F47" s="11">
        <v>17.868099999999998</v>
      </c>
      <c r="G47" s="9">
        <v>16.744199999999999</v>
      </c>
      <c r="H47" s="11">
        <v>15.726000000000001</v>
      </c>
      <c r="I47" s="9">
        <v>14.871700000000001</v>
      </c>
      <c r="J47" s="11">
        <v>15.8931</v>
      </c>
      <c r="K47" s="9">
        <v>13.130599999999999</v>
      </c>
      <c r="L47" s="11">
        <v>15.6701</v>
      </c>
      <c r="M47" s="9">
        <v>14.821899999999999</v>
      </c>
      <c r="N47" s="11">
        <v>14.753299999999999</v>
      </c>
      <c r="O47" s="9">
        <v>13.745900000000001</v>
      </c>
      <c r="P47" s="11">
        <v>13.894399999999999</v>
      </c>
      <c r="Q47" s="9">
        <v>14.7942</v>
      </c>
      <c r="R47" s="11">
        <v>15.212</v>
      </c>
      <c r="S47" s="9">
        <v>15.207000000000001</v>
      </c>
      <c r="T47" s="11">
        <v>14.7799</v>
      </c>
      <c r="U47" s="9">
        <v>15.2974</v>
      </c>
      <c r="V47" s="9">
        <v>15.039300000000001</v>
      </c>
      <c r="W47" s="11">
        <v>15.079599999999999</v>
      </c>
      <c r="X47" s="9">
        <v>15.035399999999999</v>
      </c>
      <c r="Y47" s="11">
        <v>15.0244</v>
      </c>
      <c r="Z47" s="9">
        <v>15.2905</v>
      </c>
      <c r="AA47" s="11">
        <v>15.276300000000001</v>
      </c>
      <c r="AB47" s="9">
        <v>15.0822</v>
      </c>
      <c r="AC47" s="11">
        <v>15.0601</v>
      </c>
      <c r="AD47" s="9">
        <v>15.048400000000001</v>
      </c>
      <c r="AE47" s="9">
        <v>15.251099999999999</v>
      </c>
      <c r="AF47" s="11">
        <v>14.2906</v>
      </c>
      <c r="AG47" s="9">
        <v>14.651300000000001</v>
      </c>
      <c r="AH47" s="11">
        <v>14.837999999999999</v>
      </c>
      <c r="AI47" s="9">
        <v>14.483599999999999</v>
      </c>
      <c r="AJ47" s="2">
        <v>14.877700000000001</v>
      </c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</row>
    <row r="48" spans="1:257" x14ac:dyDescent="0.25">
      <c r="A48" s="3">
        <v>2</v>
      </c>
      <c r="B48" s="8">
        <v>59.084899999999998</v>
      </c>
      <c r="C48" s="10">
        <v>34.9056</v>
      </c>
      <c r="D48" s="12">
        <v>25.342700000000001</v>
      </c>
      <c r="E48" s="10">
        <v>21.482800000000001</v>
      </c>
      <c r="F48" s="12">
        <v>18.273599999999998</v>
      </c>
      <c r="G48" s="10">
        <v>17.017299999999999</v>
      </c>
      <c r="H48" s="12">
        <v>15.336399999999999</v>
      </c>
      <c r="I48" s="10">
        <v>15.5524</v>
      </c>
      <c r="J48" s="12">
        <v>14.685600000000001</v>
      </c>
      <c r="K48" s="10">
        <v>15.073</v>
      </c>
      <c r="L48" s="12">
        <v>16.316700000000001</v>
      </c>
      <c r="M48" s="10">
        <v>14.7233</v>
      </c>
      <c r="N48" s="12">
        <v>14.7315</v>
      </c>
      <c r="O48" s="10">
        <v>14.0672</v>
      </c>
      <c r="P48" s="12">
        <v>13.944100000000001</v>
      </c>
      <c r="Q48" s="10">
        <v>15.012499999999999</v>
      </c>
      <c r="R48" s="12">
        <v>15.1464</v>
      </c>
      <c r="S48" s="10">
        <v>15.502700000000001</v>
      </c>
      <c r="T48" s="12">
        <v>14.719799999999999</v>
      </c>
      <c r="U48" s="10">
        <v>14.7165</v>
      </c>
      <c r="V48" s="10">
        <v>15.1197</v>
      </c>
      <c r="W48" s="12">
        <v>14.8599</v>
      </c>
      <c r="X48" s="10">
        <v>14.475199999999999</v>
      </c>
      <c r="Y48" s="12">
        <v>14.8207</v>
      </c>
      <c r="Z48" s="10">
        <v>15.139699999999999</v>
      </c>
      <c r="AA48" s="12">
        <v>14.973100000000001</v>
      </c>
      <c r="AB48" s="10">
        <v>15.253299999999999</v>
      </c>
      <c r="AC48" s="12">
        <v>15.0603</v>
      </c>
      <c r="AD48" s="10">
        <v>14.9945</v>
      </c>
      <c r="AE48" s="10">
        <v>14.929500000000001</v>
      </c>
      <c r="AF48" s="12">
        <v>15.012</v>
      </c>
      <c r="AG48" s="10">
        <v>14.891400000000001</v>
      </c>
      <c r="AH48" s="12">
        <v>14.115600000000001</v>
      </c>
      <c r="AI48" s="10">
        <v>14.3687</v>
      </c>
      <c r="AJ48" s="2">
        <v>14.2864</v>
      </c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ht="15.75" thickBot="1" x14ac:dyDescent="0.3">
      <c r="A49" s="3">
        <v>3</v>
      </c>
      <c r="B49" s="8">
        <v>58.944299999999998</v>
      </c>
      <c r="C49" s="10">
        <v>34.183700000000002</v>
      </c>
      <c r="D49" s="12">
        <v>25.790800000000001</v>
      </c>
      <c r="E49" s="10">
        <v>21.155799999999999</v>
      </c>
      <c r="F49" s="12">
        <v>18.189</v>
      </c>
      <c r="G49" s="10">
        <v>16.912800000000001</v>
      </c>
      <c r="H49" s="12">
        <v>15.9847</v>
      </c>
      <c r="I49" s="10">
        <v>15.326000000000001</v>
      </c>
      <c r="J49" s="12">
        <v>13.512700000000001</v>
      </c>
      <c r="K49" s="10">
        <v>13.3001</v>
      </c>
      <c r="L49" s="12">
        <v>16.469000000000001</v>
      </c>
      <c r="M49" s="10">
        <v>15.1708</v>
      </c>
      <c r="N49" s="12">
        <v>14.828099999999999</v>
      </c>
      <c r="O49" s="10">
        <v>14.0319</v>
      </c>
      <c r="P49" s="12">
        <v>14.2591</v>
      </c>
      <c r="Q49" s="10">
        <v>15.7639</v>
      </c>
      <c r="R49" s="12">
        <v>15.772500000000001</v>
      </c>
      <c r="S49" s="10">
        <v>14.5808</v>
      </c>
      <c r="T49" s="12">
        <v>15.159700000000001</v>
      </c>
      <c r="U49" s="10">
        <v>15.016</v>
      </c>
      <c r="V49" s="10">
        <v>14.940899999999999</v>
      </c>
      <c r="W49" s="12">
        <v>15.057600000000001</v>
      </c>
      <c r="X49" s="10">
        <v>15.0374</v>
      </c>
      <c r="Y49" s="12">
        <v>15.038399999999999</v>
      </c>
      <c r="Z49" s="10">
        <v>14.902900000000001</v>
      </c>
      <c r="AA49" s="12">
        <v>14.998699999999999</v>
      </c>
      <c r="AB49" s="10">
        <v>15.146599999999999</v>
      </c>
      <c r="AC49" s="12">
        <v>14.530799999999999</v>
      </c>
      <c r="AD49" s="10">
        <v>15.0518</v>
      </c>
      <c r="AE49" s="10">
        <v>15.132099999999999</v>
      </c>
      <c r="AF49" s="12">
        <v>14.5219</v>
      </c>
      <c r="AG49" s="10">
        <v>15.133800000000001</v>
      </c>
      <c r="AH49" s="12">
        <v>14.4359</v>
      </c>
      <c r="AI49" s="10">
        <v>14.764699999999999</v>
      </c>
      <c r="AJ49" s="2">
        <v>14.7355</v>
      </c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 ht="15.75" thickBot="1" x14ac:dyDescent="0.3">
      <c r="A50" s="13" t="s">
        <v>3</v>
      </c>
      <c r="B50" s="17">
        <f t="shared" ref="B50:X50" si="154">AVERAGE(B47:B49)</f>
        <v>58.88656666666666</v>
      </c>
      <c r="C50" s="18">
        <f t="shared" si="154"/>
        <v>34.489633333333337</v>
      </c>
      <c r="D50" s="19">
        <f t="shared" si="154"/>
        <v>25.622633333333336</v>
      </c>
      <c r="E50" s="18">
        <f t="shared" si="154"/>
        <v>21.253066666666665</v>
      </c>
      <c r="F50" s="19">
        <f t="shared" si="154"/>
        <v>18.110233333333333</v>
      </c>
      <c r="G50" s="18">
        <f t="shared" si="154"/>
        <v>16.891433333333335</v>
      </c>
      <c r="H50" s="19">
        <f t="shared" si="154"/>
        <v>15.682366666666667</v>
      </c>
      <c r="I50" s="18">
        <f t="shared" si="154"/>
        <v>15.250033333333334</v>
      </c>
      <c r="J50" s="19">
        <f t="shared" si="154"/>
        <v>14.697133333333333</v>
      </c>
      <c r="K50" s="18">
        <f t="shared" si="154"/>
        <v>13.834566666666667</v>
      </c>
      <c r="L50" s="19">
        <f t="shared" si="154"/>
        <v>16.151933333333336</v>
      </c>
      <c r="M50" s="18">
        <f t="shared" si="154"/>
        <v>14.905333333333333</v>
      </c>
      <c r="N50" s="19">
        <f t="shared" si="154"/>
        <v>14.770966666666666</v>
      </c>
      <c r="O50" s="18">
        <f t="shared" si="154"/>
        <v>13.948333333333332</v>
      </c>
      <c r="P50" s="19">
        <f t="shared" si="154"/>
        <v>14.032533333333333</v>
      </c>
      <c r="Q50" s="18">
        <f t="shared" si="154"/>
        <v>15.190199999999999</v>
      </c>
      <c r="R50" s="19">
        <f t="shared" si="154"/>
        <v>15.376966666666666</v>
      </c>
      <c r="S50" s="18">
        <f t="shared" si="154"/>
        <v>15.096833333333334</v>
      </c>
      <c r="T50" s="19">
        <f t="shared" si="154"/>
        <v>14.886466666666665</v>
      </c>
      <c r="U50" s="18">
        <f t="shared" si="154"/>
        <v>15.009966666666665</v>
      </c>
      <c r="V50" s="18">
        <f t="shared" si="154"/>
        <v>15.033299999999999</v>
      </c>
      <c r="W50" s="19">
        <f t="shared" si="154"/>
        <v>14.999033333333335</v>
      </c>
      <c r="X50" s="18">
        <f t="shared" si="154"/>
        <v>14.849333333333332</v>
      </c>
      <c r="Y50" s="19">
        <f t="shared" ref="Y50" si="155">AVERAGE(Y47:Y49)</f>
        <v>14.961166666666665</v>
      </c>
      <c r="Z50" s="18">
        <f t="shared" ref="Z50" si="156">AVERAGE(Z47:Z49)</f>
        <v>15.111033333333333</v>
      </c>
      <c r="AA50" s="19">
        <f t="shared" ref="AA50" si="157">AVERAGE(AA47:AA49)</f>
        <v>15.082700000000001</v>
      </c>
      <c r="AB50" s="18">
        <f t="shared" ref="AB50" si="158">AVERAGE(AB47:AB49)</f>
        <v>15.1607</v>
      </c>
      <c r="AC50" s="19">
        <f t="shared" ref="AC50" si="159">AVERAGE(AC47:AC49)</f>
        <v>14.883733333333334</v>
      </c>
      <c r="AD50" s="18">
        <f t="shared" ref="AD50" si="160">AVERAGE(AD47:AD49)</f>
        <v>15.031566666666668</v>
      </c>
      <c r="AE50" s="18">
        <f t="shared" ref="AE50" si="161">AVERAGE(AE47:AE49)</f>
        <v>15.104233333333333</v>
      </c>
      <c r="AF50" s="19">
        <f t="shared" ref="AF50" si="162">AVERAGE(AF47:AF49)</f>
        <v>14.608166666666667</v>
      </c>
      <c r="AG50" s="18">
        <f t="shared" ref="AG50" si="163">AVERAGE(AG47:AG49)</f>
        <v>14.892166666666668</v>
      </c>
      <c r="AH50" s="19">
        <f t="shared" ref="AH50" si="164">AVERAGE(AH47:AH49)</f>
        <v>14.463166666666666</v>
      </c>
      <c r="AI50" s="18">
        <f t="shared" ref="AI50" si="165">AVERAGE(AI47:AI49)</f>
        <v>14.539</v>
      </c>
      <c r="AJ50" s="14">
        <f t="shared" ref="AJ50" si="166">AVERAGE(AJ47:AJ49)</f>
        <v>14.6332</v>
      </c>
      <c r="AK50" s="31">
        <f>MIN(B50:AJ50)</f>
        <v>13.834566666666667</v>
      </c>
    </row>
    <row r="51" spans="1:257" ht="15.75" thickBot="1" x14ac:dyDescent="0.3">
      <c r="A51" s="15" t="s">
        <v>4</v>
      </c>
      <c r="B51" s="20">
        <f t="shared" ref="B51:X51" si="167">STDEV(B47:B49)</f>
        <v>0.23263639726692231</v>
      </c>
      <c r="C51" s="22">
        <f t="shared" si="167"/>
        <v>0.37331676004879866</v>
      </c>
      <c r="D51" s="18">
        <f t="shared" si="167"/>
        <v>0.24406401482671178</v>
      </c>
      <c r="E51" s="22">
        <f t="shared" si="167"/>
        <v>0.1997318535770739</v>
      </c>
      <c r="F51" s="18">
        <f t="shared" si="167"/>
        <v>0.21391751525607589</v>
      </c>
      <c r="G51" s="22">
        <f t="shared" si="167"/>
        <v>0.13779805271967124</v>
      </c>
      <c r="H51" s="18">
        <f t="shared" si="167"/>
        <v>0.3263450985281281</v>
      </c>
      <c r="I51" s="22">
        <f t="shared" si="167"/>
        <v>0.346650145439654</v>
      </c>
      <c r="J51" s="18">
        <f t="shared" si="167"/>
        <v>1.1902419095853303</v>
      </c>
      <c r="K51" s="22">
        <f t="shared" si="167"/>
        <v>1.0758579847421006</v>
      </c>
      <c r="L51" s="18">
        <f t="shared" si="167"/>
        <v>0.42417136081227125</v>
      </c>
      <c r="M51" s="22">
        <f t="shared" si="167"/>
        <v>0.23512741935668272</v>
      </c>
      <c r="N51" s="18">
        <f t="shared" si="167"/>
        <v>5.0665306999299602E-2</v>
      </c>
      <c r="O51" s="22">
        <f t="shared" si="167"/>
        <v>0.17619864736522009</v>
      </c>
      <c r="P51" s="18">
        <f t="shared" si="167"/>
        <v>0.19777983550739803</v>
      </c>
      <c r="Q51" s="22">
        <f t="shared" si="167"/>
        <v>0.50868702558646006</v>
      </c>
      <c r="R51" s="18">
        <f t="shared" si="167"/>
        <v>0.34410870859850923</v>
      </c>
      <c r="S51" s="22">
        <f t="shared" si="167"/>
        <v>0.47072011146044496</v>
      </c>
      <c r="T51" s="18">
        <f t="shared" si="167"/>
        <v>0.23852744775671775</v>
      </c>
      <c r="U51" s="22">
        <f t="shared" si="167"/>
        <v>0.29049699367348586</v>
      </c>
      <c r="V51" s="22">
        <f t="shared" si="167"/>
        <v>8.9550879392667454E-2</v>
      </c>
      <c r="W51" s="18">
        <f t="shared" si="167"/>
        <v>0.12099406321523946</v>
      </c>
      <c r="X51" s="22">
        <f t="shared" si="167"/>
        <v>0.32401051423269195</v>
      </c>
      <c r="Y51" s="18">
        <f t="shared" ref="Y51:AJ51" si="168">STDEV(Y47:Y49)</f>
        <v>0.12184893652934858</v>
      </c>
      <c r="Z51" s="22">
        <f t="shared" si="168"/>
        <v>0.19538365677132039</v>
      </c>
      <c r="AA51" s="18">
        <f t="shared" si="168"/>
        <v>0.16815040886063928</v>
      </c>
      <c r="AB51" s="22">
        <f t="shared" si="168"/>
        <v>8.6417070072989238E-2</v>
      </c>
      <c r="AC51" s="18">
        <f t="shared" si="168"/>
        <v>0.30564924886760902</v>
      </c>
      <c r="AD51" s="22">
        <f t="shared" si="168"/>
        <v>3.2145658079021117E-2</v>
      </c>
      <c r="AE51" s="22">
        <f t="shared" si="168"/>
        <v>0.16260090200651733</v>
      </c>
      <c r="AF51" s="18">
        <f t="shared" si="168"/>
        <v>0.36835572933420435</v>
      </c>
      <c r="AG51" s="22">
        <f t="shared" si="168"/>
        <v>0.24125091364248408</v>
      </c>
      <c r="AH51" s="18">
        <f t="shared" si="168"/>
        <v>0.36197105317046113</v>
      </c>
      <c r="AI51" s="22">
        <f t="shared" si="168"/>
        <v>0.20372989471356395</v>
      </c>
      <c r="AJ51" s="16">
        <f t="shared" si="168"/>
        <v>0.30863876943767132</v>
      </c>
    </row>
    <row r="52" spans="1:257" ht="15.75" thickBot="1" x14ac:dyDescent="0.3">
      <c r="A52" s="4" t="s">
        <v>5</v>
      </c>
      <c r="B52" s="21">
        <f>$B50/B50</f>
        <v>1</v>
      </c>
      <c r="C52" s="23">
        <f>$B50/C50</f>
        <v>1.7073700406595602</v>
      </c>
      <c r="D52" s="24">
        <f>$B50/D50</f>
        <v>2.2982246165174276</v>
      </c>
      <c r="E52" s="23">
        <f t="shared" ref="E52:AJ52" si="169">$B50/E50</f>
        <v>2.7707326942621613</v>
      </c>
      <c r="F52" s="24">
        <f t="shared" si="169"/>
        <v>3.2515631125680322</v>
      </c>
      <c r="G52" s="23">
        <f t="shared" si="169"/>
        <v>3.4861793848163658</v>
      </c>
      <c r="H52" s="24">
        <f t="shared" si="169"/>
        <v>3.7549540779346651</v>
      </c>
      <c r="I52" s="23">
        <f t="shared" si="169"/>
        <v>3.8614057674190869</v>
      </c>
      <c r="J52" s="24">
        <f t="shared" si="169"/>
        <v>4.006670235011816</v>
      </c>
      <c r="K52" s="23">
        <f t="shared" si="169"/>
        <v>4.2564807474996202</v>
      </c>
      <c r="L52" s="24">
        <f t="shared" si="169"/>
        <v>3.6457905967913016</v>
      </c>
      <c r="M52" s="23">
        <f t="shared" si="169"/>
        <v>3.9507044458359419</v>
      </c>
      <c r="N52" s="24">
        <f t="shared" si="169"/>
        <v>3.9866427157780238</v>
      </c>
      <c r="O52" s="23">
        <f t="shared" si="169"/>
        <v>4.2217636515712744</v>
      </c>
      <c r="P52" s="24">
        <f t="shared" si="169"/>
        <v>4.1964316255558503</v>
      </c>
      <c r="Q52" s="23">
        <f t="shared" si="169"/>
        <v>3.8766156249862846</v>
      </c>
      <c r="R52" s="24">
        <f t="shared" si="169"/>
        <v>3.8295307483703978</v>
      </c>
      <c r="S52" s="23">
        <f t="shared" si="169"/>
        <v>3.9005906315894054</v>
      </c>
      <c r="T52" s="24">
        <f t="shared" si="169"/>
        <v>3.955711451564508</v>
      </c>
      <c r="U52" s="23">
        <f t="shared" si="169"/>
        <v>3.9231643863299719</v>
      </c>
      <c r="V52" s="24">
        <f t="shared" si="169"/>
        <v>3.9170752041578805</v>
      </c>
      <c r="W52" s="23">
        <f t="shared" si="169"/>
        <v>3.9260241215544993</v>
      </c>
      <c r="X52" s="24">
        <f t="shared" si="169"/>
        <v>3.9656033940917661</v>
      </c>
      <c r="Y52" s="23">
        <f t="shared" si="169"/>
        <v>3.9359608764913609</v>
      </c>
      <c r="Z52" s="24">
        <f t="shared" si="169"/>
        <v>3.8969252047620828</v>
      </c>
      <c r="AA52" s="23">
        <f t="shared" si="169"/>
        <v>3.9042457031344955</v>
      </c>
      <c r="AB52" s="24">
        <f t="shared" si="169"/>
        <v>3.8841588229215445</v>
      </c>
      <c r="AC52" s="23">
        <f t="shared" si="169"/>
        <v>3.9564379008850818</v>
      </c>
      <c r="AD52" s="24">
        <f t="shared" si="169"/>
        <v>3.9175268934043239</v>
      </c>
      <c r="AE52" s="23">
        <f t="shared" si="169"/>
        <v>3.8986796196209887</v>
      </c>
      <c r="AF52" s="24">
        <f t="shared" si="169"/>
        <v>4.0310716608289878</v>
      </c>
      <c r="AG52" s="23">
        <f t="shared" si="169"/>
        <v>3.9541973968417392</v>
      </c>
      <c r="AH52" s="24">
        <f t="shared" si="169"/>
        <v>4.0714850367024278</v>
      </c>
      <c r="AI52" s="23">
        <f t="shared" si="169"/>
        <v>4.0502487562189051</v>
      </c>
      <c r="AJ52" s="30">
        <f t="shared" si="169"/>
        <v>4.0241756189122446</v>
      </c>
      <c r="AK52" s="31">
        <f>MAX(B52:AJ52)</f>
        <v>4.2564807474996202</v>
      </c>
      <c r="AL52" s="1" t="s">
        <v>24</v>
      </c>
    </row>
    <row r="53" spans="1:257" ht="15.75" thickBot="1" x14ac:dyDescent="0.3">
      <c r="A53" s="4" t="s">
        <v>9</v>
      </c>
      <c r="B53" s="21">
        <f>B52/B46</f>
        <v>1</v>
      </c>
      <c r="C53" s="23">
        <f>C52/C46</f>
        <v>0.85368502032978011</v>
      </c>
      <c r="D53" s="24">
        <f t="shared" ref="D53" si="170">D52/D46</f>
        <v>0.76607487217247583</v>
      </c>
      <c r="E53" s="23">
        <f t="shared" ref="E53" si="171">E52/E46</f>
        <v>0.69268317356554032</v>
      </c>
      <c r="F53" s="24">
        <f t="shared" ref="F53" si="172">F52/F46</f>
        <v>0.65031262251360644</v>
      </c>
      <c r="G53" s="23">
        <f t="shared" ref="G53" si="173">G52/G46</f>
        <v>0.58102989746939426</v>
      </c>
      <c r="H53" s="24">
        <f t="shared" ref="H53" si="174">H52/H46</f>
        <v>0.53642201113352361</v>
      </c>
      <c r="I53" s="23">
        <f t="shared" ref="I53" si="175">I52/I46</f>
        <v>0.48267572092738587</v>
      </c>
      <c r="J53" s="24">
        <f t="shared" ref="J53" si="176">J52/J46</f>
        <v>0.44518558166797956</v>
      </c>
      <c r="K53" s="23">
        <f t="shared" ref="K53" si="177">K52/K46</f>
        <v>0.42564807474996202</v>
      </c>
      <c r="L53" s="24">
        <f t="shared" ref="L53" si="178">L52/L46</f>
        <v>0.30381588306594182</v>
      </c>
      <c r="M53" s="23">
        <f t="shared" ref="M53" si="179">M52/M46</f>
        <v>0.28219317470256727</v>
      </c>
      <c r="N53" s="24">
        <f t="shared" ref="N53" si="180">N52/N46</f>
        <v>0.24916516973612649</v>
      </c>
      <c r="O53" s="23">
        <f t="shared" ref="O53" si="181">O52/O46</f>
        <v>0.23454242508729303</v>
      </c>
      <c r="P53" s="24">
        <f t="shared" ref="P53" si="182">P52/P46</f>
        <v>0.20982158127779252</v>
      </c>
      <c r="Q53" s="23">
        <f t="shared" ref="Q53" si="183">Q52/Q46</f>
        <v>0.17620980113574022</v>
      </c>
      <c r="R53" s="24">
        <f t="shared" ref="R53" si="184">R52/R46</f>
        <v>0.15956378118209991</v>
      </c>
      <c r="S53" s="23">
        <f t="shared" ref="S53" si="185">S52/S46</f>
        <v>0.15002271659959251</v>
      </c>
      <c r="T53" s="24">
        <f t="shared" ref="T53" si="186">T52/T46</f>
        <v>0.14127540898444671</v>
      </c>
      <c r="U53" s="23">
        <f t="shared" ref="U53" si="187">U52/U46</f>
        <v>0.13077214621099906</v>
      </c>
      <c r="V53" s="24">
        <f t="shared" ref="V53" si="188">V52/V46</f>
        <v>0.12240860012993376</v>
      </c>
      <c r="W53" s="23">
        <f t="shared" ref="W53" si="189">W52/W46</f>
        <v>0.11547129769277939</v>
      </c>
      <c r="X53" s="24">
        <f t="shared" ref="X53" si="190">X52/X46</f>
        <v>0.11015564983588239</v>
      </c>
      <c r="Y53" s="23">
        <f t="shared" ref="Y53" si="191">Y52/Y46</f>
        <v>0.10357791780240423</v>
      </c>
      <c r="Z53" s="24">
        <f t="shared" ref="Z53" si="192">Z52/Z46</f>
        <v>9.742313011905207E-2</v>
      </c>
      <c r="AA53" s="23">
        <f t="shared" ref="AA53" si="193">AA52/AA46</f>
        <v>9.2958231027011798E-2</v>
      </c>
      <c r="AB53" s="24">
        <f t="shared" ref="AB53" si="194">AB52/AB46</f>
        <v>8.8276336884580558E-2</v>
      </c>
      <c r="AC53" s="23">
        <f t="shared" ref="AC53" si="195">AC52/AC46</f>
        <v>8.6009519584458308E-2</v>
      </c>
      <c r="AD53" s="24">
        <f t="shared" ref="AD53" si="196">AD52/AD46</f>
        <v>8.1615143612590077E-2</v>
      </c>
      <c r="AE53" s="23">
        <f t="shared" ref="AE53" si="197">AE52/AE46</f>
        <v>7.7973592392419772E-2</v>
      </c>
      <c r="AF53" s="24">
        <f t="shared" ref="AF53" si="198">AF52/AF46</f>
        <v>7.7520608862095913E-2</v>
      </c>
      <c r="AG53" s="23">
        <f t="shared" ref="AG53" si="199">AG52/AG46</f>
        <v>7.3225877719291468E-2</v>
      </c>
      <c r="AH53" s="24">
        <f t="shared" ref="AH53" si="200">AH52/AH46</f>
        <v>7.2705089941114784E-2</v>
      </c>
      <c r="AI53" s="23">
        <f t="shared" ref="AI53" si="201">AI52/AI46</f>
        <v>6.9831875107222496E-2</v>
      </c>
      <c r="AJ53" s="30">
        <f t="shared" ref="AJ53" si="202">AJ52/AJ46</f>
        <v>6.7069593648537415E-2</v>
      </c>
    </row>
    <row r="54" spans="1:257" x14ac:dyDescent="0.25">
      <c r="A54" s="28"/>
    </row>
    <row r="55" spans="1:257" ht="15.75" thickBot="1" x14ac:dyDescent="0.3">
      <c r="A55" s="28"/>
    </row>
    <row r="56" spans="1:257" ht="15.75" thickBot="1" x14ac:dyDescent="0.3">
      <c r="A56" s="5" t="s">
        <v>1</v>
      </c>
      <c r="B56" s="32" t="s">
        <v>13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4"/>
    </row>
    <row r="57" spans="1:257" ht="15.75" thickBot="1" x14ac:dyDescent="0.3">
      <c r="A57" s="6" t="s">
        <v>2</v>
      </c>
      <c r="B57" s="25">
        <v>1</v>
      </c>
      <c r="C57" s="26">
        <v>2</v>
      </c>
      <c r="D57" s="27">
        <v>3</v>
      </c>
      <c r="E57" s="26">
        <v>4</v>
      </c>
      <c r="F57" s="27">
        <v>5</v>
      </c>
      <c r="G57" s="26">
        <v>6</v>
      </c>
      <c r="H57" s="27">
        <v>7</v>
      </c>
      <c r="I57" s="26">
        <v>8</v>
      </c>
      <c r="J57" s="27">
        <v>9</v>
      </c>
      <c r="K57" s="26">
        <v>10</v>
      </c>
      <c r="L57" s="27">
        <v>12</v>
      </c>
      <c r="M57" s="26">
        <v>14</v>
      </c>
      <c r="N57" s="27">
        <v>16</v>
      </c>
      <c r="O57" s="26">
        <v>18</v>
      </c>
      <c r="P57" s="27">
        <v>20</v>
      </c>
      <c r="Q57" s="26">
        <v>22</v>
      </c>
      <c r="R57" s="27">
        <v>24</v>
      </c>
      <c r="S57" s="26">
        <v>26</v>
      </c>
      <c r="T57" s="27">
        <v>28</v>
      </c>
      <c r="U57" s="26">
        <v>30</v>
      </c>
      <c r="V57" s="26">
        <v>32</v>
      </c>
      <c r="W57" s="27">
        <v>34</v>
      </c>
      <c r="X57" s="26">
        <v>36</v>
      </c>
      <c r="Y57" s="27">
        <v>38</v>
      </c>
      <c r="Z57" s="26">
        <v>40</v>
      </c>
      <c r="AA57" s="27">
        <v>42</v>
      </c>
      <c r="AB57" s="26">
        <v>44</v>
      </c>
      <c r="AC57" s="27">
        <v>46</v>
      </c>
      <c r="AD57" s="26">
        <v>48</v>
      </c>
      <c r="AE57" s="26">
        <v>50</v>
      </c>
      <c r="AF57" s="27">
        <v>52</v>
      </c>
      <c r="AG57" s="26">
        <v>54</v>
      </c>
      <c r="AH57" s="27">
        <v>56</v>
      </c>
      <c r="AI57" s="26">
        <v>58</v>
      </c>
      <c r="AJ57" s="29">
        <v>60</v>
      </c>
    </row>
    <row r="58" spans="1:257" x14ac:dyDescent="0.25">
      <c r="A58" s="3">
        <v>1</v>
      </c>
      <c r="B58" s="7">
        <v>56.898899999999998</v>
      </c>
      <c r="C58" s="9">
        <v>33.488700000000001</v>
      </c>
      <c r="D58" s="11">
        <v>25.131699999999999</v>
      </c>
      <c r="E58" s="9">
        <v>19.552399999999999</v>
      </c>
      <c r="F58" s="11">
        <v>19.0593</v>
      </c>
      <c r="G58" s="9">
        <v>18.7013</v>
      </c>
      <c r="H58" s="11">
        <v>18.919499999999999</v>
      </c>
      <c r="I58" s="9">
        <v>15.8004</v>
      </c>
      <c r="J58" s="11">
        <v>14.62</v>
      </c>
      <c r="K58" s="9">
        <v>17.327400000000001</v>
      </c>
      <c r="L58" s="11">
        <v>16.294899999999998</v>
      </c>
      <c r="M58" s="9">
        <v>15.710599999999999</v>
      </c>
      <c r="N58" s="11">
        <v>16.789300000000001</v>
      </c>
      <c r="O58" s="9">
        <v>13.8743</v>
      </c>
      <c r="P58" s="11">
        <v>13.7233</v>
      </c>
      <c r="Q58" s="9">
        <v>14.9771</v>
      </c>
      <c r="R58" s="11">
        <v>15.1046</v>
      </c>
      <c r="S58" s="9">
        <v>14.2583</v>
      </c>
      <c r="T58" s="11">
        <v>14.690899999999999</v>
      </c>
      <c r="U58" s="9">
        <v>14.094799999999999</v>
      </c>
      <c r="V58" s="9">
        <v>12.963699999999999</v>
      </c>
      <c r="W58" s="11">
        <v>11.932399999999999</v>
      </c>
      <c r="X58" s="9">
        <v>13.053000000000001</v>
      </c>
      <c r="Y58" s="11">
        <v>13.105600000000001</v>
      </c>
      <c r="Z58" s="9">
        <v>15.103</v>
      </c>
      <c r="AA58" s="11">
        <v>17.525700000000001</v>
      </c>
      <c r="AB58" s="9">
        <v>19.281300000000002</v>
      </c>
      <c r="AC58" s="11">
        <v>18.918199999999999</v>
      </c>
      <c r="AD58" s="9">
        <v>20.322500000000002</v>
      </c>
      <c r="AE58" s="9">
        <v>21.177</v>
      </c>
      <c r="AF58" s="11">
        <v>20.4849</v>
      </c>
      <c r="AG58" s="9">
        <v>21.183299999999999</v>
      </c>
      <c r="AH58" s="11">
        <v>21.2073</v>
      </c>
      <c r="AI58" s="9">
        <v>21.0853</v>
      </c>
      <c r="AJ58" s="2">
        <v>20.8537</v>
      </c>
    </row>
    <row r="59" spans="1:257" x14ac:dyDescent="0.25">
      <c r="A59" s="3">
        <v>2</v>
      </c>
      <c r="B59" s="8">
        <v>57.209099999999999</v>
      </c>
      <c r="C59" s="10">
        <v>32.944000000000003</v>
      </c>
      <c r="D59" s="12">
        <v>25.1447</v>
      </c>
      <c r="E59" s="10">
        <v>21.185700000000001</v>
      </c>
      <c r="F59" s="12">
        <v>18.113099999999999</v>
      </c>
      <c r="G59" s="10">
        <v>18.441700000000001</v>
      </c>
      <c r="H59" s="12">
        <v>18.1905</v>
      </c>
      <c r="I59" s="10">
        <v>16.950199999999999</v>
      </c>
      <c r="J59" s="12">
        <v>17.998699999999999</v>
      </c>
      <c r="K59" s="10">
        <v>15.3802</v>
      </c>
      <c r="L59" s="12">
        <v>15.3955</v>
      </c>
      <c r="M59" s="10">
        <v>16.304300000000001</v>
      </c>
      <c r="N59" s="12">
        <v>18.183</v>
      </c>
      <c r="O59" s="10">
        <v>12.771100000000001</v>
      </c>
      <c r="P59" s="12">
        <v>15.0562</v>
      </c>
      <c r="Q59" s="10">
        <v>14.688599999999999</v>
      </c>
      <c r="R59" s="12">
        <v>13.6953</v>
      </c>
      <c r="S59" s="10">
        <v>14.309900000000001</v>
      </c>
      <c r="T59" s="12">
        <v>14.097799999999999</v>
      </c>
      <c r="U59" s="10">
        <v>13.486000000000001</v>
      </c>
      <c r="V59" s="10">
        <v>13.2979</v>
      </c>
      <c r="W59" s="12">
        <v>12.8718</v>
      </c>
      <c r="X59" s="10">
        <v>12.6945</v>
      </c>
      <c r="Y59" s="12">
        <v>11.8355</v>
      </c>
      <c r="Z59" s="10">
        <v>14.395099999999999</v>
      </c>
      <c r="AA59" s="12">
        <v>18.629300000000001</v>
      </c>
      <c r="AB59" s="10">
        <v>20.417100000000001</v>
      </c>
      <c r="AC59" s="12">
        <v>19.384899999999998</v>
      </c>
      <c r="AD59" s="10">
        <v>19.5641</v>
      </c>
      <c r="AE59" s="10">
        <v>20.718900000000001</v>
      </c>
      <c r="AF59" s="12">
        <v>20.776</v>
      </c>
      <c r="AG59" s="10">
        <v>20.787700000000001</v>
      </c>
      <c r="AH59" s="12">
        <v>20.811399999999999</v>
      </c>
      <c r="AI59" s="10">
        <v>21.130400000000002</v>
      </c>
      <c r="AJ59" s="2">
        <v>20.779</v>
      </c>
    </row>
    <row r="60" spans="1:257" ht="15.75" thickBot="1" x14ac:dyDescent="0.3">
      <c r="A60" s="3">
        <v>3</v>
      </c>
      <c r="B60" s="8">
        <v>56.633099999999999</v>
      </c>
      <c r="C60" s="10">
        <v>33.339700000000001</v>
      </c>
      <c r="D60" s="12">
        <v>24.476400000000002</v>
      </c>
      <c r="E60" s="10">
        <v>21.3964</v>
      </c>
      <c r="F60" s="12">
        <v>19.754100000000001</v>
      </c>
      <c r="G60" s="10">
        <v>18.341699999999999</v>
      </c>
      <c r="H60" s="12">
        <v>17.996099999999998</v>
      </c>
      <c r="I60" s="10">
        <v>15.2934</v>
      </c>
      <c r="J60" s="12">
        <v>19.176100000000002</v>
      </c>
      <c r="K60" s="10">
        <v>16.640499999999999</v>
      </c>
      <c r="L60" s="12">
        <v>17.1722</v>
      </c>
      <c r="M60" s="10">
        <v>16.230599999999999</v>
      </c>
      <c r="N60" s="12">
        <v>13.156700000000001</v>
      </c>
      <c r="O60" s="10">
        <v>15.513</v>
      </c>
      <c r="P60" s="12">
        <v>13.882099999999999</v>
      </c>
      <c r="Q60" s="10">
        <v>15.459099999999999</v>
      </c>
      <c r="R60" s="12">
        <v>14.2959</v>
      </c>
      <c r="S60" s="10">
        <v>14.5204</v>
      </c>
      <c r="T60" s="12">
        <v>14.408799999999999</v>
      </c>
      <c r="U60" s="10">
        <v>13.7902</v>
      </c>
      <c r="V60" s="10">
        <v>13.3698</v>
      </c>
      <c r="W60" s="12">
        <v>13.2875</v>
      </c>
      <c r="X60" s="10">
        <v>12.5588</v>
      </c>
      <c r="Y60" s="12">
        <v>12.4087</v>
      </c>
      <c r="Z60" s="10">
        <v>14.3102</v>
      </c>
      <c r="AA60" s="12">
        <v>18.050699999999999</v>
      </c>
      <c r="AB60" s="10">
        <v>19.1523</v>
      </c>
      <c r="AC60" s="12">
        <v>19.843800000000002</v>
      </c>
      <c r="AD60" s="10">
        <v>21.102900000000002</v>
      </c>
      <c r="AE60" s="10">
        <v>20.527799999999999</v>
      </c>
      <c r="AF60" s="12">
        <v>20.078299999999999</v>
      </c>
      <c r="AG60" s="10">
        <v>20.753900000000002</v>
      </c>
      <c r="AH60" s="12">
        <v>20.556100000000001</v>
      </c>
      <c r="AI60" s="10">
        <v>21.2545</v>
      </c>
      <c r="AJ60" s="2">
        <v>20.646999999999998</v>
      </c>
    </row>
    <row r="61" spans="1:257" ht="15.75" thickBot="1" x14ac:dyDescent="0.3">
      <c r="A61" s="13" t="s">
        <v>3</v>
      </c>
      <c r="B61" s="17">
        <f t="shared" ref="B61:X61" si="203">AVERAGE(B58:B60)</f>
        <v>56.913700000000006</v>
      </c>
      <c r="C61" s="18">
        <f>AVERAGE(C58:C60)</f>
        <v>33.257466666666666</v>
      </c>
      <c r="D61" s="19">
        <f t="shared" si="203"/>
        <v>24.917599999999997</v>
      </c>
      <c r="E61" s="18">
        <f t="shared" si="203"/>
        <v>20.711500000000001</v>
      </c>
      <c r="F61" s="19">
        <f t="shared" si="203"/>
        <v>18.9755</v>
      </c>
      <c r="G61" s="18">
        <f t="shared" si="203"/>
        <v>18.494900000000001</v>
      </c>
      <c r="H61" s="19">
        <f t="shared" si="203"/>
        <v>18.3687</v>
      </c>
      <c r="I61" s="18">
        <f t="shared" si="203"/>
        <v>16.014666666666667</v>
      </c>
      <c r="J61" s="19">
        <f t="shared" si="203"/>
        <v>17.264933333333332</v>
      </c>
      <c r="K61" s="18">
        <f t="shared" si="203"/>
        <v>16.449366666666666</v>
      </c>
      <c r="L61" s="19">
        <f t="shared" si="203"/>
        <v>16.287533333333332</v>
      </c>
      <c r="M61" s="18">
        <f t="shared" si="203"/>
        <v>16.081833333333332</v>
      </c>
      <c r="N61" s="19">
        <f t="shared" si="203"/>
        <v>16.043000000000003</v>
      </c>
      <c r="O61" s="18">
        <f t="shared" si="203"/>
        <v>14.0528</v>
      </c>
      <c r="P61" s="19">
        <f t="shared" si="203"/>
        <v>14.220533333333334</v>
      </c>
      <c r="Q61" s="18">
        <f t="shared" si="203"/>
        <v>15.041600000000001</v>
      </c>
      <c r="R61" s="19">
        <f t="shared" si="203"/>
        <v>14.365266666666665</v>
      </c>
      <c r="S61" s="18">
        <f t="shared" si="203"/>
        <v>14.362866666666667</v>
      </c>
      <c r="T61" s="19">
        <f t="shared" si="203"/>
        <v>14.399166666666666</v>
      </c>
      <c r="U61" s="18">
        <f t="shared" si="203"/>
        <v>13.790333333333335</v>
      </c>
      <c r="V61" s="18">
        <f t="shared" si="203"/>
        <v>13.210466666666667</v>
      </c>
      <c r="W61" s="19">
        <f t="shared" si="203"/>
        <v>12.697233333333335</v>
      </c>
      <c r="X61" s="18">
        <f t="shared" si="203"/>
        <v>12.768766666666666</v>
      </c>
      <c r="Y61" s="19">
        <f t="shared" ref="Y61" si="204">AVERAGE(Y58:Y60)</f>
        <v>12.449933333333334</v>
      </c>
      <c r="Z61" s="18">
        <f t="shared" ref="Z61" si="205">AVERAGE(Z58:Z60)</f>
        <v>14.602766666666668</v>
      </c>
      <c r="AA61" s="19">
        <f t="shared" ref="AA61" si="206">AVERAGE(AA58:AA60)</f>
        <v>18.068566666666666</v>
      </c>
      <c r="AB61" s="18">
        <f t="shared" ref="AB61" si="207">AVERAGE(AB58:AB60)</f>
        <v>19.616900000000001</v>
      </c>
      <c r="AC61" s="19">
        <f t="shared" ref="AC61" si="208">AVERAGE(AC58:AC60)</f>
        <v>19.382300000000001</v>
      </c>
      <c r="AD61" s="18">
        <f t="shared" ref="AD61" si="209">AVERAGE(AD58:AD60)</f>
        <v>20.329833333333337</v>
      </c>
      <c r="AE61" s="18">
        <f t="shared" ref="AE61" si="210">AVERAGE(AE58:AE60)</f>
        <v>20.8079</v>
      </c>
      <c r="AF61" s="19">
        <f t="shared" ref="AF61" si="211">AVERAGE(AF58:AF60)</f>
        <v>20.446400000000001</v>
      </c>
      <c r="AG61" s="18">
        <f t="shared" ref="AG61" si="212">AVERAGE(AG58:AG60)</f>
        <v>20.908300000000001</v>
      </c>
      <c r="AH61" s="19">
        <f t="shared" ref="AH61" si="213">AVERAGE(AH58:AH60)</f>
        <v>20.858266666666665</v>
      </c>
      <c r="AI61" s="18">
        <f t="shared" ref="AI61" si="214">AVERAGE(AI58:AI60)</f>
        <v>21.156733333333332</v>
      </c>
      <c r="AJ61" s="14">
        <f t="shared" ref="AJ61" si="215">AVERAGE(AJ58:AJ60)</f>
        <v>20.759899999999998</v>
      </c>
      <c r="AK61" s="31">
        <f>MIN(B61:AJ61)</f>
        <v>12.449933333333334</v>
      </c>
    </row>
    <row r="62" spans="1:257" ht="15.75" thickBot="1" x14ac:dyDescent="0.3">
      <c r="A62" s="15" t="s">
        <v>4</v>
      </c>
      <c r="B62" s="20">
        <f t="shared" ref="B62:X62" si="216">STDEV(B58:B60)</f>
        <v>0.28828506725115016</v>
      </c>
      <c r="C62" s="22">
        <f>STDEV(C58:C60)</f>
        <v>0.28150712838813319</v>
      </c>
      <c r="D62" s="18">
        <f t="shared" si="216"/>
        <v>0.38214569211231336</v>
      </c>
      <c r="E62" s="22">
        <f t="shared" si="216"/>
        <v>1.0093231543960546</v>
      </c>
      <c r="F62" s="18">
        <f t="shared" si="216"/>
        <v>0.82370327181576819</v>
      </c>
      <c r="G62" s="22">
        <f t="shared" si="216"/>
        <v>0.18560905150342211</v>
      </c>
      <c r="H62" s="18">
        <f t="shared" si="216"/>
        <v>0.48680932612266187</v>
      </c>
      <c r="I62" s="22">
        <f t="shared" si="216"/>
        <v>0.84892827337374754</v>
      </c>
      <c r="J62" s="18">
        <f t="shared" si="216"/>
        <v>2.3650204953305205</v>
      </c>
      <c r="K62" s="22">
        <f t="shared" si="216"/>
        <v>0.98757071814292552</v>
      </c>
      <c r="L62" s="18">
        <f t="shared" si="216"/>
        <v>0.88837290781142875</v>
      </c>
      <c r="M62" s="22">
        <f t="shared" si="216"/>
        <v>0.32360247732879566</v>
      </c>
      <c r="N62" s="18">
        <f t="shared" si="216"/>
        <v>2.594926914192361</v>
      </c>
      <c r="O62" s="22">
        <f t="shared" si="216"/>
        <v>1.3796378474077895</v>
      </c>
      <c r="P62" s="18">
        <f t="shared" si="216"/>
        <v>0.72805112686770423</v>
      </c>
      <c r="Q62" s="22">
        <f t="shared" si="216"/>
        <v>0.3892784992778307</v>
      </c>
      <c r="R62" s="18">
        <f t="shared" si="216"/>
        <v>0.7072060685071454</v>
      </c>
      <c r="S62" s="22">
        <f t="shared" si="216"/>
        <v>0.13884596981307504</v>
      </c>
      <c r="T62" s="18">
        <f t="shared" si="216"/>
        <v>0.29666732771461918</v>
      </c>
      <c r="U62" s="22">
        <f t="shared" si="216"/>
        <v>0.30440002190100596</v>
      </c>
      <c r="V62" s="22">
        <f t="shared" si="216"/>
        <v>0.21670889075747093</v>
      </c>
      <c r="W62" s="18">
        <f t="shared" si="216"/>
        <v>0.69421116624074375</v>
      </c>
      <c r="X62" s="22">
        <f t="shared" si="216"/>
        <v>0.25533323977369971</v>
      </c>
      <c r="Y62" s="18">
        <f t="shared" ref="Y62:AJ62" si="217">STDEV(Y58:Y60)</f>
        <v>0.63605317649810855</v>
      </c>
      <c r="Z62" s="22">
        <f t="shared" si="217"/>
        <v>0.43528960857495019</v>
      </c>
      <c r="AA62" s="18">
        <f t="shared" si="217"/>
        <v>0.55201689587668734</v>
      </c>
      <c r="AB62" s="22">
        <f t="shared" si="217"/>
        <v>0.69598870680493119</v>
      </c>
      <c r="AC62" s="18">
        <f t="shared" si="217"/>
        <v>0.46280547749567674</v>
      </c>
      <c r="AD62" s="22">
        <f t="shared" si="217"/>
        <v>0.76942621045382564</v>
      </c>
      <c r="AE62" s="22">
        <f t="shared" si="217"/>
        <v>0.33362540370901006</v>
      </c>
      <c r="AF62" s="18">
        <f t="shared" si="217"/>
        <v>0.35043973804350503</v>
      </c>
      <c r="AG62" s="22">
        <f t="shared" si="217"/>
        <v>0.23875585856686199</v>
      </c>
      <c r="AH62" s="18">
        <f t="shared" si="217"/>
        <v>0.32811998313625029</v>
      </c>
      <c r="AI62" s="22">
        <f t="shared" si="217"/>
        <v>8.7619879783832719E-2</v>
      </c>
      <c r="AJ62" s="16">
        <f t="shared" si="217"/>
        <v>0.10466532377057916</v>
      </c>
    </row>
    <row r="63" spans="1:257" ht="15.75" thickBot="1" x14ac:dyDescent="0.3">
      <c r="A63" s="4" t="s">
        <v>5</v>
      </c>
      <c r="B63" s="21">
        <f>$B61/B61</f>
        <v>1</v>
      </c>
      <c r="C63" s="23">
        <f>$B61/C61</f>
        <v>1.7113059323019193</v>
      </c>
      <c r="D63" s="24">
        <f>$B61/D61</f>
        <v>2.2840763155360073</v>
      </c>
      <c r="E63" s="23">
        <f t="shared" ref="E63:AJ63" si="218">$B61/E61</f>
        <v>2.74792747990247</v>
      </c>
      <c r="F63" s="24">
        <f t="shared" si="218"/>
        <v>2.9993254459698035</v>
      </c>
      <c r="G63" s="23">
        <f t="shared" si="218"/>
        <v>3.0772645431983952</v>
      </c>
      <c r="H63" s="24">
        <f t="shared" si="218"/>
        <v>3.0984065284968456</v>
      </c>
      <c r="I63" s="23">
        <f t="shared" si="218"/>
        <v>3.5538485554908004</v>
      </c>
      <c r="J63" s="24">
        <f t="shared" si="218"/>
        <v>3.2964911535520947</v>
      </c>
      <c r="K63" s="23">
        <f t="shared" si="218"/>
        <v>3.4599326012551654</v>
      </c>
      <c r="L63" s="24">
        <f t="shared" si="218"/>
        <v>3.4943105770057268</v>
      </c>
      <c r="M63" s="23">
        <f t="shared" si="218"/>
        <v>3.5390057103771344</v>
      </c>
      <c r="N63" s="24">
        <f t="shared" si="218"/>
        <v>3.547572149847285</v>
      </c>
      <c r="O63" s="23">
        <f t="shared" si="218"/>
        <v>4.0499900375725844</v>
      </c>
      <c r="P63" s="24">
        <f t="shared" si="218"/>
        <v>4.0022197948506388</v>
      </c>
      <c r="Q63" s="23">
        <f t="shared" si="218"/>
        <v>3.7837530581852996</v>
      </c>
      <c r="R63" s="24">
        <f t="shared" si="218"/>
        <v>3.9618965189183175</v>
      </c>
      <c r="S63" s="23">
        <f t="shared" si="218"/>
        <v>3.9625585421666059</v>
      </c>
      <c r="T63" s="24">
        <f t="shared" si="218"/>
        <v>3.9525690144105567</v>
      </c>
      <c r="U63" s="23">
        <f t="shared" si="218"/>
        <v>4.1270721036474827</v>
      </c>
      <c r="V63" s="24">
        <f t="shared" si="218"/>
        <v>4.30822781935536</v>
      </c>
      <c r="W63" s="23">
        <f t="shared" si="218"/>
        <v>4.4823701751300149</v>
      </c>
      <c r="X63" s="24">
        <f t="shared" si="218"/>
        <v>4.457258988730314</v>
      </c>
      <c r="Y63" s="23">
        <f t="shared" si="218"/>
        <v>4.5714060048514318</v>
      </c>
      <c r="Z63" s="24">
        <f t="shared" si="218"/>
        <v>3.8974600703519653</v>
      </c>
      <c r="AA63" s="23">
        <f t="shared" si="218"/>
        <v>3.149873537284825</v>
      </c>
      <c r="AB63" s="24">
        <f t="shared" si="218"/>
        <v>2.9012586086486651</v>
      </c>
      <c r="AC63" s="23">
        <f t="shared" si="218"/>
        <v>2.9363749400225982</v>
      </c>
      <c r="AD63" s="24">
        <f t="shared" si="218"/>
        <v>2.7995163101845399</v>
      </c>
      <c r="AE63" s="23">
        <f t="shared" si="218"/>
        <v>2.7351967281657452</v>
      </c>
      <c r="AF63" s="24">
        <f t="shared" si="218"/>
        <v>2.7835560294232726</v>
      </c>
      <c r="AG63" s="23">
        <f t="shared" si="218"/>
        <v>2.7220625301913595</v>
      </c>
      <c r="AH63" s="24">
        <f t="shared" si="218"/>
        <v>2.728592021069185</v>
      </c>
      <c r="AI63" s="23">
        <f t="shared" si="218"/>
        <v>2.6900986604737347</v>
      </c>
      <c r="AJ63" s="30">
        <f t="shared" si="218"/>
        <v>2.7415209129138391</v>
      </c>
      <c r="AK63" s="31">
        <f>MAX(B63:AJ63)</f>
        <v>4.5714060048514318</v>
      </c>
      <c r="AL63" s="1" t="s">
        <v>24</v>
      </c>
    </row>
    <row r="64" spans="1:257" ht="15.75" thickBot="1" x14ac:dyDescent="0.3">
      <c r="A64" s="4" t="s">
        <v>9</v>
      </c>
      <c r="B64" s="21">
        <f>B63/B57</f>
        <v>1</v>
      </c>
      <c r="C64" s="23">
        <f>C63/C57</f>
        <v>0.85565296615095965</v>
      </c>
      <c r="D64" s="24">
        <f t="shared" ref="D64" si="219">D63/D57</f>
        <v>0.76135877184533574</v>
      </c>
      <c r="E64" s="23">
        <f t="shared" ref="E64" si="220">E63/E57</f>
        <v>0.6869818699756175</v>
      </c>
      <c r="F64" s="24">
        <f t="shared" ref="F64" si="221">F63/F57</f>
        <v>0.59986508919396075</v>
      </c>
      <c r="G64" s="23">
        <f t="shared" ref="G64" si="222">G63/G57</f>
        <v>0.51287742386639923</v>
      </c>
      <c r="H64" s="24">
        <f t="shared" ref="H64" si="223">H63/H57</f>
        <v>0.44262950407097795</v>
      </c>
      <c r="I64" s="23">
        <f t="shared" ref="I64" si="224">I63/I57</f>
        <v>0.44423106943635005</v>
      </c>
      <c r="J64" s="24">
        <f t="shared" ref="J64" si="225">J63/J57</f>
        <v>0.36627679483912162</v>
      </c>
      <c r="K64" s="23">
        <f t="shared" ref="K64" si="226">K63/K57</f>
        <v>0.34599326012551657</v>
      </c>
      <c r="L64" s="24">
        <f t="shared" ref="L64" si="227">L63/L57</f>
        <v>0.29119254808381057</v>
      </c>
      <c r="M64" s="23">
        <f t="shared" ref="M64" si="228">M63/M57</f>
        <v>0.25278612216979529</v>
      </c>
      <c r="N64" s="24">
        <f t="shared" ref="N64" si="229">N63/N57</f>
        <v>0.22172325936545531</v>
      </c>
      <c r="O64" s="23">
        <f t="shared" ref="O64" si="230">O63/O57</f>
        <v>0.22499944653181025</v>
      </c>
      <c r="P64" s="24">
        <f t="shared" ref="P64" si="231">P63/P57</f>
        <v>0.20011098974253194</v>
      </c>
      <c r="Q64" s="23">
        <f t="shared" ref="Q64" si="232">Q63/Q57</f>
        <v>0.17198877537205906</v>
      </c>
      <c r="R64" s="24">
        <f t="shared" ref="R64" si="233">R63/R57</f>
        <v>0.16507902162159657</v>
      </c>
      <c r="S64" s="23">
        <f t="shared" ref="S64" si="234">S63/S57</f>
        <v>0.15240609777563868</v>
      </c>
      <c r="T64" s="24">
        <f t="shared" ref="T64" si="235">T63/T57</f>
        <v>0.1411631790860913</v>
      </c>
      <c r="U64" s="23">
        <f t="shared" ref="U64" si="236">U63/U57</f>
        <v>0.13756907012158276</v>
      </c>
      <c r="V64" s="24">
        <f t="shared" ref="V64" si="237">V63/V57</f>
        <v>0.134632119354855</v>
      </c>
      <c r="W64" s="23">
        <f t="shared" ref="W64" si="238">W63/W57</f>
        <v>0.13183441691558867</v>
      </c>
      <c r="X64" s="24">
        <f t="shared" ref="X64" si="239">X63/X57</f>
        <v>0.12381274968695316</v>
      </c>
      <c r="Y64" s="23">
        <f t="shared" ref="Y64" si="240">Y63/Y57</f>
        <v>0.1203001580224061</v>
      </c>
      <c r="Z64" s="24">
        <f t="shared" ref="Z64" si="241">Z63/Z57</f>
        <v>9.7436501758799129E-2</v>
      </c>
      <c r="AA64" s="23">
        <f t="shared" ref="AA64" si="242">AA63/AA57</f>
        <v>7.4996988982972024E-2</v>
      </c>
      <c r="AB64" s="24">
        <f t="shared" ref="AB64" si="243">AB63/AB57</f>
        <v>6.5937695651106021E-2</v>
      </c>
      <c r="AC64" s="23">
        <f t="shared" ref="AC64" si="244">AC63/AC57</f>
        <v>6.3834237826578225E-2</v>
      </c>
      <c r="AD64" s="24">
        <f t="shared" ref="AD64" si="245">AD63/AD57</f>
        <v>5.8323256462177918E-2</v>
      </c>
      <c r="AE64" s="23">
        <f t="shared" ref="AE64" si="246">AE63/AE57</f>
        <v>5.4703934563314904E-2</v>
      </c>
      <c r="AF64" s="24">
        <f t="shared" ref="AF64" si="247">AF63/AF57</f>
        <v>5.3529923642755245E-2</v>
      </c>
      <c r="AG64" s="23">
        <f t="shared" ref="AG64" si="248">AG63/AG57</f>
        <v>5.0408565373914062E-2</v>
      </c>
      <c r="AH64" s="24">
        <f t="shared" ref="AH64" si="249">AH63/AH57</f>
        <v>4.8724857519092592E-2</v>
      </c>
      <c r="AI64" s="23">
        <f t="shared" ref="AI64" si="250">AI63/AI57</f>
        <v>4.6381011387478181E-2</v>
      </c>
      <c r="AJ64" s="30">
        <f t="shared" ref="AJ64" si="251">AJ63/AJ57</f>
        <v>4.5692015215230655E-2</v>
      </c>
    </row>
    <row r="65" spans="1:1" x14ac:dyDescent="0.25">
      <c r="A65" s="28"/>
    </row>
    <row r="66" spans="1:1" x14ac:dyDescent="0.25">
      <c r="A66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4" spans="1:1" x14ac:dyDescent="0.25">
      <c r="A134" s="28"/>
    </row>
    <row r="136" spans="1:1" x14ac:dyDescent="0.25">
      <c r="A136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</sheetData>
  <mergeCells count="6">
    <mergeCell ref="B1:AJ1"/>
    <mergeCell ref="B56:AJ56"/>
    <mergeCell ref="B12:AJ12"/>
    <mergeCell ref="B23:AJ23"/>
    <mergeCell ref="B34:AJ34"/>
    <mergeCell ref="B45:AJ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1FE3-29A9-45F5-9A10-E557A7780EC4}">
  <dimension ref="A1:AL180"/>
  <sheetViews>
    <sheetView topLeftCell="W38" zoomScale="68" zoomScaleNormal="68" workbookViewId="0">
      <selection activeCell="AK6" sqref="AK6"/>
    </sheetView>
  </sheetViews>
  <sheetFormatPr defaultRowHeight="15" x14ac:dyDescent="0.25"/>
  <cols>
    <col min="1" max="16384" width="9.140625" style="1"/>
  </cols>
  <sheetData>
    <row r="1" spans="1:37" ht="15.75" thickBot="1" x14ac:dyDescent="0.3">
      <c r="A1" s="5" t="s">
        <v>1</v>
      </c>
      <c r="B1" s="32" t="s">
        <v>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</row>
    <row r="2" spans="1:37" ht="15.75" thickBot="1" x14ac:dyDescent="0.3">
      <c r="A2" s="6" t="s">
        <v>2</v>
      </c>
      <c r="B2" s="25">
        <v>1</v>
      </c>
      <c r="C2" s="26">
        <v>2</v>
      </c>
      <c r="D2" s="27">
        <v>3</v>
      </c>
      <c r="E2" s="26">
        <v>4</v>
      </c>
      <c r="F2" s="27">
        <v>5</v>
      </c>
      <c r="G2" s="26">
        <v>6</v>
      </c>
      <c r="H2" s="27">
        <v>7</v>
      </c>
      <c r="I2" s="26">
        <v>8</v>
      </c>
      <c r="J2" s="27">
        <v>9</v>
      </c>
      <c r="K2" s="26">
        <v>10</v>
      </c>
      <c r="L2" s="27">
        <v>12</v>
      </c>
      <c r="M2" s="26">
        <v>14</v>
      </c>
      <c r="N2" s="27">
        <v>16</v>
      </c>
      <c r="O2" s="26">
        <v>18</v>
      </c>
      <c r="P2" s="27">
        <v>20</v>
      </c>
      <c r="Q2" s="26">
        <v>22</v>
      </c>
      <c r="R2" s="27">
        <v>24</v>
      </c>
      <c r="S2" s="26">
        <v>26</v>
      </c>
      <c r="T2" s="27">
        <v>28</v>
      </c>
      <c r="U2" s="26">
        <v>30</v>
      </c>
      <c r="V2" s="26">
        <v>32</v>
      </c>
      <c r="W2" s="27">
        <v>34</v>
      </c>
      <c r="X2" s="26">
        <v>36</v>
      </c>
      <c r="Y2" s="27">
        <v>38</v>
      </c>
      <c r="Z2" s="26">
        <v>40</v>
      </c>
      <c r="AA2" s="27">
        <v>42</v>
      </c>
      <c r="AB2" s="26">
        <v>44</v>
      </c>
      <c r="AC2" s="27">
        <v>46</v>
      </c>
      <c r="AD2" s="26">
        <v>48</v>
      </c>
      <c r="AE2" s="26">
        <v>50</v>
      </c>
      <c r="AF2" s="27">
        <v>52</v>
      </c>
      <c r="AG2" s="26">
        <v>54</v>
      </c>
      <c r="AH2" s="27">
        <v>56</v>
      </c>
      <c r="AI2" s="26">
        <v>58</v>
      </c>
      <c r="AJ2" s="29">
        <v>60</v>
      </c>
    </row>
    <row r="3" spans="1:37" x14ac:dyDescent="0.25">
      <c r="A3" s="3">
        <v>1</v>
      </c>
      <c r="B3" s="7">
        <v>57.758400000000002</v>
      </c>
      <c r="C3" s="9">
        <v>34.193300000000001</v>
      </c>
      <c r="D3" s="11">
        <v>25.2181</v>
      </c>
      <c r="E3" s="9">
        <v>20.354900000000001</v>
      </c>
      <c r="F3" s="11">
        <v>18.2804</v>
      </c>
      <c r="G3" s="9">
        <v>17.165099999999999</v>
      </c>
      <c r="H3" s="11">
        <v>15.9084</v>
      </c>
      <c r="I3" s="9">
        <v>15.0219</v>
      </c>
      <c r="J3" s="11">
        <v>14.517300000000001</v>
      </c>
      <c r="K3" s="9">
        <v>14.798</v>
      </c>
      <c r="L3" s="11">
        <v>16.5337</v>
      </c>
      <c r="M3" s="9">
        <v>15.302099999999999</v>
      </c>
      <c r="N3" s="11">
        <v>14.488099999999999</v>
      </c>
      <c r="O3" s="9">
        <v>14.0167</v>
      </c>
      <c r="P3" s="11">
        <v>14.7148</v>
      </c>
      <c r="Q3" s="9">
        <v>14.8057</v>
      </c>
      <c r="R3" s="11">
        <v>14.109400000000001</v>
      </c>
      <c r="S3" s="9">
        <v>15.1396</v>
      </c>
      <c r="T3" s="11">
        <v>15.308299999999999</v>
      </c>
      <c r="U3" s="9">
        <v>15.011900000000001</v>
      </c>
      <c r="V3" s="9">
        <v>15.587300000000001</v>
      </c>
      <c r="W3" s="11">
        <v>15.502800000000001</v>
      </c>
      <c r="X3" s="9">
        <v>15.189399999999999</v>
      </c>
      <c r="Y3" s="11">
        <v>15.2432</v>
      </c>
      <c r="Z3" s="9">
        <v>15.125500000000001</v>
      </c>
      <c r="AA3" s="11">
        <v>15.291600000000001</v>
      </c>
      <c r="AB3" s="9">
        <v>14.7834</v>
      </c>
      <c r="AC3" s="11">
        <v>14.907999999999999</v>
      </c>
      <c r="AD3" s="9">
        <v>14.9331</v>
      </c>
      <c r="AE3" s="9">
        <v>14.697800000000001</v>
      </c>
      <c r="AF3" s="11">
        <v>14.869300000000001</v>
      </c>
      <c r="AG3" s="9">
        <v>14.9316</v>
      </c>
      <c r="AH3" s="11">
        <v>14.499599999999999</v>
      </c>
      <c r="AI3" s="9">
        <v>14.7448</v>
      </c>
      <c r="AJ3" s="2">
        <v>14.6206</v>
      </c>
    </row>
    <row r="4" spans="1:37" x14ac:dyDescent="0.25">
      <c r="A4" s="3">
        <v>2</v>
      </c>
      <c r="B4" s="8">
        <v>58.784300000000002</v>
      </c>
      <c r="C4" s="10">
        <v>34.798000000000002</v>
      </c>
      <c r="D4" s="12">
        <v>24.6938</v>
      </c>
      <c r="E4" s="10">
        <v>21.688199999999998</v>
      </c>
      <c r="F4" s="12">
        <v>17.779900000000001</v>
      </c>
      <c r="G4" s="10">
        <v>16.569900000000001</v>
      </c>
      <c r="H4" s="12">
        <v>15.675599999999999</v>
      </c>
      <c r="I4" s="10">
        <v>16.367100000000001</v>
      </c>
      <c r="J4" s="12">
        <v>13.9344</v>
      </c>
      <c r="K4" s="10">
        <v>14.825200000000001</v>
      </c>
      <c r="L4" s="12">
        <v>16.122299999999999</v>
      </c>
      <c r="M4" s="10">
        <v>15.112</v>
      </c>
      <c r="N4" s="12">
        <v>13.844900000000001</v>
      </c>
      <c r="O4" s="10">
        <v>14.087999999999999</v>
      </c>
      <c r="P4" s="12">
        <v>14.8345</v>
      </c>
      <c r="Q4" s="10">
        <v>16.778400000000001</v>
      </c>
      <c r="R4" s="12">
        <v>15.790699999999999</v>
      </c>
      <c r="S4" s="10">
        <v>15.167899999999999</v>
      </c>
      <c r="T4" s="12">
        <v>15.4191</v>
      </c>
      <c r="U4" s="10">
        <v>15.053900000000001</v>
      </c>
      <c r="V4" s="10">
        <v>15.338800000000001</v>
      </c>
      <c r="W4" s="12">
        <v>15.4122</v>
      </c>
      <c r="X4" s="10">
        <v>15.1944</v>
      </c>
      <c r="Y4" s="12">
        <v>14.9076</v>
      </c>
      <c r="Z4" s="10">
        <v>15.0868</v>
      </c>
      <c r="AA4" s="12">
        <v>15.0609</v>
      </c>
      <c r="AB4" s="10">
        <v>15.1557</v>
      </c>
      <c r="AC4" s="12">
        <v>15.0183</v>
      </c>
      <c r="AD4" s="10">
        <v>15.135999999999999</v>
      </c>
      <c r="AE4" s="10">
        <v>15.173299999999999</v>
      </c>
      <c r="AF4" s="12">
        <v>14.8201</v>
      </c>
      <c r="AG4" s="10">
        <v>14.5634</v>
      </c>
      <c r="AH4" s="12">
        <v>14.566700000000001</v>
      </c>
      <c r="AI4" s="10">
        <v>14.732900000000001</v>
      </c>
      <c r="AJ4" s="2">
        <v>14.550700000000001</v>
      </c>
    </row>
    <row r="5" spans="1:37" ht="15.75" thickBot="1" x14ac:dyDescent="0.3">
      <c r="A5" s="3">
        <v>3</v>
      </c>
      <c r="B5" s="8">
        <v>57.601599999999998</v>
      </c>
      <c r="C5" s="10">
        <v>35.298299999999998</v>
      </c>
      <c r="D5" s="12">
        <v>25.800699999999999</v>
      </c>
      <c r="E5" s="10">
        <v>20.897500000000001</v>
      </c>
      <c r="F5" s="12">
        <v>17.852</v>
      </c>
      <c r="G5" s="10">
        <v>17.206099999999999</v>
      </c>
      <c r="H5" s="12">
        <v>15.7486</v>
      </c>
      <c r="I5" s="10">
        <v>15.196199999999999</v>
      </c>
      <c r="J5" s="12">
        <v>15.3985</v>
      </c>
      <c r="K5" s="10">
        <v>14.620900000000001</v>
      </c>
      <c r="L5" s="12">
        <v>16.123999999999999</v>
      </c>
      <c r="M5" s="10">
        <v>15.0556</v>
      </c>
      <c r="N5" s="12">
        <v>14.728199999999999</v>
      </c>
      <c r="O5" s="10">
        <v>14.200799999999999</v>
      </c>
      <c r="P5" s="12">
        <v>14.5649</v>
      </c>
      <c r="Q5" s="10">
        <v>14.787599999999999</v>
      </c>
      <c r="R5" s="12">
        <v>15.458299999999999</v>
      </c>
      <c r="S5" s="10">
        <v>15.2949</v>
      </c>
      <c r="T5" s="12">
        <v>15.333399999999999</v>
      </c>
      <c r="U5" s="10">
        <v>14.823</v>
      </c>
      <c r="V5" s="10">
        <v>14.982200000000001</v>
      </c>
      <c r="W5" s="12">
        <v>15.100300000000001</v>
      </c>
      <c r="X5" s="10">
        <v>15.254099999999999</v>
      </c>
      <c r="Y5" s="12">
        <v>15.1328</v>
      </c>
      <c r="Z5" s="10">
        <v>15.347099999999999</v>
      </c>
      <c r="AA5" s="12">
        <v>15.1412</v>
      </c>
      <c r="AB5" s="10">
        <v>15.3659</v>
      </c>
      <c r="AC5" s="12">
        <v>15.3108</v>
      </c>
      <c r="AD5" s="10">
        <v>14.8561</v>
      </c>
      <c r="AE5" s="10">
        <v>14.8629</v>
      </c>
      <c r="AF5" s="12">
        <v>14.7098</v>
      </c>
      <c r="AG5" s="10">
        <v>14.4537</v>
      </c>
      <c r="AH5" s="12">
        <v>14.9489</v>
      </c>
      <c r="AI5" s="10">
        <v>14.569000000000001</v>
      </c>
      <c r="AJ5" s="2">
        <v>14.924899999999999</v>
      </c>
    </row>
    <row r="6" spans="1:37" ht="15.75" thickBot="1" x14ac:dyDescent="0.3">
      <c r="A6" s="13" t="s">
        <v>3</v>
      </c>
      <c r="B6" s="17">
        <f t="shared" ref="B6:X6" si="0">AVERAGE(B3:B5)</f>
        <v>58.048099999999998</v>
      </c>
      <c r="C6" s="18">
        <f t="shared" si="0"/>
        <v>34.763199999999998</v>
      </c>
      <c r="D6" s="19">
        <f t="shared" si="0"/>
        <v>25.237533333333335</v>
      </c>
      <c r="E6" s="18">
        <f t="shared" si="0"/>
        <v>20.9802</v>
      </c>
      <c r="F6" s="19">
        <f t="shared" si="0"/>
        <v>17.970766666666666</v>
      </c>
      <c r="G6" s="18">
        <f t="shared" si="0"/>
        <v>16.980366666666665</v>
      </c>
      <c r="H6" s="19">
        <f t="shared" si="0"/>
        <v>15.777533333333333</v>
      </c>
      <c r="I6" s="18">
        <f t="shared" si="0"/>
        <v>15.5284</v>
      </c>
      <c r="J6" s="19">
        <f t="shared" si="0"/>
        <v>14.616733333333334</v>
      </c>
      <c r="K6" s="18">
        <f t="shared" si="0"/>
        <v>14.748033333333334</v>
      </c>
      <c r="L6" s="19">
        <f t="shared" si="0"/>
        <v>16.260000000000002</v>
      </c>
      <c r="M6" s="18">
        <f t="shared" si="0"/>
        <v>15.156566666666665</v>
      </c>
      <c r="N6" s="19">
        <f t="shared" si="0"/>
        <v>14.353733333333333</v>
      </c>
      <c r="O6" s="18">
        <f t="shared" si="0"/>
        <v>14.101833333333333</v>
      </c>
      <c r="P6" s="19">
        <f t="shared" si="0"/>
        <v>14.704733333333335</v>
      </c>
      <c r="Q6" s="18">
        <f t="shared" si="0"/>
        <v>15.457233333333333</v>
      </c>
      <c r="R6" s="19">
        <f t="shared" si="0"/>
        <v>15.119466666666668</v>
      </c>
      <c r="S6" s="18">
        <f t="shared" si="0"/>
        <v>15.200799999999999</v>
      </c>
      <c r="T6" s="19">
        <f t="shared" si="0"/>
        <v>15.3536</v>
      </c>
      <c r="U6" s="18">
        <f t="shared" si="0"/>
        <v>14.962933333333334</v>
      </c>
      <c r="V6" s="18">
        <f t="shared" si="0"/>
        <v>15.302766666666669</v>
      </c>
      <c r="W6" s="19">
        <f t="shared" si="0"/>
        <v>15.338433333333333</v>
      </c>
      <c r="X6" s="18">
        <f t="shared" si="0"/>
        <v>15.212633333333335</v>
      </c>
      <c r="Y6" s="19">
        <f t="shared" ref="Y6:AJ6" si="1">AVERAGE(Y3:Y5)</f>
        <v>15.094533333333333</v>
      </c>
      <c r="Z6" s="18">
        <f t="shared" si="1"/>
        <v>15.186466666666666</v>
      </c>
      <c r="AA6" s="19">
        <f t="shared" si="1"/>
        <v>15.164566666666666</v>
      </c>
      <c r="AB6" s="18">
        <f t="shared" si="1"/>
        <v>15.101666666666667</v>
      </c>
      <c r="AC6" s="19">
        <f t="shared" si="1"/>
        <v>15.079033333333333</v>
      </c>
      <c r="AD6" s="18">
        <f t="shared" si="1"/>
        <v>14.975066666666665</v>
      </c>
      <c r="AE6" s="18">
        <f t="shared" si="1"/>
        <v>14.911333333333332</v>
      </c>
      <c r="AF6" s="19">
        <f t="shared" si="1"/>
        <v>14.799733333333334</v>
      </c>
      <c r="AG6" s="18">
        <f t="shared" si="1"/>
        <v>14.649566666666665</v>
      </c>
      <c r="AH6" s="19">
        <f t="shared" si="1"/>
        <v>14.671733333333334</v>
      </c>
      <c r="AI6" s="18">
        <f t="shared" si="1"/>
        <v>14.682233333333334</v>
      </c>
      <c r="AJ6" s="14">
        <f t="shared" si="1"/>
        <v>14.698733333333335</v>
      </c>
      <c r="AK6" s="31">
        <f>MIN(B6:AJ6)</f>
        <v>14.101833333333333</v>
      </c>
    </row>
    <row r="7" spans="1:37" ht="15.75" thickBot="1" x14ac:dyDescent="0.3">
      <c r="A7" s="15" t="s">
        <v>4</v>
      </c>
      <c r="B7" s="20">
        <f t="shared" ref="B7:X7" si="2">STDEV(B3:B5)</f>
        <v>0.64237013473542015</v>
      </c>
      <c r="C7" s="22">
        <f t="shared" si="2"/>
        <v>0.55332136232030504</v>
      </c>
      <c r="D7" s="18">
        <f t="shared" si="2"/>
        <v>0.55370582743306307</v>
      </c>
      <c r="E7" s="22">
        <f t="shared" si="2"/>
        <v>0.67048615943955048</v>
      </c>
      <c r="F7" s="18">
        <f t="shared" si="2"/>
        <v>0.27056275304138427</v>
      </c>
      <c r="G7" s="22">
        <f t="shared" si="2"/>
        <v>0.35606518129877957</v>
      </c>
      <c r="H7" s="18">
        <f t="shared" si="2"/>
        <v>0.11906642403857376</v>
      </c>
      <c r="I7" s="22">
        <f t="shared" si="2"/>
        <v>0.73154520707882476</v>
      </c>
      <c r="J7" s="18">
        <f t="shared" si="2"/>
        <v>0.73709730927017592</v>
      </c>
      <c r="K7" s="22">
        <f t="shared" si="2"/>
        <v>0.11093747488262609</v>
      </c>
      <c r="L7" s="18">
        <f t="shared" si="2"/>
        <v>0.23703267707217116</v>
      </c>
      <c r="M7" s="22">
        <f t="shared" si="2"/>
        <v>0.12915186151710406</v>
      </c>
      <c r="N7" s="18">
        <f t="shared" si="2"/>
        <v>0.45672258903335683</v>
      </c>
      <c r="O7" s="22">
        <f t="shared" si="2"/>
        <v>9.282630733436105E-2</v>
      </c>
      <c r="P7" s="18">
        <f t="shared" si="2"/>
        <v>0.13508161730351545</v>
      </c>
      <c r="Q7" s="22">
        <f t="shared" si="2"/>
        <v>1.1441996868262705</v>
      </c>
      <c r="R7" s="18">
        <f t="shared" si="2"/>
        <v>0.89039229743598525</v>
      </c>
      <c r="S7" s="22">
        <f t="shared" si="2"/>
        <v>8.2712332816817891E-2</v>
      </c>
      <c r="T7" s="18">
        <f t="shared" si="2"/>
        <v>5.8096385429732812E-2</v>
      </c>
      <c r="U7" s="22">
        <f t="shared" si="2"/>
        <v>0.12299188320102004</v>
      </c>
      <c r="V7" s="22">
        <f t="shared" si="2"/>
        <v>0.30415506461891012</v>
      </c>
      <c r="W7" s="18">
        <f t="shared" si="2"/>
        <v>0.21114616580305995</v>
      </c>
      <c r="X7" s="22">
        <f t="shared" si="2"/>
        <v>3.599810180180793E-2</v>
      </c>
      <c r="Y7" s="18">
        <f t="shared" ref="Y7:AJ7" si="3">STDEV(Y3:Y5)</f>
        <v>0.17104120361285235</v>
      </c>
      <c r="Z7" s="22">
        <f t="shared" si="3"/>
        <v>0.14045185414701067</v>
      </c>
      <c r="AA7" s="18">
        <f t="shared" si="3"/>
        <v>0.11711158496636198</v>
      </c>
      <c r="AB7" s="22">
        <f t="shared" si="3"/>
        <v>0.29498519171872539</v>
      </c>
      <c r="AC7" s="18">
        <f t="shared" si="3"/>
        <v>0.20815466205044153</v>
      </c>
      <c r="AD7" s="22">
        <f t="shared" si="3"/>
        <v>0.14459219665436052</v>
      </c>
      <c r="AE7" s="22">
        <f t="shared" si="3"/>
        <v>0.24142162979595053</v>
      </c>
      <c r="AF7" s="18">
        <f t="shared" si="3"/>
        <v>8.167718979821377E-2</v>
      </c>
      <c r="AG7" s="22">
        <f t="shared" si="3"/>
        <v>0.25033102750824421</v>
      </c>
      <c r="AH7" s="18">
        <f t="shared" si="3"/>
        <v>0.24236671251088382</v>
      </c>
      <c r="AI7" s="22">
        <f t="shared" si="3"/>
        <v>9.8243286454257311E-2</v>
      </c>
      <c r="AJ7" s="16">
        <f t="shared" si="3"/>
        <v>0.19895985357185267</v>
      </c>
    </row>
    <row r="8" spans="1:37" ht="15.75" thickBot="1" x14ac:dyDescent="0.3">
      <c r="A8" s="4" t="s">
        <v>5</v>
      </c>
      <c r="B8" s="21">
        <f>$B6/B6</f>
        <v>1</v>
      </c>
      <c r="C8" s="23">
        <f>$B6/C6</f>
        <v>1.6698146315644129</v>
      </c>
      <c r="D8" s="24">
        <f>$B6/D6</f>
        <v>2.3000702657153496</v>
      </c>
      <c r="E8" s="23">
        <f t="shared" ref="E8:AJ8" si="4">$B6/E6</f>
        <v>2.7668039389519641</v>
      </c>
      <c r="F8" s="24">
        <f t="shared" si="4"/>
        <v>3.2301404317753093</v>
      </c>
      <c r="G8" s="23">
        <f t="shared" si="4"/>
        <v>3.4185421987354023</v>
      </c>
      <c r="H8" s="24">
        <f t="shared" si="4"/>
        <v>3.6791619306777994</v>
      </c>
      <c r="I8" s="23">
        <f t="shared" si="4"/>
        <v>3.7381893820354963</v>
      </c>
      <c r="J8" s="24">
        <f t="shared" si="4"/>
        <v>3.9713456267018161</v>
      </c>
      <c r="K8" s="23">
        <f t="shared" si="4"/>
        <v>3.9359892053403729</v>
      </c>
      <c r="L8" s="24">
        <f t="shared" si="4"/>
        <v>3.5699938499384989</v>
      </c>
      <c r="M8" s="23">
        <f t="shared" si="4"/>
        <v>3.8298977121027851</v>
      </c>
      <c r="N8" s="24">
        <f t="shared" si="4"/>
        <v>4.0441116364615945</v>
      </c>
      <c r="O8" s="23">
        <f t="shared" si="4"/>
        <v>4.1163513018401865</v>
      </c>
      <c r="P8" s="24">
        <f t="shared" si="4"/>
        <v>3.9475792375244247</v>
      </c>
      <c r="Q8" s="23">
        <f t="shared" si="4"/>
        <v>3.7554003842861055</v>
      </c>
      <c r="R8" s="24">
        <f t="shared" si="4"/>
        <v>3.8392954777946309</v>
      </c>
      <c r="S8" s="23">
        <f t="shared" si="4"/>
        <v>3.818752960370507</v>
      </c>
      <c r="T8" s="24">
        <f t="shared" si="4"/>
        <v>3.7807484889537304</v>
      </c>
      <c r="U8" s="23">
        <f t="shared" si="4"/>
        <v>3.8794599098216032</v>
      </c>
      <c r="V8" s="24">
        <f t="shared" si="4"/>
        <v>3.7933075282683082</v>
      </c>
      <c r="W8" s="23">
        <f t="shared" si="4"/>
        <v>3.7844868989227498</v>
      </c>
      <c r="X8" s="24">
        <f t="shared" si="4"/>
        <v>3.8157824965653542</v>
      </c>
      <c r="Y8" s="23">
        <f t="shared" si="4"/>
        <v>3.8456372726550008</v>
      </c>
      <c r="Z8" s="24">
        <f t="shared" si="4"/>
        <v>3.8223571864423147</v>
      </c>
      <c r="AA8" s="23">
        <f t="shared" si="4"/>
        <v>3.8278772665226177</v>
      </c>
      <c r="AB8" s="24">
        <f t="shared" si="4"/>
        <v>3.8438207703344003</v>
      </c>
      <c r="AC8" s="23">
        <f t="shared" si="4"/>
        <v>3.8495902699333069</v>
      </c>
      <c r="AD8" s="24">
        <f t="shared" si="4"/>
        <v>3.8763166329810446</v>
      </c>
      <c r="AE8" s="23">
        <f t="shared" si="4"/>
        <v>3.8928846067867844</v>
      </c>
      <c r="AF8" s="24">
        <f t="shared" si="4"/>
        <v>3.9222395899025204</v>
      </c>
      <c r="AG8" s="23">
        <f t="shared" si="4"/>
        <v>3.9624448504733931</v>
      </c>
      <c r="AH8" s="24">
        <f t="shared" si="4"/>
        <v>3.9564582235227825</v>
      </c>
      <c r="AI8" s="23">
        <f t="shared" si="4"/>
        <v>3.9536287622001192</v>
      </c>
      <c r="AJ8" s="30">
        <f t="shared" si="4"/>
        <v>3.9491906332064888</v>
      </c>
      <c r="AK8" s="31">
        <f>MAX(B8:AJ8)</f>
        <v>4.1163513018401865</v>
      </c>
    </row>
    <row r="9" spans="1:37" ht="15.75" thickBot="1" x14ac:dyDescent="0.3">
      <c r="A9" s="4" t="s">
        <v>9</v>
      </c>
      <c r="B9" s="21">
        <f>B8/B2</f>
        <v>1</v>
      </c>
      <c r="C9" s="23">
        <f>C8/C2</f>
        <v>0.83490731578220645</v>
      </c>
      <c r="D9" s="24">
        <f t="shared" ref="D9:AJ9" si="5">D8/D2</f>
        <v>0.76669008857178322</v>
      </c>
      <c r="E9" s="23">
        <f t="shared" si="5"/>
        <v>0.69170098473799102</v>
      </c>
      <c r="F9" s="24">
        <f t="shared" si="5"/>
        <v>0.64602808635506181</v>
      </c>
      <c r="G9" s="23">
        <f t="shared" si="5"/>
        <v>0.56975703312256709</v>
      </c>
      <c r="H9" s="24">
        <f t="shared" si="5"/>
        <v>0.52559456152539996</v>
      </c>
      <c r="I9" s="23">
        <f t="shared" si="5"/>
        <v>0.46727367275443704</v>
      </c>
      <c r="J9" s="24">
        <f t="shared" si="5"/>
        <v>0.4412606251890907</v>
      </c>
      <c r="K9" s="23">
        <f t="shared" si="5"/>
        <v>0.39359892053403728</v>
      </c>
      <c r="L9" s="24">
        <f t="shared" si="5"/>
        <v>0.29749948749487493</v>
      </c>
      <c r="M9" s="23">
        <f t="shared" si="5"/>
        <v>0.2735641222930561</v>
      </c>
      <c r="N9" s="24">
        <f t="shared" si="5"/>
        <v>0.25275697727884966</v>
      </c>
      <c r="O9" s="23">
        <f t="shared" si="5"/>
        <v>0.2286861834355659</v>
      </c>
      <c r="P9" s="24">
        <f t="shared" si="5"/>
        <v>0.19737896187622123</v>
      </c>
      <c r="Q9" s="23">
        <f t="shared" si="5"/>
        <v>0.17070001746755026</v>
      </c>
      <c r="R9" s="24">
        <f t="shared" si="5"/>
        <v>0.15997064490810961</v>
      </c>
      <c r="S9" s="23">
        <f t="shared" si="5"/>
        <v>0.14687511386040411</v>
      </c>
      <c r="T9" s="24">
        <f t="shared" si="5"/>
        <v>0.13502673174834751</v>
      </c>
      <c r="U9" s="23">
        <f t="shared" si="5"/>
        <v>0.12931533032738676</v>
      </c>
      <c r="V9" s="24">
        <f t="shared" si="5"/>
        <v>0.11854086025838463</v>
      </c>
      <c r="W9" s="23">
        <f t="shared" si="5"/>
        <v>0.11130843820361029</v>
      </c>
      <c r="X9" s="24">
        <f t="shared" si="5"/>
        <v>0.10599395823792651</v>
      </c>
      <c r="Y9" s="23">
        <f t="shared" si="5"/>
        <v>0.10120098085934212</v>
      </c>
      <c r="Z9" s="24">
        <f t="shared" si="5"/>
        <v>9.5558929661057862E-2</v>
      </c>
      <c r="AA9" s="23">
        <f t="shared" si="5"/>
        <v>9.1139934917205179E-2</v>
      </c>
      <c r="AB9" s="24">
        <f t="shared" si="5"/>
        <v>8.7359562962145462E-2</v>
      </c>
      <c r="AC9" s="23">
        <f t="shared" si="5"/>
        <v>8.3686744998550153E-2</v>
      </c>
      <c r="AD9" s="24">
        <f t="shared" si="5"/>
        <v>8.0756596520438428E-2</v>
      </c>
      <c r="AE9" s="23">
        <f t="shared" si="5"/>
        <v>7.7857692135735693E-2</v>
      </c>
      <c r="AF9" s="24">
        <f t="shared" si="5"/>
        <v>7.5427684421202318E-2</v>
      </c>
      <c r="AG9" s="23">
        <f t="shared" si="5"/>
        <v>7.3378608342099874E-2</v>
      </c>
      <c r="AH9" s="24">
        <f t="shared" si="5"/>
        <v>7.0651039705763974E-2</v>
      </c>
      <c r="AI9" s="23">
        <f t="shared" si="5"/>
        <v>6.8166013141381362E-2</v>
      </c>
      <c r="AJ9" s="30">
        <f t="shared" si="5"/>
        <v>6.5819843886774809E-2</v>
      </c>
    </row>
    <row r="11" spans="1:37" ht="15.75" thickBot="1" x14ac:dyDescent="0.3"/>
    <row r="12" spans="1:37" ht="15.75" thickBot="1" x14ac:dyDescent="0.3">
      <c r="A12" s="5" t="s">
        <v>1</v>
      </c>
      <c r="B12" s="32" t="s">
        <v>14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4"/>
    </row>
    <row r="13" spans="1:37" ht="15.75" thickBot="1" x14ac:dyDescent="0.3">
      <c r="A13" s="6" t="s">
        <v>2</v>
      </c>
      <c r="B13" s="25">
        <v>1</v>
      </c>
      <c r="C13" s="26">
        <v>2</v>
      </c>
      <c r="D13" s="27">
        <v>3</v>
      </c>
      <c r="E13" s="26">
        <v>4</v>
      </c>
      <c r="F13" s="27">
        <v>5</v>
      </c>
      <c r="G13" s="26">
        <v>6</v>
      </c>
      <c r="H13" s="27">
        <v>7</v>
      </c>
      <c r="I13" s="26">
        <v>8</v>
      </c>
      <c r="J13" s="27">
        <v>9</v>
      </c>
      <c r="K13" s="26">
        <v>10</v>
      </c>
      <c r="L13" s="27">
        <v>12</v>
      </c>
      <c r="M13" s="26">
        <v>14</v>
      </c>
      <c r="N13" s="27">
        <v>16</v>
      </c>
      <c r="O13" s="26">
        <v>18</v>
      </c>
      <c r="P13" s="27">
        <v>20</v>
      </c>
      <c r="Q13" s="26">
        <v>22</v>
      </c>
      <c r="R13" s="27">
        <v>24</v>
      </c>
      <c r="S13" s="26">
        <v>26</v>
      </c>
      <c r="T13" s="27">
        <v>28</v>
      </c>
      <c r="U13" s="26">
        <v>30</v>
      </c>
      <c r="V13" s="26">
        <v>32</v>
      </c>
      <c r="W13" s="27">
        <v>34</v>
      </c>
      <c r="X13" s="26">
        <v>36</v>
      </c>
      <c r="Y13" s="27">
        <v>38</v>
      </c>
      <c r="Z13" s="26">
        <v>40</v>
      </c>
      <c r="AA13" s="27">
        <v>42</v>
      </c>
      <c r="AB13" s="26">
        <v>44</v>
      </c>
      <c r="AC13" s="27">
        <v>46</v>
      </c>
      <c r="AD13" s="26">
        <v>48</v>
      </c>
      <c r="AE13" s="26">
        <v>50</v>
      </c>
      <c r="AF13" s="27">
        <v>52</v>
      </c>
      <c r="AG13" s="26">
        <v>54</v>
      </c>
      <c r="AH13" s="27">
        <v>56</v>
      </c>
      <c r="AI13" s="26">
        <v>58</v>
      </c>
      <c r="AJ13" s="29">
        <v>60</v>
      </c>
    </row>
    <row r="14" spans="1:37" x14ac:dyDescent="0.25">
      <c r="A14" s="3">
        <v>1</v>
      </c>
      <c r="B14" s="7">
        <v>56.434199999999997</v>
      </c>
      <c r="C14" s="9">
        <v>34.3979</v>
      </c>
      <c r="D14" s="11">
        <v>24.584700000000002</v>
      </c>
      <c r="E14" s="9">
        <v>20.770299999999999</v>
      </c>
      <c r="F14" s="11">
        <v>17.423200000000001</v>
      </c>
      <c r="G14" s="9">
        <v>16.368200000000002</v>
      </c>
      <c r="H14" s="11">
        <v>15.923999999999999</v>
      </c>
      <c r="I14" s="9">
        <v>15.118399999999999</v>
      </c>
      <c r="J14" s="11">
        <v>14.251099999999999</v>
      </c>
      <c r="K14" s="9">
        <v>14.5854</v>
      </c>
      <c r="L14" s="11">
        <v>16.4499</v>
      </c>
      <c r="M14" s="9">
        <v>14.5831</v>
      </c>
      <c r="N14" s="11">
        <v>13.9068</v>
      </c>
      <c r="O14" s="9">
        <v>14.190300000000001</v>
      </c>
      <c r="P14" s="11">
        <v>14.890599999999999</v>
      </c>
      <c r="Q14" s="9">
        <v>14.818199999999999</v>
      </c>
      <c r="R14" s="11">
        <v>15.8514</v>
      </c>
      <c r="S14" s="9">
        <v>15.065899999999999</v>
      </c>
      <c r="T14" s="11">
        <v>14.923400000000001</v>
      </c>
      <c r="U14" s="9">
        <v>15.3307</v>
      </c>
      <c r="V14" s="9">
        <v>15.210599999999999</v>
      </c>
      <c r="W14" s="11">
        <v>15.241400000000001</v>
      </c>
      <c r="X14" s="9">
        <v>15.2498</v>
      </c>
      <c r="Y14" s="11">
        <v>15.3691</v>
      </c>
      <c r="Z14" s="9">
        <v>15.119199999999999</v>
      </c>
      <c r="AA14" s="11">
        <v>15.002000000000001</v>
      </c>
      <c r="AB14" s="9">
        <v>14.697100000000001</v>
      </c>
      <c r="AC14" s="11">
        <v>15.2277</v>
      </c>
      <c r="AD14" s="9">
        <v>15.2502</v>
      </c>
      <c r="AE14" s="9">
        <v>14.304500000000001</v>
      </c>
      <c r="AF14" s="11">
        <v>15.119</v>
      </c>
      <c r="AG14" s="9">
        <v>14.1112</v>
      </c>
      <c r="AH14" s="11">
        <v>15.1112</v>
      </c>
      <c r="AI14" s="9">
        <v>14.992000000000001</v>
      </c>
      <c r="AJ14" s="2">
        <v>14.9049</v>
      </c>
    </row>
    <row r="15" spans="1:37" x14ac:dyDescent="0.25">
      <c r="A15" s="3">
        <v>2</v>
      </c>
      <c r="B15" s="8">
        <v>58.976799999999997</v>
      </c>
      <c r="C15" s="10">
        <v>35.011499999999998</v>
      </c>
      <c r="D15" s="12">
        <v>25.733799999999999</v>
      </c>
      <c r="E15" s="10">
        <v>21.548500000000001</v>
      </c>
      <c r="F15" s="12">
        <v>17.803000000000001</v>
      </c>
      <c r="G15" s="10">
        <v>17.0063</v>
      </c>
      <c r="H15" s="12">
        <v>15.3445</v>
      </c>
      <c r="I15" s="10">
        <v>15.1965</v>
      </c>
      <c r="J15" s="12">
        <v>13.789400000000001</v>
      </c>
      <c r="K15" s="10">
        <v>14.2858</v>
      </c>
      <c r="L15" s="12">
        <v>16.089200000000002</v>
      </c>
      <c r="M15" s="10">
        <v>14.8652</v>
      </c>
      <c r="N15" s="12">
        <v>14.344799999999999</v>
      </c>
      <c r="O15" s="10">
        <v>13.8483</v>
      </c>
      <c r="P15" s="12">
        <v>14.713200000000001</v>
      </c>
      <c r="Q15" s="10">
        <v>15.2828</v>
      </c>
      <c r="R15" s="12">
        <v>15.011699999999999</v>
      </c>
      <c r="S15" s="10">
        <v>15.2958</v>
      </c>
      <c r="T15" s="12">
        <v>15.350199999999999</v>
      </c>
      <c r="U15" s="10">
        <v>15.0398</v>
      </c>
      <c r="V15" s="10">
        <v>15.204599999999999</v>
      </c>
      <c r="W15" s="12">
        <v>15.274699999999999</v>
      </c>
      <c r="X15" s="10">
        <v>15.273899999999999</v>
      </c>
      <c r="Y15" s="12">
        <v>15.2148</v>
      </c>
      <c r="Z15" s="10">
        <v>15.148199999999999</v>
      </c>
      <c r="AA15" s="12">
        <v>15.296099999999999</v>
      </c>
      <c r="AB15" s="10">
        <v>14.8078</v>
      </c>
      <c r="AC15" s="12">
        <v>15.029500000000001</v>
      </c>
      <c r="AD15" s="10">
        <v>14.954499999999999</v>
      </c>
      <c r="AE15" s="10">
        <v>15.020300000000001</v>
      </c>
      <c r="AF15" s="12">
        <v>15.266</v>
      </c>
      <c r="AG15" s="10">
        <v>14.7033</v>
      </c>
      <c r="AH15" s="12">
        <v>15.7033</v>
      </c>
      <c r="AI15" s="10">
        <v>15.0242</v>
      </c>
      <c r="AJ15" s="2">
        <v>14.800599999999999</v>
      </c>
    </row>
    <row r="16" spans="1:37" ht="15.75" thickBot="1" x14ac:dyDescent="0.3">
      <c r="A16" s="3">
        <v>3</v>
      </c>
      <c r="B16" s="8">
        <v>57.571300000000001</v>
      </c>
      <c r="C16" s="10">
        <v>32.772799999999997</v>
      </c>
      <c r="D16" s="12">
        <v>26.007999999999999</v>
      </c>
      <c r="E16" s="10">
        <v>21.304300000000001</v>
      </c>
      <c r="F16" s="12">
        <v>19.014800000000001</v>
      </c>
      <c r="G16" s="10">
        <v>16.470500000000001</v>
      </c>
      <c r="H16" s="12">
        <v>15.759399999999999</v>
      </c>
      <c r="I16" s="10">
        <v>15.770200000000001</v>
      </c>
      <c r="J16" s="12">
        <v>14.9261</v>
      </c>
      <c r="K16" s="10">
        <v>14.897500000000001</v>
      </c>
      <c r="L16" s="12">
        <v>16.066099999999999</v>
      </c>
      <c r="M16" s="10">
        <v>15.0008</v>
      </c>
      <c r="N16" s="12">
        <v>14.204000000000001</v>
      </c>
      <c r="O16" s="10">
        <v>13.6439</v>
      </c>
      <c r="P16" s="12">
        <v>14.491199999999999</v>
      </c>
      <c r="Q16" s="10">
        <v>15.265700000000001</v>
      </c>
      <c r="R16" s="12">
        <v>15.434699999999999</v>
      </c>
      <c r="S16" s="10">
        <v>15.2369</v>
      </c>
      <c r="T16" s="12">
        <v>15.0061</v>
      </c>
      <c r="U16" s="10">
        <v>15.221299999999999</v>
      </c>
      <c r="V16" s="10">
        <v>15.006399999999999</v>
      </c>
      <c r="W16" s="12">
        <v>15.4251</v>
      </c>
      <c r="X16" s="10">
        <v>15.103899999999999</v>
      </c>
      <c r="Y16" s="12">
        <v>14.9794</v>
      </c>
      <c r="Z16" s="10">
        <v>14.845599999999999</v>
      </c>
      <c r="AA16" s="12">
        <v>15.2422</v>
      </c>
      <c r="AB16" s="10">
        <v>15.103899999999999</v>
      </c>
      <c r="AC16" s="12">
        <v>15.308999999999999</v>
      </c>
      <c r="AD16" s="10">
        <v>15.0496</v>
      </c>
      <c r="AE16" s="10">
        <v>15.138999999999999</v>
      </c>
      <c r="AF16" s="12">
        <v>15.007899999999999</v>
      </c>
      <c r="AG16" s="10">
        <v>14.459</v>
      </c>
      <c r="AH16" s="12">
        <v>15.459</v>
      </c>
      <c r="AI16" s="10">
        <v>14.9961</v>
      </c>
      <c r="AJ16" s="2">
        <v>15.0108</v>
      </c>
    </row>
    <row r="17" spans="1:38" ht="15.75" thickBot="1" x14ac:dyDescent="0.3">
      <c r="A17" s="13" t="s">
        <v>3</v>
      </c>
      <c r="B17" s="17">
        <f t="shared" ref="B17:X17" si="6">AVERAGE(B14:B16)</f>
        <v>57.660766666666667</v>
      </c>
      <c r="C17" s="18">
        <f t="shared" si="6"/>
        <v>34.060733333333332</v>
      </c>
      <c r="D17" s="19">
        <f t="shared" si="6"/>
        <v>25.442166666666665</v>
      </c>
      <c r="E17" s="18">
        <f t="shared" si="6"/>
        <v>21.207699999999999</v>
      </c>
      <c r="F17" s="19">
        <f t="shared" si="6"/>
        <v>18.080333333333336</v>
      </c>
      <c r="G17" s="18">
        <f t="shared" si="6"/>
        <v>16.614999999999998</v>
      </c>
      <c r="H17" s="19">
        <f t="shared" si="6"/>
        <v>15.675966666666667</v>
      </c>
      <c r="I17" s="18">
        <f t="shared" si="6"/>
        <v>15.361700000000001</v>
      </c>
      <c r="J17" s="19">
        <f t="shared" si="6"/>
        <v>14.3222</v>
      </c>
      <c r="K17" s="18">
        <f t="shared" si="6"/>
        <v>14.589566666666668</v>
      </c>
      <c r="L17" s="19">
        <f t="shared" si="6"/>
        <v>16.201733333333333</v>
      </c>
      <c r="M17" s="18">
        <f t="shared" si="6"/>
        <v>14.816366666666667</v>
      </c>
      <c r="N17" s="19">
        <f t="shared" si="6"/>
        <v>14.151866666666669</v>
      </c>
      <c r="O17" s="18">
        <f t="shared" si="6"/>
        <v>13.894166666666669</v>
      </c>
      <c r="P17" s="19">
        <f t="shared" si="6"/>
        <v>14.698333333333332</v>
      </c>
      <c r="Q17" s="18">
        <f t="shared" si="6"/>
        <v>15.122233333333334</v>
      </c>
      <c r="R17" s="19">
        <f t="shared" si="6"/>
        <v>15.432599999999999</v>
      </c>
      <c r="S17" s="18">
        <f t="shared" si="6"/>
        <v>15.199533333333333</v>
      </c>
      <c r="T17" s="19">
        <f t="shared" si="6"/>
        <v>15.093233333333336</v>
      </c>
      <c r="U17" s="18">
        <f t="shared" si="6"/>
        <v>15.197266666666666</v>
      </c>
      <c r="V17" s="18">
        <f t="shared" si="6"/>
        <v>15.140533333333332</v>
      </c>
      <c r="W17" s="19">
        <f t="shared" si="6"/>
        <v>15.313733333333333</v>
      </c>
      <c r="X17" s="18">
        <f t="shared" si="6"/>
        <v>15.209200000000001</v>
      </c>
      <c r="Y17" s="19">
        <f t="shared" ref="Y17:AJ17" si="7">AVERAGE(Y14:Y16)</f>
        <v>15.187766666666667</v>
      </c>
      <c r="Z17" s="18">
        <f t="shared" si="7"/>
        <v>15.037666666666667</v>
      </c>
      <c r="AA17" s="19">
        <f t="shared" si="7"/>
        <v>15.180100000000001</v>
      </c>
      <c r="AB17" s="18">
        <f t="shared" si="7"/>
        <v>14.8696</v>
      </c>
      <c r="AC17" s="19">
        <f t="shared" si="7"/>
        <v>15.188733333333333</v>
      </c>
      <c r="AD17" s="18">
        <f t="shared" si="7"/>
        <v>15.084766666666667</v>
      </c>
      <c r="AE17" s="18">
        <f t="shared" si="7"/>
        <v>14.821266666666668</v>
      </c>
      <c r="AF17" s="19">
        <f t="shared" si="7"/>
        <v>15.130966666666666</v>
      </c>
      <c r="AG17" s="18">
        <f t="shared" si="7"/>
        <v>14.4245</v>
      </c>
      <c r="AH17" s="19">
        <f t="shared" si="7"/>
        <v>15.4245</v>
      </c>
      <c r="AI17" s="18">
        <f t="shared" si="7"/>
        <v>15.004100000000001</v>
      </c>
      <c r="AJ17" s="14">
        <f t="shared" si="7"/>
        <v>14.905433333333335</v>
      </c>
      <c r="AK17" s="31">
        <f>MIN(B17:AJ17)</f>
        <v>13.894166666666669</v>
      </c>
    </row>
    <row r="18" spans="1:38" ht="15.75" thickBot="1" x14ac:dyDescent="0.3">
      <c r="A18" s="15" t="s">
        <v>4</v>
      </c>
      <c r="B18" s="20">
        <f t="shared" ref="B18:X18" si="8">STDEV(B14:B16)</f>
        <v>1.2736588645839722</v>
      </c>
      <c r="C18" s="22">
        <f t="shared" si="8"/>
        <v>1.1568083001661666</v>
      </c>
      <c r="D18" s="18">
        <f t="shared" si="8"/>
        <v>0.75513788365657508</v>
      </c>
      <c r="E18" s="22">
        <f t="shared" si="8"/>
        <v>0.39799180896093939</v>
      </c>
      <c r="F18" s="18">
        <f t="shared" si="8"/>
        <v>0.83125385613140657</v>
      </c>
      <c r="G18" s="22">
        <f t="shared" si="8"/>
        <v>0.34271429792175179</v>
      </c>
      <c r="H18" s="18">
        <f t="shared" si="8"/>
        <v>0.29862334693277609</v>
      </c>
      <c r="I18" s="22">
        <f t="shared" si="8"/>
        <v>0.35592006124971443</v>
      </c>
      <c r="J18" s="18">
        <f t="shared" si="8"/>
        <v>0.57167572101673136</v>
      </c>
      <c r="K18" s="22">
        <f t="shared" si="8"/>
        <v>0.30587128556524162</v>
      </c>
      <c r="L18" s="18">
        <f t="shared" si="8"/>
        <v>0.21522876976216074</v>
      </c>
      <c r="M18" s="22">
        <f t="shared" si="8"/>
        <v>0.21308881559887963</v>
      </c>
      <c r="N18" s="18">
        <f t="shared" si="8"/>
        <v>0.22360548591958362</v>
      </c>
      <c r="O18" s="22">
        <f t="shared" si="8"/>
        <v>0.27607255085091931</v>
      </c>
      <c r="P18" s="18">
        <f t="shared" si="8"/>
        <v>0.20011460050014679</v>
      </c>
      <c r="Q18" s="22">
        <f t="shared" si="8"/>
        <v>0.26343937316455507</v>
      </c>
      <c r="R18" s="18">
        <f t="shared" si="8"/>
        <v>0.41985393888827605</v>
      </c>
      <c r="S18" s="22">
        <f t="shared" si="8"/>
        <v>0.11941818677795037</v>
      </c>
      <c r="T18" s="18">
        <f t="shared" si="8"/>
        <v>0.22634867645588957</v>
      </c>
      <c r="U18" s="22">
        <f t="shared" si="8"/>
        <v>0.14693162809052859</v>
      </c>
      <c r="V18" s="22">
        <f t="shared" si="8"/>
        <v>0.11620160641459885</v>
      </c>
      <c r="W18" s="18">
        <f t="shared" si="8"/>
        <v>9.7872995935208693E-2</v>
      </c>
      <c r="X18" s="22">
        <f t="shared" si="8"/>
        <v>9.1985161846898089E-2</v>
      </c>
      <c r="Y18" s="18">
        <f t="shared" ref="Y18:AJ18" si="9">STDEV(Y14:Y16)</f>
        <v>0.19625142886953267</v>
      </c>
      <c r="Z18" s="22">
        <f t="shared" si="9"/>
        <v>0.16696542556269947</v>
      </c>
      <c r="AA18" s="18">
        <f t="shared" si="9"/>
        <v>0.15657589214179751</v>
      </c>
      <c r="AB18" s="22">
        <f t="shared" si="9"/>
        <v>0.21032353648605218</v>
      </c>
      <c r="AC18" s="18">
        <f t="shared" si="9"/>
        <v>0.14376669758095295</v>
      </c>
      <c r="AD18" s="22">
        <f t="shared" si="9"/>
        <v>0.15095411002464734</v>
      </c>
      <c r="AE18" s="22">
        <f t="shared" si="9"/>
        <v>0.45145128567026233</v>
      </c>
      <c r="AF18" s="18">
        <f t="shared" si="9"/>
        <v>0.12946545227717476</v>
      </c>
      <c r="AG18" s="22">
        <f t="shared" si="9"/>
        <v>0.29755384386695471</v>
      </c>
      <c r="AH18" s="18">
        <f t="shared" si="9"/>
        <v>0.29755384386695471</v>
      </c>
      <c r="AI18" s="22">
        <f t="shared" si="9"/>
        <v>1.7527407110009073E-2</v>
      </c>
      <c r="AJ18" s="16">
        <f t="shared" si="9"/>
        <v>0.10510101490153829</v>
      </c>
    </row>
    <row r="19" spans="1:38" ht="15.75" thickBot="1" x14ac:dyDescent="0.3">
      <c r="A19" s="4" t="s">
        <v>5</v>
      </c>
      <c r="B19" s="21">
        <f>$B17/B17</f>
        <v>1</v>
      </c>
      <c r="C19" s="23">
        <f>$B17/C17</f>
        <v>1.6928809518683294</v>
      </c>
      <c r="D19" s="24">
        <f>$B17/D17</f>
        <v>2.2663465506737506</v>
      </c>
      <c r="E19" s="23">
        <f t="shared" ref="E19:AJ19" si="10">$B17/E17</f>
        <v>2.7188599738145425</v>
      </c>
      <c r="F19" s="24">
        <f t="shared" si="10"/>
        <v>3.1891428992828299</v>
      </c>
      <c r="G19" s="23">
        <f t="shared" si="10"/>
        <v>3.4704042531848733</v>
      </c>
      <c r="H19" s="24">
        <f t="shared" si="10"/>
        <v>3.6782909719549459</v>
      </c>
      <c r="I19" s="23">
        <f t="shared" si="10"/>
        <v>3.7535407322540255</v>
      </c>
      <c r="J19" s="24">
        <f t="shared" si="10"/>
        <v>4.0259713358748419</v>
      </c>
      <c r="K19" s="23">
        <f t="shared" si="10"/>
        <v>3.952191863135071</v>
      </c>
      <c r="L19" s="24">
        <f t="shared" si="10"/>
        <v>3.5589257939479726</v>
      </c>
      <c r="M19" s="23">
        <f t="shared" si="10"/>
        <v>3.8916940950435439</v>
      </c>
      <c r="N19" s="24">
        <f t="shared" si="10"/>
        <v>4.0744283439640467</v>
      </c>
      <c r="O19" s="23">
        <f t="shared" si="10"/>
        <v>4.1499982006837399</v>
      </c>
      <c r="P19" s="24">
        <f t="shared" si="10"/>
        <v>3.9229459122349475</v>
      </c>
      <c r="Q19" s="23">
        <f t="shared" si="10"/>
        <v>3.8129795643059778</v>
      </c>
      <c r="R19" s="24">
        <f t="shared" si="10"/>
        <v>3.7362963250953611</v>
      </c>
      <c r="S19" s="23">
        <f t="shared" si="10"/>
        <v>3.7935879610338916</v>
      </c>
      <c r="T19" s="24">
        <f t="shared" si="10"/>
        <v>3.8203057882450628</v>
      </c>
      <c r="U19" s="23">
        <f t="shared" si="10"/>
        <v>3.7941537732662454</v>
      </c>
      <c r="V19" s="24">
        <f t="shared" si="10"/>
        <v>3.8083709072335634</v>
      </c>
      <c r="W19" s="23">
        <f t="shared" si="10"/>
        <v>3.7652978154684682</v>
      </c>
      <c r="X19" s="24">
        <f t="shared" si="10"/>
        <v>3.7911768315668586</v>
      </c>
      <c r="Y19" s="23">
        <f t="shared" si="10"/>
        <v>3.7965270294293871</v>
      </c>
      <c r="Z19" s="24">
        <f t="shared" si="10"/>
        <v>3.8344224502914903</v>
      </c>
      <c r="AA19" s="23">
        <f t="shared" si="10"/>
        <v>3.7984444546917784</v>
      </c>
      <c r="AB19" s="24">
        <f t="shared" si="10"/>
        <v>3.8777617869119996</v>
      </c>
      <c r="AC19" s="23">
        <f t="shared" si="10"/>
        <v>3.7962854045323069</v>
      </c>
      <c r="AD19" s="24">
        <f t="shared" si="10"/>
        <v>3.8224500213239403</v>
      </c>
      <c r="AE19" s="23">
        <f t="shared" si="10"/>
        <v>3.8904074775435293</v>
      </c>
      <c r="AF19" s="24">
        <f t="shared" si="10"/>
        <v>3.8107787781789666</v>
      </c>
      <c r="AG19" s="23">
        <f t="shared" si="10"/>
        <v>3.9974187435728563</v>
      </c>
      <c r="AH19" s="24">
        <f t="shared" si="10"/>
        <v>3.7382583984353897</v>
      </c>
      <c r="AI19" s="23">
        <f t="shared" si="10"/>
        <v>3.8430006909222589</v>
      </c>
      <c r="AJ19" s="30">
        <f t="shared" si="10"/>
        <v>3.8684394728544174</v>
      </c>
      <c r="AK19" s="31">
        <f>MAX(B19:AJ19)</f>
        <v>4.1499982006837399</v>
      </c>
      <c r="AL19" s="1" t="s">
        <v>24</v>
      </c>
    </row>
    <row r="20" spans="1:38" ht="15.75" thickBot="1" x14ac:dyDescent="0.3">
      <c r="A20" s="4" t="s">
        <v>9</v>
      </c>
      <c r="B20" s="21">
        <f>B19/B13</f>
        <v>1</v>
      </c>
      <c r="C20" s="23">
        <f>C19/C13</f>
        <v>0.84644047593416472</v>
      </c>
      <c r="D20" s="24">
        <f t="shared" ref="D20:AJ20" si="11">D19/D13</f>
        <v>0.75544885022458352</v>
      </c>
      <c r="E20" s="23">
        <f t="shared" si="11"/>
        <v>0.67971499345363562</v>
      </c>
      <c r="F20" s="24">
        <f t="shared" si="11"/>
        <v>0.63782857985656594</v>
      </c>
      <c r="G20" s="23">
        <f t="shared" si="11"/>
        <v>0.57840070886414552</v>
      </c>
      <c r="H20" s="24">
        <f t="shared" si="11"/>
        <v>0.52547013885070659</v>
      </c>
      <c r="I20" s="23">
        <f t="shared" si="11"/>
        <v>0.46919259153175319</v>
      </c>
      <c r="J20" s="24">
        <f t="shared" si="11"/>
        <v>0.44733014843053798</v>
      </c>
      <c r="K20" s="23">
        <f t="shared" si="11"/>
        <v>0.39521918631350711</v>
      </c>
      <c r="L20" s="24">
        <f t="shared" si="11"/>
        <v>0.29657714949566438</v>
      </c>
      <c r="M20" s="23">
        <f t="shared" si="11"/>
        <v>0.2779781496459674</v>
      </c>
      <c r="N20" s="24">
        <f t="shared" si="11"/>
        <v>0.25465177149775292</v>
      </c>
      <c r="O20" s="23">
        <f t="shared" si="11"/>
        <v>0.2305554555935411</v>
      </c>
      <c r="P20" s="24">
        <f t="shared" si="11"/>
        <v>0.19614729561174737</v>
      </c>
      <c r="Q20" s="23">
        <f t="shared" si="11"/>
        <v>0.17331725292299899</v>
      </c>
      <c r="R20" s="24">
        <f t="shared" si="11"/>
        <v>0.15567901354564004</v>
      </c>
      <c r="S20" s="23">
        <f t="shared" si="11"/>
        <v>0.14590722927053429</v>
      </c>
      <c r="T20" s="24">
        <f t="shared" si="11"/>
        <v>0.13643949243732367</v>
      </c>
      <c r="U20" s="23">
        <f t="shared" si="11"/>
        <v>0.12647179244220819</v>
      </c>
      <c r="V20" s="24">
        <f t="shared" si="11"/>
        <v>0.11901159085104886</v>
      </c>
      <c r="W20" s="23">
        <f t="shared" si="11"/>
        <v>0.11074405339613141</v>
      </c>
      <c r="X20" s="24">
        <f t="shared" si="11"/>
        <v>0.10531046754352386</v>
      </c>
      <c r="Y20" s="23">
        <f t="shared" si="11"/>
        <v>9.9908606037615449E-2</v>
      </c>
      <c r="Z20" s="24">
        <f t="shared" si="11"/>
        <v>9.5860561257287258E-2</v>
      </c>
      <c r="AA20" s="23">
        <f t="shared" si="11"/>
        <v>9.0439153683137583E-2</v>
      </c>
      <c r="AB20" s="24">
        <f t="shared" si="11"/>
        <v>8.8130949702545439E-2</v>
      </c>
      <c r="AC20" s="23">
        <f t="shared" si="11"/>
        <v>8.2527943576789276E-2</v>
      </c>
      <c r="AD20" s="24">
        <f t="shared" si="11"/>
        <v>7.9634375444248756E-2</v>
      </c>
      <c r="AE20" s="23">
        <f t="shared" si="11"/>
        <v>7.7808149550870592E-2</v>
      </c>
      <c r="AF20" s="24">
        <f t="shared" si="11"/>
        <v>7.328420727267243E-2</v>
      </c>
      <c r="AG20" s="23">
        <f t="shared" si="11"/>
        <v>7.4026273029126968E-2</v>
      </c>
      <c r="AH20" s="24">
        <f t="shared" si="11"/>
        <v>6.6754614257774819E-2</v>
      </c>
      <c r="AI20" s="23">
        <f t="shared" si="11"/>
        <v>6.6258632602107917E-2</v>
      </c>
      <c r="AJ20" s="30">
        <f t="shared" si="11"/>
        <v>6.4473991214240287E-2</v>
      </c>
    </row>
    <row r="21" spans="1:38" x14ac:dyDescent="0.25">
      <c r="A21" s="28"/>
    </row>
    <row r="22" spans="1:38" ht="15.75" thickBot="1" x14ac:dyDescent="0.3"/>
    <row r="23" spans="1:38" ht="15.75" thickBot="1" x14ac:dyDescent="0.3">
      <c r="A23" s="5" t="s">
        <v>1</v>
      </c>
      <c r="B23" s="32" t="s">
        <v>15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4"/>
    </row>
    <row r="24" spans="1:38" ht="15.75" thickBot="1" x14ac:dyDescent="0.3">
      <c r="A24" s="6" t="s">
        <v>2</v>
      </c>
      <c r="B24" s="25">
        <v>1</v>
      </c>
      <c r="C24" s="26">
        <v>2</v>
      </c>
      <c r="D24" s="27">
        <v>3</v>
      </c>
      <c r="E24" s="26">
        <v>4</v>
      </c>
      <c r="F24" s="27">
        <v>5</v>
      </c>
      <c r="G24" s="26">
        <v>6</v>
      </c>
      <c r="H24" s="27">
        <v>7</v>
      </c>
      <c r="I24" s="26">
        <v>8</v>
      </c>
      <c r="J24" s="27">
        <v>9</v>
      </c>
      <c r="K24" s="26">
        <v>10</v>
      </c>
      <c r="L24" s="27">
        <v>12</v>
      </c>
      <c r="M24" s="26">
        <v>14</v>
      </c>
      <c r="N24" s="27">
        <v>16</v>
      </c>
      <c r="O24" s="26">
        <v>18</v>
      </c>
      <c r="P24" s="27">
        <v>20</v>
      </c>
      <c r="Q24" s="26">
        <v>22</v>
      </c>
      <c r="R24" s="27">
        <v>24</v>
      </c>
      <c r="S24" s="26">
        <v>26</v>
      </c>
      <c r="T24" s="27">
        <v>28</v>
      </c>
      <c r="U24" s="26">
        <v>30</v>
      </c>
      <c r="V24" s="26">
        <v>32</v>
      </c>
      <c r="W24" s="27">
        <v>34</v>
      </c>
      <c r="X24" s="26">
        <v>36</v>
      </c>
      <c r="Y24" s="27">
        <v>38</v>
      </c>
      <c r="Z24" s="26">
        <v>40</v>
      </c>
      <c r="AA24" s="27">
        <v>42</v>
      </c>
      <c r="AB24" s="26">
        <v>44</v>
      </c>
      <c r="AC24" s="27">
        <v>46</v>
      </c>
      <c r="AD24" s="26">
        <v>48</v>
      </c>
      <c r="AE24" s="26">
        <v>50</v>
      </c>
      <c r="AF24" s="27">
        <v>52</v>
      </c>
      <c r="AG24" s="26">
        <v>54</v>
      </c>
      <c r="AH24" s="27">
        <v>56</v>
      </c>
      <c r="AI24" s="26">
        <v>58</v>
      </c>
      <c r="AJ24" s="29">
        <v>60</v>
      </c>
    </row>
    <row r="25" spans="1:38" x14ac:dyDescent="0.25">
      <c r="A25" s="3">
        <v>1</v>
      </c>
      <c r="B25" s="7">
        <v>58.802599999999998</v>
      </c>
      <c r="C25" s="9">
        <v>33.672800000000002</v>
      </c>
      <c r="D25" s="11">
        <v>25.788699999999999</v>
      </c>
      <c r="E25" s="9">
        <v>21.775300000000001</v>
      </c>
      <c r="F25" s="11">
        <v>18.0703</v>
      </c>
      <c r="G25" s="9">
        <v>17.011600000000001</v>
      </c>
      <c r="H25" s="11">
        <v>16.159700000000001</v>
      </c>
      <c r="I25" s="9">
        <v>15.304600000000001</v>
      </c>
      <c r="J25" s="11">
        <v>14.0101</v>
      </c>
      <c r="K25" s="9">
        <v>15.772500000000001</v>
      </c>
      <c r="L25" s="11">
        <v>14.6708</v>
      </c>
      <c r="M25" s="9">
        <v>15.5992</v>
      </c>
      <c r="N25" s="11">
        <v>14.4444</v>
      </c>
      <c r="O25" s="9">
        <v>13.837999999999999</v>
      </c>
      <c r="P25" s="11">
        <v>14.1934</v>
      </c>
      <c r="Q25" s="9">
        <v>14.2354</v>
      </c>
      <c r="R25" s="11">
        <v>14.8874</v>
      </c>
      <c r="S25" s="9">
        <v>15.391999999999999</v>
      </c>
      <c r="T25" s="11">
        <v>15.4095</v>
      </c>
      <c r="U25" s="9">
        <v>15.132999999999999</v>
      </c>
      <c r="V25" s="9">
        <v>15.454800000000001</v>
      </c>
      <c r="W25" s="11">
        <v>15.294600000000001</v>
      </c>
      <c r="X25" s="9">
        <v>15.3376</v>
      </c>
      <c r="Y25" s="11">
        <v>15.312099999999999</v>
      </c>
      <c r="Z25" s="9">
        <v>15.3073</v>
      </c>
      <c r="AA25" s="11">
        <v>15.3018</v>
      </c>
      <c r="AB25" s="9">
        <v>15.389799999999999</v>
      </c>
      <c r="AC25" s="11">
        <v>15.3408</v>
      </c>
      <c r="AD25" s="9">
        <v>15.4101</v>
      </c>
      <c r="AE25" s="9">
        <v>15.2095</v>
      </c>
      <c r="AF25" s="11">
        <v>15.190099999999999</v>
      </c>
      <c r="AG25" s="9">
        <v>15.068199999999999</v>
      </c>
      <c r="AH25" s="11">
        <v>14.896599999999999</v>
      </c>
      <c r="AI25" s="9">
        <v>15.2311</v>
      </c>
      <c r="AJ25" s="2">
        <v>14.874000000000001</v>
      </c>
    </row>
    <row r="26" spans="1:38" x14ac:dyDescent="0.25">
      <c r="A26" s="3">
        <v>2</v>
      </c>
      <c r="B26" s="8">
        <v>57.950800000000001</v>
      </c>
      <c r="C26" s="10">
        <v>33.505899999999997</v>
      </c>
      <c r="D26" s="12">
        <v>26.235600000000002</v>
      </c>
      <c r="E26" s="10">
        <v>20.613900000000001</v>
      </c>
      <c r="F26" s="12">
        <v>18.257000000000001</v>
      </c>
      <c r="G26" s="10">
        <v>17.426500000000001</v>
      </c>
      <c r="H26" s="12">
        <v>15.6455</v>
      </c>
      <c r="I26" s="10">
        <v>15.335599999999999</v>
      </c>
      <c r="J26" s="12">
        <v>14.4617</v>
      </c>
      <c r="K26" s="10">
        <v>14.5078</v>
      </c>
      <c r="L26" s="12">
        <v>16.270299999999999</v>
      </c>
      <c r="M26" s="10">
        <v>15.581200000000001</v>
      </c>
      <c r="N26" s="12">
        <v>13.945399999999999</v>
      </c>
      <c r="O26" s="10">
        <v>13.5313</v>
      </c>
      <c r="P26" s="12">
        <v>14.2254</v>
      </c>
      <c r="Q26" s="10">
        <v>14.1656</v>
      </c>
      <c r="R26" s="12">
        <v>14.573700000000001</v>
      </c>
      <c r="S26" s="10">
        <v>15.613799999999999</v>
      </c>
      <c r="T26" s="12">
        <v>15.576499999999999</v>
      </c>
      <c r="U26" s="10">
        <v>15.256600000000001</v>
      </c>
      <c r="V26" s="10">
        <v>15.391299999999999</v>
      </c>
      <c r="W26" s="12">
        <v>15.319599999999999</v>
      </c>
      <c r="X26" s="10">
        <v>15.1463</v>
      </c>
      <c r="Y26" s="12">
        <v>15.440899999999999</v>
      </c>
      <c r="Z26" s="10">
        <v>15.4237</v>
      </c>
      <c r="AA26" s="12">
        <v>15.4124</v>
      </c>
      <c r="AB26" s="10">
        <v>15.247999999999999</v>
      </c>
      <c r="AC26" s="12">
        <v>15.1143</v>
      </c>
      <c r="AD26" s="10">
        <v>15.024800000000001</v>
      </c>
      <c r="AE26" s="10">
        <v>15.3834</v>
      </c>
      <c r="AF26" s="12">
        <v>15.197800000000001</v>
      </c>
      <c r="AG26" s="10">
        <v>15.0306</v>
      </c>
      <c r="AH26" s="12">
        <v>14.819900000000001</v>
      </c>
      <c r="AI26" s="10">
        <v>15.0992</v>
      </c>
      <c r="AJ26" s="2">
        <v>14.7143</v>
      </c>
    </row>
    <row r="27" spans="1:38" ht="15.75" thickBot="1" x14ac:dyDescent="0.3">
      <c r="A27" s="3">
        <v>3</v>
      </c>
      <c r="B27" s="8">
        <v>58.3767</v>
      </c>
      <c r="C27" s="10">
        <v>33.589349999999996</v>
      </c>
      <c r="D27" s="12">
        <v>26.012149999999998</v>
      </c>
      <c r="E27" s="10">
        <v>21.194600000000001</v>
      </c>
      <c r="F27" s="12">
        <v>18.163650000000001</v>
      </c>
      <c r="G27" s="10">
        <v>17.219050000000003</v>
      </c>
      <c r="H27" s="12">
        <v>15.9026</v>
      </c>
      <c r="I27" s="10">
        <v>15.3201</v>
      </c>
      <c r="J27" s="12">
        <v>14.235900000000001</v>
      </c>
      <c r="K27" s="10">
        <v>15.14015</v>
      </c>
      <c r="L27" s="12">
        <v>15.470549999999999</v>
      </c>
      <c r="M27" s="10">
        <v>15.590199999999999</v>
      </c>
      <c r="N27" s="12">
        <v>14.194900000000001</v>
      </c>
      <c r="O27" s="10">
        <v>13.68465</v>
      </c>
      <c r="P27" s="12">
        <v>14.2094</v>
      </c>
      <c r="Q27" s="10">
        <v>14.2005</v>
      </c>
      <c r="R27" s="12">
        <v>14.730550000000001</v>
      </c>
      <c r="S27" s="10">
        <v>15.5029</v>
      </c>
      <c r="T27" s="12">
        <v>15.492999999999999</v>
      </c>
      <c r="U27" s="10">
        <v>15.194800000000001</v>
      </c>
      <c r="V27" s="10">
        <v>15.42305</v>
      </c>
      <c r="W27" s="12">
        <v>15.3071</v>
      </c>
      <c r="X27" s="10">
        <v>15.241949999999999</v>
      </c>
      <c r="Y27" s="12">
        <v>15.3765</v>
      </c>
      <c r="Z27" s="10">
        <v>15.365500000000001</v>
      </c>
      <c r="AA27" s="12">
        <v>15.357099999999999</v>
      </c>
      <c r="AB27" s="10">
        <v>15.318899999999999</v>
      </c>
      <c r="AC27" s="12">
        <v>15.227550000000001</v>
      </c>
      <c r="AD27" s="10">
        <v>15.217449999999999</v>
      </c>
      <c r="AE27" s="10">
        <v>15.29645</v>
      </c>
      <c r="AF27" s="12">
        <v>15.193950000000001</v>
      </c>
      <c r="AG27" s="10">
        <v>15.049399999999999</v>
      </c>
      <c r="AH27" s="12">
        <v>14.85825</v>
      </c>
      <c r="AI27" s="10">
        <v>15.165150000000001</v>
      </c>
      <c r="AJ27" s="2">
        <v>14.79415</v>
      </c>
    </row>
    <row r="28" spans="1:38" ht="15.75" thickBot="1" x14ac:dyDescent="0.3">
      <c r="A28" s="13" t="s">
        <v>3</v>
      </c>
      <c r="B28" s="17">
        <f t="shared" ref="B28:X28" si="12">AVERAGE(B25:B27)</f>
        <v>58.3767</v>
      </c>
      <c r="C28" s="18">
        <f t="shared" si="12"/>
        <v>33.589349999999996</v>
      </c>
      <c r="D28" s="19">
        <f t="shared" si="12"/>
        <v>26.012150000000002</v>
      </c>
      <c r="E28" s="18">
        <f t="shared" si="12"/>
        <v>21.194600000000001</v>
      </c>
      <c r="F28" s="19">
        <f t="shared" si="12"/>
        <v>18.163650000000001</v>
      </c>
      <c r="G28" s="18">
        <f t="shared" si="12"/>
        <v>17.219050000000003</v>
      </c>
      <c r="H28" s="19">
        <f t="shared" si="12"/>
        <v>15.9026</v>
      </c>
      <c r="I28" s="18">
        <f t="shared" si="12"/>
        <v>15.320100000000002</v>
      </c>
      <c r="J28" s="19">
        <f t="shared" si="12"/>
        <v>14.235900000000001</v>
      </c>
      <c r="K28" s="18">
        <f t="shared" si="12"/>
        <v>15.14015</v>
      </c>
      <c r="L28" s="19">
        <f t="shared" si="12"/>
        <v>15.470549999999998</v>
      </c>
      <c r="M28" s="18">
        <f t="shared" si="12"/>
        <v>15.590200000000001</v>
      </c>
      <c r="N28" s="19">
        <f t="shared" si="12"/>
        <v>14.194899999999999</v>
      </c>
      <c r="O28" s="18">
        <f t="shared" si="12"/>
        <v>13.68465</v>
      </c>
      <c r="P28" s="19">
        <f t="shared" si="12"/>
        <v>14.2094</v>
      </c>
      <c r="Q28" s="18">
        <f t="shared" si="12"/>
        <v>14.2005</v>
      </c>
      <c r="R28" s="19">
        <f t="shared" si="12"/>
        <v>14.730550000000001</v>
      </c>
      <c r="S28" s="18">
        <f t="shared" si="12"/>
        <v>15.502900000000002</v>
      </c>
      <c r="T28" s="19">
        <f t="shared" si="12"/>
        <v>15.493</v>
      </c>
      <c r="U28" s="18">
        <f t="shared" si="12"/>
        <v>15.194800000000001</v>
      </c>
      <c r="V28" s="18">
        <f t="shared" si="12"/>
        <v>15.423049999999998</v>
      </c>
      <c r="W28" s="19">
        <f t="shared" si="12"/>
        <v>15.3071</v>
      </c>
      <c r="X28" s="18">
        <f t="shared" si="12"/>
        <v>15.241949999999997</v>
      </c>
      <c r="Y28" s="19">
        <f t="shared" ref="Y28:AJ28" si="13">AVERAGE(Y25:Y27)</f>
        <v>15.3765</v>
      </c>
      <c r="Z28" s="18">
        <f t="shared" si="13"/>
        <v>15.365500000000003</v>
      </c>
      <c r="AA28" s="19">
        <f t="shared" si="13"/>
        <v>15.357099999999997</v>
      </c>
      <c r="AB28" s="18">
        <f t="shared" si="13"/>
        <v>15.318899999999999</v>
      </c>
      <c r="AC28" s="19">
        <f t="shared" si="13"/>
        <v>15.227550000000001</v>
      </c>
      <c r="AD28" s="18">
        <f t="shared" si="13"/>
        <v>15.217449999999999</v>
      </c>
      <c r="AE28" s="18">
        <f t="shared" si="13"/>
        <v>15.29645</v>
      </c>
      <c r="AF28" s="19">
        <f t="shared" si="13"/>
        <v>15.193950000000001</v>
      </c>
      <c r="AG28" s="18">
        <f t="shared" si="13"/>
        <v>15.049399999999999</v>
      </c>
      <c r="AH28" s="19">
        <f t="shared" si="13"/>
        <v>14.85825</v>
      </c>
      <c r="AI28" s="18">
        <f t="shared" si="13"/>
        <v>15.165150000000002</v>
      </c>
      <c r="AJ28" s="14">
        <f t="shared" si="13"/>
        <v>14.79415</v>
      </c>
      <c r="AK28" s="31">
        <f>MIN(B28:AJ28)</f>
        <v>13.68465</v>
      </c>
    </row>
    <row r="29" spans="1:38" ht="15.75" thickBot="1" x14ac:dyDescent="0.3">
      <c r="A29" s="15" t="s">
        <v>4</v>
      </c>
      <c r="B29" s="20">
        <f t="shared" ref="B29:X29" si="14">STDEV(B25:B27)</f>
        <v>0.42589999999999861</v>
      </c>
      <c r="C29" s="22">
        <f t="shared" si="14"/>
        <v>8.3450000000002689E-2</v>
      </c>
      <c r="D29" s="18">
        <f t="shared" si="14"/>
        <v>0.22345000000000148</v>
      </c>
      <c r="E29" s="22">
        <f t="shared" si="14"/>
        <v>0.58070000000000022</v>
      </c>
      <c r="F29" s="18">
        <f t="shared" si="14"/>
        <v>9.3350000000000932E-2</v>
      </c>
      <c r="G29" s="22">
        <f t="shared" si="14"/>
        <v>0.20744999999999969</v>
      </c>
      <c r="H29" s="18">
        <f t="shared" si="14"/>
        <v>0.25710000000000033</v>
      </c>
      <c r="I29" s="22">
        <f t="shared" si="14"/>
        <v>1.5499999999999403E-2</v>
      </c>
      <c r="J29" s="18">
        <f t="shared" si="14"/>
        <v>0.22580000000000044</v>
      </c>
      <c r="K29" s="22">
        <f t="shared" si="14"/>
        <v>0.63235000000000063</v>
      </c>
      <c r="L29" s="18">
        <f t="shared" si="14"/>
        <v>0.79974999999999952</v>
      </c>
      <c r="M29" s="22">
        <f t="shared" si="14"/>
        <v>8.9999999999994529E-3</v>
      </c>
      <c r="N29" s="18">
        <f t="shared" si="14"/>
        <v>0.24950000000000028</v>
      </c>
      <c r="O29" s="22">
        <f t="shared" si="14"/>
        <v>0.15334999999999965</v>
      </c>
      <c r="P29" s="18">
        <f t="shared" si="14"/>
        <v>1.6000000000000014E-2</v>
      </c>
      <c r="Q29" s="22">
        <f t="shared" si="14"/>
        <v>3.4900000000000375E-2</v>
      </c>
      <c r="R29" s="18">
        <f t="shared" si="14"/>
        <v>0.15684999999999949</v>
      </c>
      <c r="S29" s="22">
        <f t="shared" si="14"/>
        <v>0.1109</v>
      </c>
      <c r="T29" s="18">
        <f t="shared" si="14"/>
        <v>8.3499999999999908E-2</v>
      </c>
      <c r="U29" s="22">
        <f t="shared" si="14"/>
        <v>6.1800000000000743E-2</v>
      </c>
      <c r="V29" s="22">
        <f t="shared" si="14"/>
        <v>3.1750000000000611E-2</v>
      </c>
      <c r="W29" s="18">
        <f t="shared" si="14"/>
        <v>1.2499999999999289E-2</v>
      </c>
      <c r="X29" s="22">
        <f t="shared" si="14"/>
        <v>9.5650000000000013E-2</v>
      </c>
      <c r="Y29" s="18">
        <f t="shared" ref="Y29:AJ29" si="15">STDEV(Y25:Y27)</f>
        <v>6.4400000000000013E-2</v>
      </c>
      <c r="Z29" s="22">
        <f t="shared" si="15"/>
        <v>5.8200000000000252E-2</v>
      </c>
      <c r="AA29" s="18">
        <f t="shared" si="15"/>
        <v>5.5299999999999912E-2</v>
      </c>
      <c r="AB29" s="22">
        <f t="shared" si="15"/>
        <v>7.0899999999999963E-2</v>
      </c>
      <c r="AC29" s="18">
        <f t="shared" si="15"/>
        <v>0.11324999999999985</v>
      </c>
      <c r="AD29" s="22">
        <f t="shared" si="15"/>
        <v>0.19264999999999957</v>
      </c>
      <c r="AE29" s="22">
        <f t="shared" si="15"/>
        <v>8.6949999999999861E-2</v>
      </c>
      <c r="AF29" s="18">
        <f t="shared" si="15"/>
        <v>3.8500000000007972E-3</v>
      </c>
      <c r="AG29" s="22">
        <f t="shared" si="15"/>
        <v>1.8799999999999706E-2</v>
      </c>
      <c r="AH29" s="18">
        <f t="shared" si="15"/>
        <v>3.834999999999944E-2</v>
      </c>
      <c r="AI29" s="22">
        <f t="shared" si="15"/>
        <v>6.5949999999999953E-2</v>
      </c>
      <c r="AJ29" s="16">
        <f t="shared" si="15"/>
        <v>7.9850000000000421E-2</v>
      </c>
    </row>
    <row r="30" spans="1:38" ht="15.75" thickBot="1" x14ac:dyDescent="0.3">
      <c r="A30" s="4" t="s">
        <v>5</v>
      </c>
      <c r="B30" s="21">
        <f>$B28/B28</f>
        <v>1</v>
      </c>
      <c r="C30" s="23">
        <f>$B28/C28</f>
        <v>1.737952654636068</v>
      </c>
      <c r="D30" s="24">
        <f>$B28/D28</f>
        <v>2.2442089561993144</v>
      </c>
      <c r="E30" s="23">
        <f t="shared" ref="E30:AJ30" si="16">$B28/E28</f>
        <v>2.7543194964755173</v>
      </c>
      <c r="F30" s="24">
        <f t="shared" si="16"/>
        <v>3.2139300195720573</v>
      </c>
      <c r="G30" s="23">
        <f t="shared" si="16"/>
        <v>3.3902392989160255</v>
      </c>
      <c r="H30" s="24">
        <f t="shared" si="16"/>
        <v>3.6708902946687965</v>
      </c>
      <c r="I30" s="23">
        <f t="shared" si="16"/>
        <v>3.8104646836508893</v>
      </c>
      <c r="J30" s="24">
        <f t="shared" si="16"/>
        <v>4.100668029418582</v>
      </c>
      <c r="K30" s="23">
        <f t="shared" si="16"/>
        <v>3.8557544013764726</v>
      </c>
      <c r="L30" s="24">
        <f t="shared" si="16"/>
        <v>3.7734081852293557</v>
      </c>
      <c r="M30" s="23">
        <f t="shared" si="16"/>
        <v>3.7444484355556691</v>
      </c>
      <c r="N30" s="24">
        <f t="shared" si="16"/>
        <v>4.1125122403116618</v>
      </c>
      <c r="O30" s="23">
        <f t="shared" si="16"/>
        <v>4.2658526158871437</v>
      </c>
      <c r="P30" s="24">
        <f t="shared" si="16"/>
        <v>4.1083156220530066</v>
      </c>
      <c r="Q30" s="23">
        <f t="shared" si="16"/>
        <v>4.1108904616034643</v>
      </c>
      <c r="R30" s="24">
        <f t="shared" si="16"/>
        <v>3.9629681172800741</v>
      </c>
      <c r="S30" s="23">
        <f t="shared" si="16"/>
        <v>3.7655341903772839</v>
      </c>
      <c r="T30" s="24">
        <f t="shared" si="16"/>
        <v>3.7679403601626542</v>
      </c>
      <c r="U30" s="23">
        <f t="shared" si="16"/>
        <v>3.8418866980809221</v>
      </c>
      <c r="V30" s="24">
        <f t="shared" si="16"/>
        <v>3.7850295499268958</v>
      </c>
      <c r="W30" s="23">
        <f t="shared" si="16"/>
        <v>3.8137008316402192</v>
      </c>
      <c r="X30" s="24">
        <f t="shared" si="16"/>
        <v>3.830002066664699</v>
      </c>
      <c r="Y30" s="23">
        <f t="shared" si="16"/>
        <v>3.7964881474978052</v>
      </c>
      <c r="Z30" s="24">
        <f t="shared" si="16"/>
        <v>3.7992060134717378</v>
      </c>
      <c r="AA30" s="23">
        <f t="shared" si="16"/>
        <v>3.801284096606782</v>
      </c>
      <c r="AB30" s="24">
        <f t="shared" si="16"/>
        <v>3.8107631749015924</v>
      </c>
      <c r="AC30" s="23">
        <f t="shared" si="16"/>
        <v>3.8336239250568869</v>
      </c>
      <c r="AD30" s="24">
        <f t="shared" si="16"/>
        <v>3.8361683462078076</v>
      </c>
      <c r="AE30" s="23">
        <f t="shared" si="16"/>
        <v>3.8163560826204774</v>
      </c>
      <c r="AF30" s="24">
        <f t="shared" si="16"/>
        <v>3.8421016259761283</v>
      </c>
      <c r="AG30" s="23">
        <f t="shared" si="16"/>
        <v>3.8790051430621824</v>
      </c>
      <c r="AH30" s="24">
        <f t="shared" si="16"/>
        <v>3.9289081823229517</v>
      </c>
      <c r="AI30" s="23">
        <f t="shared" si="16"/>
        <v>3.8493981266258488</v>
      </c>
      <c r="AJ30" s="30">
        <f t="shared" si="16"/>
        <v>3.9459313309652799</v>
      </c>
      <c r="AK30" s="31">
        <f>MAX(B30:AJ30)</f>
        <v>4.2658526158871437</v>
      </c>
      <c r="AL30" s="1" t="s">
        <v>24</v>
      </c>
    </row>
    <row r="31" spans="1:38" ht="15.75" thickBot="1" x14ac:dyDescent="0.3">
      <c r="A31" s="4" t="s">
        <v>9</v>
      </c>
      <c r="B31" s="21">
        <f>B30/B24</f>
        <v>1</v>
      </c>
      <c r="C31" s="23">
        <f>C30/C24</f>
        <v>0.86897632731803398</v>
      </c>
      <c r="D31" s="24">
        <f t="shared" ref="D31:AJ31" si="17">D30/D24</f>
        <v>0.74806965206643816</v>
      </c>
      <c r="E31" s="23">
        <f t="shared" si="17"/>
        <v>0.68857987411887933</v>
      </c>
      <c r="F31" s="24">
        <f t="shared" si="17"/>
        <v>0.64278600391441143</v>
      </c>
      <c r="G31" s="23">
        <f t="shared" si="17"/>
        <v>0.56503988315267095</v>
      </c>
      <c r="H31" s="24">
        <f t="shared" si="17"/>
        <v>0.52441289923839951</v>
      </c>
      <c r="I31" s="23">
        <f t="shared" si="17"/>
        <v>0.47630808545636116</v>
      </c>
      <c r="J31" s="24">
        <f t="shared" si="17"/>
        <v>0.45562978104650909</v>
      </c>
      <c r="K31" s="23">
        <f t="shared" si="17"/>
        <v>0.38557544013764727</v>
      </c>
      <c r="L31" s="24">
        <f t="shared" si="17"/>
        <v>0.31445068210244631</v>
      </c>
      <c r="M31" s="23">
        <f t="shared" si="17"/>
        <v>0.26746060253969067</v>
      </c>
      <c r="N31" s="24">
        <f t="shared" si="17"/>
        <v>0.25703201501947887</v>
      </c>
      <c r="O31" s="23">
        <f t="shared" si="17"/>
        <v>0.23699181199373021</v>
      </c>
      <c r="P31" s="24">
        <f t="shared" si="17"/>
        <v>0.20541578110265032</v>
      </c>
      <c r="Q31" s="23">
        <f t="shared" si="17"/>
        <v>0.18685865734561202</v>
      </c>
      <c r="R31" s="24">
        <f t="shared" si="17"/>
        <v>0.16512367155333643</v>
      </c>
      <c r="S31" s="23">
        <f t="shared" si="17"/>
        <v>0.144828238091434</v>
      </c>
      <c r="T31" s="24">
        <f t="shared" si="17"/>
        <v>0.13456929857723765</v>
      </c>
      <c r="U31" s="23">
        <f t="shared" si="17"/>
        <v>0.12806288993603074</v>
      </c>
      <c r="V31" s="24">
        <f t="shared" si="17"/>
        <v>0.11828217343521549</v>
      </c>
      <c r="W31" s="23">
        <f t="shared" si="17"/>
        <v>0.11216767151882998</v>
      </c>
      <c r="X31" s="24">
        <f t="shared" si="17"/>
        <v>0.10638894629624164</v>
      </c>
      <c r="Y31" s="23">
        <f t="shared" si="17"/>
        <v>9.9907582828889605E-2</v>
      </c>
      <c r="Z31" s="24">
        <f t="shared" si="17"/>
        <v>9.498015033679344E-2</v>
      </c>
      <c r="AA31" s="23">
        <f t="shared" si="17"/>
        <v>9.0506764204923387E-2</v>
      </c>
      <c r="AB31" s="24">
        <f t="shared" si="17"/>
        <v>8.6608253975036187E-2</v>
      </c>
      <c r="AC31" s="23">
        <f t="shared" si="17"/>
        <v>8.3339650544714927E-2</v>
      </c>
      <c r="AD31" s="24">
        <f t="shared" si="17"/>
        <v>7.9920173879329329E-2</v>
      </c>
      <c r="AE31" s="23">
        <f t="shared" si="17"/>
        <v>7.6327121652409555E-2</v>
      </c>
      <c r="AF31" s="24">
        <f t="shared" si="17"/>
        <v>7.3886569730310159E-2</v>
      </c>
      <c r="AG31" s="23">
        <f t="shared" si="17"/>
        <v>7.1833428575225594E-2</v>
      </c>
      <c r="AH31" s="24">
        <f t="shared" si="17"/>
        <v>7.0159074684338421E-2</v>
      </c>
      <c r="AI31" s="23">
        <f t="shared" si="17"/>
        <v>6.6368933217687054E-2</v>
      </c>
      <c r="AJ31" s="30">
        <f t="shared" si="17"/>
        <v>6.5765522182754665E-2</v>
      </c>
    </row>
    <row r="33" spans="1:38" ht="15.75" thickBot="1" x14ac:dyDescent="0.3"/>
    <row r="34" spans="1:38" ht="15.75" thickBot="1" x14ac:dyDescent="0.3">
      <c r="A34" s="5" t="s">
        <v>1</v>
      </c>
      <c r="B34" s="32" t="s">
        <v>16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4"/>
    </row>
    <row r="35" spans="1:38" ht="15.75" thickBot="1" x14ac:dyDescent="0.3">
      <c r="A35" s="6" t="s">
        <v>2</v>
      </c>
      <c r="B35" s="25">
        <v>1</v>
      </c>
      <c r="C35" s="26">
        <v>2</v>
      </c>
      <c r="D35" s="27">
        <v>3</v>
      </c>
      <c r="E35" s="26">
        <v>4</v>
      </c>
      <c r="F35" s="27">
        <v>5</v>
      </c>
      <c r="G35" s="26">
        <v>6</v>
      </c>
      <c r="H35" s="27">
        <v>7</v>
      </c>
      <c r="I35" s="26">
        <v>8</v>
      </c>
      <c r="J35" s="27">
        <v>9</v>
      </c>
      <c r="K35" s="26">
        <v>10</v>
      </c>
      <c r="L35" s="27">
        <v>12</v>
      </c>
      <c r="M35" s="26">
        <v>14</v>
      </c>
      <c r="N35" s="27">
        <v>16</v>
      </c>
      <c r="O35" s="26">
        <v>18</v>
      </c>
      <c r="P35" s="27">
        <v>20</v>
      </c>
      <c r="Q35" s="26">
        <v>22</v>
      </c>
      <c r="R35" s="27">
        <v>24</v>
      </c>
      <c r="S35" s="26">
        <v>26</v>
      </c>
      <c r="T35" s="27">
        <v>28</v>
      </c>
      <c r="U35" s="26">
        <v>30</v>
      </c>
      <c r="V35" s="26">
        <v>32</v>
      </c>
      <c r="W35" s="27">
        <v>34</v>
      </c>
      <c r="X35" s="26">
        <v>36</v>
      </c>
      <c r="Y35" s="27">
        <v>38</v>
      </c>
      <c r="Z35" s="26">
        <v>40</v>
      </c>
      <c r="AA35" s="27">
        <v>42</v>
      </c>
      <c r="AB35" s="26">
        <v>44</v>
      </c>
      <c r="AC35" s="27">
        <v>46</v>
      </c>
      <c r="AD35" s="26">
        <v>48</v>
      </c>
      <c r="AE35" s="26">
        <v>50</v>
      </c>
      <c r="AF35" s="27">
        <v>52</v>
      </c>
      <c r="AG35" s="26">
        <v>54</v>
      </c>
      <c r="AH35" s="27">
        <v>56</v>
      </c>
      <c r="AI35" s="26">
        <v>58</v>
      </c>
      <c r="AJ35" s="29">
        <v>60</v>
      </c>
    </row>
    <row r="36" spans="1:38" x14ac:dyDescent="0.25">
      <c r="A36" s="3">
        <v>1</v>
      </c>
      <c r="B36" s="7">
        <v>58.805700000000002</v>
      </c>
      <c r="C36" s="9">
        <v>33.740600000000001</v>
      </c>
      <c r="D36" s="11">
        <v>25.821100000000001</v>
      </c>
      <c r="E36" s="9">
        <v>21.493300000000001</v>
      </c>
      <c r="F36" s="11">
        <v>17.880199999999999</v>
      </c>
      <c r="G36" s="9">
        <v>17.126999999999999</v>
      </c>
      <c r="H36" s="11">
        <v>15.7386</v>
      </c>
      <c r="I36" s="9">
        <v>15.2784</v>
      </c>
      <c r="J36" s="11">
        <v>14.0923</v>
      </c>
      <c r="K36" s="9">
        <v>14.794700000000001</v>
      </c>
      <c r="L36" s="11">
        <v>15.2895</v>
      </c>
      <c r="M36" s="9">
        <v>15.6189</v>
      </c>
      <c r="N36" s="11">
        <v>14.455299999999999</v>
      </c>
      <c r="O36" s="9">
        <v>13.949</v>
      </c>
      <c r="P36" s="11">
        <v>14.1578</v>
      </c>
      <c r="Q36" s="9">
        <v>14.128500000000001</v>
      </c>
      <c r="R36" s="11">
        <v>15.146699999999999</v>
      </c>
      <c r="S36" s="9">
        <v>15.319599999999999</v>
      </c>
      <c r="T36" s="11">
        <v>15.081099999999999</v>
      </c>
      <c r="U36" s="9">
        <v>15.367000000000001</v>
      </c>
      <c r="V36" s="9">
        <v>15.4635</v>
      </c>
      <c r="W36" s="11">
        <v>15.624599999999999</v>
      </c>
      <c r="X36" s="9">
        <v>15.117100000000001</v>
      </c>
      <c r="Y36" s="11">
        <v>15.3263</v>
      </c>
      <c r="Z36" s="9">
        <v>15.210900000000001</v>
      </c>
      <c r="AA36" s="11">
        <v>15.3902</v>
      </c>
      <c r="AB36" s="9">
        <v>15.3817</v>
      </c>
      <c r="AC36" s="11">
        <v>15.1731</v>
      </c>
      <c r="AD36" s="9">
        <v>15.256500000000001</v>
      </c>
      <c r="AE36" s="9">
        <v>15.2622</v>
      </c>
      <c r="AF36" s="11">
        <v>15.116899999999999</v>
      </c>
      <c r="AG36" s="9">
        <v>15.084099999999999</v>
      </c>
      <c r="AH36" s="11">
        <v>15.0015</v>
      </c>
      <c r="AI36" s="9">
        <v>14.815799999999999</v>
      </c>
      <c r="AJ36" s="2">
        <v>15.1143</v>
      </c>
    </row>
    <row r="37" spans="1:38" x14ac:dyDescent="0.25">
      <c r="A37" s="3">
        <v>2</v>
      </c>
      <c r="B37" s="8">
        <v>59.146900000000002</v>
      </c>
      <c r="C37" s="10">
        <v>33.761200000000002</v>
      </c>
      <c r="D37" s="12">
        <v>25.8643</v>
      </c>
      <c r="E37" s="10">
        <v>20.7197</v>
      </c>
      <c r="F37" s="12">
        <v>18.643000000000001</v>
      </c>
      <c r="G37" s="10">
        <v>16.706700000000001</v>
      </c>
      <c r="H37" s="12">
        <v>15.8483</v>
      </c>
      <c r="I37" s="10">
        <v>15.2475</v>
      </c>
      <c r="J37" s="12">
        <v>14.582599999999999</v>
      </c>
      <c r="K37" s="10">
        <v>14.285399999999999</v>
      </c>
      <c r="L37" s="12">
        <v>14.7913</v>
      </c>
      <c r="M37" s="10">
        <v>15.47</v>
      </c>
      <c r="N37" s="12">
        <v>14.1813</v>
      </c>
      <c r="O37" s="10">
        <v>13.826000000000001</v>
      </c>
      <c r="P37" s="12">
        <v>14.215400000000001</v>
      </c>
      <c r="Q37" s="10">
        <v>14.11</v>
      </c>
      <c r="R37" s="12">
        <v>14.926600000000001</v>
      </c>
      <c r="S37" s="10">
        <v>15.2433</v>
      </c>
      <c r="T37" s="12">
        <v>15.309799999999999</v>
      </c>
      <c r="U37" s="10">
        <v>15.438499999999999</v>
      </c>
      <c r="V37" s="10">
        <v>15.1564</v>
      </c>
      <c r="W37" s="12">
        <v>15.534599999999999</v>
      </c>
      <c r="X37" s="10">
        <v>15.5261</v>
      </c>
      <c r="Y37" s="12">
        <v>15.459199999999999</v>
      </c>
      <c r="Z37" s="10">
        <v>15.1898</v>
      </c>
      <c r="AA37" s="12">
        <v>15.4915</v>
      </c>
      <c r="AB37" s="10">
        <v>15.1607</v>
      </c>
      <c r="AC37" s="12">
        <v>15.2593</v>
      </c>
      <c r="AD37" s="10">
        <v>15.203099999999999</v>
      </c>
      <c r="AE37" s="10">
        <v>15.1302</v>
      </c>
      <c r="AF37" s="12">
        <v>15.071099999999999</v>
      </c>
      <c r="AG37" s="10">
        <v>15.4156</v>
      </c>
      <c r="AH37" s="12">
        <v>15.1229</v>
      </c>
      <c r="AI37" s="10">
        <v>15.057700000000001</v>
      </c>
      <c r="AJ37" s="2">
        <v>14.409700000000001</v>
      </c>
    </row>
    <row r="38" spans="1:38" ht="15.75" thickBot="1" x14ac:dyDescent="0.3">
      <c r="A38" s="3">
        <v>3</v>
      </c>
      <c r="B38" s="8">
        <v>58.976300000000002</v>
      </c>
      <c r="C38" s="10">
        <v>33.750900000000001</v>
      </c>
      <c r="D38" s="12">
        <v>25.842700000000001</v>
      </c>
      <c r="E38" s="10">
        <v>21.1065</v>
      </c>
      <c r="F38" s="12">
        <v>18.261600000000001</v>
      </c>
      <c r="G38" s="10">
        <v>16.91685</v>
      </c>
      <c r="H38" s="12">
        <v>15.79345</v>
      </c>
      <c r="I38" s="10">
        <v>15.26295</v>
      </c>
      <c r="J38" s="12">
        <v>14.33745</v>
      </c>
      <c r="K38" s="10">
        <v>14.540050000000001</v>
      </c>
      <c r="L38" s="12">
        <v>15.0404</v>
      </c>
      <c r="M38" s="10">
        <v>15.544450000000001</v>
      </c>
      <c r="N38" s="12">
        <v>14.318300000000001</v>
      </c>
      <c r="O38" s="10">
        <v>13.887499999999999</v>
      </c>
      <c r="P38" s="12">
        <v>14.1866</v>
      </c>
      <c r="Q38" s="10">
        <v>14.119250000000001</v>
      </c>
      <c r="R38" s="12">
        <v>15.03665</v>
      </c>
      <c r="S38" s="10">
        <v>15.28145</v>
      </c>
      <c r="T38" s="12">
        <v>15.195449999999999</v>
      </c>
      <c r="U38" s="10">
        <v>15.402750000000001</v>
      </c>
      <c r="V38" s="10">
        <v>15.309950000000001</v>
      </c>
      <c r="W38" s="12">
        <v>15.579599999999999</v>
      </c>
      <c r="X38" s="10">
        <v>15.3216</v>
      </c>
      <c r="Y38" s="12">
        <v>15.392749999999999</v>
      </c>
      <c r="Z38" s="10">
        <v>15.20035</v>
      </c>
      <c r="AA38" s="12">
        <v>15.440850000000001</v>
      </c>
      <c r="AB38" s="10">
        <v>15.2712</v>
      </c>
      <c r="AC38" s="12">
        <v>15.216200000000001</v>
      </c>
      <c r="AD38" s="10">
        <v>15.229800000000001</v>
      </c>
      <c r="AE38" s="10">
        <v>15.196200000000001</v>
      </c>
      <c r="AF38" s="12">
        <v>15.093999999999999</v>
      </c>
      <c r="AG38" s="10">
        <v>15.249849999999999</v>
      </c>
      <c r="AH38" s="12">
        <v>15.062200000000001</v>
      </c>
      <c r="AI38" s="10">
        <v>14.93675</v>
      </c>
      <c r="AJ38" s="2">
        <v>14.762</v>
      </c>
    </row>
    <row r="39" spans="1:38" ht="15.75" thickBot="1" x14ac:dyDescent="0.3">
      <c r="A39" s="13" t="s">
        <v>3</v>
      </c>
      <c r="B39" s="17">
        <f t="shared" ref="B39:X39" si="18">AVERAGE(B36:B38)</f>
        <v>58.976300000000002</v>
      </c>
      <c r="C39" s="18">
        <f t="shared" si="18"/>
        <v>33.750900000000001</v>
      </c>
      <c r="D39" s="19">
        <f t="shared" si="18"/>
        <v>25.842699999999997</v>
      </c>
      <c r="E39" s="18">
        <f t="shared" si="18"/>
        <v>21.1065</v>
      </c>
      <c r="F39" s="19">
        <f t="shared" si="18"/>
        <v>18.261600000000001</v>
      </c>
      <c r="G39" s="18">
        <f t="shared" si="18"/>
        <v>16.91685</v>
      </c>
      <c r="H39" s="19">
        <f t="shared" si="18"/>
        <v>15.79345</v>
      </c>
      <c r="I39" s="18">
        <f t="shared" si="18"/>
        <v>15.262949999999998</v>
      </c>
      <c r="J39" s="19">
        <f t="shared" si="18"/>
        <v>14.337449999999999</v>
      </c>
      <c r="K39" s="18">
        <f t="shared" si="18"/>
        <v>14.540050000000001</v>
      </c>
      <c r="L39" s="19">
        <f t="shared" si="18"/>
        <v>15.0404</v>
      </c>
      <c r="M39" s="18">
        <f t="shared" si="18"/>
        <v>15.544450000000003</v>
      </c>
      <c r="N39" s="19">
        <f t="shared" si="18"/>
        <v>14.318300000000001</v>
      </c>
      <c r="O39" s="18">
        <f t="shared" si="18"/>
        <v>13.887499999999998</v>
      </c>
      <c r="P39" s="19">
        <f t="shared" si="18"/>
        <v>14.1866</v>
      </c>
      <c r="Q39" s="18">
        <f t="shared" si="18"/>
        <v>14.119250000000001</v>
      </c>
      <c r="R39" s="19">
        <f t="shared" si="18"/>
        <v>15.03665</v>
      </c>
      <c r="S39" s="18">
        <f t="shared" si="18"/>
        <v>15.28145</v>
      </c>
      <c r="T39" s="19">
        <f t="shared" si="18"/>
        <v>15.195449999999999</v>
      </c>
      <c r="U39" s="18">
        <f t="shared" si="18"/>
        <v>15.402750000000003</v>
      </c>
      <c r="V39" s="18">
        <f t="shared" si="18"/>
        <v>15.309950000000001</v>
      </c>
      <c r="W39" s="19">
        <f t="shared" si="18"/>
        <v>15.579599999999999</v>
      </c>
      <c r="X39" s="18">
        <f t="shared" si="18"/>
        <v>15.321599999999998</v>
      </c>
      <c r="Y39" s="19">
        <f t="shared" ref="Y39:AJ39" si="19">AVERAGE(Y36:Y38)</f>
        <v>15.392749999999999</v>
      </c>
      <c r="Z39" s="18">
        <f t="shared" si="19"/>
        <v>15.20035</v>
      </c>
      <c r="AA39" s="19">
        <f t="shared" si="19"/>
        <v>15.440850000000003</v>
      </c>
      <c r="AB39" s="18">
        <f t="shared" si="19"/>
        <v>15.2712</v>
      </c>
      <c r="AC39" s="19">
        <f t="shared" si="19"/>
        <v>15.216200000000001</v>
      </c>
      <c r="AD39" s="18">
        <f t="shared" si="19"/>
        <v>15.229800000000003</v>
      </c>
      <c r="AE39" s="18">
        <f t="shared" si="19"/>
        <v>15.196199999999999</v>
      </c>
      <c r="AF39" s="19">
        <f t="shared" si="19"/>
        <v>15.093999999999999</v>
      </c>
      <c r="AG39" s="18">
        <f t="shared" si="19"/>
        <v>15.24985</v>
      </c>
      <c r="AH39" s="19">
        <f t="shared" si="19"/>
        <v>15.062199999999999</v>
      </c>
      <c r="AI39" s="18">
        <f t="shared" si="19"/>
        <v>14.936749999999998</v>
      </c>
      <c r="AJ39" s="14">
        <f t="shared" si="19"/>
        <v>14.762</v>
      </c>
      <c r="AK39" s="31">
        <f>MIN(B39:AJ39)</f>
        <v>13.887499999999998</v>
      </c>
    </row>
    <row r="40" spans="1:38" ht="15.75" thickBot="1" x14ac:dyDescent="0.3">
      <c r="A40" s="15" t="s">
        <v>4</v>
      </c>
      <c r="B40" s="20">
        <f t="shared" ref="B40:X40" si="20">STDEV(B36:B38)</f>
        <v>0.17060000000000031</v>
      </c>
      <c r="C40" s="22">
        <f t="shared" si="20"/>
        <v>1.0300000000000864E-2</v>
      </c>
      <c r="D40" s="18">
        <f t="shared" si="20"/>
        <v>2.1599999999999397E-2</v>
      </c>
      <c r="E40" s="22">
        <f t="shared" si="20"/>
        <v>0.38680000000000092</v>
      </c>
      <c r="F40" s="18">
        <f t="shared" si="20"/>
        <v>0.38140000000000107</v>
      </c>
      <c r="G40" s="22">
        <f t="shared" si="20"/>
        <v>0.21014999999999873</v>
      </c>
      <c r="H40" s="18">
        <f t="shared" si="20"/>
        <v>5.4850000000000065E-2</v>
      </c>
      <c r="I40" s="22">
        <f t="shared" si="20"/>
        <v>1.544999999999952E-2</v>
      </c>
      <c r="J40" s="18">
        <f t="shared" si="20"/>
        <v>0.24514999999999976</v>
      </c>
      <c r="K40" s="22">
        <f t="shared" si="20"/>
        <v>0.25465000000000071</v>
      </c>
      <c r="L40" s="18">
        <f t="shared" si="20"/>
        <v>0.24910000000000032</v>
      </c>
      <c r="M40" s="22">
        <f t="shared" si="20"/>
        <v>7.4449999999999683E-2</v>
      </c>
      <c r="N40" s="18">
        <f t="shared" si="20"/>
        <v>0.13699999999999957</v>
      </c>
      <c r="O40" s="22">
        <f t="shared" si="20"/>
        <v>6.1499999999999666E-2</v>
      </c>
      <c r="P40" s="18">
        <f t="shared" si="20"/>
        <v>2.8800000000000381E-2</v>
      </c>
      <c r="Q40" s="22">
        <f t="shared" si="20"/>
        <v>9.2500000000006466E-3</v>
      </c>
      <c r="R40" s="18">
        <f t="shared" si="20"/>
        <v>0.11004999999999932</v>
      </c>
      <c r="S40" s="22">
        <f t="shared" si="20"/>
        <v>3.8149999999999906E-2</v>
      </c>
      <c r="T40" s="18">
        <f t="shared" si="20"/>
        <v>0.11434999999999995</v>
      </c>
      <c r="U40" s="22">
        <f t="shared" si="20"/>
        <v>3.5749999999999282E-2</v>
      </c>
      <c r="V40" s="22">
        <f t="shared" si="20"/>
        <v>0.15355000000000008</v>
      </c>
      <c r="W40" s="18">
        <f t="shared" si="20"/>
        <v>4.4999999999999929E-2</v>
      </c>
      <c r="X40" s="22">
        <f t="shared" si="20"/>
        <v>0.20449999999999946</v>
      </c>
      <c r="Y40" s="18">
        <f t="shared" ref="Y40:AJ40" si="21">STDEV(Y36:Y38)</f>
        <v>6.6449999999999676E-2</v>
      </c>
      <c r="Z40" s="22">
        <f t="shared" si="21"/>
        <v>1.0550000000000281E-2</v>
      </c>
      <c r="AA40" s="18">
        <f t="shared" si="21"/>
        <v>5.0650000000000084E-2</v>
      </c>
      <c r="AB40" s="22">
        <f t="shared" si="21"/>
        <v>0.11050000000000004</v>
      </c>
      <c r="AC40" s="18">
        <f t="shared" si="21"/>
        <v>4.3099999999999916E-2</v>
      </c>
      <c r="AD40" s="22">
        <f t="shared" si="21"/>
        <v>2.6700000000000834E-2</v>
      </c>
      <c r="AE40" s="22">
        <f t="shared" si="21"/>
        <v>6.5999999999999837E-2</v>
      </c>
      <c r="AF40" s="18">
        <f t="shared" si="21"/>
        <v>2.289999999999992E-2</v>
      </c>
      <c r="AG40" s="22">
        <f t="shared" si="21"/>
        <v>0.16575000000000006</v>
      </c>
      <c r="AH40" s="18">
        <f t="shared" si="21"/>
        <v>6.0699999999999754E-2</v>
      </c>
      <c r="AI40" s="22">
        <f t="shared" si="21"/>
        <v>0.12095000000000056</v>
      </c>
      <c r="AJ40" s="16">
        <f t="shared" si="21"/>
        <v>0.35229999999999961</v>
      </c>
    </row>
    <row r="41" spans="1:38" ht="15.75" thickBot="1" x14ac:dyDescent="0.3">
      <c r="A41" s="4" t="s">
        <v>5</v>
      </c>
      <c r="B41" s="21">
        <f>$B39/B39</f>
        <v>1</v>
      </c>
      <c r="C41" s="23">
        <f>$B39/C39</f>
        <v>1.7473993286104963</v>
      </c>
      <c r="D41" s="24">
        <f>$B39/D39</f>
        <v>2.282126093635727</v>
      </c>
      <c r="E41" s="23">
        <f t="shared" ref="E41:AJ41" si="22">$B39/E39</f>
        <v>2.7942245279890083</v>
      </c>
      <c r="F41" s="24">
        <f t="shared" si="22"/>
        <v>3.2295253427958119</v>
      </c>
      <c r="G41" s="23">
        <f t="shared" si="22"/>
        <v>3.4862459618664232</v>
      </c>
      <c r="H41" s="24">
        <f t="shared" si="22"/>
        <v>3.7342252642709477</v>
      </c>
      <c r="I41" s="23">
        <f t="shared" si="22"/>
        <v>3.8640171133365442</v>
      </c>
      <c r="J41" s="24">
        <f t="shared" si="22"/>
        <v>4.1134441619674353</v>
      </c>
      <c r="K41" s="23">
        <f t="shared" si="22"/>
        <v>4.0561277299596634</v>
      </c>
      <c r="L41" s="24">
        <f t="shared" si="22"/>
        <v>3.9211922555251193</v>
      </c>
      <c r="M41" s="23">
        <f t="shared" si="22"/>
        <v>3.7940422465896182</v>
      </c>
      <c r="N41" s="24">
        <f t="shared" si="22"/>
        <v>4.1189456848927595</v>
      </c>
      <c r="O41" s="23">
        <f t="shared" si="22"/>
        <v>4.2467182718271834</v>
      </c>
      <c r="P41" s="24">
        <f t="shared" si="22"/>
        <v>4.1571835393963319</v>
      </c>
      <c r="Q41" s="23">
        <f t="shared" si="22"/>
        <v>4.1770136515749776</v>
      </c>
      <c r="R41" s="24">
        <f t="shared" si="22"/>
        <v>3.9221701642320599</v>
      </c>
      <c r="S41" s="23">
        <f t="shared" si="22"/>
        <v>3.8593392642713882</v>
      </c>
      <c r="T41" s="24">
        <f t="shared" si="22"/>
        <v>3.8811815378945673</v>
      </c>
      <c r="U41" s="23">
        <f t="shared" si="22"/>
        <v>3.8289461297495571</v>
      </c>
      <c r="V41" s="24">
        <f t="shared" si="22"/>
        <v>3.8521549711135568</v>
      </c>
      <c r="W41" s="23">
        <f t="shared" si="22"/>
        <v>3.785482297363219</v>
      </c>
      <c r="X41" s="24">
        <f t="shared" si="22"/>
        <v>3.8492259294068512</v>
      </c>
      <c r="Y41" s="23">
        <f t="shared" si="22"/>
        <v>3.8314336294684188</v>
      </c>
      <c r="Z41" s="24">
        <f t="shared" si="22"/>
        <v>3.8799303963395579</v>
      </c>
      <c r="AA41" s="23">
        <f t="shared" si="22"/>
        <v>3.8194982789159919</v>
      </c>
      <c r="AB41" s="24">
        <f t="shared" si="22"/>
        <v>3.8619296453454868</v>
      </c>
      <c r="AC41" s="23">
        <f t="shared" si="22"/>
        <v>3.8758888552989577</v>
      </c>
      <c r="AD41" s="24">
        <f t="shared" si="22"/>
        <v>3.8724277403511529</v>
      </c>
      <c r="AE41" s="23">
        <f t="shared" si="22"/>
        <v>3.8809899843381901</v>
      </c>
      <c r="AF41" s="24">
        <f t="shared" si="22"/>
        <v>3.907267788525242</v>
      </c>
      <c r="AG41" s="23">
        <f t="shared" si="22"/>
        <v>3.8673364000301644</v>
      </c>
      <c r="AH41" s="24">
        <f t="shared" si="22"/>
        <v>3.9155169895499999</v>
      </c>
      <c r="AI41" s="23">
        <f t="shared" si="22"/>
        <v>3.9484024302475444</v>
      </c>
      <c r="AJ41" s="30">
        <f t="shared" si="22"/>
        <v>3.9951429345617124</v>
      </c>
      <c r="AK41" s="31">
        <f>MAX(B41:AJ41)</f>
        <v>4.2467182718271834</v>
      </c>
      <c r="AL41" s="1" t="s">
        <v>24</v>
      </c>
    </row>
    <row r="42" spans="1:38" ht="15.75" thickBot="1" x14ac:dyDescent="0.3">
      <c r="A42" s="4" t="s">
        <v>9</v>
      </c>
      <c r="B42" s="21">
        <f>B41/B35</f>
        <v>1</v>
      </c>
      <c r="C42" s="23">
        <f>C41/C35</f>
        <v>0.87369966430524815</v>
      </c>
      <c r="D42" s="24">
        <f t="shared" ref="D42:AJ42" si="23">D41/D35</f>
        <v>0.76070869787857565</v>
      </c>
      <c r="E42" s="23">
        <f t="shared" si="23"/>
        <v>0.69855613199725208</v>
      </c>
      <c r="F42" s="24">
        <f t="shared" si="23"/>
        <v>0.64590506855916241</v>
      </c>
      <c r="G42" s="23">
        <f t="shared" si="23"/>
        <v>0.58104099364440387</v>
      </c>
      <c r="H42" s="24">
        <f t="shared" si="23"/>
        <v>0.5334607520387068</v>
      </c>
      <c r="I42" s="23">
        <f t="shared" si="23"/>
        <v>0.48300213916706802</v>
      </c>
      <c r="J42" s="24">
        <f t="shared" si="23"/>
        <v>0.45704935132971503</v>
      </c>
      <c r="K42" s="23">
        <f t="shared" si="23"/>
        <v>0.40561277299596632</v>
      </c>
      <c r="L42" s="24">
        <f t="shared" si="23"/>
        <v>0.32676602129375992</v>
      </c>
      <c r="M42" s="23">
        <f t="shared" si="23"/>
        <v>0.27100301761354417</v>
      </c>
      <c r="N42" s="24">
        <f t="shared" si="23"/>
        <v>0.25743410530579747</v>
      </c>
      <c r="O42" s="23">
        <f t="shared" si="23"/>
        <v>0.23592879287928797</v>
      </c>
      <c r="P42" s="24">
        <f t="shared" si="23"/>
        <v>0.20785917696981659</v>
      </c>
      <c r="Q42" s="23">
        <f t="shared" si="23"/>
        <v>0.18986425688977171</v>
      </c>
      <c r="R42" s="24">
        <f t="shared" si="23"/>
        <v>0.1634237568430025</v>
      </c>
      <c r="S42" s="23">
        <f t="shared" si="23"/>
        <v>0.14843612554889954</v>
      </c>
      <c r="T42" s="24">
        <f t="shared" si="23"/>
        <v>0.1386136263533774</v>
      </c>
      <c r="U42" s="23">
        <f t="shared" si="23"/>
        <v>0.12763153765831856</v>
      </c>
      <c r="V42" s="24">
        <f t="shared" si="23"/>
        <v>0.12037984284729865</v>
      </c>
      <c r="W42" s="23">
        <f t="shared" si="23"/>
        <v>0.11133771462832998</v>
      </c>
      <c r="X42" s="24">
        <f t="shared" si="23"/>
        <v>0.10692294248352364</v>
      </c>
      <c r="Y42" s="23">
        <f t="shared" si="23"/>
        <v>0.10082720077548471</v>
      </c>
      <c r="Z42" s="24">
        <f t="shared" si="23"/>
        <v>9.6998259908488954E-2</v>
      </c>
      <c r="AA42" s="23">
        <f t="shared" si="23"/>
        <v>9.0940435212285523E-2</v>
      </c>
      <c r="AB42" s="24">
        <f t="shared" si="23"/>
        <v>8.7771128303306523E-2</v>
      </c>
      <c r="AC42" s="23">
        <f t="shared" si="23"/>
        <v>8.4258453376064302E-2</v>
      </c>
      <c r="AD42" s="24">
        <f t="shared" si="23"/>
        <v>8.0675577923982347E-2</v>
      </c>
      <c r="AE42" s="23">
        <f t="shared" si="23"/>
        <v>7.7619799686763802E-2</v>
      </c>
      <c r="AF42" s="24">
        <f t="shared" si="23"/>
        <v>7.5139765163946964E-2</v>
      </c>
      <c r="AG42" s="23">
        <f t="shared" si="23"/>
        <v>7.1617340741299343E-2</v>
      </c>
      <c r="AH42" s="24">
        <f t="shared" si="23"/>
        <v>6.9919946241964279E-2</v>
      </c>
      <c r="AI42" s="23">
        <f t="shared" si="23"/>
        <v>6.8075903969785245E-2</v>
      </c>
      <c r="AJ42" s="30">
        <f t="shared" si="23"/>
        <v>6.6585715576028534E-2</v>
      </c>
    </row>
    <row r="44" spans="1:38" ht="15.75" thickBot="1" x14ac:dyDescent="0.3">
      <c r="A44" s="28"/>
    </row>
    <row r="45" spans="1:38" ht="15.75" thickBot="1" x14ac:dyDescent="0.3">
      <c r="A45" s="5" t="s">
        <v>1</v>
      </c>
      <c r="B45" s="32" t="s">
        <v>17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4"/>
    </row>
    <row r="46" spans="1:38" ht="15.75" thickBot="1" x14ac:dyDescent="0.3">
      <c r="A46" s="6" t="s">
        <v>2</v>
      </c>
      <c r="B46" s="25">
        <v>1</v>
      </c>
      <c r="C46" s="26">
        <v>2</v>
      </c>
      <c r="D46" s="27">
        <v>3</v>
      </c>
      <c r="E46" s="26">
        <v>4</v>
      </c>
      <c r="F46" s="27">
        <v>5</v>
      </c>
      <c r="G46" s="26">
        <v>6</v>
      </c>
      <c r="H46" s="27">
        <v>7</v>
      </c>
      <c r="I46" s="26">
        <v>8</v>
      </c>
      <c r="J46" s="27">
        <v>9</v>
      </c>
      <c r="K46" s="26">
        <v>10</v>
      </c>
      <c r="L46" s="27">
        <v>12</v>
      </c>
      <c r="M46" s="26">
        <v>14</v>
      </c>
      <c r="N46" s="27">
        <v>16</v>
      </c>
      <c r="O46" s="26">
        <v>18</v>
      </c>
      <c r="P46" s="27">
        <v>20</v>
      </c>
      <c r="Q46" s="26">
        <v>22</v>
      </c>
      <c r="R46" s="27">
        <v>24</v>
      </c>
      <c r="S46" s="26">
        <v>26</v>
      </c>
      <c r="T46" s="27">
        <v>28</v>
      </c>
      <c r="U46" s="26">
        <v>30</v>
      </c>
      <c r="V46" s="26">
        <v>32</v>
      </c>
      <c r="W46" s="27">
        <v>34</v>
      </c>
      <c r="X46" s="26">
        <v>36</v>
      </c>
      <c r="Y46" s="27">
        <v>38</v>
      </c>
      <c r="Z46" s="26">
        <v>40</v>
      </c>
      <c r="AA46" s="27">
        <v>42</v>
      </c>
      <c r="AB46" s="26">
        <v>44</v>
      </c>
      <c r="AC46" s="27">
        <v>46</v>
      </c>
      <c r="AD46" s="26">
        <v>48</v>
      </c>
      <c r="AE46" s="26">
        <v>50</v>
      </c>
      <c r="AF46" s="27">
        <v>52</v>
      </c>
      <c r="AG46" s="26">
        <v>54</v>
      </c>
      <c r="AH46" s="27">
        <v>56</v>
      </c>
      <c r="AI46" s="26">
        <v>58</v>
      </c>
      <c r="AJ46" s="29">
        <v>60</v>
      </c>
    </row>
    <row r="47" spans="1:38" x14ac:dyDescent="0.25">
      <c r="A47" s="3">
        <v>1</v>
      </c>
      <c r="B47" s="7">
        <v>58.874200000000002</v>
      </c>
      <c r="C47" s="9">
        <v>33.766100000000002</v>
      </c>
      <c r="D47" s="11">
        <v>25.559000000000001</v>
      </c>
      <c r="E47" s="9">
        <v>21.2012</v>
      </c>
      <c r="F47" s="11">
        <v>18.650200000000002</v>
      </c>
      <c r="G47" s="9">
        <v>17.096499999999999</v>
      </c>
      <c r="H47" s="11">
        <v>16.259799999999998</v>
      </c>
      <c r="I47" s="9">
        <v>15.307</v>
      </c>
      <c r="J47" s="11">
        <v>14.261699999999999</v>
      </c>
      <c r="K47" s="9">
        <v>14.523999999999999</v>
      </c>
      <c r="L47" s="11">
        <v>14.7163</v>
      </c>
      <c r="M47" s="9">
        <v>14.885199999999999</v>
      </c>
      <c r="N47" s="11">
        <v>14.3287</v>
      </c>
      <c r="O47" s="9">
        <v>13.973599999999999</v>
      </c>
      <c r="P47" s="11">
        <v>14.1935</v>
      </c>
      <c r="Q47" s="9">
        <v>14.192600000000001</v>
      </c>
      <c r="R47" s="11">
        <v>14.714399999999999</v>
      </c>
      <c r="S47" s="9">
        <v>15.3286</v>
      </c>
      <c r="T47" s="11">
        <v>15.2752</v>
      </c>
      <c r="U47" s="9">
        <v>15.1206</v>
      </c>
      <c r="V47" s="9">
        <v>15.3842</v>
      </c>
      <c r="W47" s="11">
        <v>15.3277</v>
      </c>
      <c r="X47" s="9">
        <v>15.3254</v>
      </c>
      <c r="Y47" s="11">
        <v>15.327199999999999</v>
      </c>
      <c r="Z47" s="9">
        <v>15.5466</v>
      </c>
      <c r="AA47" s="11">
        <v>15.3514</v>
      </c>
      <c r="AB47" s="9">
        <v>15.2333</v>
      </c>
      <c r="AC47" s="11">
        <v>15.0671</v>
      </c>
      <c r="AD47" s="9">
        <v>15.1584</v>
      </c>
      <c r="AE47" s="9">
        <v>15.1958</v>
      </c>
      <c r="AF47" s="11">
        <v>15.246700000000001</v>
      </c>
      <c r="AG47" s="9">
        <v>15.1333</v>
      </c>
      <c r="AH47" s="11">
        <v>14.816599999999999</v>
      </c>
      <c r="AI47" s="9">
        <v>15.036300000000001</v>
      </c>
      <c r="AJ47" s="2">
        <v>14.7187</v>
      </c>
    </row>
    <row r="48" spans="1:38" x14ac:dyDescent="0.25">
      <c r="A48" s="3">
        <v>2</v>
      </c>
      <c r="B48" s="8">
        <v>58.644399999999997</v>
      </c>
      <c r="C48" s="10">
        <v>33.954300000000003</v>
      </c>
      <c r="D48" s="12">
        <v>25.8565</v>
      </c>
      <c r="E48" s="10">
        <v>21.523399999999999</v>
      </c>
      <c r="F48" s="12">
        <v>18.179400000000001</v>
      </c>
      <c r="G48" s="10">
        <v>16.875800000000002</v>
      </c>
      <c r="H48" s="12">
        <v>15.764099999999999</v>
      </c>
      <c r="I48" s="10">
        <v>15.338699999999999</v>
      </c>
      <c r="J48" s="12">
        <v>14.374499999999999</v>
      </c>
      <c r="K48" s="10">
        <v>15.444000000000001</v>
      </c>
      <c r="L48" s="12">
        <v>14.7689</v>
      </c>
      <c r="M48" s="10">
        <v>15.5511</v>
      </c>
      <c r="N48" s="12">
        <v>14.464700000000001</v>
      </c>
      <c r="O48" s="10">
        <v>13.8711</v>
      </c>
      <c r="P48" s="12">
        <v>14.2981</v>
      </c>
      <c r="Q48" s="10">
        <v>14.186299999999999</v>
      </c>
      <c r="R48" s="12">
        <v>14.059200000000001</v>
      </c>
      <c r="S48" s="10">
        <v>15.6747</v>
      </c>
      <c r="T48" s="12">
        <v>15.381600000000001</v>
      </c>
      <c r="U48" s="10">
        <v>15.4849</v>
      </c>
      <c r="V48" s="10">
        <v>15.633599999999999</v>
      </c>
      <c r="W48" s="12">
        <v>15.4671</v>
      </c>
      <c r="X48" s="10">
        <v>15.3452</v>
      </c>
      <c r="Y48" s="12">
        <v>15.476699999999999</v>
      </c>
      <c r="Z48" s="10">
        <v>15.3977</v>
      </c>
      <c r="AA48" s="12">
        <v>15.321400000000001</v>
      </c>
      <c r="AB48" s="10">
        <v>15.2644</v>
      </c>
      <c r="AC48" s="12">
        <v>15.180300000000001</v>
      </c>
      <c r="AD48" s="10">
        <v>15.3474</v>
      </c>
      <c r="AE48" s="10">
        <v>15.3826</v>
      </c>
      <c r="AF48" s="12">
        <v>15.276400000000001</v>
      </c>
      <c r="AG48" s="10">
        <v>14.993600000000001</v>
      </c>
      <c r="AH48" s="12">
        <v>14.810700000000001</v>
      </c>
      <c r="AI48" s="10">
        <v>14.8759</v>
      </c>
      <c r="AJ48" s="2">
        <v>14.881600000000001</v>
      </c>
    </row>
    <row r="49" spans="1:38" ht="15.75" thickBot="1" x14ac:dyDescent="0.3">
      <c r="A49" s="3">
        <v>3</v>
      </c>
      <c r="B49" s="8">
        <v>58.759299999999996</v>
      </c>
      <c r="C49" s="10">
        <v>33.860200000000006</v>
      </c>
      <c r="D49" s="12">
        <v>25.707750000000001</v>
      </c>
      <c r="E49" s="10">
        <v>21.362299999999998</v>
      </c>
      <c r="F49" s="12">
        <v>18.4148</v>
      </c>
      <c r="G49" s="10">
        <v>16.986150000000002</v>
      </c>
      <c r="H49" s="12">
        <v>16.011949999999999</v>
      </c>
      <c r="I49" s="10">
        <v>15.322849999999999</v>
      </c>
      <c r="J49" s="12">
        <v>14.318099999999999</v>
      </c>
      <c r="K49" s="10">
        <v>14.984</v>
      </c>
      <c r="L49" s="12">
        <v>14.742599999999999</v>
      </c>
      <c r="M49" s="10">
        <v>15.21815</v>
      </c>
      <c r="N49" s="12">
        <v>14.396699999999999</v>
      </c>
      <c r="O49" s="10">
        <v>13.92235</v>
      </c>
      <c r="P49" s="12">
        <v>14.245799999999999</v>
      </c>
      <c r="Q49" s="10">
        <v>14.189450000000001</v>
      </c>
      <c r="R49" s="12">
        <v>14.386800000000001</v>
      </c>
      <c r="S49" s="10">
        <v>15.50165</v>
      </c>
      <c r="T49" s="12">
        <v>15.3284</v>
      </c>
      <c r="U49" s="10">
        <v>15.30275</v>
      </c>
      <c r="V49" s="10">
        <v>15.508900000000001</v>
      </c>
      <c r="W49" s="12">
        <v>15.397400000000001</v>
      </c>
      <c r="X49" s="10">
        <v>15.3353</v>
      </c>
      <c r="Y49" s="12">
        <v>15.401949999999999</v>
      </c>
      <c r="Z49" s="10">
        <v>15.472149999999999</v>
      </c>
      <c r="AA49" s="12">
        <v>15.336400000000001</v>
      </c>
      <c r="AB49" s="10">
        <v>15.248850000000001</v>
      </c>
      <c r="AC49" s="12">
        <v>15.123699999999999</v>
      </c>
      <c r="AD49" s="10">
        <v>15.2529</v>
      </c>
      <c r="AE49" s="10">
        <v>15.289200000000001</v>
      </c>
      <c r="AF49" s="12">
        <v>15.26155</v>
      </c>
      <c r="AG49" s="10">
        <v>15.06345</v>
      </c>
      <c r="AH49" s="12">
        <v>14.813649999999999</v>
      </c>
      <c r="AI49" s="10">
        <v>14.956099999999999</v>
      </c>
      <c r="AJ49" s="2">
        <v>14.80015</v>
      </c>
    </row>
    <row r="50" spans="1:38" ht="15.75" thickBot="1" x14ac:dyDescent="0.3">
      <c r="A50" s="13" t="s">
        <v>3</v>
      </c>
      <c r="B50" s="17">
        <f t="shared" ref="B50:X50" si="24">AVERAGE(B47:B49)</f>
        <v>58.759299999999996</v>
      </c>
      <c r="C50" s="18">
        <f t="shared" si="24"/>
        <v>33.860200000000006</v>
      </c>
      <c r="D50" s="19">
        <f t="shared" si="24"/>
        <v>25.707750000000001</v>
      </c>
      <c r="E50" s="18">
        <f t="shared" si="24"/>
        <v>21.362299999999994</v>
      </c>
      <c r="F50" s="19">
        <f t="shared" si="24"/>
        <v>18.4148</v>
      </c>
      <c r="G50" s="18">
        <f t="shared" si="24"/>
        <v>16.986150000000002</v>
      </c>
      <c r="H50" s="19">
        <f t="shared" si="24"/>
        <v>16.011949999999999</v>
      </c>
      <c r="I50" s="18">
        <f t="shared" si="24"/>
        <v>15.322849999999997</v>
      </c>
      <c r="J50" s="19">
        <f t="shared" si="24"/>
        <v>14.318099999999999</v>
      </c>
      <c r="K50" s="18">
        <f t="shared" si="24"/>
        <v>14.984</v>
      </c>
      <c r="L50" s="19">
        <f t="shared" si="24"/>
        <v>14.742600000000001</v>
      </c>
      <c r="M50" s="18">
        <f t="shared" si="24"/>
        <v>15.21815</v>
      </c>
      <c r="N50" s="19">
        <f t="shared" si="24"/>
        <v>14.396700000000001</v>
      </c>
      <c r="O50" s="18">
        <f t="shared" si="24"/>
        <v>13.92235</v>
      </c>
      <c r="P50" s="19">
        <f t="shared" si="24"/>
        <v>14.245799999999997</v>
      </c>
      <c r="Q50" s="18">
        <f t="shared" si="24"/>
        <v>14.189450000000001</v>
      </c>
      <c r="R50" s="19">
        <f t="shared" si="24"/>
        <v>14.386800000000001</v>
      </c>
      <c r="S50" s="18">
        <f t="shared" si="24"/>
        <v>15.50165</v>
      </c>
      <c r="T50" s="19">
        <f t="shared" si="24"/>
        <v>15.3284</v>
      </c>
      <c r="U50" s="18">
        <f t="shared" si="24"/>
        <v>15.302749999999998</v>
      </c>
      <c r="V50" s="18">
        <f t="shared" si="24"/>
        <v>15.508900000000002</v>
      </c>
      <c r="W50" s="19">
        <f t="shared" si="24"/>
        <v>15.397399999999999</v>
      </c>
      <c r="X50" s="18">
        <f t="shared" si="24"/>
        <v>15.335299999999998</v>
      </c>
      <c r="Y50" s="19">
        <f t="shared" ref="Y50:AJ50" si="25">AVERAGE(Y47:Y49)</f>
        <v>15.401949999999999</v>
      </c>
      <c r="Z50" s="18">
        <f t="shared" si="25"/>
        <v>15.472149999999999</v>
      </c>
      <c r="AA50" s="19">
        <f t="shared" si="25"/>
        <v>15.336400000000003</v>
      </c>
      <c r="AB50" s="18">
        <f t="shared" si="25"/>
        <v>15.248849999999999</v>
      </c>
      <c r="AC50" s="19">
        <f t="shared" si="25"/>
        <v>15.123699999999999</v>
      </c>
      <c r="AD50" s="18">
        <f t="shared" si="25"/>
        <v>15.252900000000002</v>
      </c>
      <c r="AE50" s="18">
        <f t="shared" si="25"/>
        <v>15.289200000000001</v>
      </c>
      <c r="AF50" s="19">
        <f t="shared" si="25"/>
        <v>15.26155</v>
      </c>
      <c r="AG50" s="18">
        <f t="shared" si="25"/>
        <v>15.063449999999998</v>
      </c>
      <c r="AH50" s="19">
        <f t="shared" si="25"/>
        <v>14.813650000000001</v>
      </c>
      <c r="AI50" s="18">
        <f t="shared" si="25"/>
        <v>14.956099999999999</v>
      </c>
      <c r="AJ50" s="14">
        <f t="shared" si="25"/>
        <v>14.80015</v>
      </c>
      <c r="AK50" s="31">
        <f>MIN(B50:AJ50)</f>
        <v>13.92235</v>
      </c>
    </row>
    <row r="51" spans="1:38" ht="15.75" thickBot="1" x14ac:dyDescent="0.3">
      <c r="A51" s="15" t="s">
        <v>4</v>
      </c>
      <c r="B51" s="20">
        <f t="shared" ref="B51:X51" si="26">STDEV(B47:B49)</f>
        <v>0.11490000000000222</v>
      </c>
      <c r="C51" s="22">
        <f t="shared" si="26"/>
        <v>9.4100000000000961E-2</v>
      </c>
      <c r="D51" s="18">
        <f t="shared" si="26"/>
        <v>0.14874999999999972</v>
      </c>
      <c r="E51" s="22">
        <f t="shared" si="26"/>
        <v>0.16109999999999935</v>
      </c>
      <c r="F51" s="18">
        <f t="shared" si="26"/>
        <v>0.23540000000000028</v>
      </c>
      <c r="G51" s="22">
        <f t="shared" si="26"/>
        <v>0.11034999999999862</v>
      </c>
      <c r="H51" s="18">
        <f t="shared" si="26"/>
        <v>0.24784999999999968</v>
      </c>
      <c r="I51" s="22">
        <f t="shared" si="26"/>
        <v>1.5849999999999476E-2</v>
      </c>
      <c r="J51" s="18">
        <f t="shared" si="26"/>
        <v>5.6400000000000006E-2</v>
      </c>
      <c r="K51" s="22">
        <f t="shared" si="26"/>
        <v>0.46000000000000085</v>
      </c>
      <c r="L51" s="18">
        <f t="shared" si="26"/>
        <v>2.629999999999999E-2</v>
      </c>
      <c r="M51" s="22">
        <f t="shared" si="26"/>
        <v>0.3329500000000003</v>
      </c>
      <c r="N51" s="18">
        <f t="shared" si="26"/>
        <v>6.8000000000000504E-2</v>
      </c>
      <c r="O51" s="22">
        <f t="shared" si="26"/>
        <v>5.1249999999999574E-2</v>
      </c>
      <c r="P51" s="18">
        <f t="shared" si="26"/>
        <v>5.2299999999999791E-2</v>
      </c>
      <c r="Q51" s="22">
        <f t="shared" si="26"/>
        <v>3.1500000000006523E-3</v>
      </c>
      <c r="R51" s="18">
        <f t="shared" si="26"/>
        <v>0.32759999999999945</v>
      </c>
      <c r="S51" s="22">
        <f t="shared" si="26"/>
        <v>0.17304999999999993</v>
      </c>
      <c r="T51" s="18">
        <f t="shared" si="26"/>
        <v>5.3200000000000358E-2</v>
      </c>
      <c r="U51" s="22">
        <f t="shared" si="26"/>
        <v>0.18215000000000003</v>
      </c>
      <c r="V51" s="22">
        <f t="shared" si="26"/>
        <v>0.12469999999999981</v>
      </c>
      <c r="W51" s="18">
        <f t="shared" si="26"/>
        <v>6.9700000000000095E-2</v>
      </c>
      <c r="X51" s="22">
        <f t="shared" si="26"/>
        <v>9.9000000000000199E-3</v>
      </c>
      <c r="Y51" s="18">
        <f t="shared" ref="Y51:AJ51" si="27">STDEV(Y47:Y49)</f>
        <v>7.4749999999999872E-2</v>
      </c>
      <c r="Z51" s="22">
        <f t="shared" si="27"/>
        <v>7.4449999999999683E-2</v>
      </c>
      <c r="AA51" s="18">
        <f t="shared" si="27"/>
        <v>1.499999999999968E-2</v>
      </c>
      <c r="AB51" s="22">
        <f t="shared" si="27"/>
        <v>1.5550000000000175E-2</v>
      </c>
      <c r="AC51" s="18">
        <f t="shared" si="27"/>
        <v>5.6600000000000428E-2</v>
      </c>
      <c r="AD51" s="22">
        <f t="shared" si="27"/>
        <v>9.4500000000000028E-2</v>
      </c>
      <c r="AE51" s="22">
        <f t="shared" si="27"/>
        <v>9.3399999999999941E-2</v>
      </c>
      <c r="AF51" s="18">
        <f t="shared" si="27"/>
        <v>1.485000000000003E-2</v>
      </c>
      <c r="AG51" s="22">
        <f t="shared" si="27"/>
        <v>6.9849999999999746E-2</v>
      </c>
      <c r="AH51" s="18">
        <f t="shared" si="27"/>
        <v>2.949999999999342E-3</v>
      </c>
      <c r="AI51" s="22">
        <f t="shared" si="27"/>
        <v>8.0200000000000493E-2</v>
      </c>
      <c r="AJ51" s="16">
        <f t="shared" si="27"/>
        <v>8.1450000000000244E-2</v>
      </c>
    </row>
    <row r="52" spans="1:38" ht="15.75" thickBot="1" x14ac:dyDescent="0.3">
      <c r="A52" s="4" t="s">
        <v>5</v>
      </c>
      <c r="B52" s="21">
        <f>$B50/B50</f>
        <v>1</v>
      </c>
      <c r="C52" s="23">
        <f>$B50/C50</f>
        <v>1.7353500569990723</v>
      </c>
      <c r="D52" s="24">
        <f>$B50/D50</f>
        <v>2.2856648286995163</v>
      </c>
      <c r="E52" s="23">
        <f t="shared" ref="E52:AJ52" si="28">$B50/E50</f>
        <v>2.7506073784189908</v>
      </c>
      <c r="F52" s="24">
        <f t="shared" si="28"/>
        <v>3.1908736451115405</v>
      </c>
      <c r="G52" s="23">
        <f t="shared" si="28"/>
        <v>3.459247681199094</v>
      </c>
      <c r="H52" s="24">
        <f t="shared" si="28"/>
        <v>3.6697154312872575</v>
      </c>
      <c r="I52" s="23">
        <f t="shared" si="28"/>
        <v>3.8347500628146856</v>
      </c>
      <c r="J52" s="24">
        <f t="shared" si="28"/>
        <v>4.1038475775417131</v>
      </c>
      <c r="K52" s="23">
        <f t="shared" si="28"/>
        <v>3.9214695675387077</v>
      </c>
      <c r="L52" s="24">
        <f t="shared" si="28"/>
        <v>3.9856809517995462</v>
      </c>
      <c r="M52" s="23">
        <f t="shared" si="28"/>
        <v>3.8611329235156702</v>
      </c>
      <c r="N52" s="24">
        <f t="shared" si="28"/>
        <v>4.0814422749657906</v>
      </c>
      <c r="O52" s="23">
        <f t="shared" si="28"/>
        <v>4.2205015676232822</v>
      </c>
      <c r="P52" s="24">
        <f t="shared" si="28"/>
        <v>4.1246753429080858</v>
      </c>
      <c r="Q52" s="23">
        <f t="shared" si="28"/>
        <v>4.1410555025036198</v>
      </c>
      <c r="R52" s="24">
        <f t="shared" si="28"/>
        <v>4.0842508410487381</v>
      </c>
      <c r="S52" s="23">
        <f t="shared" si="28"/>
        <v>3.790519073776017</v>
      </c>
      <c r="T52" s="24">
        <f t="shared" si="28"/>
        <v>3.8333616032984521</v>
      </c>
      <c r="U52" s="23">
        <f t="shared" si="28"/>
        <v>3.8397869663949291</v>
      </c>
      <c r="V52" s="24">
        <f t="shared" si="28"/>
        <v>3.7887471065001379</v>
      </c>
      <c r="W52" s="23">
        <f t="shared" si="28"/>
        <v>3.8161832517178222</v>
      </c>
      <c r="X52" s="24">
        <f t="shared" si="28"/>
        <v>3.8316368118002258</v>
      </c>
      <c r="Y52" s="23">
        <f t="shared" si="28"/>
        <v>3.8150558857806964</v>
      </c>
      <c r="Z52" s="24">
        <f t="shared" si="28"/>
        <v>3.7977462731423879</v>
      </c>
      <c r="AA52" s="23">
        <f t="shared" si="28"/>
        <v>3.8313619884718699</v>
      </c>
      <c r="AB52" s="24">
        <f t="shared" si="28"/>
        <v>3.8533594336622103</v>
      </c>
      <c r="AC52" s="23">
        <f t="shared" si="28"/>
        <v>3.8852463352222006</v>
      </c>
      <c r="AD52" s="24">
        <f t="shared" si="28"/>
        <v>3.8523362770358416</v>
      </c>
      <c r="AE52" s="23">
        <f t="shared" si="28"/>
        <v>3.8431899641577054</v>
      </c>
      <c r="AF52" s="24">
        <f t="shared" si="28"/>
        <v>3.8501528350659009</v>
      </c>
      <c r="AG52" s="23">
        <f t="shared" si="28"/>
        <v>3.9007863404465781</v>
      </c>
      <c r="AH52" s="24">
        <f t="shared" si="28"/>
        <v>3.9665646211433367</v>
      </c>
      <c r="AI52" s="23">
        <f t="shared" si="28"/>
        <v>3.9287849105047439</v>
      </c>
      <c r="AJ52" s="30">
        <f t="shared" si="28"/>
        <v>3.970182734634446</v>
      </c>
      <c r="AK52" s="31">
        <f>MAX(B52:AJ52)</f>
        <v>4.2205015676232822</v>
      </c>
      <c r="AL52" s="1" t="s">
        <v>24</v>
      </c>
    </row>
    <row r="53" spans="1:38" ht="15.75" thickBot="1" x14ac:dyDescent="0.3">
      <c r="A53" s="4" t="s">
        <v>9</v>
      </c>
      <c r="B53" s="21">
        <f>B52/B46</f>
        <v>1</v>
      </c>
      <c r="C53" s="23">
        <f>C52/C46</f>
        <v>0.86767502849953615</v>
      </c>
      <c r="D53" s="24">
        <f t="shared" ref="D53:AJ53" si="29">D52/D46</f>
        <v>0.76188827623317212</v>
      </c>
      <c r="E53" s="23">
        <f t="shared" si="29"/>
        <v>0.68765184460474771</v>
      </c>
      <c r="F53" s="24">
        <f t="shared" si="29"/>
        <v>0.6381747290223081</v>
      </c>
      <c r="G53" s="23">
        <f t="shared" si="29"/>
        <v>0.57654128019984896</v>
      </c>
      <c r="H53" s="24">
        <f t="shared" si="29"/>
        <v>0.52424506161246531</v>
      </c>
      <c r="I53" s="23">
        <f t="shared" si="29"/>
        <v>0.47934375785183569</v>
      </c>
      <c r="J53" s="24">
        <f t="shared" si="29"/>
        <v>0.45598306417130147</v>
      </c>
      <c r="K53" s="23">
        <f t="shared" si="29"/>
        <v>0.39214695675387079</v>
      </c>
      <c r="L53" s="24">
        <f t="shared" si="29"/>
        <v>0.33214007931662887</v>
      </c>
      <c r="M53" s="23">
        <f t="shared" si="29"/>
        <v>0.27579520882254788</v>
      </c>
      <c r="N53" s="24">
        <f t="shared" si="29"/>
        <v>0.25509014218536191</v>
      </c>
      <c r="O53" s="23">
        <f t="shared" si="29"/>
        <v>0.23447230931240456</v>
      </c>
      <c r="P53" s="24">
        <f t="shared" si="29"/>
        <v>0.20623376714540428</v>
      </c>
      <c r="Q53" s="23">
        <f t="shared" si="29"/>
        <v>0.18822979556834635</v>
      </c>
      <c r="R53" s="24">
        <f t="shared" si="29"/>
        <v>0.17017711837703076</v>
      </c>
      <c r="S53" s="23">
        <f t="shared" si="29"/>
        <v>0.14578919514523142</v>
      </c>
      <c r="T53" s="24">
        <f t="shared" si="29"/>
        <v>0.13690577154637329</v>
      </c>
      <c r="U53" s="23">
        <f t="shared" si="29"/>
        <v>0.12799289887983098</v>
      </c>
      <c r="V53" s="24">
        <f t="shared" si="29"/>
        <v>0.11839834707812931</v>
      </c>
      <c r="W53" s="23">
        <f t="shared" si="29"/>
        <v>0.1122406838740536</v>
      </c>
      <c r="X53" s="24">
        <f t="shared" si="29"/>
        <v>0.1064343558833396</v>
      </c>
      <c r="Y53" s="23">
        <f t="shared" si="29"/>
        <v>0.10039620752054464</v>
      </c>
      <c r="Z53" s="24">
        <f t="shared" si="29"/>
        <v>9.4943656828559694E-2</v>
      </c>
      <c r="AA53" s="23">
        <f t="shared" si="29"/>
        <v>9.1222904487425469E-2</v>
      </c>
      <c r="AB53" s="24">
        <f t="shared" si="29"/>
        <v>8.7576350765050229E-2</v>
      </c>
      <c r="AC53" s="23">
        <f t="shared" si="29"/>
        <v>8.4461876852656534E-2</v>
      </c>
      <c r="AD53" s="24">
        <f t="shared" si="29"/>
        <v>8.0257005771580028E-2</v>
      </c>
      <c r="AE53" s="23">
        <f t="shared" si="29"/>
        <v>7.6863799283154108E-2</v>
      </c>
      <c r="AF53" s="24">
        <f t="shared" si="29"/>
        <v>7.4041400674344254E-2</v>
      </c>
      <c r="AG53" s="23">
        <f t="shared" si="29"/>
        <v>7.2236784082344033E-2</v>
      </c>
      <c r="AH53" s="24">
        <f t="shared" si="29"/>
        <v>7.0831511091845295E-2</v>
      </c>
      <c r="AI53" s="23">
        <f t="shared" si="29"/>
        <v>6.7737670870771441E-2</v>
      </c>
      <c r="AJ53" s="30">
        <f t="shared" si="29"/>
        <v>6.6169712243907428E-2</v>
      </c>
    </row>
    <row r="54" spans="1:38" x14ac:dyDescent="0.25">
      <c r="A54" s="28"/>
    </row>
    <row r="55" spans="1:38" ht="15.75" thickBot="1" x14ac:dyDescent="0.3">
      <c r="A55" s="28"/>
    </row>
    <row r="56" spans="1:38" ht="15.75" thickBot="1" x14ac:dyDescent="0.3">
      <c r="A56" s="5" t="s">
        <v>1</v>
      </c>
      <c r="B56" s="32" t="s">
        <v>18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4"/>
    </row>
    <row r="57" spans="1:38" ht="15.75" thickBot="1" x14ac:dyDescent="0.3">
      <c r="A57" s="6" t="s">
        <v>2</v>
      </c>
      <c r="B57" s="25">
        <v>1</v>
      </c>
      <c r="C57" s="26">
        <v>2</v>
      </c>
      <c r="D57" s="27">
        <v>3</v>
      </c>
      <c r="E57" s="26">
        <v>4</v>
      </c>
      <c r="F57" s="27">
        <v>5</v>
      </c>
      <c r="G57" s="26">
        <v>6</v>
      </c>
      <c r="H57" s="27">
        <v>7</v>
      </c>
      <c r="I57" s="26">
        <v>8</v>
      </c>
      <c r="J57" s="27">
        <v>9</v>
      </c>
      <c r="K57" s="26">
        <v>10</v>
      </c>
      <c r="L57" s="27">
        <v>12</v>
      </c>
      <c r="M57" s="26">
        <v>14</v>
      </c>
      <c r="N57" s="27">
        <v>16</v>
      </c>
      <c r="O57" s="26">
        <v>18</v>
      </c>
      <c r="P57" s="27">
        <v>20</v>
      </c>
      <c r="Q57" s="26">
        <v>22</v>
      </c>
      <c r="R57" s="27">
        <v>24</v>
      </c>
      <c r="S57" s="26">
        <v>26</v>
      </c>
      <c r="T57" s="27">
        <v>28</v>
      </c>
      <c r="U57" s="26">
        <v>30</v>
      </c>
      <c r="V57" s="26">
        <v>32</v>
      </c>
      <c r="W57" s="27">
        <v>34</v>
      </c>
      <c r="X57" s="26">
        <v>36</v>
      </c>
      <c r="Y57" s="27">
        <v>38</v>
      </c>
      <c r="Z57" s="26">
        <v>40</v>
      </c>
      <c r="AA57" s="27">
        <v>42</v>
      </c>
      <c r="AB57" s="26">
        <v>44</v>
      </c>
      <c r="AC57" s="27">
        <v>46</v>
      </c>
      <c r="AD57" s="26">
        <v>48</v>
      </c>
      <c r="AE57" s="26">
        <v>50</v>
      </c>
      <c r="AF57" s="27">
        <v>52</v>
      </c>
      <c r="AG57" s="26">
        <v>54</v>
      </c>
      <c r="AH57" s="27">
        <v>56</v>
      </c>
      <c r="AI57" s="26">
        <v>58</v>
      </c>
      <c r="AJ57" s="29">
        <v>60</v>
      </c>
    </row>
    <row r="58" spans="1:38" x14ac:dyDescent="0.25">
      <c r="A58" s="3">
        <v>1</v>
      </c>
      <c r="B58" s="7">
        <v>58.963799999999999</v>
      </c>
      <c r="C58" s="9">
        <v>33.989699999999999</v>
      </c>
      <c r="D58" s="11">
        <v>26.3811</v>
      </c>
      <c r="E58" s="9">
        <v>21.3536</v>
      </c>
      <c r="F58" s="11">
        <v>18.447700000000001</v>
      </c>
      <c r="G58" s="9">
        <v>17.091899999999999</v>
      </c>
      <c r="H58" s="11">
        <v>16.180399999999999</v>
      </c>
      <c r="I58" s="9">
        <v>15.5602</v>
      </c>
      <c r="J58" s="11">
        <v>14.3749</v>
      </c>
      <c r="K58" s="9">
        <v>16.103999999999999</v>
      </c>
      <c r="L58" s="11">
        <v>15.3559</v>
      </c>
      <c r="M58" s="9">
        <v>15.2072</v>
      </c>
      <c r="N58" s="11">
        <v>14.2525</v>
      </c>
      <c r="O58" s="9">
        <v>14.068</v>
      </c>
      <c r="P58" s="11">
        <v>14.196199999999999</v>
      </c>
      <c r="Q58" s="9">
        <v>14.139699999999999</v>
      </c>
      <c r="R58" s="11">
        <v>14.8033</v>
      </c>
      <c r="S58" s="9">
        <v>15.7</v>
      </c>
      <c r="T58" s="11">
        <v>15.409599999999999</v>
      </c>
      <c r="U58" s="9">
        <v>15.2113</v>
      </c>
      <c r="V58" s="9">
        <v>15.3797</v>
      </c>
      <c r="W58" s="11">
        <v>15.647</v>
      </c>
      <c r="X58" s="9">
        <v>15.2181</v>
      </c>
      <c r="Y58" s="11">
        <v>15.358000000000001</v>
      </c>
      <c r="Z58" s="9">
        <v>15.465299999999999</v>
      </c>
      <c r="AA58" s="11">
        <v>15.455399999999999</v>
      </c>
      <c r="AB58" s="9">
        <v>15.488899999999999</v>
      </c>
      <c r="AC58" s="11">
        <v>15.372</v>
      </c>
      <c r="AD58" s="9">
        <v>14.9977</v>
      </c>
      <c r="AE58" s="9">
        <v>15.045999999999999</v>
      </c>
      <c r="AF58" s="11">
        <v>15.3649</v>
      </c>
      <c r="AG58" s="9">
        <v>15.3073</v>
      </c>
      <c r="AH58" s="11">
        <v>14.5688</v>
      </c>
      <c r="AI58" s="9">
        <v>14.712899999999999</v>
      </c>
      <c r="AJ58" s="2">
        <v>14.7974</v>
      </c>
    </row>
    <row r="59" spans="1:38" x14ac:dyDescent="0.25">
      <c r="A59" s="3">
        <v>2</v>
      </c>
      <c r="B59" s="8">
        <v>58.190199999999997</v>
      </c>
      <c r="C59" s="10">
        <v>33.965499999999999</v>
      </c>
      <c r="D59" s="12">
        <v>25.7501</v>
      </c>
      <c r="E59" s="10">
        <v>21.863499999999998</v>
      </c>
      <c r="F59" s="12">
        <v>17.940799999999999</v>
      </c>
      <c r="G59" s="10">
        <v>16.995899999999999</v>
      </c>
      <c r="H59" s="12">
        <v>15.926600000000001</v>
      </c>
      <c r="I59" s="10">
        <v>14.587300000000001</v>
      </c>
      <c r="J59" s="12">
        <v>14.603</v>
      </c>
      <c r="K59" s="10">
        <v>13.6974</v>
      </c>
      <c r="L59" s="12">
        <v>15.8232</v>
      </c>
      <c r="M59" s="10">
        <v>15.5177</v>
      </c>
      <c r="N59" s="12">
        <v>14.1248</v>
      </c>
      <c r="O59" s="10">
        <v>13.898199999999999</v>
      </c>
      <c r="P59" s="12">
        <v>14.328900000000001</v>
      </c>
      <c r="Q59" s="10">
        <v>14.308</v>
      </c>
      <c r="R59" s="12">
        <v>13.933</v>
      </c>
      <c r="S59" s="10">
        <v>15.633599999999999</v>
      </c>
      <c r="T59" s="12">
        <v>15.5663</v>
      </c>
      <c r="U59" s="10">
        <v>15.121499999999999</v>
      </c>
      <c r="V59" s="10">
        <v>15.0139</v>
      </c>
      <c r="W59" s="12">
        <v>15.714</v>
      </c>
      <c r="X59" s="10">
        <v>15.4597</v>
      </c>
      <c r="Y59" s="12">
        <v>15.5548</v>
      </c>
      <c r="Z59" s="10">
        <v>15.320399999999999</v>
      </c>
      <c r="AA59" s="12">
        <v>15.209</v>
      </c>
      <c r="AB59" s="10">
        <v>15.1403</v>
      </c>
      <c r="AC59" s="12">
        <v>15.3726</v>
      </c>
      <c r="AD59" s="10">
        <v>15.218999999999999</v>
      </c>
      <c r="AE59" s="10">
        <v>15.684200000000001</v>
      </c>
      <c r="AF59" s="12">
        <v>15.045999999999999</v>
      </c>
      <c r="AG59" s="10">
        <v>15.0909</v>
      </c>
      <c r="AH59" s="12">
        <v>15.1442</v>
      </c>
      <c r="AI59" s="10">
        <v>14.9933</v>
      </c>
      <c r="AJ59" s="2">
        <v>14.821999999999999</v>
      </c>
    </row>
    <row r="60" spans="1:38" ht="15.75" thickBot="1" x14ac:dyDescent="0.3">
      <c r="A60" s="3">
        <v>3</v>
      </c>
      <c r="B60" s="8">
        <v>58.576999999999998</v>
      </c>
      <c r="C60" s="10">
        <v>33.977599999999995</v>
      </c>
      <c r="D60" s="12">
        <v>26.0656</v>
      </c>
      <c r="E60" s="10">
        <v>21.608550000000001</v>
      </c>
      <c r="F60" s="12">
        <v>18.19425</v>
      </c>
      <c r="G60" s="10">
        <v>17.043900000000001</v>
      </c>
      <c r="H60" s="12">
        <v>16.0535</v>
      </c>
      <c r="I60" s="10">
        <v>15.07375</v>
      </c>
      <c r="J60" s="12">
        <v>14.488949999999999</v>
      </c>
      <c r="K60" s="10">
        <v>14.900700000000001</v>
      </c>
      <c r="L60" s="12">
        <v>15.589549999999999</v>
      </c>
      <c r="M60" s="10">
        <v>15.362449999999999</v>
      </c>
      <c r="N60" s="12">
        <v>14.188649999999999</v>
      </c>
      <c r="O60" s="10">
        <v>13.9831</v>
      </c>
      <c r="P60" s="12">
        <v>14.262550000000001</v>
      </c>
      <c r="Q60" s="10">
        <v>14.223849999999999</v>
      </c>
      <c r="R60" s="12">
        <v>14.36815</v>
      </c>
      <c r="S60" s="10">
        <v>15.666799999999999</v>
      </c>
      <c r="T60" s="12">
        <v>15.48795</v>
      </c>
      <c r="U60" s="10">
        <v>15.166399999999999</v>
      </c>
      <c r="V60" s="10">
        <v>15.1968</v>
      </c>
      <c r="W60" s="12">
        <v>15.6805</v>
      </c>
      <c r="X60" s="10">
        <v>15.338899999999999</v>
      </c>
      <c r="Y60" s="12">
        <v>15.4564</v>
      </c>
      <c r="Z60" s="10">
        <v>15.392849999999999</v>
      </c>
      <c r="AA60" s="12">
        <v>15.3322</v>
      </c>
      <c r="AB60" s="10">
        <v>15.314599999999999</v>
      </c>
      <c r="AC60" s="12">
        <v>15.372299999999999</v>
      </c>
      <c r="AD60" s="10">
        <v>15.10835</v>
      </c>
      <c r="AE60" s="10">
        <v>15.3651</v>
      </c>
      <c r="AF60" s="12">
        <v>15.205449999999999</v>
      </c>
      <c r="AG60" s="10">
        <v>15.1991</v>
      </c>
      <c r="AH60" s="12">
        <v>14.8565</v>
      </c>
      <c r="AI60" s="10">
        <v>14.8531</v>
      </c>
      <c r="AJ60" s="2">
        <v>14.809699999999999</v>
      </c>
    </row>
    <row r="61" spans="1:38" ht="15.75" thickBot="1" x14ac:dyDescent="0.3">
      <c r="A61" s="13" t="s">
        <v>3</v>
      </c>
      <c r="B61" s="17">
        <f t="shared" ref="B61:X61" si="30">AVERAGE(B58:B60)</f>
        <v>58.576999999999998</v>
      </c>
      <c r="C61" s="18">
        <f t="shared" si="30"/>
        <v>33.977599999999995</v>
      </c>
      <c r="D61" s="19">
        <f t="shared" si="30"/>
        <v>26.0656</v>
      </c>
      <c r="E61" s="18">
        <f t="shared" si="30"/>
        <v>21.608549999999997</v>
      </c>
      <c r="F61" s="19">
        <f t="shared" si="30"/>
        <v>18.19425</v>
      </c>
      <c r="G61" s="18">
        <f t="shared" si="30"/>
        <v>17.043900000000001</v>
      </c>
      <c r="H61" s="19">
        <f t="shared" si="30"/>
        <v>16.0535</v>
      </c>
      <c r="I61" s="18">
        <f t="shared" si="30"/>
        <v>15.073749999999999</v>
      </c>
      <c r="J61" s="19">
        <f t="shared" si="30"/>
        <v>14.488949999999997</v>
      </c>
      <c r="K61" s="18">
        <f t="shared" si="30"/>
        <v>14.900700000000001</v>
      </c>
      <c r="L61" s="19">
        <f t="shared" si="30"/>
        <v>15.589549999999997</v>
      </c>
      <c r="M61" s="18">
        <f t="shared" si="30"/>
        <v>15.362450000000001</v>
      </c>
      <c r="N61" s="19">
        <f t="shared" si="30"/>
        <v>14.188650000000001</v>
      </c>
      <c r="O61" s="18">
        <f t="shared" si="30"/>
        <v>13.9831</v>
      </c>
      <c r="P61" s="19">
        <f t="shared" si="30"/>
        <v>14.262549999999999</v>
      </c>
      <c r="Q61" s="18">
        <f t="shared" si="30"/>
        <v>14.223849999999999</v>
      </c>
      <c r="R61" s="19">
        <f t="shared" si="30"/>
        <v>14.36815</v>
      </c>
      <c r="S61" s="18">
        <f t="shared" si="30"/>
        <v>15.6668</v>
      </c>
      <c r="T61" s="19">
        <f t="shared" si="30"/>
        <v>15.48795</v>
      </c>
      <c r="U61" s="18">
        <f t="shared" si="30"/>
        <v>15.166400000000001</v>
      </c>
      <c r="V61" s="18">
        <f t="shared" si="30"/>
        <v>15.196800000000001</v>
      </c>
      <c r="W61" s="19">
        <f t="shared" si="30"/>
        <v>15.6805</v>
      </c>
      <c r="X61" s="18">
        <f t="shared" si="30"/>
        <v>15.338900000000001</v>
      </c>
      <c r="Y61" s="19">
        <f t="shared" ref="Y61:AJ61" si="31">AVERAGE(Y58:Y60)</f>
        <v>15.4564</v>
      </c>
      <c r="Z61" s="18">
        <f t="shared" si="31"/>
        <v>15.392850000000001</v>
      </c>
      <c r="AA61" s="19">
        <f t="shared" si="31"/>
        <v>15.3322</v>
      </c>
      <c r="AB61" s="18">
        <f t="shared" si="31"/>
        <v>15.314599999999999</v>
      </c>
      <c r="AC61" s="19">
        <f t="shared" si="31"/>
        <v>15.372300000000001</v>
      </c>
      <c r="AD61" s="18">
        <f t="shared" si="31"/>
        <v>15.10835</v>
      </c>
      <c r="AE61" s="18">
        <f t="shared" si="31"/>
        <v>15.3651</v>
      </c>
      <c r="AF61" s="19">
        <f t="shared" si="31"/>
        <v>15.205449999999999</v>
      </c>
      <c r="AG61" s="18">
        <f t="shared" si="31"/>
        <v>15.1991</v>
      </c>
      <c r="AH61" s="19">
        <f t="shared" si="31"/>
        <v>14.856500000000002</v>
      </c>
      <c r="AI61" s="18">
        <f t="shared" si="31"/>
        <v>14.8531</v>
      </c>
      <c r="AJ61" s="14">
        <f t="shared" si="31"/>
        <v>14.809699999999999</v>
      </c>
      <c r="AK61" s="31">
        <f>MIN(B61:AJ61)</f>
        <v>13.9831</v>
      </c>
    </row>
    <row r="62" spans="1:38" ht="15.75" thickBot="1" x14ac:dyDescent="0.3">
      <c r="A62" s="15" t="s">
        <v>4</v>
      </c>
      <c r="B62" s="20">
        <f t="shared" ref="B62:X62" si="32">STDEV(B58:B60)</f>
        <v>0.38680000000000092</v>
      </c>
      <c r="C62" s="22">
        <f t="shared" si="32"/>
        <v>1.2100000000000222E-2</v>
      </c>
      <c r="D62" s="18">
        <f t="shared" si="32"/>
        <v>0.31550000000000011</v>
      </c>
      <c r="E62" s="22">
        <f t="shared" si="32"/>
        <v>0.25494999999999912</v>
      </c>
      <c r="F62" s="18">
        <f t="shared" si="32"/>
        <v>0.25345000000000084</v>
      </c>
      <c r="G62" s="22">
        <f t="shared" si="32"/>
        <v>4.8000000000000043E-2</v>
      </c>
      <c r="H62" s="18">
        <f t="shared" si="32"/>
        <v>0.12689999999999912</v>
      </c>
      <c r="I62" s="22">
        <f t="shared" si="32"/>
        <v>0.4864499999999996</v>
      </c>
      <c r="J62" s="18">
        <f t="shared" si="32"/>
        <v>0.11404999999999976</v>
      </c>
      <c r="K62" s="22">
        <f t="shared" si="32"/>
        <v>1.2032999999999996</v>
      </c>
      <c r="L62" s="18">
        <f t="shared" si="32"/>
        <v>0.23364999999999991</v>
      </c>
      <c r="M62" s="22">
        <f t="shared" si="32"/>
        <v>0.15524999999999967</v>
      </c>
      <c r="N62" s="18">
        <f t="shared" si="32"/>
        <v>6.3849999999999518E-2</v>
      </c>
      <c r="O62" s="22">
        <f t="shared" si="32"/>
        <v>8.4900000000000198E-2</v>
      </c>
      <c r="P62" s="18">
        <f t="shared" si="32"/>
        <v>6.6350000000000797E-2</v>
      </c>
      <c r="Q62" s="22">
        <f t="shared" si="32"/>
        <v>8.4150000000000169E-2</v>
      </c>
      <c r="R62" s="18">
        <f t="shared" si="32"/>
        <v>0.43515000000000015</v>
      </c>
      <c r="S62" s="22">
        <f t="shared" si="32"/>
        <v>3.3199999999999896E-2</v>
      </c>
      <c r="T62" s="18">
        <f t="shared" si="32"/>
        <v>7.8350000000000364E-2</v>
      </c>
      <c r="U62" s="22">
        <f t="shared" si="32"/>
        <v>4.4900000000000162E-2</v>
      </c>
      <c r="V62" s="22">
        <f t="shared" si="32"/>
        <v>0.18290000000000006</v>
      </c>
      <c r="W62" s="18">
        <f t="shared" si="32"/>
        <v>3.3500000000000085E-2</v>
      </c>
      <c r="X62" s="22">
        <f t="shared" si="32"/>
        <v>0.12080000000000002</v>
      </c>
      <c r="Y62" s="18">
        <f t="shared" ref="Y62:AJ62" si="33">STDEV(Y58:Y60)</f>
        <v>9.8399999999999821E-2</v>
      </c>
      <c r="Z62" s="22">
        <f t="shared" si="33"/>
        <v>7.2449999999999903E-2</v>
      </c>
      <c r="AA62" s="18">
        <f t="shared" si="33"/>
        <v>0.12319999999999975</v>
      </c>
      <c r="AB62" s="22">
        <f t="shared" si="33"/>
        <v>0.17429999999999968</v>
      </c>
      <c r="AC62" s="18">
        <f t="shared" si="33"/>
        <v>3.00000000000189E-4</v>
      </c>
      <c r="AD62" s="22">
        <f t="shared" si="33"/>
        <v>0.11064999999999969</v>
      </c>
      <c r="AE62" s="22">
        <f t="shared" si="33"/>
        <v>0.31910000000000061</v>
      </c>
      <c r="AF62" s="18">
        <f t="shared" si="33"/>
        <v>0.15945000000000054</v>
      </c>
      <c r="AG62" s="22">
        <f t="shared" si="33"/>
        <v>0.10820000000000007</v>
      </c>
      <c r="AH62" s="18">
        <f t="shared" si="33"/>
        <v>0.28770000000000007</v>
      </c>
      <c r="AI62" s="22">
        <f t="shared" si="33"/>
        <v>0.1402000000000001</v>
      </c>
      <c r="AJ62" s="16">
        <f t="shared" si="33"/>
        <v>1.2299999999999756E-2</v>
      </c>
    </row>
    <row r="63" spans="1:38" ht="15.75" thickBot="1" x14ac:dyDescent="0.3">
      <c r="A63" s="4" t="s">
        <v>5</v>
      </c>
      <c r="B63" s="21">
        <f>$B61/B61</f>
        <v>1</v>
      </c>
      <c r="C63" s="23">
        <f>$B61/C61</f>
        <v>1.7239887455264646</v>
      </c>
      <c r="D63" s="24">
        <f>$B61/D61</f>
        <v>2.247291449266466</v>
      </c>
      <c r="E63" s="23">
        <f t="shared" ref="E63:AJ63" si="34">$B61/E61</f>
        <v>2.7108251132075036</v>
      </c>
      <c r="F63" s="24">
        <f t="shared" si="34"/>
        <v>3.2195336438710029</v>
      </c>
      <c r="G63" s="23">
        <f t="shared" si="34"/>
        <v>3.4368307722997669</v>
      </c>
      <c r="H63" s="24">
        <f t="shared" si="34"/>
        <v>3.6488616189615972</v>
      </c>
      <c r="I63" s="23">
        <f t="shared" si="34"/>
        <v>3.8860270337507257</v>
      </c>
      <c r="J63" s="24">
        <f t="shared" si="34"/>
        <v>4.0428740522950255</v>
      </c>
      <c r="K63" s="23">
        <f t="shared" si="34"/>
        <v>3.931157596622977</v>
      </c>
      <c r="L63" s="24">
        <f t="shared" si="34"/>
        <v>3.7574529091603033</v>
      </c>
      <c r="M63" s="23">
        <f t="shared" si="34"/>
        <v>3.8129985777008222</v>
      </c>
      <c r="N63" s="24">
        <f t="shared" si="34"/>
        <v>4.1284406902700397</v>
      </c>
      <c r="O63" s="23">
        <f t="shared" si="34"/>
        <v>4.1891283048823222</v>
      </c>
      <c r="P63" s="24">
        <f t="shared" si="34"/>
        <v>4.1070495808954224</v>
      </c>
      <c r="Q63" s="23">
        <f t="shared" si="34"/>
        <v>4.1182239688973103</v>
      </c>
      <c r="R63" s="24">
        <f t="shared" si="34"/>
        <v>4.0768644536700966</v>
      </c>
      <c r="S63" s="23">
        <f t="shared" si="34"/>
        <v>3.7389256261648836</v>
      </c>
      <c r="T63" s="24">
        <f t="shared" si="34"/>
        <v>3.7821015692845084</v>
      </c>
      <c r="U63" s="23">
        <f t="shared" si="34"/>
        <v>3.8622876885747437</v>
      </c>
      <c r="V63" s="24">
        <f t="shared" si="34"/>
        <v>3.8545614866287634</v>
      </c>
      <c r="W63" s="23">
        <f t="shared" si="34"/>
        <v>3.7356589394470836</v>
      </c>
      <c r="X63" s="24">
        <f t="shared" si="34"/>
        <v>3.8188527208600354</v>
      </c>
      <c r="Y63" s="23">
        <f t="shared" si="34"/>
        <v>3.789821691985197</v>
      </c>
      <c r="Z63" s="24">
        <f t="shared" si="34"/>
        <v>3.805468123187064</v>
      </c>
      <c r="AA63" s="23">
        <f t="shared" si="34"/>
        <v>3.820521516807764</v>
      </c>
      <c r="AB63" s="24">
        <f t="shared" si="34"/>
        <v>3.8249121753098354</v>
      </c>
      <c r="AC63" s="23">
        <f t="shared" si="34"/>
        <v>3.8105553495573203</v>
      </c>
      <c r="AD63" s="24">
        <f t="shared" si="34"/>
        <v>3.8771275486734158</v>
      </c>
      <c r="AE63" s="23">
        <f t="shared" si="34"/>
        <v>3.812340954500784</v>
      </c>
      <c r="AF63" s="24">
        <f t="shared" si="34"/>
        <v>3.8523687230565358</v>
      </c>
      <c r="AG63" s="23">
        <f t="shared" si="34"/>
        <v>3.8539781960773993</v>
      </c>
      <c r="AH63" s="24">
        <f t="shared" si="34"/>
        <v>3.9428532965368688</v>
      </c>
      <c r="AI63" s="23">
        <f t="shared" si="34"/>
        <v>3.9437558489473576</v>
      </c>
      <c r="AJ63" s="30">
        <f t="shared" si="34"/>
        <v>3.9553130718380523</v>
      </c>
      <c r="AK63" s="31">
        <f>MAX(B63:AJ63)</f>
        <v>4.1891283048823222</v>
      </c>
      <c r="AL63" s="1" t="s">
        <v>24</v>
      </c>
    </row>
    <row r="64" spans="1:38" ht="15.75" thickBot="1" x14ac:dyDescent="0.3">
      <c r="A64" s="4" t="s">
        <v>9</v>
      </c>
      <c r="B64" s="21">
        <f>B63/B57</f>
        <v>1</v>
      </c>
      <c r="C64" s="23">
        <f>C63/C57</f>
        <v>0.86199437276323232</v>
      </c>
      <c r="D64" s="24">
        <f t="shared" ref="D64:AJ64" si="35">D63/D57</f>
        <v>0.74909714975548869</v>
      </c>
      <c r="E64" s="23">
        <f t="shared" si="35"/>
        <v>0.67770627830187591</v>
      </c>
      <c r="F64" s="24">
        <f t="shared" si="35"/>
        <v>0.64390672877420063</v>
      </c>
      <c r="G64" s="23">
        <f t="shared" si="35"/>
        <v>0.57280512871662781</v>
      </c>
      <c r="H64" s="24">
        <f t="shared" si="35"/>
        <v>0.52126594556594241</v>
      </c>
      <c r="I64" s="23">
        <f t="shared" si="35"/>
        <v>0.48575337921884071</v>
      </c>
      <c r="J64" s="24">
        <f t="shared" si="35"/>
        <v>0.4492082280327806</v>
      </c>
      <c r="K64" s="23">
        <f t="shared" si="35"/>
        <v>0.39311575966229773</v>
      </c>
      <c r="L64" s="24">
        <f t="shared" si="35"/>
        <v>0.31312107576335863</v>
      </c>
      <c r="M64" s="23">
        <f t="shared" si="35"/>
        <v>0.27235704126434446</v>
      </c>
      <c r="N64" s="24">
        <f t="shared" si="35"/>
        <v>0.25802754314187748</v>
      </c>
      <c r="O64" s="23">
        <f t="shared" si="35"/>
        <v>0.23272935027124012</v>
      </c>
      <c r="P64" s="24">
        <f t="shared" si="35"/>
        <v>0.20535247904477111</v>
      </c>
      <c r="Q64" s="23">
        <f t="shared" si="35"/>
        <v>0.18719199858624139</v>
      </c>
      <c r="R64" s="24">
        <f t="shared" si="35"/>
        <v>0.16986935223625402</v>
      </c>
      <c r="S64" s="23">
        <f t="shared" si="35"/>
        <v>0.14380483177557243</v>
      </c>
      <c r="T64" s="24">
        <f t="shared" si="35"/>
        <v>0.1350750560458753</v>
      </c>
      <c r="U64" s="23">
        <f t="shared" si="35"/>
        <v>0.12874292295249146</v>
      </c>
      <c r="V64" s="24">
        <f t="shared" si="35"/>
        <v>0.12045504645714886</v>
      </c>
      <c r="W64" s="23">
        <f t="shared" si="35"/>
        <v>0.10987232174844364</v>
      </c>
      <c r="X64" s="24">
        <f t="shared" si="35"/>
        <v>0.10607924224611209</v>
      </c>
      <c r="Y64" s="23">
        <f t="shared" si="35"/>
        <v>9.9732149789084137E-2</v>
      </c>
      <c r="Z64" s="24">
        <f t="shared" si="35"/>
        <v>9.5136703079676602E-2</v>
      </c>
      <c r="AA64" s="23">
        <f t="shared" si="35"/>
        <v>9.0964798019232476E-2</v>
      </c>
      <c r="AB64" s="24">
        <f t="shared" si="35"/>
        <v>8.6929822166132625E-2</v>
      </c>
      <c r="AC64" s="23">
        <f t="shared" si="35"/>
        <v>8.2838159772985226E-2</v>
      </c>
      <c r="AD64" s="24">
        <f t="shared" si="35"/>
        <v>8.0773490597362829E-2</v>
      </c>
      <c r="AE64" s="23">
        <f t="shared" si="35"/>
        <v>7.6246819090015683E-2</v>
      </c>
      <c r="AF64" s="24">
        <f t="shared" si="35"/>
        <v>7.4084013904933382E-2</v>
      </c>
      <c r="AG64" s="23">
        <f t="shared" si="35"/>
        <v>7.1369966594025919E-2</v>
      </c>
      <c r="AH64" s="24">
        <f t="shared" si="35"/>
        <v>7.0408094581015518E-2</v>
      </c>
      <c r="AI64" s="23">
        <f t="shared" si="35"/>
        <v>6.7995790499092379E-2</v>
      </c>
      <c r="AJ64" s="30">
        <f t="shared" si="35"/>
        <v>6.5921884530634203E-2</v>
      </c>
    </row>
    <row r="65" spans="1:1" x14ac:dyDescent="0.25">
      <c r="A65" s="28"/>
    </row>
    <row r="66" spans="1:1" x14ac:dyDescent="0.25">
      <c r="A66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3" spans="1:1" x14ac:dyDescent="0.25">
      <c r="A133" s="28"/>
    </row>
    <row r="135" spans="1:1" x14ac:dyDescent="0.25">
      <c r="A135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</sheetData>
  <mergeCells count="6">
    <mergeCell ref="B45:AJ45"/>
    <mergeCell ref="B56:AJ56"/>
    <mergeCell ref="B1:AJ1"/>
    <mergeCell ref="B12:AJ12"/>
    <mergeCell ref="B23:AJ23"/>
    <mergeCell ref="B34:AJ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8B96-D418-4137-9CE8-6475E45EAAB9}">
  <dimension ref="A1:IW180"/>
  <sheetViews>
    <sheetView topLeftCell="AC21" zoomScale="80" zoomScaleNormal="80" workbookViewId="0">
      <selection activeCell="AM36" sqref="AM36"/>
    </sheetView>
  </sheetViews>
  <sheetFormatPr defaultRowHeight="15" x14ac:dyDescent="0.25"/>
  <cols>
    <col min="1" max="16384" width="9.140625" style="1"/>
  </cols>
  <sheetData>
    <row r="1" spans="1:257" ht="15.75" thickBot="1" x14ac:dyDescent="0.3">
      <c r="A1" s="5" t="s">
        <v>1</v>
      </c>
      <c r="B1" s="32" t="s">
        <v>7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</row>
    <row r="2" spans="1:257" ht="15.75" thickBot="1" x14ac:dyDescent="0.3">
      <c r="A2" s="6" t="s">
        <v>2</v>
      </c>
      <c r="B2" s="25">
        <v>1</v>
      </c>
      <c r="C2" s="26">
        <v>2</v>
      </c>
      <c r="D2" s="27">
        <v>3</v>
      </c>
      <c r="E2" s="26">
        <v>4</v>
      </c>
      <c r="F2" s="27">
        <v>5</v>
      </c>
      <c r="G2" s="26">
        <v>6</v>
      </c>
      <c r="H2" s="27">
        <v>7</v>
      </c>
      <c r="I2" s="26">
        <v>8</v>
      </c>
      <c r="J2" s="27">
        <v>9</v>
      </c>
      <c r="K2" s="26">
        <v>10</v>
      </c>
      <c r="L2" s="27">
        <v>12</v>
      </c>
      <c r="M2" s="26">
        <v>14</v>
      </c>
      <c r="N2" s="27">
        <v>16</v>
      </c>
      <c r="O2" s="26">
        <v>18</v>
      </c>
      <c r="P2" s="27">
        <v>20</v>
      </c>
      <c r="Q2" s="26">
        <v>22</v>
      </c>
      <c r="R2" s="27">
        <v>24</v>
      </c>
      <c r="S2" s="26">
        <v>26</v>
      </c>
      <c r="T2" s="27">
        <v>28</v>
      </c>
      <c r="U2" s="26">
        <v>30</v>
      </c>
      <c r="V2" s="26">
        <v>32</v>
      </c>
      <c r="W2" s="27">
        <v>34</v>
      </c>
      <c r="X2" s="26">
        <v>36</v>
      </c>
      <c r="Y2" s="27">
        <v>38</v>
      </c>
      <c r="Z2" s="26">
        <v>40</v>
      </c>
      <c r="AA2" s="27">
        <v>42</v>
      </c>
      <c r="AB2" s="26">
        <v>44</v>
      </c>
      <c r="AC2" s="27">
        <v>46</v>
      </c>
      <c r="AD2" s="26">
        <v>48</v>
      </c>
      <c r="AE2" s="26">
        <v>50</v>
      </c>
      <c r="AF2" s="27">
        <v>52</v>
      </c>
      <c r="AG2" s="26">
        <v>54</v>
      </c>
      <c r="AH2" s="27">
        <v>56</v>
      </c>
      <c r="AI2" s="26">
        <v>58</v>
      </c>
      <c r="AJ2" s="29">
        <v>60</v>
      </c>
    </row>
    <row r="3" spans="1:257" x14ac:dyDescent="0.25">
      <c r="A3" s="3">
        <v>1</v>
      </c>
      <c r="B3" s="7">
        <v>58.446899999999999</v>
      </c>
      <c r="C3" s="9">
        <v>34.149099999999997</v>
      </c>
      <c r="D3" s="11">
        <v>25.4892</v>
      </c>
      <c r="E3" s="9">
        <v>21.236000000000001</v>
      </c>
      <c r="F3" s="11">
        <v>18.166</v>
      </c>
      <c r="G3" s="9">
        <v>17.263999999999999</v>
      </c>
      <c r="H3" s="11">
        <v>15.520099999999999</v>
      </c>
      <c r="I3" s="9">
        <v>15.2293</v>
      </c>
      <c r="J3" s="11">
        <v>14.4137</v>
      </c>
      <c r="K3" s="9">
        <v>15.5297</v>
      </c>
      <c r="L3" s="11">
        <v>15.2963</v>
      </c>
      <c r="M3" s="9">
        <v>15.426500000000001</v>
      </c>
      <c r="N3" s="11">
        <v>14.8073</v>
      </c>
      <c r="O3" s="9">
        <v>13.838699999999999</v>
      </c>
      <c r="P3" s="11">
        <v>14.4514</v>
      </c>
      <c r="Q3" s="9">
        <v>14.250999999999999</v>
      </c>
      <c r="R3" s="11">
        <v>15.1211</v>
      </c>
      <c r="S3" s="9">
        <v>15.3422</v>
      </c>
      <c r="T3" s="11">
        <v>15.3538</v>
      </c>
      <c r="U3" s="9">
        <v>14.9872</v>
      </c>
      <c r="V3" s="9">
        <v>15.4643</v>
      </c>
      <c r="W3" s="11">
        <v>15.5549</v>
      </c>
      <c r="X3" s="9">
        <v>15.188000000000001</v>
      </c>
      <c r="Y3" s="11">
        <v>15.354900000000001</v>
      </c>
      <c r="Z3" s="9">
        <v>15.267300000000001</v>
      </c>
      <c r="AA3" s="11">
        <v>15.278700000000001</v>
      </c>
      <c r="AB3" s="9">
        <v>15.2126</v>
      </c>
      <c r="AC3" s="11">
        <v>15.0244</v>
      </c>
      <c r="AD3" s="9">
        <v>15.2912</v>
      </c>
      <c r="AE3" s="9">
        <v>15.094799999999999</v>
      </c>
      <c r="AF3" s="11">
        <v>15.088100000000001</v>
      </c>
      <c r="AG3" s="9">
        <v>14.803100000000001</v>
      </c>
      <c r="AH3" s="11">
        <v>14.917999999999999</v>
      </c>
      <c r="AI3" s="9">
        <v>14.9711</v>
      </c>
      <c r="AJ3" s="2">
        <v>14.895300000000001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</row>
    <row r="4" spans="1:257" x14ac:dyDescent="0.25">
      <c r="A4" s="3">
        <v>2</v>
      </c>
      <c r="B4" s="8">
        <v>58.927799999999998</v>
      </c>
      <c r="C4" s="10">
        <v>34.052</v>
      </c>
      <c r="D4" s="12">
        <v>25.9694</v>
      </c>
      <c r="E4" s="10">
        <v>21.2043</v>
      </c>
      <c r="F4" s="12">
        <v>19.554400000000001</v>
      </c>
      <c r="G4" s="10">
        <v>17.497299999999999</v>
      </c>
      <c r="H4" s="12">
        <v>15.4572</v>
      </c>
      <c r="I4" s="10">
        <v>15.0479</v>
      </c>
      <c r="J4" s="12">
        <v>14.153</v>
      </c>
      <c r="K4" s="10">
        <v>14.8101</v>
      </c>
      <c r="L4" s="12">
        <v>14.472799999999999</v>
      </c>
      <c r="M4" s="10">
        <v>15.5433</v>
      </c>
      <c r="N4" s="12">
        <v>14.217700000000001</v>
      </c>
      <c r="O4" s="10">
        <v>13.7605</v>
      </c>
      <c r="P4" s="12">
        <v>14.0404</v>
      </c>
      <c r="Q4" s="10">
        <v>14.2369</v>
      </c>
      <c r="R4" s="12">
        <v>14.9847</v>
      </c>
      <c r="S4" s="10">
        <v>15.597200000000001</v>
      </c>
      <c r="T4" s="12">
        <v>15.154500000000001</v>
      </c>
      <c r="U4" s="10">
        <v>15.3124</v>
      </c>
      <c r="V4" s="10">
        <v>15.6043</v>
      </c>
      <c r="W4" s="12">
        <v>15.447800000000001</v>
      </c>
      <c r="X4" s="10">
        <v>15.5847</v>
      </c>
      <c r="Y4" s="12">
        <v>15.4383</v>
      </c>
      <c r="Z4" s="10">
        <v>15.3482</v>
      </c>
      <c r="AA4" s="12">
        <v>15.440200000000001</v>
      </c>
      <c r="AB4" s="10">
        <v>15.323399999999999</v>
      </c>
      <c r="AC4" s="12">
        <v>15.273999999999999</v>
      </c>
      <c r="AD4" s="10">
        <v>15.0633</v>
      </c>
      <c r="AE4" s="10">
        <v>15.231</v>
      </c>
      <c r="AF4" s="12">
        <v>15.058999999999999</v>
      </c>
      <c r="AG4" s="10">
        <v>15.05</v>
      </c>
      <c r="AH4" s="12">
        <v>14.646800000000001</v>
      </c>
      <c r="AI4" s="10">
        <v>14.4689</v>
      </c>
      <c r="AJ4" s="2">
        <v>14.6683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</row>
    <row r="5" spans="1:257" ht="15.75" thickBot="1" x14ac:dyDescent="0.3">
      <c r="A5" s="3">
        <v>3</v>
      </c>
      <c r="B5" s="8">
        <v>59.318600000000004</v>
      </c>
      <c r="C5" s="10">
        <v>33.674599999999998</v>
      </c>
      <c r="D5" s="12">
        <v>25.989100000000001</v>
      </c>
      <c r="E5" s="10">
        <v>21.652100000000001</v>
      </c>
      <c r="F5" s="12">
        <v>18.383099999999999</v>
      </c>
      <c r="G5" s="10">
        <v>17.251200000000001</v>
      </c>
      <c r="H5" s="12">
        <v>15.810499999999999</v>
      </c>
      <c r="I5" s="10">
        <v>15.228899999999999</v>
      </c>
      <c r="J5" s="12">
        <v>14.405099999999999</v>
      </c>
      <c r="K5" s="10">
        <v>14.0006</v>
      </c>
      <c r="L5" s="12">
        <v>14.994</v>
      </c>
      <c r="M5" s="10">
        <v>15.4657</v>
      </c>
      <c r="N5" s="12">
        <v>14.4581</v>
      </c>
      <c r="O5" s="10">
        <v>13.4597</v>
      </c>
      <c r="P5" s="12">
        <v>14.1965</v>
      </c>
      <c r="Q5" s="10">
        <v>14.0421</v>
      </c>
      <c r="R5" s="12">
        <v>14.096299999999999</v>
      </c>
      <c r="S5" s="10">
        <v>15.392200000000001</v>
      </c>
      <c r="T5" s="12">
        <v>15.0822</v>
      </c>
      <c r="U5" s="10">
        <v>15.1335</v>
      </c>
      <c r="V5" s="10">
        <v>15.492000000000001</v>
      </c>
      <c r="W5" s="12">
        <v>15.445399999999999</v>
      </c>
      <c r="X5" s="10">
        <v>15.2963</v>
      </c>
      <c r="Y5" s="12">
        <v>15.3765</v>
      </c>
      <c r="Z5" s="10">
        <v>15.249599999999999</v>
      </c>
      <c r="AA5" s="12">
        <v>15.279299999999999</v>
      </c>
      <c r="AB5" s="10">
        <v>15.2742</v>
      </c>
      <c r="AC5" s="12">
        <v>15.522399999999999</v>
      </c>
      <c r="AD5" s="10">
        <v>15.301299999999999</v>
      </c>
      <c r="AE5" s="10">
        <v>15.206099999999999</v>
      </c>
      <c r="AF5" s="12">
        <v>14.840299999999999</v>
      </c>
      <c r="AG5" s="10">
        <v>15.017799999999999</v>
      </c>
      <c r="AH5" s="12">
        <v>14.833</v>
      </c>
      <c r="AI5" s="10">
        <v>14.654199999999999</v>
      </c>
      <c r="AJ5" s="2">
        <v>14.7356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</row>
    <row r="6" spans="1:257" ht="15.75" thickBot="1" x14ac:dyDescent="0.3">
      <c r="A6" s="13" t="s">
        <v>3</v>
      </c>
      <c r="B6" s="17">
        <f t="shared" ref="B6:X6" si="0">AVERAGE(B3:B5)</f>
        <v>58.897766666666662</v>
      </c>
      <c r="C6" s="18">
        <f t="shared" si="0"/>
        <v>33.958566666666663</v>
      </c>
      <c r="D6" s="19">
        <f t="shared" si="0"/>
        <v>25.815899999999999</v>
      </c>
      <c r="E6" s="18">
        <f t="shared" si="0"/>
        <v>21.364133333333331</v>
      </c>
      <c r="F6" s="19">
        <f t="shared" si="0"/>
        <v>18.701166666666666</v>
      </c>
      <c r="G6" s="18">
        <f t="shared" si="0"/>
        <v>17.337500000000002</v>
      </c>
      <c r="H6" s="19">
        <f t="shared" si="0"/>
        <v>15.595933333333333</v>
      </c>
      <c r="I6" s="18">
        <f t="shared" si="0"/>
        <v>15.168700000000001</v>
      </c>
      <c r="J6" s="19">
        <f t="shared" si="0"/>
        <v>14.323933333333335</v>
      </c>
      <c r="K6" s="18">
        <f t="shared" si="0"/>
        <v>14.780133333333334</v>
      </c>
      <c r="L6" s="19">
        <f t="shared" si="0"/>
        <v>14.921033333333334</v>
      </c>
      <c r="M6" s="18">
        <f t="shared" si="0"/>
        <v>15.478499999999999</v>
      </c>
      <c r="N6" s="19">
        <f t="shared" si="0"/>
        <v>14.494366666666666</v>
      </c>
      <c r="O6" s="18">
        <f t="shared" si="0"/>
        <v>13.686300000000001</v>
      </c>
      <c r="P6" s="19">
        <f t="shared" si="0"/>
        <v>14.229433333333333</v>
      </c>
      <c r="Q6" s="18">
        <f t="shared" si="0"/>
        <v>14.176666666666668</v>
      </c>
      <c r="R6" s="19">
        <f t="shared" si="0"/>
        <v>14.734033333333334</v>
      </c>
      <c r="S6" s="18">
        <f t="shared" si="0"/>
        <v>15.443866666666667</v>
      </c>
      <c r="T6" s="19">
        <f t="shared" si="0"/>
        <v>15.196833333333332</v>
      </c>
      <c r="U6" s="18">
        <f t="shared" si="0"/>
        <v>15.144366666666665</v>
      </c>
      <c r="V6" s="18">
        <f t="shared" si="0"/>
        <v>15.520200000000001</v>
      </c>
      <c r="W6" s="19">
        <f t="shared" si="0"/>
        <v>15.482699999999999</v>
      </c>
      <c r="X6" s="18">
        <f t="shared" si="0"/>
        <v>15.356333333333334</v>
      </c>
      <c r="Y6" s="19">
        <f t="shared" ref="Y6:AJ6" si="1">AVERAGE(Y3:Y5)</f>
        <v>15.389899999999999</v>
      </c>
      <c r="Z6" s="18">
        <f t="shared" si="1"/>
        <v>15.288366666666667</v>
      </c>
      <c r="AA6" s="19">
        <f t="shared" si="1"/>
        <v>15.332733333333332</v>
      </c>
      <c r="AB6" s="18">
        <f t="shared" si="1"/>
        <v>15.270066666666667</v>
      </c>
      <c r="AC6" s="19">
        <f t="shared" si="1"/>
        <v>15.2736</v>
      </c>
      <c r="AD6" s="18">
        <f t="shared" si="1"/>
        <v>15.2186</v>
      </c>
      <c r="AE6" s="18">
        <f t="shared" si="1"/>
        <v>15.177300000000001</v>
      </c>
      <c r="AF6" s="19">
        <f t="shared" si="1"/>
        <v>14.995800000000001</v>
      </c>
      <c r="AG6" s="18">
        <f t="shared" si="1"/>
        <v>14.956966666666666</v>
      </c>
      <c r="AH6" s="19">
        <f t="shared" si="1"/>
        <v>14.799266666666666</v>
      </c>
      <c r="AI6" s="18">
        <f t="shared" si="1"/>
        <v>14.698066666666668</v>
      </c>
      <c r="AJ6" s="14">
        <f t="shared" si="1"/>
        <v>14.766399999999999</v>
      </c>
      <c r="AK6" s="31">
        <f>MIN(B6:AJ6)</f>
        <v>13.686300000000001</v>
      </c>
    </row>
    <row r="7" spans="1:257" ht="15.75" thickBot="1" x14ac:dyDescent="0.3">
      <c r="A7" s="15" t="s">
        <v>4</v>
      </c>
      <c r="B7" s="20">
        <f t="shared" ref="B7:X7" si="2">STDEV(B3:B5)</f>
        <v>0.43662538099993115</v>
      </c>
      <c r="C7" s="22">
        <f t="shared" si="2"/>
        <v>0.25066891178072581</v>
      </c>
      <c r="D7" s="18">
        <f t="shared" si="2"/>
        <v>0.28310190744677088</v>
      </c>
      <c r="E7" s="22">
        <f t="shared" si="2"/>
        <v>0.24988962230019374</v>
      </c>
      <c r="F7" s="18">
        <f t="shared" si="2"/>
        <v>0.74685235711841635</v>
      </c>
      <c r="G7" s="22">
        <f t="shared" si="2"/>
        <v>0.13853876713757726</v>
      </c>
      <c r="H7" s="18">
        <f t="shared" si="2"/>
        <v>0.18846284337591113</v>
      </c>
      <c r="I7" s="22">
        <f t="shared" si="2"/>
        <v>0.1046160599525711</v>
      </c>
      <c r="J7" s="18">
        <f t="shared" si="2"/>
        <v>0.1480950483079472</v>
      </c>
      <c r="K7" s="22">
        <f t="shared" si="2"/>
        <v>0.76499032891490404</v>
      </c>
      <c r="L7" s="18">
        <f t="shared" si="2"/>
        <v>0.41657071828602371</v>
      </c>
      <c r="M7" s="22">
        <f t="shared" si="2"/>
        <v>5.94427455624316E-2</v>
      </c>
      <c r="N7" s="18">
        <f t="shared" si="2"/>
        <v>0.29646836818340849</v>
      </c>
      <c r="O7" s="22">
        <f t="shared" si="2"/>
        <v>0.20009867565778633</v>
      </c>
      <c r="P7" s="18">
        <f t="shared" si="2"/>
        <v>0.20746976486546959</v>
      </c>
      <c r="Q7" s="22">
        <f t="shared" si="2"/>
        <v>0.11675120270615361</v>
      </c>
      <c r="R7" s="18">
        <f t="shared" si="2"/>
        <v>0.55648817896998848</v>
      </c>
      <c r="S7" s="22">
        <f t="shared" si="2"/>
        <v>0.13512340039139564</v>
      </c>
      <c r="T7" s="18">
        <f t="shared" si="2"/>
        <v>0.14066173372077151</v>
      </c>
      <c r="U7" s="22">
        <f t="shared" si="2"/>
        <v>0.16287210729076182</v>
      </c>
      <c r="V7" s="22">
        <f t="shared" si="2"/>
        <v>7.4137912028866951E-2</v>
      </c>
      <c r="W7" s="18">
        <f t="shared" si="2"/>
        <v>6.2538548112344203E-2</v>
      </c>
      <c r="X7" s="22">
        <f t="shared" si="2"/>
        <v>0.20505053848584048</v>
      </c>
      <c r="Y7" s="18">
        <f t="shared" ref="Y7:AJ7" si="3">STDEV(Y3:Y5)</f>
        <v>4.3284639307726386E-2</v>
      </c>
      <c r="Z7" s="22">
        <f t="shared" si="3"/>
        <v>5.2567512147079699E-2</v>
      </c>
      <c r="AA7" s="18">
        <f t="shared" si="3"/>
        <v>9.3069346905054778E-2</v>
      </c>
      <c r="AB7" s="22">
        <f t="shared" si="3"/>
        <v>5.5515523354583443E-2</v>
      </c>
      <c r="AC7" s="18">
        <f t="shared" si="3"/>
        <v>0.24900024096373849</v>
      </c>
      <c r="AD7" s="22">
        <f t="shared" si="3"/>
        <v>0.13458852105584623</v>
      </c>
      <c r="AE7" s="22">
        <f t="shared" si="3"/>
        <v>7.2523720257582122E-2</v>
      </c>
      <c r="AF7" s="18">
        <f t="shared" si="3"/>
        <v>0.13545069213555225</v>
      </c>
      <c r="AG7" s="22">
        <f t="shared" si="3"/>
        <v>0.13422154571205502</v>
      </c>
      <c r="AH7" s="18">
        <f t="shared" si="3"/>
        <v>0.13871125885570049</v>
      </c>
      <c r="AI7" s="22">
        <f t="shared" si="3"/>
        <v>0.2539575226949054</v>
      </c>
      <c r="AJ7" s="16">
        <f t="shared" si="3"/>
        <v>0.1165921523945761</v>
      </c>
    </row>
    <row r="8" spans="1:257" ht="15.75" thickBot="1" x14ac:dyDescent="0.3">
      <c r="A8" s="4" t="s">
        <v>5</v>
      </c>
      <c r="B8" s="21">
        <f>$B6/B6</f>
        <v>1</v>
      </c>
      <c r="C8" s="23">
        <f>$B6/C6</f>
        <v>1.7344008433807081</v>
      </c>
      <c r="D8" s="24">
        <f>$B6/D6</f>
        <v>2.281453161294654</v>
      </c>
      <c r="E8" s="23">
        <f t="shared" ref="E8:AJ8" si="4">$B6/E6</f>
        <v>2.7568526065492946</v>
      </c>
      <c r="F8" s="24">
        <f t="shared" si="4"/>
        <v>3.1494167030577414</v>
      </c>
      <c r="G8" s="23">
        <f t="shared" si="4"/>
        <v>3.3971314587839454</v>
      </c>
      <c r="H8" s="24">
        <f t="shared" si="4"/>
        <v>3.7764823308640283</v>
      </c>
      <c r="I8" s="23">
        <f t="shared" si="4"/>
        <v>3.8828486730350429</v>
      </c>
      <c r="J8" s="24">
        <f t="shared" si="4"/>
        <v>4.1118431157177495</v>
      </c>
      <c r="K8" s="23">
        <f t="shared" si="4"/>
        <v>3.9849279663692703</v>
      </c>
      <c r="L8" s="24">
        <f t="shared" si="4"/>
        <v>3.9472981093802706</v>
      </c>
      <c r="M8" s="23">
        <f t="shared" si="4"/>
        <v>3.8051340030795404</v>
      </c>
      <c r="N8" s="24">
        <f t="shared" si="4"/>
        <v>4.0634936331586289</v>
      </c>
      <c r="O8" s="23">
        <f t="shared" si="4"/>
        <v>4.303410466427497</v>
      </c>
      <c r="P8" s="24">
        <f t="shared" si="4"/>
        <v>4.1391505400777264</v>
      </c>
      <c r="Q8" s="23">
        <f t="shared" si="4"/>
        <v>4.1545567834469779</v>
      </c>
      <c r="R8" s="24">
        <f t="shared" si="4"/>
        <v>3.997396051318828</v>
      </c>
      <c r="S8" s="23">
        <f t="shared" si="4"/>
        <v>3.8136671299933518</v>
      </c>
      <c r="T8" s="24">
        <f t="shared" si="4"/>
        <v>3.8756604994461563</v>
      </c>
      <c r="U8" s="23">
        <f t="shared" si="4"/>
        <v>3.8890874714690393</v>
      </c>
      <c r="V8" s="24">
        <f t="shared" si="4"/>
        <v>3.794910288956757</v>
      </c>
      <c r="W8" s="23">
        <f t="shared" si="4"/>
        <v>3.8041017824195174</v>
      </c>
      <c r="X8" s="24">
        <f t="shared" si="4"/>
        <v>3.8354055872712665</v>
      </c>
      <c r="Y8" s="23">
        <f t="shared" si="4"/>
        <v>3.8270402450091727</v>
      </c>
      <c r="Z8" s="24">
        <f t="shared" si="4"/>
        <v>3.8524564429162913</v>
      </c>
      <c r="AA8" s="23">
        <f t="shared" si="4"/>
        <v>3.8413090077437815</v>
      </c>
      <c r="AB8" s="24">
        <f t="shared" si="4"/>
        <v>3.8570733155498118</v>
      </c>
      <c r="AC8" s="23">
        <f t="shared" si="4"/>
        <v>3.8561810356868493</v>
      </c>
      <c r="AD8" s="24">
        <f t="shared" si="4"/>
        <v>3.8701172687807461</v>
      </c>
      <c r="AE8" s="23">
        <f t="shared" si="4"/>
        <v>3.8806485123616623</v>
      </c>
      <c r="AF8" s="24">
        <f t="shared" si="4"/>
        <v>3.927617510680768</v>
      </c>
      <c r="AG8" s="23">
        <f t="shared" si="4"/>
        <v>3.9378149312806294</v>
      </c>
      <c r="AH8" s="24">
        <f t="shared" si="4"/>
        <v>3.9797760249381726</v>
      </c>
      <c r="AI8" s="23">
        <f t="shared" si="4"/>
        <v>4.0071778147692889</v>
      </c>
      <c r="AJ8" s="30">
        <f t="shared" si="4"/>
        <v>3.9886341062592554</v>
      </c>
      <c r="AK8" s="31">
        <f>MAX(B8:AJ8)</f>
        <v>4.303410466427497</v>
      </c>
      <c r="AL8" s="1" t="s">
        <v>24</v>
      </c>
    </row>
    <row r="9" spans="1:257" ht="15.75" thickBot="1" x14ac:dyDescent="0.3">
      <c r="A9" s="4" t="s">
        <v>9</v>
      </c>
      <c r="B9" s="21">
        <f>B8/B2</f>
        <v>1</v>
      </c>
      <c r="C9" s="23">
        <f>C8/C2</f>
        <v>0.86720042169035405</v>
      </c>
      <c r="D9" s="24">
        <f t="shared" ref="D9:AJ9" si="5">D8/D2</f>
        <v>0.76048438709821797</v>
      </c>
      <c r="E9" s="23">
        <f t="shared" si="5"/>
        <v>0.68921315163732366</v>
      </c>
      <c r="F9" s="24">
        <f t="shared" si="5"/>
        <v>0.62988334061154827</v>
      </c>
      <c r="G9" s="23">
        <f t="shared" si="5"/>
        <v>0.5661885764639909</v>
      </c>
      <c r="H9" s="24">
        <f t="shared" si="5"/>
        <v>0.53949747583771834</v>
      </c>
      <c r="I9" s="23">
        <f t="shared" si="5"/>
        <v>0.48535608412938036</v>
      </c>
      <c r="J9" s="24">
        <f t="shared" si="5"/>
        <v>0.45687145730197215</v>
      </c>
      <c r="K9" s="23">
        <f t="shared" si="5"/>
        <v>0.39849279663692705</v>
      </c>
      <c r="L9" s="24">
        <f t="shared" si="5"/>
        <v>0.32894150911502257</v>
      </c>
      <c r="M9" s="23">
        <f t="shared" si="5"/>
        <v>0.27179528593425289</v>
      </c>
      <c r="N9" s="24">
        <f t="shared" si="5"/>
        <v>0.25396835207241431</v>
      </c>
      <c r="O9" s="23">
        <f t="shared" si="5"/>
        <v>0.23907835924597207</v>
      </c>
      <c r="P9" s="24">
        <f t="shared" si="5"/>
        <v>0.20695752700388631</v>
      </c>
      <c r="Q9" s="23">
        <f t="shared" si="5"/>
        <v>0.18884349015668081</v>
      </c>
      <c r="R9" s="24">
        <f t="shared" si="5"/>
        <v>0.16655816880495117</v>
      </c>
      <c r="S9" s="23">
        <f t="shared" si="5"/>
        <v>0.1466795049997443</v>
      </c>
      <c r="T9" s="24">
        <f t="shared" si="5"/>
        <v>0.1384164464087913</v>
      </c>
      <c r="U9" s="23">
        <f t="shared" si="5"/>
        <v>0.12963624904896798</v>
      </c>
      <c r="V9" s="24">
        <f t="shared" si="5"/>
        <v>0.11859094652989866</v>
      </c>
      <c r="W9" s="23">
        <f t="shared" si="5"/>
        <v>0.11188534654175052</v>
      </c>
      <c r="X9" s="24">
        <f t="shared" si="5"/>
        <v>0.10653904409086851</v>
      </c>
      <c r="Y9" s="23">
        <f t="shared" si="5"/>
        <v>0.10071158539497822</v>
      </c>
      <c r="Z9" s="24">
        <f t="shared" si="5"/>
        <v>9.6311411072907277E-2</v>
      </c>
      <c r="AA9" s="23">
        <f t="shared" si="5"/>
        <v>9.1459738279613845E-2</v>
      </c>
      <c r="AB9" s="24">
        <f t="shared" si="5"/>
        <v>8.7660757171586626E-2</v>
      </c>
      <c r="AC9" s="23">
        <f t="shared" si="5"/>
        <v>8.3830022514931504E-2</v>
      </c>
      <c r="AD9" s="24">
        <f t="shared" si="5"/>
        <v>8.0627443099598878E-2</v>
      </c>
      <c r="AE9" s="23">
        <f t="shared" si="5"/>
        <v>7.7612970247233251E-2</v>
      </c>
      <c r="AF9" s="24">
        <f t="shared" si="5"/>
        <v>7.5531105974630156E-2</v>
      </c>
      <c r="AG9" s="23">
        <f t="shared" si="5"/>
        <v>7.2922498727419058E-2</v>
      </c>
      <c r="AH9" s="24">
        <f t="shared" si="5"/>
        <v>7.1067429016753086E-2</v>
      </c>
      <c r="AI9" s="23">
        <f t="shared" si="5"/>
        <v>6.9089272668436022E-2</v>
      </c>
      <c r="AJ9" s="30">
        <f t="shared" si="5"/>
        <v>6.6477235104320923E-2</v>
      </c>
    </row>
    <row r="11" spans="1:257" ht="15.75" thickBot="1" x14ac:dyDescent="0.3"/>
    <row r="12" spans="1:257" ht="15.75" thickBot="1" x14ac:dyDescent="0.3">
      <c r="A12" s="5" t="s">
        <v>1</v>
      </c>
      <c r="B12" s="32" t="s">
        <v>19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4"/>
    </row>
    <row r="13" spans="1:257" ht="15.75" thickBot="1" x14ac:dyDescent="0.3">
      <c r="A13" s="6" t="s">
        <v>2</v>
      </c>
      <c r="B13" s="25">
        <v>1</v>
      </c>
      <c r="C13" s="26">
        <v>2</v>
      </c>
      <c r="D13" s="27">
        <v>3</v>
      </c>
      <c r="E13" s="26">
        <v>4</v>
      </c>
      <c r="F13" s="27">
        <v>5</v>
      </c>
      <c r="G13" s="26">
        <v>6</v>
      </c>
      <c r="H13" s="27">
        <v>7</v>
      </c>
      <c r="I13" s="26">
        <v>8</v>
      </c>
      <c r="J13" s="27">
        <v>9</v>
      </c>
      <c r="K13" s="26">
        <v>10</v>
      </c>
      <c r="L13" s="27">
        <v>12</v>
      </c>
      <c r="M13" s="26">
        <v>14</v>
      </c>
      <c r="N13" s="27">
        <v>16</v>
      </c>
      <c r="O13" s="26">
        <v>18</v>
      </c>
      <c r="P13" s="27">
        <v>20</v>
      </c>
      <c r="Q13" s="26">
        <v>22</v>
      </c>
      <c r="R13" s="27">
        <v>24</v>
      </c>
      <c r="S13" s="26">
        <v>26</v>
      </c>
      <c r="T13" s="27">
        <v>28</v>
      </c>
      <c r="U13" s="26">
        <v>30</v>
      </c>
      <c r="V13" s="26">
        <v>32</v>
      </c>
      <c r="W13" s="27">
        <v>34</v>
      </c>
      <c r="X13" s="26">
        <v>36</v>
      </c>
      <c r="Y13" s="27">
        <v>38</v>
      </c>
      <c r="Z13" s="26">
        <v>40</v>
      </c>
      <c r="AA13" s="27">
        <v>42</v>
      </c>
      <c r="AB13" s="26">
        <v>44</v>
      </c>
      <c r="AC13" s="27">
        <v>46</v>
      </c>
      <c r="AD13" s="26">
        <v>48</v>
      </c>
      <c r="AE13" s="26">
        <v>50</v>
      </c>
      <c r="AF13" s="27">
        <v>52</v>
      </c>
      <c r="AG13" s="26">
        <v>54</v>
      </c>
      <c r="AH13" s="27">
        <v>56</v>
      </c>
      <c r="AI13" s="26">
        <v>58</v>
      </c>
      <c r="AJ13" s="29">
        <v>60</v>
      </c>
    </row>
    <row r="14" spans="1:257" x14ac:dyDescent="0.25">
      <c r="A14" s="3">
        <v>1</v>
      </c>
      <c r="B14" s="7">
        <v>58.879899999999999</v>
      </c>
      <c r="C14" s="9">
        <v>33.792400000000001</v>
      </c>
      <c r="D14" s="11">
        <v>25.693100000000001</v>
      </c>
      <c r="E14" s="9">
        <v>21.242899999999999</v>
      </c>
      <c r="F14" s="11">
        <v>18.2211</v>
      </c>
      <c r="G14" s="9">
        <v>17.221599999999999</v>
      </c>
      <c r="H14" s="11">
        <v>16.397500000000001</v>
      </c>
      <c r="I14" s="9">
        <v>15.206899999999999</v>
      </c>
      <c r="J14" s="11">
        <v>14.396800000000001</v>
      </c>
      <c r="K14" s="9">
        <v>15.607200000000001</v>
      </c>
      <c r="L14" s="11">
        <v>12.044499999999999</v>
      </c>
      <c r="M14" s="9">
        <v>15.598599999999999</v>
      </c>
      <c r="N14" s="11">
        <v>14.4832</v>
      </c>
      <c r="O14" s="9">
        <v>13.9093</v>
      </c>
      <c r="P14" s="11">
        <v>14.244199999999999</v>
      </c>
      <c r="Q14" s="9">
        <v>13.9282</v>
      </c>
      <c r="R14" s="11">
        <v>14.3599</v>
      </c>
      <c r="S14" s="9">
        <v>15.482900000000001</v>
      </c>
      <c r="T14" s="11">
        <v>15.074999999999999</v>
      </c>
      <c r="U14" s="9">
        <v>15.2097</v>
      </c>
      <c r="V14" s="9">
        <v>15.267899999999999</v>
      </c>
      <c r="W14" s="11">
        <v>15.5624</v>
      </c>
      <c r="X14" s="9">
        <v>15.396000000000001</v>
      </c>
      <c r="Y14" s="11">
        <v>15.422499999999999</v>
      </c>
      <c r="Z14" s="9">
        <v>15.0799</v>
      </c>
      <c r="AA14" s="11">
        <v>15.4397</v>
      </c>
      <c r="AB14" s="9">
        <v>15.072800000000001</v>
      </c>
      <c r="AC14" s="11">
        <v>15.330299999999999</v>
      </c>
      <c r="AD14" s="9">
        <v>15.2822</v>
      </c>
      <c r="AE14" s="9">
        <v>15.292299999999999</v>
      </c>
      <c r="AF14" s="11">
        <v>14.6927</v>
      </c>
      <c r="AG14" s="9">
        <v>14.5024</v>
      </c>
      <c r="AH14" s="11">
        <v>14.783899999999999</v>
      </c>
      <c r="AI14" s="9">
        <v>14.2979</v>
      </c>
      <c r="AJ14" s="2">
        <v>15.0402</v>
      </c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</row>
    <row r="15" spans="1:257" x14ac:dyDescent="0.25">
      <c r="A15" s="3">
        <v>2</v>
      </c>
      <c r="B15" s="8">
        <v>57.866100000000003</v>
      </c>
      <c r="C15" s="10">
        <v>33.847999999999999</v>
      </c>
      <c r="D15" s="12">
        <v>25.677900000000001</v>
      </c>
      <c r="E15" s="10">
        <v>21.359100000000002</v>
      </c>
      <c r="F15" s="12">
        <v>18.38</v>
      </c>
      <c r="G15" s="10">
        <v>17.070900000000002</v>
      </c>
      <c r="H15" s="12">
        <v>16.255500000000001</v>
      </c>
      <c r="I15" s="10">
        <v>14.913</v>
      </c>
      <c r="J15" s="12">
        <v>14.2599</v>
      </c>
      <c r="K15" s="10">
        <v>14.7372</v>
      </c>
      <c r="L15" s="12">
        <v>14.37</v>
      </c>
      <c r="M15" s="10">
        <v>15.1568</v>
      </c>
      <c r="N15" s="12">
        <v>14.3932</v>
      </c>
      <c r="O15" s="10">
        <v>13.6173</v>
      </c>
      <c r="P15" s="12">
        <v>14.229100000000001</v>
      </c>
      <c r="Q15" s="10">
        <v>14.109299999999999</v>
      </c>
      <c r="R15" s="12">
        <v>15.087199999999999</v>
      </c>
      <c r="S15" s="10">
        <v>15.532299999999999</v>
      </c>
      <c r="T15" s="12">
        <v>15.116</v>
      </c>
      <c r="U15" s="10">
        <v>15.1715</v>
      </c>
      <c r="V15" s="10">
        <v>15.276400000000001</v>
      </c>
      <c r="W15" s="12">
        <v>15.5113</v>
      </c>
      <c r="X15" s="10">
        <v>15.3559</v>
      </c>
      <c r="Y15" s="12">
        <v>15.118399999999999</v>
      </c>
      <c r="Z15" s="10">
        <v>15.5082</v>
      </c>
      <c r="AA15" s="12">
        <v>15.315300000000001</v>
      </c>
      <c r="AB15" s="10">
        <v>15.238200000000001</v>
      </c>
      <c r="AC15" s="12">
        <v>15.2325</v>
      </c>
      <c r="AD15" s="10">
        <v>15.1784</v>
      </c>
      <c r="AE15" s="10">
        <v>15.008900000000001</v>
      </c>
      <c r="AF15" s="12">
        <v>15.2577</v>
      </c>
      <c r="AG15" s="10">
        <v>15.177300000000001</v>
      </c>
      <c r="AH15" s="12">
        <v>14.9398</v>
      </c>
      <c r="AI15" s="10">
        <v>15.0693</v>
      </c>
      <c r="AJ15" s="2">
        <v>15.0464</v>
      </c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</row>
    <row r="16" spans="1:257" ht="15.75" thickBot="1" x14ac:dyDescent="0.3">
      <c r="A16" s="3">
        <v>3</v>
      </c>
      <c r="B16" s="8">
        <v>58.216700000000003</v>
      </c>
      <c r="C16" s="10">
        <v>33.907699999999998</v>
      </c>
      <c r="D16" s="12">
        <v>27.003699999999998</v>
      </c>
      <c r="E16" s="10">
        <v>21.432200000000002</v>
      </c>
      <c r="F16" s="12">
        <v>18.307300000000001</v>
      </c>
      <c r="G16" s="10">
        <v>17.007200000000001</v>
      </c>
      <c r="H16" s="12">
        <v>15.805</v>
      </c>
      <c r="I16" s="10">
        <v>15.685600000000001</v>
      </c>
      <c r="J16" s="12">
        <v>14.1441</v>
      </c>
      <c r="K16" s="10">
        <v>14.6783</v>
      </c>
      <c r="L16" s="12">
        <v>15.375500000000001</v>
      </c>
      <c r="M16" s="10">
        <v>15.4625</v>
      </c>
      <c r="N16" s="12">
        <v>14.236599999999999</v>
      </c>
      <c r="O16" s="10">
        <v>13.915100000000001</v>
      </c>
      <c r="P16" s="12">
        <v>14.153</v>
      </c>
      <c r="Q16" s="10">
        <v>13.9732</v>
      </c>
      <c r="R16" s="12">
        <v>14.6662</v>
      </c>
      <c r="S16" s="10">
        <v>15.467499999999999</v>
      </c>
      <c r="T16" s="12">
        <v>15.168900000000001</v>
      </c>
      <c r="U16" s="10">
        <v>15.3226</v>
      </c>
      <c r="V16" s="10">
        <v>15.0463</v>
      </c>
      <c r="W16" s="12">
        <v>15.4064</v>
      </c>
      <c r="X16" s="10">
        <v>15.237399999999999</v>
      </c>
      <c r="Y16" s="12">
        <v>15.1783</v>
      </c>
      <c r="Z16" s="10">
        <v>15.283200000000001</v>
      </c>
      <c r="AA16" s="12">
        <v>15.2462</v>
      </c>
      <c r="AB16" s="10">
        <v>15.4148</v>
      </c>
      <c r="AC16" s="12">
        <v>15.212899999999999</v>
      </c>
      <c r="AD16" s="10">
        <v>14.9672</v>
      </c>
      <c r="AE16" s="10">
        <v>15.2713</v>
      </c>
      <c r="AF16" s="12">
        <v>15.2447</v>
      </c>
      <c r="AG16" s="10">
        <v>15.117599999999999</v>
      </c>
      <c r="AH16" s="12">
        <v>14.915900000000001</v>
      </c>
      <c r="AI16" s="10">
        <v>15.102499999999999</v>
      </c>
      <c r="AJ16" s="2">
        <v>14.631500000000001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</row>
    <row r="17" spans="1:257" ht="15.75" thickBot="1" x14ac:dyDescent="0.3">
      <c r="A17" s="13" t="s">
        <v>3</v>
      </c>
      <c r="B17" s="17">
        <f t="shared" ref="B17:X17" si="6">AVERAGE(B14:B16)</f>
        <v>58.320900000000002</v>
      </c>
      <c r="C17" s="18">
        <f t="shared" si="6"/>
        <v>33.849366666666668</v>
      </c>
      <c r="D17" s="19">
        <f t="shared" si="6"/>
        <v>26.1249</v>
      </c>
      <c r="E17" s="18">
        <f t="shared" si="6"/>
        <v>21.344733333333334</v>
      </c>
      <c r="F17" s="19">
        <f t="shared" si="6"/>
        <v>18.302800000000001</v>
      </c>
      <c r="G17" s="18">
        <f t="shared" si="6"/>
        <v>17.099900000000002</v>
      </c>
      <c r="H17" s="19">
        <f t="shared" si="6"/>
        <v>16.152666666666669</v>
      </c>
      <c r="I17" s="18">
        <f t="shared" si="6"/>
        <v>15.268500000000001</v>
      </c>
      <c r="J17" s="19">
        <f t="shared" si="6"/>
        <v>14.266933333333334</v>
      </c>
      <c r="K17" s="18">
        <f t="shared" si="6"/>
        <v>15.007566666666667</v>
      </c>
      <c r="L17" s="19">
        <f t="shared" si="6"/>
        <v>13.93</v>
      </c>
      <c r="M17" s="18">
        <f t="shared" si="6"/>
        <v>15.405966666666666</v>
      </c>
      <c r="N17" s="19">
        <f t="shared" si="6"/>
        <v>14.371</v>
      </c>
      <c r="O17" s="18">
        <f t="shared" si="6"/>
        <v>13.813900000000002</v>
      </c>
      <c r="P17" s="19">
        <f t="shared" si="6"/>
        <v>14.208766666666667</v>
      </c>
      <c r="Q17" s="18">
        <f t="shared" si="6"/>
        <v>14.003566666666666</v>
      </c>
      <c r="R17" s="19">
        <f t="shared" si="6"/>
        <v>14.704433333333332</v>
      </c>
      <c r="S17" s="18">
        <f t="shared" si="6"/>
        <v>15.494233333333334</v>
      </c>
      <c r="T17" s="19">
        <f t="shared" si="6"/>
        <v>15.119966666666665</v>
      </c>
      <c r="U17" s="18">
        <f t="shared" si="6"/>
        <v>15.2346</v>
      </c>
      <c r="V17" s="18">
        <f t="shared" si="6"/>
        <v>15.196866666666667</v>
      </c>
      <c r="W17" s="19">
        <f t="shared" si="6"/>
        <v>15.493366666666667</v>
      </c>
      <c r="X17" s="18">
        <f t="shared" si="6"/>
        <v>15.329766666666666</v>
      </c>
      <c r="Y17" s="19">
        <f t="shared" ref="Y17:AJ17" si="7">AVERAGE(Y14:Y16)</f>
        <v>15.239733333333334</v>
      </c>
      <c r="Z17" s="18">
        <f t="shared" si="7"/>
        <v>15.290433333333334</v>
      </c>
      <c r="AA17" s="19">
        <f t="shared" si="7"/>
        <v>15.333733333333335</v>
      </c>
      <c r="AB17" s="18">
        <f t="shared" si="7"/>
        <v>15.241933333333334</v>
      </c>
      <c r="AC17" s="19">
        <f t="shared" si="7"/>
        <v>15.258566666666667</v>
      </c>
      <c r="AD17" s="18">
        <f t="shared" si="7"/>
        <v>15.1426</v>
      </c>
      <c r="AE17" s="18">
        <f t="shared" si="7"/>
        <v>15.190833333333336</v>
      </c>
      <c r="AF17" s="19">
        <f t="shared" si="7"/>
        <v>15.065033333333334</v>
      </c>
      <c r="AG17" s="18">
        <f t="shared" si="7"/>
        <v>14.932433333333334</v>
      </c>
      <c r="AH17" s="19">
        <f t="shared" si="7"/>
        <v>14.879866666666667</v>
      </c>
      <c r="AI17" s="18">
        <f t="shared" si="7"/>
        <v>14.823233333333334</v>
      </c>
      <c r="AJ17" s="14">
        <f t="shared" si="7"/>
        <v>14.906033333333333</v>
      </c>
      <c r="AK17" s="31">
        <f>MIN(B17:AJ17)</f>
        <v>13.813900000000002</v>
      </c>
    </row>
    <row r="18" spans="1:257" ht="15.75" thickBot="1" x14ac:dyDescent="0.3">
      <c r="A18" s="15" t="s">
        <v>4</v>
      </c>
      <c r="B18" s="20">
        <f t="shared" ref="B18:X18" si="8">STDEV(B14:B16)</f>
        <v>0.51486973109709799</v>
      </c>
      <c r="C18" s="22">
        <f t="shared" si="8"/>
        <v>5.7662148185210753E-2</v>
      </c>
      <c r="D18" s="18">
        <f t="shared" si="8"/>
        <v>0.76110107081779721</v>
      </c>
      <c r="E18" s="22">
        <f t="shared" si="8"/>
        <v>9.546425159887667E-2</v>
      </c>
      <c r="F18" s="18">
        <f t="shared" si="8"/>
        <v>7.9545521558412963E-2</v>
      </c>
      <c r="G18" s="22">
        <f t="shared" si="8"/>
        <v>0.11010263393761159</v>
      </c>
      <c r="H18" s="18">
        <f t="shared" si="8"/>
        <v>0.30934621919999894</v>
      </c>
      <c r="I18" s="22">
        <f t="shared" si="8"/>
        <v>0.38996616519898281</v>
      </c>
      <c r="J18" s="18">
        <f t="shared" si="8"/>
        <v>0.1264967325006201</v>
      </c>
      <c r="K18" s="22">
        <f t="shared" si="8"/>
        <v>0.52013210181004377</v>
      </c>
      <c r="L18" s="18">
        <f t="shared" si="8"/>
        <v>1.7085345328672763</v>
      </c>
      <c r="M18" s="22">
        <f t="shared" si="8"/>
        <v>0.2262605209340178</v>
      </c>
      <c r="N18" s="18">
        <f t="shared" si="8"/>
        <v>0.12478990343773856</v>
      </c>
      <c r="O18" s="22">
        <f t="shared" si="8"/>
        <v>0.17028529002823478</v>
      </c>
      <c r="P18" s="18">
        <f t="shared" si="8"/>
        <v>4.8881932585908443E-2</v>
      </c>
      <c r="Q18" s="22">
        <f t="shared" si="8"/>
        <v>9.4291586757956417E-2</v>
      </c>
      <c r="R18" s="18">
        <f t="shared" si="8"/>
        <v>0.36515430071865945</v>
      </c>
      <c r="S18" s="22">
        <f t="shared" si="8"/>
        <v>3.3854000256001007E-2</v>
      </c>
      <c r="T18" s="18">
        <f t="shared" si="8"/>
        <v>4.7075506724127796E-2</v>
      </c>
      <c r="U18" s="22">
        <f t="shared" si="8"/>
        <v>7.8567232355479896E-2</v>
      </c>
      <c r="V18" s="22">
        <f t="shared" si="8"/>
        <v>0.13046380085423412</v>
      </c>
      <c r="W18" s="18">
        <f t="shared" si="8"/>
        <v>7.953114693837493E-2</v>
      </c>
      <c r="X18" s="22">
        <f t="shared" si="8"/>
        <v>8.2466376986826975E-2</v>
      </c>
      <c r="Y18" s="18">
        <f t="shared" ref="Y18:AJ18" si="9">STDEV(Y14:Y16)</f>
        <v>0.1610892402779692</v>
      </c>
      <c r="Z18" s="22">
        <f t="shared" si="9"/>
        <v>0.21424160037988271</v>
      </c>
      <c r="AA18" s="18">
        <f t="shared" si="9"/>
        <v>9.80581630122314E-2</v>
      </c>
      <c r="AB18" s="22">
        <f t="shared" si="9"/>
        <v>0.1710305625709426</v>
      </c>
      <c r="AC18" s="18">
        <f t="shared" si="9"/>
        <v>6.289112284999622E-2</v>
      </c>
      <c r="AD18" s="22">
        <f t="shared" si="9"/>
        <v>0.1605225217843276</v>
      </c>
      <c r="AE18" s="22">
        <f t="shared" si="9"/>
        <v>0.1579083700547034</v>
      </c>
      <c r="AF18" s="18">
        <f t="shared" si="9"/>
        <v>0.3225156326960496</v>
      </c>
      <c r="AG18" s="22">
        <f t="shared" si="9"/>
        <v>0.3736141369559422</v>
      </c>
      <c r="AH18" s="18">
        <f t="shared" si="9"/>
        <v>8.3964297968442722E-2</v>
      </c>
      <c r="AI18" s="22">
        <f t="shared" si="9"/>
        <v>0.45525475651917463</v>
      </c>
      <c r="AJ18" s="16">
        <f t="shared" si="9"/>
        <v>0.23777305005684138</v>
      </c>
    </row>
    <row r="19" spans="1:257" ht="15.75" thickBot="1" x14ac:dyDescent="0.3">
      <c r="A19" s="4" t="s">
        <v>5</v>
      </c>
      <c r="B19" s="21">
        <f>$B17/B17</f>
        <v>1</v>
      </c>
      <c r="C19" s="23">
        <f>$B17/C17</f>
        <v>1.7229539499015738</v>
      </c>
      <c r="D19" s="24">
        <f>$B17/D17</f>
        <v>2.2323874923923155</v>
      </c>
      <c r="E19" s="23">
        <f t="shared" ref="E19:AJ19" si="10">$B17/E17</f>
        <v>2.7323320975353793</v>
      </c>
      <c r="F19" s="24">
        <f t="shared" si="10"/>
        <v>3.186446882444216</v>
      </c>
      <c r="G19" s="23">
        <f t="shared" si="10"/>
        <v>3.4105988923911834</v>
      </c>
      <c r="H19" s="24">
        <f t="shared" si="10"/>
        <v>3.6106050600520034</v>
      </c>
      <c r="I19" s="23">
        <f t="shared" si="10"/>
        <v>3.8196875921013849</v>
      </c>
      <c r="J19" s="24">
        <f t="shared" si="10"/>
        <v>4.0878371432309679</v>
      </c>
      <c r="K19" s="23">
        <f t="shared" si="10"/>
        <v>3.8860996786065694</v>
      </c>
      <c r="L19" s="24">
        <f t="shared" si="10"/>
        <v>4.186712132089017</v>
      </c>
      <c r="M19" s="23">
        <f t="shared" si="10"/>
        <v>3.7856047115944258</v>
      </c>
      <c r="N19" s="24">
        <f t="shared" si="10"/>
        <v>4.0582353350497531</v>
      </c>
      <c r="O19" s="23">
        <f t="shared" si="10"/>
        <v>4.2218996807563389</v>
      </c>
      <c r="P19" s="24">
        <f t="shared" si="10"/>
        <v>4.1045715907784626</v>
      </c>
      <c r="Q19" s="23">
        <f t="shared" si="10"/>
        <v>4.1647175600501782</v>
      </c>
      <c r="R19" s="24">
        <f t="shared" si="10"/>
        <v>3.9662120040894702</v>
      </c>
      <c r="S19" s="23">
        <f t="shared" si="10"/>
        <v>3.7640390941145845</v>
      </c>
      <c r="T19" s="24">
        <f t="shared" si="10"/>
        <v>3.8572108845037141</v>
      </c>
      <c r="U19" s="23">
        <f t="shared" si="10"/>
        <v>3.8281871529282028</v>
      </c>
      <c r="V19" s="24">
        <f t="shared" si="10"/>
        <v>3.8376924190512955</v>
      </c>
      <c r="W19" s="23">
        <f t="shared" si="10"/>
        <v>3.7642496466229636</v>
      </c>
      <c r="X19" s="24">
        <f t="shared" si="10"/>
        <v>3.8044218981371758</v>
      </c>
      <c r="Y19" s="23">
        <f t="shared" si="10"/>
        <v>3.8268976710003675</v>
      </c>
      <c r="Z19" s="24">
        <f t="shared" si="10"/>
        <v>3.814208448419818</v>
      </c>
      <c r="AA19" s="23">
        <f t="shared" si="10"/>
        <v>3.8034377364068761</v>
      </c>
      <c r="AB19" s="24">
        <f t="shared" si="10"/>
        <v>3.8263453017771147</v>
      </c>
      <c r="AC19" s="23">
        <f t="shared" si="10"/>
        <v>3.8221742103343042</v>
      </c>
      <c r="AD19" s="24">
        <f t="shared" si="10"/>
        <v>3.8514455905855005</v>
      </c>
      <c r="AE19" s="23">
        <f t="shared" si="10"/>
        <v>3.8392166328377857</v>
      </c>
      <c r="AF19" s="24">
        <f t="shared" si="10"/>
        <v>3.8712758684016628</v>
      </c>
      <c r="AG19" s="23">
        <f t="shared" si="10"/>
        <v>3.905652796039047</v>
      </c>
      <c r="AH19" s="24">
        <f t="shared" si="10"/>
        <v>3.9194504431043291</v>
      </c>
      <c r="AI19" s="23">
        <f t="shared" si="10"/>
        <v>3.9344250129863703</v>
      </c>
      <c r="AJ19" s="30">
        <f t="shared" si="10"/>
        <v>3.9125700778879247</v>
      </c>
      <c r="AK19" s="31">
        <f>MAX(B19:AJ19)</f>
        <v>4.2218996807563389</v>
      </c>
      <c r="AL19" s="1" t="s">
        <v>24</v>
      </c>
    </row>
    <row r="20" spans="1:257" ht="15.75" thickBot="1" x14ac:dyDescent="0.3">
      <c r="A20" s="4" t="s">
        <v>9</v>
      </c>
      <c r="B20" s="21">
        <f>B19/B13</f>
        <v>1</v>
      </c>
      <c r="C20" s="23">
        <f>C19/C13</f>
        <v>0.8614769749507869</v>
      </c>
      <c r="D20" s="24">
        <f t="shared" ref="D20:AJ20" si="11">D19/D13</f>
        <v>0.74412916413077179</v>
      </c>
      <c r="E20" s="23">
        <f t="shared" si="11"/>
        <v>0.68308302438384483</v>
      </c>
      <c r="F20" s="24">
        <f t="shared" si="11"/>
        <v>0.63728937648884321</v>
      </c>
      <c r="G20" s="23">
        <f t="shared" si="11"/>
        <v>0.5684331487318639</v>
      </c>
      <c r="H20" s="24">
        <f t="shared" si="11"/>
        <v>0.5158007228645719</v>
      </c>
      <c r="I20" s="23">
        <f t="shared" si="11"/>
        <v>0.47746094901267311</v>
      </c>
      <c r="J20" s="24">
        <f t="shared" si="11"/>
        <v>0.4542041270256631</v>
      </c>
      <c r="K20" s="23">
        <f t="shared" si="11"/>
        <v>0.38860996786065694</v>
      </c>
      <c r="L20" s="24">
        <f t="shared" si="11"/>
        <v>0.34889267767408477</v>
      </c>
      <c r="M20" s="23">
        <f t="shared" si="11"/>
        <v>0.27040033654245899</v>
      </c>
      <c r="N20" s="24">
        <f t="shared" si="11"/>
        <v>0.25363970844060957</v>
      </c>
      <c r="O20" s="23">
        <f t="shared" si="11"/>
        <v>0.23454998226424106</v>
      </c>
      <c r="P20" s="24">
        <f t="shared" si="11"/>
        <v>0.20522857953892312</v>
      </c>
      <c r="Q20" s="23">
        <f t="shared" si="11"/>
        <v>0.18930534363864446</v>
      </c>
      <c r="R20" s="24">
        <f t="shared" si="11"/>
        <v>0.16525883350372791</v>
      </c>
      <c r="S20" s="23">
        <f t="shared" si="11"/>
        <v>0.14477073438902249</v>
      </c>
      <c r="T20" s="24">
        <f t="shared" si="11"/>
        <v>0.13775753158941836</v>
      </c>
      <c r="U20" s="23">
        <f t="shared" si="11"/>
        <v>0.1276062384309401</v>
      </c>
      <c r="V20" s="24">
        <f t="shared" si="11"/>
        <v>0.11992788809535299</v>
      </c>
      <c r="W20" s="23">
        <f t="shared" si="11"/>
        <v>0.11071322490067539</v>
      </c>
      <c r="X20" s="24">
        <f t="shared" si="11"/>
        <v>0.105678386059366</v>
      </c>
      <c r="Y20" s="23">
        <f t="shared" si="11"/>
        <v>0.10070783344737809</v>
      </c>
      <c r="Z20" s="24">
        <f t="shared" si="11"/>
        <v>9.535521121049545E-2</v>
      </c>
      <c r="AA20" s="23">
        <f t="shared" si="11"/>
        <v>9.0558041343020854E-2</v>
      </c>
      <c r="AB20" s="24">
        <f t="shared" si="11"/>
        <v>8.6962393222207154E-2</v>
      </c>
      <c r="AC20" s="23">
        <f t="shared" si="11"/>
        <v>8.3090743702919662E-2</v>
      </c>
      <c r="AD20" s="24">
        <f t="shared" si="11"/>
        <v>8.0238449803864589E-2</v>
      </c>
      <c r="AE20" s="23">
        <f t="shared" si="11"/>
        <v>7.6784332656755716E-2</v>
      </c>
      <c r="AF20" s="24">
        <f t="shared" si="11"/>
        <v>7.4447612853878131E-2</v>
      </c>
      <c r="AG20" s="23">
        <f t="shared" si="11"/>
        <v>7.2326903630352726E-2</v>
      </c>
      <c r="AH20" s="24">
        <f t="shared" si="11"/>
        <v>6.9990186484005873E-2</v>
      </c>
      <c r="AI20" s="23">
        <f t="shared" si="11"/>
        <v>6.7834914017006379E-2</v>
      </c>
      <c r="AJ20" s="30">
        <f t="shared" si="11"/>
        <v>6.5209501298132078E-2</v>
      </c>
    </row>
    <row r="21" spans="1:257" x14ac:dyDescent="0.25">
      <c r="A21" s="28"/>
    </row>
    <row r="22" spans="1:257" ht="15.75" thickBot="1" x14ac:dyDescent="0.3"/>
    <row r="23" spans="1:257" ht="15.75" thickBot="1" x14ac:dyDescent="0.3">
      <c r="A23" s="5" t="s">
        <v>1</v>
      </c>
      <c r="B23" s="32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4"/>
    </row>
    <row r="24" spans="1:257" ht="15.75" thickBot="1" x14ac:dyDescent="0.3">
      <c r="A24" s="6" t="s">
        <v>2</v>
      </c>
      <c r="B24" s="25">
        <v>1</v>
      </c>
      <c r="C24" s="26">
        <v>2</v>
      </c>
      <c r="D24" s="27">
        <v>3</v>
      </c>
      <c r="E24" s="26">
        <v>4</v>
      </c>
      <c r="F24" s="27">
        <v>5</v>
      </c>
      <c r="G24" s="26">
        <v>6</v>
      </c>
      <c r="H24" s="27">
        <v>7</v>
      </c>
      <c r="I24" s="26">
        <v>8</v>
      </c>
      <c r="J24" s="27">
        <v>9</v>
      </c>
      <c r="K24" s="26">
        <v>10</v>
      </c>
      <c r="L24" s="27">
        <v>12</v>
      </c>
      <c r="M24" s="26">
        <v>14</v>
      </c>
      <c r="N24" s="27">
        <v>16</v>
      </c>
      <c r="O24" s="26">
        <v>18</v>
      </c>
      <c r="P24" s="27">
        <v>20</v>
      </c>
      <c r="Q24" s="26">
        <v>22</v>
      </c>
      <c r="R24" s="27">
        <v>24</v>
      </c>
      <c r="S24" s="26">
        <v>26</v>
      </c>
      <c r="T24" s="27">
        <v>28</v>
      </c>
      <c r="U24" s="26">
        <v>30</v>
      </c>
      <c r="V24" s="26">
        <v>32</v>
      </c>
      <c r="W24" s="27">
        <v>34</v>
      </c>
      <c r="X24" s="26">
        <v>36</v>
      </c>
      <c r="Y24" s="27">
        <v>38</v>
      </c>
      <c r="Z24" s="26">
        <v>40</v>
      </c>
      <c r="AA24" s="27">
        <v>42</v>
      </c>
      <c r="AB24" s="26">
        <v>44</v>
      </c>
      <c r="AC24" s="27">
        <v>46</v>
      </c>
      <c r="AD24" s="26">
        <v>48</v>
      </c>
      <c r="AE24" s="26">
        <v>50</v>
      </c>
      <c r="AF24" s="27">
        <v>52</v>
      </c>
      <c r="AG24" s="26">
        <v>54</v>
      </c>
      <c r="AH24" s="27">
        <v>56</v>
      </c>
      <c r="AI24" s="26">
        <v>58</v>
      </c>
      <c r="AJ24" s="29">
        <v>60</v>
      </c>
    </row>
    <row r="25" spans="1:257" x14ac:dyDescent="0.25">
      <c r="A25" s="3">
        <v>1</v>
      </c>
      <c r="B25" s="7">
        <v>58.2517</v>
      </c>
      <c r="C25" s="9">
        <v>33.505499999999998</v>
      </c>
      <c r="D25" s="11">
        <v>25.7759</v>
      </c>
      <c r="E25" s="9">
        <v>21.738800000000001</v>
      </c>
      <c r="F25" s="11">
        <v>18.1297</v>
      </c>
      <c r="G25" s="9">
        <v>16.877099999999999</v>
      </c>
      <c r="H25" s="11">
        <v>15.8436</v>
      </c>
      <c r="I25" s="9">
        <v>14.918900000000001</v>
      </c>
      <c r="J25" s="11">
        <v>14.331099999999999</v>
      </c>
      <c r="K25" s="9">
        <v>13.4596</v>
      </c>
      <c r="L25" s="11">
        <v>16.448399999999999</v>
      </c>
      <c r="M25" s="9">
        <v>15.5322</v>
      </c>
      <c r="N25" s="11">
        <v>14.747999999999999</v>
      </c>
      <c r="O25" s="9">
        <v>13.717000000000001</v>
      </c>
      <c r="P25" s="11">
        <v>14.2935</v>
      </c>
      <c r="Q25" s="9">
        <v>14.073700000000001</v>
      </c>
      <c r="R25" s="11">
        <v>15.2386</v>
      </c>
      <c r="S25" s="9">
        <v>15.409000000000001</v>
      </c>
      <c r="T25" s="11">
        <v>15.3995</v>
      </c>
      <c r="U25" s="9">
        <v>15.392799999999999</v>
      </c>
      <c r="V25" s="9">
        <v>15.4664</v>
      </c>
      <c r="W25" s="11">
        <v>15.430300000000001</v>
      </c>
      <c r="X25" s="9">
        <v>15.476699999999999</v>
      </c>
      <c r="Y25" s="11">
        <v>15.561199999999999</v>
      </c>
      <c r="Z25" s="9">
        <v>15.1592</v>
      </c>
      <c r="AA25" s="11">
        <v>15.1374</v>
      </c>
      <c r="AB25" s="9">
        <v>15.338699999999999</v>
      </c>
      <c r="AC25" s="11">
        <v>15.3583</v>
      </c>
      <c r="AD25" s="9">
        <v>15.023400000000001</v>
      </c>
      <c r="AE25" s="9">
        <v>15.0677</v>
      </c>
      <c r="AF25" s="11">
        <v>15.0722</v>
      </c>
      <c r="AG25" s="9">
        <v>14.556900000000001</v>
      </c>
      <c r="AH25" s="11">
        <v>14.8926</v>
      </c>
      <c r="AI25" s="9">
        <v>14.7698</v>
      </c>
      <c r="AJ25" s="2">
        <v>14.9945</v>
      </c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</row>
    <row r="26" spans="1:257" x14ac:dyDescent="0.25">
      <c r="A26" s="3">
        <v>2</v>
      </c>
      <c r="B26" s="8">
        <v>58.867800000000003</v>
      </c>
      <c r="C26" s="10">
        <v>33.796599999999998</v>
      </c>
      <c r="D26" s="12">
        <v>26.055800000000001</v>
      </c>
      <c r="E26" s="10">
        <v>21.994499999999999</v>
      </c>
      <c r="F26" s="12">
        <v>18.078499999999998</v>
      </c>
      <c r="G26" s="10">
        <v>16.882999999999999</v>
      </c>
      <c r="H26" s="12">
        <v>15.774900000000001</v>
      </c>
      <c r="I26" s="10">
        <v>14.7766</v>
      </c>
      <c r="J26" s="12">
        <v>14.1357</v>
      </c>
      <c r="K26" s="10">
        <v>16.242000000000001</v>
      </c>
      <c r="L26" s="12">
        <v>15.8942</v>
      </c>
      <c r="M26" s="10">
        <v>15.4536</v>
      </c>
      <c r="N26" s="12">
        <v>14.070600000000001</v>
      </c>
      <c r="O26" s="10">
        <v>13.998699999999999</v>
      </c>
      <c r="P26" s="12">
        <v>14.240600000000001</v>
      </c>
      <c r="Q26" s="10">
        <v>14.1488</v>
      </c>
      <c r="R26" s="12">
        <v>14.771800000000001</v>
      </c>
      <c r="S26" s="10">
        <v>15.5021</v>
      </c>
      <c r="T26" s="12">
        <v>15.2843</v>
      </c>
      <c r="U26" s="10">
        <v>15.3612</v>
      </c>
      <c r="V26" s="10">
        <v>15.4468</v>
      </c>
      <c r="W26" s="12">
        <v>15.400700000000001</v>
      </c>
      <c r="X26" s="10">
        <v>15.401899999999999</v>
      </c>
      <c r="Y26" s="12">
        <v>15.3345</v>
      </c>
      <c r="Z26" s="10">
        <v>15.2277</v>
      </c>
      <c r="AA26" s="12">
        <v>15.5235</v>
      </c>
      <c r="AB26" s="10">
        <v>15.4922</v>
      </c>
      <c r="AC26" s="12">
        <v>15.0944</v>
      </c>
      <c r="AD26" s="10">
        <v>15.2453</v>
      </c>
      <c r="AE26" s="10">
        <v>15.1294</v>
      </c>
      <c r="AF26" s="12">
        <v>14.771800000000001</v>
      </c>
      <c r="AG26" s="10">
        <v>14.727499999999999</v>
      </c>
      <c r="AH26" s="12">
        <v>14.3024</v>
      </c>
      <c r="AI26" s="10">
        <v>14.6876</v>
      </c>
      <c r="AJ26" s="2">
        <v>14.7744</v>
      </c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</row>
    <row r="27" spans="1:257" ht="15.75" thickBot="1" x14ac:dyDescent="0.3">
      <c r="A27" s="3">
        <v>3</v>
      </c>
      <c r="B27" s="8">
        <v>58.667700000000004</v>
      </c>
      <c r="C27" s="10">
        <v>33.663600000000002</v>
      </c>
      <c r="D27" s="12">
        <v>26.683800000000002</v>
      </c>
      <c r="E27" s="10">
        <v>21.107199999999999</v>
      </c>
      <c r="F27" s="12">
        <v>18.168099999999999</v>
      </c>
      <c r="G27" s="10">
        <v>16.793500000000002</v>
      </c>
      <c r="H27" s="12">
        <v>15.9747</v>
      </c>
      <c r="I27" s="10">
        <v>16.102799999999998</v>
      </c>
      <c r="J27" s="12">
        <v>14.697100000000001</v>
      </c>
      <c r="K27" s="10">
        <v>16.6417</v>
      </c>
      <c r="L27" s="12">
        <v>15.042400000000001</v>
      </c>
      <c r="M27" s="10">
        <v>15.3512</v>
      </c>
      <c r="N27" s="12">
        <v>13.9983</v>
      </c>
      <c r="O27" s="10">
        <v>13.9498</v>
      </c>
      <c r="P27" s="12">
        <v>14.1736</v>
      </c>
      <c r="Q27" s="10">
        <v>14.279199999999999</v>
      </c>
      <c r="R27" s="12">
        <v>13.7172</v>
      </c>
      <c r="S27" s="10">
        <v>15.712300000000001</v>
      </c>
      <c r="T27" s="12">
        <v>15.219200000000001</v>
      </c>
      <c r="U27" s="10">
        <v>15.0543</v>
      </c>
      <c r="V27" s="10">
        <v>15.5213</v>
      </c>
      <c r="W27" s="12">
        <v>15.517099999999999</v>
      </c>
      <c r="X27" s="10">
        <v>15.383599999999999</v>
      </c>
      <c r="Y27" s="12">
        <v>15.2439</v>
      </c>
      <c r="Z27" s="10">
        <v>15.3117</v>
      </c>
      <c r="AA27" s="12">
        <v>15.1837</v>
      </c>
      <c r="AB27" s="10">
        <v>15.4297</v>
      </c>
      <c r="AC27" s="12">
        <v>15.1858</v>
      </c>
      <c r="AD27" s="10">
        <v>15.167</v>
      </c>
      <c r="AE27" s="10">
        <v>15.037100000000001</v>
      </c>
      <c r="AF27" s="12">
        <v>15.025499999999999</v>
      </c>
      <c r="AG27" s="10">
        <v>14.7446</v>
      </c>
      <c r="AH27" s="12">
        <v>14.9937</v>
      </c>
      <c r="AI27" s="10">
        <v>14.6595</v>
      </c>
      <c r="AJ27" s="2">
        <v>14.680300000000001</v>
      </c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</row>
    <row r="28" spans="1:257" ht="15.75" thickBot="1" x14ac:dyDescent="0.3">
      <c r="A28" s="13" t="s">
        <v>3</v>
      </c>
      <c r="B28" s="17">
        <f t="shared" ref="B28:X28" si="12">AVERAGE(B25:B27)</f>
        <v>58.595733333333335</v>
      </c>
      <c r="C28" s="18">
        <f t="shared" si="12"/>
        <v>33.655233333333335</v>
      </c>
      <c r="D28" s="19">
        <f t="shared" si="12"/>
        <v>26.171833333333336</v>
      </c>
      <c r="E28" s="18">
        <f t="shared" si="12"/>
        <v>21.613499999999998</v>
      </c>
      <c r="F28" s="19">
        <f t="shared" si="12"/>
        <v>18.125433333333334</v>
      </c>
      <c r="G28" s="18">
        <f t="shared" si="12"/>
        <v>16.851199999999999</v>
      </c>
      <c r="H28" s="19">
        <f t="shared" si="12"/>
        <v>15.864400000000002</v>
      </c>
      <c r="I28" s="18">
        <f t="shared" si="12"/>
        <v>15.2661</v>
      </c>
      <c r="J28" s="19">
        <f t="shared" si="12"/>
        <v>14.387966666666665</v>
      </c>
      <c r="K28" s="18">
        <f t="shared" si="12"/>
        <v>15.447766666666666</v>
      </c>
      <c r="L28" s="19">
        <f t="shared" si="12"/>
        <v>15.795</v>
      </c>
      <c r="M28" s="18">
        <f t="shared" si="12"/>
        <v>15.445666666666666</v>
      </c>
      <c r="N28" s="19">
        <f t="shared" si="12"/>
        <v>14.272300000000001</v>
      </c>
      <c r="O28" s="18">
        <f t="shared" si="12"/>
        <v>13.888499999999999</v>
      </c>
      <c r="P28" s="19">
        <f t="shared" si="12"/>
        <v>14.235900000000001</v>
      </c>
      <c r="Q28" s="18">
        <f t="shared" si="12"/>
        <v>14.167233333333334</v>
      </c>
      <c r="R28" s="19">
        <f t="shared" si="12"/>
        <v>14.575866666666668</v>
      </c>
      <c r="S28" s="18">
        <f t="shared" si="12"/>
        <v>15.541133333333335</v>
      </c>
      <c r="T28" s="19">
        <f t="shared" si="12"/>
        <v>15.301</v>
      </c>
      <c r="U28" s="18">
        <f t="shared" si="12"/>
        <v>15.269433333333332</v>
      </c>
      <c r="V28" s="18">
        <f t="shared" si="12"/>
        <v>15.478166666666667</v>
      </c>
      <c r="W28" s="19">
        <f t="shared" si="12"/>
        <v>15.449366666666668</v>
      </c>
      <c r="X28" s="18">
        <f t="shared" si="12"/>
        <v>15.420733333333333</v>
      </c>
      <c r="Y28" s="19">
        <f t="shared" ref="Y28:AJ28" si="13">AVERAGE(Y25:Y27)</f>
        <v>15.379866666666667</v>
      </c>
      <c r="Z28" s="18">
        <f t="shared" si="13"/>
        <v>15.232866666666666</v>
      </c>
      <c r="AA28" s="19">
        <f t="shared" si="13"/>
        <v>15.281533333333334</v>
      </c>
      <c r="AB28" s="18">
        <f t="shared" si="13"/>
        <v>15.420199999999999</v>
      </c>
      <c r="AC28" s="19">
        <f t="shared" si="13"/>
        <v>15.212833333333334</v>
      </c>
      <c r="AD28" s="18">
        <f t="shared" si="13"/>
        <v>15.145233333333335</v>
      </c>
      <c r="AE28" s="18">
        <f t="shared" si="13"/>
        <v>15.078066666666667</v>
      </c>
      <c r="AF28" s="19">
        <f t="shared" si="13"/>
        <v>14.9565</v>
      </c>
      <c r="AG28" s="18">
        <f t="shared" si="13"/>
        <v>14.676333333333332</v>
      </c>
      <c r="AH28" s="19">
        <f t="shared" si="13"/>
        <v>14.729566666666665</v>
      </c>
      <c r="AI28" s="18">
        <f t="shared" si="13"/>
        <v>14.705633333333333</v>
      </c>
      <c r="AJ28" s="14">
        <f t="shared" si="13"/>
        <v>14.816400000000002</v>
      </c>
      <c r="AK28" s="31">
        <f>MIN(B28:AJ28)</f>
        <v>13.888499999999999</v>
      </c>
    </row>
    <row r="29" spans="1:257" ht="15.75" thickBot="1" x14ac:dyDescent="0.3">
      <c r="A29" s="15" t="s">
        <v>4</v>
      </c>
      <c r="B29" s="20">
        <f t="shared" ref="B29:X29" si="14">STDEV(B25:B27)</f>
        <v>0.31429158966369813</v>
      </c>
      <c r="C29" s="22">
        <f t="shared" si="14"/>
        <v>0.14573024165674531</v>
      </c>
      <c r="D29" s="18">
        <f t="shared" si="14"/>
        <v>0.46493913938636522</v>
      </c>
      <c r="E29" s="22">
        <f t="shared" si="14"/>
        <v>0.45672791681700409</v>
      </c>
      <c r="F29" s="18">
        <f t="shared" si="14"/>
        <v>4.4952122678838795E-2</v>
      </c>
      <c r="G29" s="22">
        <f t="shared" si="14"/>
        <v>5.0056667887503681E-2</v>
      </c>
      <c r="H29" s="18">
        <f t="shared" si="14"/>
        <v>0.1015110338830217</v>
      </c>
      <c r="I29" s="22">
        <f t="shared" si="14"/>
        <v>0.72808824327824329</v>
      </c>
      <c r="J29" s="18">
        <f t="shared" si="14"/>
        <v>0.28498746171249995</v>
      </c>
      <c r="K29" s="22">
        <f t="shared" si="14"/>
        <v>1.7333623520006816</v>
      </c>
      <c r="L29" s="18">
        <f t="shared" si="14"/>
        <v>0.70822982145628344</v>
      </c>
      <c r="M29" s="22">
        <f t="shared" si="14"/>
        <v>9.0760417216610767E-2</v>
      </c>
      <c r="N29" s="18">
        <f t="shared" si="14"/>
        <v>0.41355131483287466</v>
      </c>
      <c r="O29" s="22">
        <f t="shared" si="14"/>
        <v>0.15052239036103512</v>
      </c>
      <c r="P29" s="18">
        <f t="shared" si="14"/>
        <v>6.0088018772463857E-2</v>
      </c>
      <c r="Q29" s="22">
        <f t="shared" si="14"/>
        <v>0.10398270689558542</v>
      </c>
      <c r="R29" s="18">
        <f t="shared" si="14"/>
        <v>0.77939520997587186</v>
      </c>
      <c r="S29" s="22">
        <f t="shared" si="14"/>
        <v>0.1553718872040028</v>
      </c>
      <c r="T29" s="18">
        <f t="shared" si="14"/>
        <v>9.1302738184568785E-2</v>
      </c>
      <c r="U29" s="22">
        <f t="shared" si="14"/>
        <v>0.18697968695377945</v>
      </c>
      <c r="V29" s="22">
        <f t="shared" si="14"/>
        <v>3.8618691502086744E-2</v>
      </c>
      <c r="W29" s="18">
        <f t="shared" si="14"/>
        <v>6.0497052269786182E-2</v>
      </c>
      <c r="X29" s="22">
        <f t="shared" si="14"/>
        <v>4.9324672663215101E-2</v>
      </c>
      <c r="Y29" s="18">
        <f t="shared" ref="Y29:AJ29" si="15">STDEV(Y25:Y27)</f>
        <v>0.16344241595538542</v>
      </c>
      <c r="Z29" s="22">
        <f t="shared" si="15"/>
        <v>7.6381171327319405E-2</v>
      </c>
      <c r="AA29" s="18">
        <f t="shared" si="15"/>
        <v>0.21082415263278892</v>
      </c>
      <c r="AB29" s="22">
        <f t="shared" si="15"/>
        <v>7.7189701385612888E-2</v>
      </c>
      <c r="AC29" s="18">
        <f t="shared" si="15"/>
        <v>0.1340108328954539</v>
      </c>
      <c r="AD29" s="22">
        <f t="shared" si="15"/>
        <v>0.11253996327231182</v>
      </c>
      <c r="AE29" s="22">
        <f t="shared" si="15"/>
        <v>4.7015139405656638E-2</v>
      </c>
      <c r="AF29" s="18">
        <f t="shared" si="15"/>
        <v>0.16165020878427552</v>
      </c>
      <c r="AG29" s="22">
        <f t="shared" si="15"/>
        <v>0.10378508242196094</v>
      </c>
      <c r="AH29" s="18">
        <f t="shared" si="15"/>
        <v>0.37337490988727834</v>
      </c>
      <c r="AI29" s="22">
        <f t="shared" si="15"/>
        <v>5.7318612451221829E-2</v>
      </c>
      <c r="AJ29" s="16">
        <f t="shared" si="15"/>
        <v>0.16125572858041343</v>
      </c>
    </row>
    <row r="30" spans="1:257" ht="15.75" thickBot="1" x14ac:dyDescent="0.3">
      <c r="A30" s="4" t="s">
        <v>5</v>
      </c>
      <c r="B30" s="21">
        <f>$B28/B28</f>
        <v>1</v>
      </c>
      <c r="C30" s="23">
        <f>$B28/C28</f>
        <v>1.7410585971275394</v>
      </c>
      <c r="D30" s="24">
        <f>$B28/D28</f>
        <v>2.2388853156383135</v>
      </c>
      <c r="E30" s="23">
        <f t="shared" ref="E30:AJ30" si="16">$B28/E28</f>
        <v>2.7110710127158182</v>
      </c>
      <c r="F30" s="24">
        <f t="shared" si="16"/>
        <v>3.2327907562669767</v>
      </c>
      <c r="G30" s="23">
        <f t="shared" si="16"/>
        <v>3.4772439549310041</v>
      </c>
      <c r="H30" s="24">
        <f t="shared" si="16"/>
        <v>3.6935360513686826</v>
      </c>
      <c r="I30" s="23">
        <f t="shared" si="16"/>
        <v>3.838290940930122</v>
      </c>
      <c r="J30" s="24">
        <f t="shared" si="16"/>
        <v>4.0725513681571872</v>
      </c>
      <c r="K30" s="23">
        <f t="shared" si="16"/>
        <v>3.7931524082229795</v>
      </c>
      <c r="L30" s="24">
        <f t="shared" si="16"/>
        <v>3.7097646934683972</v>
      </c>
      <c r="M30" s="23">
        <f t="shared" si="16"/>
        <v>3.793668126982757</v>
      </c>
      <c r="N30" s="24">
        <f t="shared" si="16"/>
        <v>4.1055564508406723</v>
      </c>
      <c r="O30" s="23">
        <f t="shared" si="16"/>
        <v>4.2190109323061051</v>
      </c>
      <c r="P30" s="24">
        <f t="shared" si="16"/>
        <v>4.1160540136790322</v>
      </c>
      <c r="Q30" s="23">
        <f t="shared" si="16"/>
        <v>4.1360039716058417</v>
      </c>
      <c r="R30" s="24">
        <f t="shared" si="16"/>
        <v>4.0200514091786417</v>
      </c>
      <c r="S30" s="23">
        <f t="shared" si="16"/>
        <v>3.7703642377003819</v>
      </c>
      <c r="T30" s="24">
        <f t="shared" si="16"/>
        <v>3.8295361958913361</v>
      </c>
      <c r="U30" s="23">
        <f t="shared" si="16"/>
        <v>3.8374530379865663</v>
      </c>
      <c r="V30" s="24">
        <f t="shared" si="16"/>
        <v>3.7857024410729094</v>
      </c>
      <c r="W30" s="23">
        <f t="shared" si="16"/>
        <v>3.7927595737473596</v>
      </c>
      <c r="X30" s="24">
        <f t="shared" si="16"/>
        <v>3.7998019981756168</v>
      </c>
      <c r="Y30" s="23">
        <f t="shared" si="16"/>
        <v>3.8098986553849623</v>
      </c>
      <c r="Z30" s="24">
        <f t="shared" si="16"/>
        <v>3.8466648868893141</v>
      </c>
      <c r="AA30" s="23">
        <f t="shared" si="16"/>
        <v>3.8344145221029304</v>
      </c>
      <c r="AB30" s="24">
        <f t="shared" si="16"/>
        <v>3.7999334206646695</v>
      </c>
      <c r="AC30" s="23">
        <f t="shared" si="16"/>
        <v>3.8517304468814708</v>
      </c>
      <c r="AD30" s="24">
        <f t="shared" si="16"/>
        <v>3.8689224552499462</v>
      </c>
      <c r="AE30" s="23">
        <f t="shared" si="16"/>
        <v>3.8861569343549793</v>
      </c>
      <c r="AF30" s="24">
        <f t="shared" si="16"/>
        <v>3.9177436788910063</v>
      </c>
      <c r="AG30" s="23">
        <f t="shared" si="16"/>
        <v>3.992532194689864</v>
      </c>
      <c r="AH30" s="24">
        <f t="shared" si="16"/>
        <v>3.9781029991830494</v>
      </c>
      <c r="AI30" s="23">
        <f t="shared" si="16"/>
        <v>3.984577338842938</v>
      </c>
      <c r="AJ30" s="30">
        <f t="shared" si="16"/>
        <v>3.9547888375943772</v>
      </c>
      <c r="AK30" s="31">
        <f>MAX(B30:AJ30)</f>
        <v>4.2190109323061051</v>
      </c>
      <c r="AL30" s="1" t="s">
        <v>24</v>
      </c>
    </row>
    <row r="31" spans="1:257" ht="15.75" thickBot="1" x14ac:dyDescent="0.3">
      <c r="A31" s="4" t="s">
        <v>9</v>
      </c>
      <c r="B31" s="21">
        <f>B30/B24</f>
        <v>1</v>
      </c>
      <c r="C31" s="23">
        <f>C30/C24</f>
        <v>0.8705292985637697</v>
      </c>
      <c r="D31" s="24">
        <f t="shared" ref="D31:AJ31" si="17">D30/D24</f>
        <v>0.7462951052127712</v>
      </c>
      <c r="E31" s="23">
        <f t="shared" si="17"/>
        <v>0.67776775317895455</v>
      </c>
      <c r="F31" s="24">
        <f t="shared" si="17"/>
        <v>0.64655815125339533</v>
      </c>
      <c r="G31" s="23">
        <f t="shared" si="17"/>
        <v>0.57954065915516739</v>
      </c>
      <c r="H31" s="24">
        <f t="shared" si="17"/>
        <v>0.52764800733838324</v>
      </c>
      <c r="I31" s="23">
        <f t="shared" si="17"/>
        <v>0.47978636761626525</v>
      </c>
      <c r="J31" s="24">
        <f t="shared" si="17"/>
        <v>0.45250570757302078</v>
      </c>
      <c r="K31" s="23">
        <f t="shared" si="17"/>
        <v>0.37931524082229795</v>
      </c>
      <c r="L31" s="24">
        <f t="shared" si="17"/>
        <v>0.30914705778903312</v>
      </c>
      <c r="M31" s="23">
        <f t="shared" si="17"/>
        <v>0.27097629478448265</v>
      </c>
      <c r="N31" s="24">
        <f t="shared" si="17"/>
        <v>0.25659727817754202</v>
      </c>
      <c r="O31" s="23">
        <f t="shared" si="17"/>
        <v>0.23438949623922806</v>
      </c>
      <c r="P31" s="24">
        <f t="shared" si="17"/>
        <v>0.20580270068395162</v>
      </c>
      <c r="Q31" s="23">
        <f t="shared" si="17"/>
        <v>0.18800018052753825</v>
      </c>
      <c r="R31" s="24">
        <f t="shared" si="17"/>
        <v>0.16750214204911007</v>
      </c>
      <c r="S31" s="23">
        <f t="shared" si="17"/>
        <v>0.14501400914232238</v>
      </c>
      <c r="T31" s="24">
        <f t="shared" si="17"/>
        <v>0.136769149853262</v>
      </c>
      <c r="U31" s="23">
        <f t="shared" si="17"/>
        <v>0.12791510126621888</v>
      </c>
      <c r="V31" s="24">
        <f t="shared" si="17"/>
        <v>0.11830320128352842</v>
      </c>
      <c r="W31" s="23">
        <f t="shared" si="17"/>
        <v>0.11155175216903999</v>
      </c>
      <c r="X31" s="24">
        <f t="shared" si="17"/>
        <v>0.10555005550487824</v>
      </c>
      <c r="Y31" s="23">
        <f t="shared" si="17"/>
        <v>0.10026049093118322</v>
      </c>
      <c r="Z31" s="24">
        <f t="shared" si="17"/>
        <v>9.6166622172232846E-2</v>
      </c>
      <c r="AA31" s="23">
        <f t="shared" si="17"/>
        <v>9.1295583859593576E-2</v>
      </c>
      <c r="AB31" s="24">
        <f t="shared" si="17"/>
        <v>8.6362123196924309E-2</v>
      </c>
      <c r="AC31" s="23">
        <f t="shared" si="17"/>
        <v>8.3733270584379807E-2</v>
      </c>
      <c r="AD31" s="24">
        <f t="shared" si="17"/>
        <v>8.060255115104055E-2</v>
      </c>
      <c r="AE31" s="23">
        <f t="shared" si="17"/>
        <v>7.7723138687099583E-2</v>
      </c>
      <c r="AF31" s="24">
        <f t="shared" si="17"/>
        <v>7.5341224594057815E-2</v>
      </c>
      <c r="AG31" s="23">
        <f t="shared" si="17"/>
        <v>7.3935781383145632E-2</v>
      </c>
      <c r="AH31" s="24">
        <f t="shared" si="17"/>
        <v>7.1037553556840174E-2</v>
      </c>
      <c r="AI31" s="23">
        <f t="shared" si="17"/>
        <v>6.869960929039548E-2</v>
      </c>
      <c r="AJ31" s="30">
        <f t="shared" si="17"/>
        <v>6.5913147293239618E-2</v>
      </c>
    </row>
    <row r="33" spans="1:257" ht="15.75" thickBot="1" x14ac:dyDescent="0.3"/>
    <row r="34" spans="1:257" ht="15.75" thickBot="1" x14ac:dyDescent="0.3">
      <c r="A34" s="5" t="s">
        <v>1</v>
      </c>
      <c r="B34" s="32" t="s">
        <v>21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4"/>
    </row>
    <row r="35" spans="1:257" ht="15.75" thickBot="1" x14ac:dyDescent="0.3">
      <c r="A35" s="6" t="s">
        <v>2</v>
      </c>
      <c r="B35" s="25">
        <v>1</v>
      </c>
      <c r="C35" s="26">
        <v>2</v>
      </c>
      <c r="D35" s="27">
        <v>3</v>
      </c>
      <c r="E35" s="26">
        <v>4</v>
      </c>
      <c r="F35" s="27">
        <v>5</v>
      </c>
      <c r="G35" s="26">
        <v>6</v>
      </c>
      <c r="H35" s="27">
        <v>7</v>
      </c>
      <c r="I35" s="26">
        <v>8</v>
      </c>
      <c r="J35" s="27">
        <v>9</v>
      </c>
      <c r="K35" s="26">
        <v>10</v>
      </c>
      <c r="L35" s="27">
        <v>12</v>
      </c>
      <c r="M35" s="26">
        <v>14</v>
      </c>
      <c r="N35" s="27">
        <v>16</v>
      </c>
      <c r="O35" s="26">
        <v>18</v>
      </c>
      <c r="P35" s="27">
        <v>20</v>
      </c>
      <c r="Q35" s="26">
        <v>22</v>
      </c>
      <c r="R35" s="27">
        <v>24</v>
      </c>
      <c r="S35" s="26">
        <v>26</v>
      </c>
      <c r="T35" s="27">
        <v>28</v>
      </c>
      <c r="U35" s="26">
        <v>30</v>
      </c>
      <c r="V35" s="26">
        <v>32</v>
      </c>
      <c r="W35" s="27">
        <v>34</v>
      </c>
      <c r="X35" s="26">
        <v>36</v>
      </c>
      <c r="Y35" s="27">
        <v>38</v>
      </c>
      <c r="Z35" s="26">
        <v>40</v>
      </c>
      <c r="AA35" s="27">
        <v>42</v>
      </c>
      <c r="AB35" s="26">
        <v>44</v>
      </c>
      <c r="AC35" s="27">
        <v>46</v>
      </c>
      <c r="AD35" s="26">
        <v>48</v>
      </c>
      <c r="AE35" s="26">
        <v>50</v>
      </c>
      <c r="AF35" s="27">
        <v>52</v>
      </c>
      <c r="AG35" s="26">
        <v>54</v>
      </c>
      <c r="AH35" s="27">
        <v>56</v>
      </c>
      <c r="AI35" s="26">
        <v>58</v>
      </c>
      <c r="AJ35" s="29">
        <v>60</v>
      </c>
    </row>
    <row r="36" spans="1:257" x14ac:dyDescent="0.25">
      <c r="A36" s="3">
        <v>1</v>
      </c>
      <c r="B36" s="7">
        <v>58.976700000000001</v>
      </c>
      <c r="C36" s="9">
        <v>33.814</v>
      </c>
      <c r="D36" s="11">
        <v>25.343800000000002</v>
      </c>
      <c r="E36" s="9">
        <v>20.948399999999999</v>
      </c>
      <c r="F36" s="11">
        <v>17.7971</v>
      </c>
      <c r="G36" s="9">
        <v>17.1234</v>
      </c>
      <c r="H36" s="11">
        <v>15.8186</v>
      </c>
      <c r="I36" s="9">
        <v>15.225300000000001</v>
      </c>
      <c r="J36" s="11">
        <v>14.2927</v>
      </c>
      <c r="K36" s="9">
        <v>15.3428</v>
      </c>
      <c r="L36" s="11">
        <v>14.772600000000001</v>
      </c>
      <c r="M36" s="9">
        <v>15.3375</v>
      </c>
      <c r="N36" s="11">
        <v>14.5129</v>
      </c>
      <c r="O36" s="9">
        <v>13.646100000000001</v>
      </c>
      <c r="P36" s="11">
        <v>14.2644</v>
      </c>
      <c r="Q36" s="9">
        <v>14.0649</v>
      </c>
      <c r="R36" s="11">
        <v>14.518800000000001</v>
      </c>
      <c r="S36" s="9">
        <v>15.483599999999999</v>
      </c>
      <c r="T36" s="11">
        <v>15.2963</v>
      </c>
      <c r="U36" s="9">
        <v>15.3828</v>
      </c>
      <c r="V36" s="9">
        <v>15.505100000000001</v>
      </c>
      <c r="W36" s="11">
        <v>15.6465</v>
      </c>
      <c r="X36" s="9">
        <v>15.2729</v>
      </c>
      <c r="Y36" s="11">
        <v>15.569900000000001</v>
      </c>
      <c r="Z36" s="9">
        <v>15.3139</v>
      </c>
      <c r="AA36" s="11">
        <v>15.0952</v>
      </c>
      <c r="AB36" s="9">
        <v>15.503500000000001</v>
      </c>
      <c r="AC36" s="11">
        <v>14.9459</v>
      </c>
      <c r="AD36" s="9">
        <v>15.3576</v>
      </c>
      <c r="AE36" s="9">
        <v>15.1282</v>
      </c>
      <c r="AF36" s="11">
        <v>15.2454</v>
      </c>
      <c r="AG36" s="9">
        <v>15.023099999999999</v>
      </c>
      <c r="AH36" s="11">
        <v>15.4712</v>
      </c>
      <c r="AI36" s="9">
        <v>15.601100000000001</v>
      </c>
      <c r="AJ36" s="2">
        <v>14.8901</v>
      </c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</row>
    <row r="37" spans="1:257" x14ac:dyDescent="0.25">
      <c r="A37" s="3">
        <v>2</v>
      </c>
      <c r="B37" s="8">
        <v>58.825600000000001</v>
      </c>
      <c r="C37" s="10">
        <v>33.584600000000002</v>
      </c>
      <c r="D37" s="12">
        <v>25.760899999999999</v>
      </c>
      <c r="E37" s="10">
        <v>21.3187</v>
      </c>
      <c r="F37" s="12">
        <v>17.9331</v>
      </c>
      <c r="G37" s="10">
        <v>17.465</v>
      </c>
      <c r="H37" s="12">
        <v>15.5868</v>
      </c>
      <c r="I37" s="10">
        <v>15.624499999999999</v>
      </c>
      <c r="J37" s="12">
        <v>15.312900000000001</v>
      </c>
      <c r="K37" s="10">
        <v>16.012</v>
      </c>
      <c r="L37" s="12">
        <v>15.3361</v>
      </c>
      <c r="M37" s="10">
        <v>15.2324</v>
      </c>
      <c r="N37" s="12">
        <v>14.7636</v>
      </c>
      <c r="O37" s="10">
        <v>14.0915</v>
      </c>
      <c r="P37" s="12">
        <v>14.007</v>
      </c>
      <c r="Q37" s="10">
        <v>14.061500000000001</v>
      </c>
      <c r="R37" s="12">
        <v>14.8424</v>
      </c>
      <c r="S37" s="10">
        <v>15.5152</v>
      </c>
      <c r="T37" s="12">
        <v>15.2965</v>
      </c>
      <c r="U37" s="10">
        <v>15.3901</v>
      </c>
      <c r="V37" s="10">
        <v>15.431100000000001</v>
      </c>
      <c r="W37" s="12">
        <v>15.5139</v>
      </c>
      <c r="X37" s="10">
        <v>15.373100000000001</v>
      </c>
      <c r="Y37" s="12">
        <v>15.22</v>
      </c>
      <c r="Z37" s="10">
        <v>15.228999999999999</v>
      </c>
      <c r="AA37" s="12">
        <v>15.184799999999999</v>
      </c>
      <c r="AB37" s="10">
        <v>14.9358</v>
      </c>
      <c r="AC37" s="12">
        <v>15.159700000000001</v>
      </c>
      <c r="AD37" s="10">
        <v>15.3421</v>
      </c>
      <c r="AE37" s="10">
        <v>15.2719</v>
      </c>
      <c r="AF37" s="12">
        <v>15.435600000000001</v>
      </c>
      <c r="AG37" s="10">
        <v>15.769</v>
      </c>
      <c r="AH37" s="12">
        <v>15.1837</v>
      </c>
      <c r="AI37" s="10">
        <v>14.9488</v>
      </c>
      <c r="AJ37" s="2">
        <v>14.1035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</row>
    <row r="38" spans="1:257" ht="15.75" thickBot="1" x14ac:dyDescent="0.3">
      <c r="A38" s="3">
        <v>3</v>
      </c>
      <c r="B38" s="8">
        <v>58.648000000000003</v>
      </c>
      <c r="C38" s="10">
        <v>33.781799999999997</v>
      </c>
      <c r="D38" s="12">
        <v>25.7028</v>
      </c>
      <c r="E38" s="10">
        <v>21.773800000000001</v>
      </c>
      <c r="F38" s="12">
        <v>18.655100000000001</v>
      </c>
      <c r="G38" s="10">
        <v>16.485900000000001</v>
      </c>
      <c r="H38" s="12">
        <v>16.267399999999999</v>
      </c>
      <c r="I38" s="10">
        <v>15.0662</v>
      </c>
      <c r="J38" s="12">
        <v>14.0999</v>
      </c>
      <c r="K38" s="10">
        <v>17.0059</v>
      </c>
      <c r="L38" s="12">
        <v>16.026800000000001</v>
      </c>
      <c r="M38" s="10">
        <v>15.0487</v>
      </c>
      <c r="N38" s="12">
        <v>14.2158</v>
      </c>
      <c r="O38" s="10">
        <v>13.6953</v>
      </c>
      <c r="P38" s="12">
        <v>14.2441</v>
      </c>
      <c r="Q38" s="10">
        <v>14.1046</v>
      </c>
      <c r="R38" s="12">
        <v>15.239599999999999</v>
      </c>
      <c r="S38" s="10">
        <v>15.430099999999999</v>
      </c>
      <c r="T38" s="12">
        <v>15.4787</v>
      </c>
      <c r="U38" s="10">
        <v>15.3752</v>
      </c>
      <c r="V38" s="10">
        <v>15.410399999999999</v>
      </c>
      <c r="W38" s="12">
        <v>15.632400000000001</v>
      </c>
      <c r="X38" s="10">
        <v>15.063000000000001</v>
      </c>
      <c r="Y38" s="12">
        <v>15.1629</v>
      </c>
      <c r="Z38" s="10">
        <v>15.351599999999999</v>
      </c>
      <c r="AA38" s="12">
        <v>15.087199999999999</v>
      </c>
      <c r="AB38" s="10">
        <v>15.250999999999999</v>
      </c>
      <c r="AC38" s="12">
        <v>15.2852</v>
      </c>
      <c r="AD38" s="10">
        <v>15.2614</v>
      </c>
      <c r="AE38" s="10">
        <v>14.9115</v>
      </c>
      <c r="AF38" s="12">
        <v>15.374499999999999</v>
      </c>
      <c r="AG38" s="10">
        <v>15.648400000000001</v>
      </c>
      <c r="AH38" s="12">
        <v>15.7255</v>
      </c>
      <c r="AI38" s="10">
        <v>14.474</v>
      </c>
      <c r="AJ38" s="2">
        <v>14.7918</v>
      </c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</row>
    <row r="39" spans="1:257" ht="15.75" thickBot="1" x14ac:dyDescent="0.3">
      <c r="A39" s="13" t="s">
        <v>3</v>
      </c>
      <c r="B39" s="17">
        <f t="shared" ref="B39:X39" si="18">AVERAGE(B36:B38)</f>
        <v>58.816766666666666</v>
      </c>
      <c r="C39" s="18">
        <f t="shared" si="18"/>
        <v>33.726799999999997</v>
      </c>
      <c r="D39" s="19">
        <f t="shared" si="18"/>
        <v>25.602500000000003</v>
      </c>
      <c r="E39" s="18">
        <f t="shared" si="18"/>
        <v>21.346966666666663</v>
      </c>
      <c r="F39" s="19">
        <f t="shared" si="18"/>
        <v>18.128433333333334</v>
      </c>
      <c r="G39" s="18">
        <f t="shared" si="18"/>
        <v>17.024766666666668</v>
      </c>
      <c r="H39" s="19">
        <f t="shared" si="18"/>
        <v>15.890933333333331</v>
      </c>
      <c r="I39" s="18">
        <f t="shared" si="18"/>
        <v>15.305333333333335</v>
      </c>
      <c r="J39" s="19">
        <f t="shared" si="18"/>
        <v>14.5685</v>
      </c>
      <c r="K39" s="18">
        <f t="shared" si="18"/>
        <v>16.120233333333335</v>
      </c>
      <c r="L39" s="19">
        <f t="shared" si="18"/>
        <v>15.378500000000001</v>
      </c>
      <c r="M39" s="18">
        <f t="shared" si="18"/>
        <v>15.206200000000001</v>
      </c>
      <c r="N39" s="19">
        <f t="shared" si="18"/>
        <v>14.497433333333333</v>
      </c>
      <c r="O39" s="18">
        <f t="shared" si="18"/>
        <v>13.810966666666667</v>
      </c>
      <c r="P39" s="19">
        <f t="shared" si="18"/>
        <v>14.171833333333334</v>
      </c>
      <c r="Q39" s="18">
        <f t="shared" si="18"/>
        <v>14.077</v>
      </c>
      <c r="R39" s="19">
        <f t="shared" si="18"/>
        <v>14.866933333333334</v>
      </c>
      <c r="S39" s="18">
        <f t="shared" si="18"/>
        <v>15.4763</v>
      </c>
      <c r="T39" s="19">
        <f t="shared" si="18"/>
        <v>15.357166666666666</v>
      </c>
      <c r="U39" s="18">
        <f t="shared" si="18"/>
        <v>15.3827</v>
      </c>
      <c r="V39" s="18">
        <f t="shared" si="18"/>
        <v>15.448866666666666</v>
      </c>
      <c r="W39" s="19">
        <f t="shared" si="18"/>
        <v>15.5976</v>
      </c>
      <c r="X39" s="18">
        <f t="shared" si="18"/>
        <v>15.236333333333334</v>
      </c>
      <c r="Y39" s="19">
        <f t="shared" ref="Y39:AJ39" si="19">AVERAGE(Y36:Y38)</f>
        <v>15.317600000000001</v>
      </c>
      <c r="Z39" s="18">
        <f t="shared" si="19"/>
        <v>15.298166666666667</v>
      </c>
      <c r="AA39" s="19">
        <f t="shared" si="19"/>
        <v>15.122399999999999</v>
      </c>
      <c r="AB39" s="18">
        <f t="shared" si="19"/>
        <v>15.2301</v>
      </c>
      <c r="AC39" s="19">
        <f t="shared" si="19"/>
        <v>15.130266666666666</v>
      </c>
      <c r="AD39" s="18">
        <f t="shared" si="19"/>
        <v>15.320366666666667</v>
      </c>
      <c r="AE39" s="18">
        <f t="shared" si="19"/>
        <v>15.103866666666667</v>
      </c>
      <c r="AF39" s="19">
        <f t="shared" si="19"/>
        <v>15.351833333333333</v>
      </c>
      <c r="AG39" s="18">
        <f t="shared" si="19"/>
        <v>15.480166666666667</v>
      </c>
      <c r="AH39" s="19">
        <f t="shared" si="19"/>
        <v>15.460133333333332</v>
      </c>
      <c r="AI39" s="18">
        <f t="shared" si="19"/>
        <v>15.007966666666666</v>
      </c>
      <c r="AJ39" s="14">
        <f t="shared" si="19"/>
        <v>14.595133333333335</v>
      </c>
      <c r="AK39" s="31">
        <f>MIN(B39:AJ39)</f>
        <v>13.810966666666667</v>
      </c>
    </row>
    <row r="40" spans="1:257" ht="15.75" thickBot="1" x14ac:dyDescent="0.3">
      <c r="A40" s="15" t="s">
        <v>4</v>
      </c>
      <c r="B40" s="20">
        <f t="shared" ref="B40:X40" si="20">STDEV(B36:B38)</f>
        <v>0.16452794088948225</v>
      </c>
      <c r="C40" s="22">
        <f t="shared" si="20"/>
        <v>0.12419677934632437</v>
      </c>
      <c r="D40" s="18">
        <f t="shared" si="20"/>
        <v>0.2259162898066438</v>
      </c>
      <c r="E40" s="22">
        <f t="shared" si="20"/>
        <v>0.41342537819216441</v>
      </c>
      <c r="F40" s="18">
        <f t="shared" si="20"/>
        <v>0.46114784324914043</v>
      </c>
      <c r="G40" s="22">
        <f t="shared" si="20"/>
        <v>0.49694627811598796</v>
      </c>
      <c r="H40" s="18">
        <f t="shared" si="20"/>
        <v>0.34601759107498092</v>
      </c>
      <c r="I40" s="22">
        <f t="shared" si="20"/>
        <v>0.28762601296359308</v>
      </c>
      <c r="J40" s="18">
        <f t="shared" si="20"/>
        <v>0.65183700416591928</v>
      </c>
      <c r="K40" s="22">
        <f t="shared" si="20"/>
        <v>0.83681613472335326</v>
      </c>
      <c r="L40" s="18">
        <f t="shared" si="20"/>
        <v>0.62817412394972194</v>
      </c>
      <c r="M40" s="22">
        <f t="shared" si="20"/>
        <v>0.14617178250264318</v>
      </c>
      <c r="N40" s="18">
        <f t="shared" si="20"/>
        <v>0.27422732054507892</v>
      </c>
      <c r="O40" s="22">
        <f t="shared" si="20"/>
        <v>0.24419126383499731</v>
      </c>
      <c r="P40" s="18">
        <f t="shared" si="20"/>
        <v>0.14311024887593959</v>
      </c>
      <c r="Q40" s="22">
        <f t="shared" si="20"/>
        <v>2.3962679315969303E-2</v>
      </c>
      <c r="R40" s="18">
        <f t="shared" si="20"/>
        <v>0.3610257239219013</v>
      </c>
      <c r="S40" s="22">
        <f t="shared" si="20"/>
        <v>4.3017089627263506E-2</v>
      </c>
      <c r="T40" s="18">
        <f t="shared" si="20"/>
        <v>0.10525100157876549</v>
      </c>
      <c r="U40" s="22">
        <f t="shared" si="20"/>
        <v>7.4505033387017514E-3</v>
      </c>
      <c r="V40" s="22">
        <f t="shared" si="20"/>
        <v>4.9787180411561591E-2</v>
      </c>
      <c r="W40" s="18">
        <f t="shared" si="20"/>
        <v>7.2828359860702852E-2</v>
      </c>
      <c r="X40" s="22">
        <f t="shared" si="20"/>
        <v>0.15825088730662254</v>
      </c>
      <c r="Y40" s="18">
        <f t="shared" ref="Y40:AJ40" si="21">STDEV(Y36:Y38)</f>
        <v>0.2203555535946394</v>
      </c>
      <c r="Z40" s="22">
        <f t="shared" si="21"/>
        <v>6.2796045523053165E-2</v>
      </c>
      <c r="AA40" s="18">
        <f t="shared" si="21"/>
        <v>5.4187821510003238E-2</v>
      </c>
      <c r="AB40" s="22">
        <f t="shared" si="21"/>
        <v>0.28442649314014345</v>
      </c>
      <c r="AC40" s="18">
        <f t="shared" si="21"/>
        <v>0.1715542576951482</v>
      </c>
      <c r="AD40" s="22">
        <f t="shared" si="21"/>
        <v>5.1651363325020995E-2</v>
      </c>
      <c r="AE40" s="22">
        <f t="shared" si="21"/>
        <v>0.18142801143520634</v>
      </c>
      <c r="AF40" s="18">
        <f t="shared" si="21"/>
        <v>9.7104805922947943E-2</v>
      </c>
      <c r="AG40" s="22">
        <f t="shared" si="21"/>
        <v>0.40039798118039222</v>
      </c>
      <c r="AH40" s="18">
        <f t="shared" si="21"/>
        <v>0.2710694806379601</v>
      </c>
      <c r="AI40" s="22">
        <f t="shared" si="21"/>
        <v>0.56587465337593412</v>
      </c>
      <c r="AJ40" s="16">
        <f t="shared" si="21"/>
        <v>0.42859447422165081</v>
      </c>
    </row>
    <row r="41" spans="1:257" ht="15.75" thickBot="1" x14ac:dyDescent="0.3">
      <c r="A41" s="4" t="s">
        <v>5</v>
      </c>
      <c r="B41" s="21">
        <f>$B39/B39</f>
        <v>1</v>
      </c>
      <c r="C41" s="23">
        <f>$B39/C39</f>
        <v>1.7439177943554287</v>
      </c>
      <c r="D41" s="24">
        <f>$B39/D39</f>
        <v>2.2973056016665039</v>
      </c>
      <c r="E41" s="23">
        <f t="shared" ref="E41:AJ41" si="22">$B39/E39</f>
        <v>2.7552751444779826</v>
      </c>
      <c r="F41" s="24">
        <f t="shared" si="22"/>
        <v>3.2444484079337612</v>
      </c>
      <c r="G41" s="23">
        <f t="shared" si="22"/>
        <v>3.4547766685005961</v>
      </c>
      <c r="H41" s="24">
        <f t="shared" si="22"/>
        <v>3.7012782970582809</v>
      </c>
      <c r="I41" s="23">
        <f t="shared" si="22"/>
        <v>3.8428935447338612</v>
      </c>
      <c r="J41" s="24">
        <f t="shared" si="22"/>
        <v>4.0372561805722391</v>
      </c>
      <c r="K41" s="23">
        <f t="shared" si="22"/>
        <v>3.6486299826098461</v>
      </c>
      <c r="L41" s="24">
        <f t="shared" si="22"/>
        <v>3.824610115854385</v>
      </c>
      <c r="M41" s="23">
        <f t="shared" si="22"/>
        <v>3.8679464078248782</v>
      </c>
      <c r="N41" s="24">
        <f t="shared" si="22"/>
        <v>4.0570468795625896</v>
      </c>
      <c r="O41" s="23">
        <f t="shared" si="22"/>
        <v>4.2587002116675396</v>
      </c>
      <c r="P41" s="24">
        <f t="shared" si="22"/>
        <v>4.1502581411485222</v>
      </c>
      <c r="Q41" s="23">
        <f t="shared" si="22"/>
        <v>4.1782174232199099</v>
      </c>
      <c r="R41" s="24">
        <f t="shared" si="22"/>
        <v>3.956213789887177</v>
      </c>
      <c r="S41" s="23">
        <f t="shared" si="22"/>
        <v>3.8004411045706443</v>
      </c>
      <c r="T41" s="24">
        <f t="shared" si="22"/>
        <v>3.8299230543828613</v>
      </c>
      <c r="U41" s="23">
        <f t="shared" si="22"/>
        <v>3.82356586728381</v>
      </c>
      <c r="V41" s="24">
        <f t="shared" si="22"/>
        <v>3.8071897399161969</v>
      </c>
      <c r="W41" s="23">
        <f t="shared" si="22"/>
        <v>3.7708856918158351</v>
      </c>
      <c r="X41" s="24">
        <f t="shared" si="22"/>
        <v>3.8602966593012313</v>
      </c>
      <c r="Y41" s="23">
        <f t="shared" si="22"/>
        <v>3.8398160721435906</v>
      </c>
      <c r="Z41" s="24">
        <f t="shared" si="22"/>
        <v>3.8446938086263058</v>
      </c>
      <c r="AA41" s="23">
        <f t="shared" si="22"/>
        <v>3.8893804334409001</v>
      </c>
      <c r="AB41" s="24">
        <f t="shared" si="22"/>
        <v>3.861876590873774</v>
      </c>
      <c r="AC41" s="23">
        <f t="shared" si="22"/>
        <v>3.8873582311834118</v>
      </c>
      <c r="AD41" s="24">
        <f t="shared" si="22"/>
        <v>3.8391226493708812</v>
      </c>
      <c r="AE41" s="23">
        <f t="shared" si="22"/>
        <v>3.8941529321409969</v>
      </c>
      <c r="AF41" s="24">
        <f t="shared" si="22"/>
        <v>3.8312535962045793</v>
      </c>
      <c r="AG41" s="23">
        <f t="shared" si="22"/>
        <v>3.7994918228701238</v>
      </c>
      <c r="AH41" s="24">
        <f t="shared" si="22"/>
        <v>3.8044152271218019</v>
      </c>
      <c r="AI41" s="23">
        <f t="shared" si="22"/>
        <v>3.9190363340359231</v>
      </c>
      <c r="AJ41" s="30">
        <f t="shared" si="22"/>
        <v>4.0298889584199298</v>
      </c>
      <c r="AK41" s="31">
        <f>MAX(B41:AJ41)</f>
        <v>4.2587002116675396</v>
      </c>
      <c r="AL41" s="1" t="s">
        <v>24</v>
      </c>
    </row>
    <row r="42" spans="1:257" ht="15.75" thickBot="1" x14ac:dyDescent="0.3">
      <c r="A42" s="4" t="s">
        <v>9</v>
      </c>
      <c r="B42" s="21">
        <f>B41/B35</f>
        <v>1</v>
      </c>
      <c r="C42" s="23">
        <f>C41/C35</f>
        <v>0.87195889717771435</v>
      </c>
      <c r="D42" s="24">
        <f t="shared" ref="D42:AJ42" si="23">D41/D35</f>
        <v>0.76576853388883459</v>
      </c>
      <c r="E42" s="23">
        <f t="shared" si="23"/>
        <v>0.68881878611949565</v>
      </c>
      <c r="F42" s="24">
        <f t="shared" si="23"/>
        <v>0.6488896815867522</v>
      </c>
      <c r="G42" s="23">
        <f t="shared" si="23"/>
        <v>0.57579611141676601</v>
      </c>
      <c r="H42" s="24">
        <f t="shared" si="23"/>
        <v>0.52875404243689728</v>
      </c>
      <c r="I42" s="23">
        <f t="shared" si="23"/>
        <v>0.48036169309173266</v>
      </c>
      <c r="J42" s="24">
        <f t="shared" si="23"/>
        <v>0.44858402006358211</v>
      </c>
      <c r="K42" s="23">
        <f t="shared" si="23"/>
        <v>0.36486299826098462</v>
      </c>
      <c r="L42" s="24">
        <f t="shared" si="23"/>
        <v>0.31871750965453211</v>
      </c>
      <c r="M42" s="23">
        <f t="shared" si="23"/>
        <v>0.2762818862732056</v>
      </c>
      <c r="N42" s="24">
        <f t="shared" si="23"/>
        <v>0.25356542997266185</v>
      </c>
      <c r="O42" s="23">
        <f t="shared" si="23"/>
        <v>0.23659445620375219</v>
      </c>
      <c r="P42" s="24">
        <f t="shared" si="23"/>
        <v>0.20751290705742612</v>
      </c>
      <c r="Q42" s="23">
        <f t="shared" si="23"/>
        <v>0.18991897378272318</v>
      </c>
      <c r="R42" s="24">
        <f t="shared" si="23"/>
        <v>0.16484224124529903</v>
      </c>
      <c r="S42" s="23">
        <f t="shared" si="23"/>
        <v>0.14617081171425556</v>
      </c>
      <c r="T42" s="24">
        <f t="shared" si="23"/>
        <v>0.13678296622795932</v>
      </c>
      <c r="U42" s="23">
        <f t="shared" si="23"/>
        <v>0.127452195576127</v>
      </c>
      <c r="V42" s="24">
        <f t="shared" si="23"/>
        <v>0.11897467937238115</v>
      </c>
      <c r="W42" s="23">
        <f t="shared" si="23"/>
        <v>0.11090840270046574</v>
      </c>
      <c r="X42" s="24">
        <f t="shared" si="23"/>
        <v>0.10723046275836753</v>
      </c>
      <c r="Y42" s="23">
        <f t="shared" si="23"/>
        <v>0.10104779137219976</v>
      </c>
      <c r="Z42" s="24">
        <f t="shared" si="23"/>
        <v>9.6117345215657651E-2</v>
      </c>
      <c r="AA42" s="23">
        <f t="shared" si="23"/>
        <v>9.2604296034307143E-2</v>
      </c>
      <c r="AB42" s="24">
        <f t="shared" si="23"/>
        <v>8.7769922519858504E-2</v>
      </c>
      <c r="AC42" s="23">
        <f t="shared" si="23"/>
        <v>8.4507787634422002E-2</v>
      </c>
      <c r="AD42" s="24">
        <f t="shared" si="23"/>
        <v>7.9981721861893354E-2</v>
      </c>
      <c r="AE42" s="23">
        <f t="shared" si="23"/>
        <v>7.7883058642819941E-2</v>
      </c>
      <c r="AF42" s="24">
        <f t="shared" si="23"/>
        <v>7.3677953773164981E-2</v>
      </c>
      <c r="AG42" s="23">
        <f t="shared" si="23"/>
        <v>7.0360959682780069E-2</v>
      </c>
      <c r="AH42" s="24">
        <f t="shared" si="23"/>
        <v>6.793598619860361E-2</v>
      </c>
      <c r="AI42" s="23">
        <f t="shared" si="23"/>
        <v>6.75695919661366E-2</v>
      </c>
      <c r="AJ42" s="30">
        <f t="shared" si="23"/>
        <v>6.7164815973665498E-2</v>
      </c>
    </row>
    <row r="44" spans="1:257" ht="15.75" thickBot="1" x14ac:dyDescent="0.3">
      <c r="A44" s="28"/>
    </row>
    <row r="45" spans="1:257" ht="15.75" thickBot="1" x14ac:dyDescent="0.3">
      <c r="A45" s="5" t="s">
        <v>1</v>
      </c>
      <c r="B45" s="32" t="s">
        <v>22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4"/>
    </row>
    <row r="46" spans="1:257" ht="15.75" thickBot="1" x14ac:dyDescent="0.3">
      <c r="A46" s="6" t="s">
        <v>2</v>
      </c>
      <c r="B46" s="25">
        <v>1</v>
      </c>
      <c r="C46" s="26">
        <v>2</v>
      </c>
      <c r="D46" s="27">
        <v>3</v>
      </c>
      <c r="E46" s="26">
        <v>4</v>
      </c>
      <c r="F46" s="27">
        <v>5</v>
      </c>
      <c r="G46" s="26">
        <v>6</v>
      </c>
      <c r="H46" s="27">
        <v>7</v>
      </c>
      <c r="I46" s="26">
        <v>8</v>
      </c>
      <c r="J46" s="27">
        <v>9</v>
      </c>
      <c r="K46" s="26">
        <v>10</v>
      </c>
      <c r="L46" s="27">
        <v>12</v>
      </c>
      <c r="M46" s="26">
        <v>14</v>
      </c>
      <c r="N46" s="27">
        <v>16</v>
      </c>
      <c r="O46" s="26">
        <v>18</v>
      </c>
      <c r="P46" s="27">
        <v>20</v>
      </c>
      <c r="Q46" s="26">
        <v>22</v>
      </c>
      <c r="R46" s="27">
        <v>24</v>
      </c>
      <c r="S46" s="26">
        <v>26</v>
      </c>
      <c r="T46" s="27">
        <v>28</v>
      </c>
      <c r="U46" s="26">
        <v>30</v>
      </c>
      <c r="V46" s="26">
        <v>32</v>
      </c>
      <c r="W46" s="27">
        <v>34</v>
      </c>
      <c r="X46" s="26">
        <v>36</v>
      </c>
      <c r="Y46" s="27">
        <v>38</v>
      </c>
      <c r="Z46" s="26">
        <v>40</v>
      </c>
      <c r="AA46" s="27">
        <v>42</v>
      </c>
      <c r="AB46" s="26">
        <v>44</v>
      </c>
      <c r="AC46" s="27">
        <v>46</v>
      </c>
      <c r="AD46" s="26">
        <v>48</v>
      </c>
      <c r="AE46" s="26">
        <v>50</v>
      </c>
      <c r="AF46" s="27">
        <v>52</v>
      </c>
      <c r="AG46" s="26">
        <v>54</v>
      </c>
      <c r="AH46" s="27">
        <v>56</v>
      </c>
      <c r="AI46" s="26">
        <v>58</v>
      </c>
      <c r="AJ46" s="29">
        <v>60</v>
      </c>
    </row>
    <row r="47" spans="1:257" x14ac:dyDescent="0.25">
      <c r="A47" s="3">
        <v>1</v>
      </c>
      <c r="B47" s="7">
        <v>59.060299999999998</v>
      </c>
      <c r="C47" s="9">
        <v>34.062899999999999</v>
      </c>
      <c r="D47" s="11">
        <v>25.4848</v>
      </c>
      <c r="E47" s="9">
        <v>20.434200000000001</v>
      </c>
      <c r="F47" s="11">
        <v>17.939</v>
      </c>
      <c r="G47" s="9">
        <v>16.8522</v>
      </c>
      <c r="H47" s="11">
        <v>15.3462</v>
      </c>
      <c r="I47" s="9">
        <v>14.211399999999999</v>
      </c>
      <c r="J47" s="11">
        <v>15.4872</v>
      </c>
      <c r="K47" s="9">
        <v>15.401</v>
      </c>
      <c r="L47" s="11">
        <v>16.1752</v>
      </c>
      <c r="M47" s="9">
        <v>15.154199999999999</v>
      </c>
      <c r="N47" s="11">
        <v>14.671799999999999</v>
      </c>
      <c r="O47" s="9">
        <v>13.7903</v>
      </c>
      <c r="P47" s="11">
        <v>14.444599999999999</v>
      </c>
      <c r="Q47" s="9">
        <v>14.8332</v>
      </c>
      <c r="R47" s="11">
        <v>15.370200000000001</v>
      </c>
      <c r="S47" s="9">
        <v>15.2956</v>
      </c>
      <c r="T47" s="11">
        <v>15.364599999999999</v>
      </c>
      <c r="U47" s="9">
        <v>15.063000000000001</v>
      </c>
      <c r="V47" s="9">
        <v>15.134399999999999</v>
      </c>
      <c r="W47" s="11">
        <v>14.9718</v>
      </c>
      <c r="X47" s="9">
        <v>15.2211</v>
      </c>
      <c r="Y47" s="11">
        <v>15.1784</v>
      </c>
      <c r="Z47" s="9">
        <v>15.4468</v>
      </c>
      <c r="AA47" s="11">
        <v>15.405799999999999</v>
      </c>
      <c r="AB47" s="9">
        <v>14.9846</v>
      </c>
      <c r="AC47" s="11">
        <v>15.2018</v>
      </c>
      <c r="AD47" s="9">
        <v>14.9565</v>
      </c>
      <c r="AE47" s="9">
        <v>14.9176</v>
      </c>
      <c r="AF47" s="11">
        <v>14.594099999999999</v>
      </c>
      <c r="AG47" s="9">
        <v>15.103199999999999</v>
      </c>
      <c r="AH47" s="11">
        <v>14.6799</v>
      </c>
      <c r="AI47" s="9">
        <v>14.5199</v>
      </c>
      <c r="AJ47" s="2">
        <v>14.47</v>
      </c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</row>
    <row r="48" spans="1:257" x14ac:dyDescent="0.25">
      <c r="A48" s="3">
        <v>2</v>
      </c>
      <c r="B48" s="8">
        <v>56.024299999999997</v>
      </c>
      <c r="C48" s="10">
        <v>34.875300000000003</v>
      </c>
      <c r="D48" s="12">
        <v>25.122299999999999</v>
      </c>
      <c r="E48" s="10">
        <v>21.3917</v>
      </c>
      <c r="F48" s="12">
        <v>18.34</v>
      </c>
      <c r="G48" s="10">
        <v>16.624700000000001</v>
      </c>
      <c r="H48" s="12">
        <v>15.076700000000001</v>
      </c>
      <c r="I48" s="10">
        <v>14.943300000000001</v>
      </c>
      <c r="J48" s="12">
        <v>14.0899</v>
      </c>
      <c r="K48" s="10">
        <v>15.2044</v>
      </c>
      <c r="L48" s="12">
        <v>15.9983</v>
      </c>
      <c r="M48" s="10">
        <v>15.152900000000001</v>
      </c>
      <c r="N48" s="12">
        <v>13.711399999999999</v>
      </c>
      <c r="O48" s="10">
        <v>14.038</v>
      </c>
      <c r="P48" s="12">
        <v>14.8193</v>
      </c>
      <c r="Q48" s="10">
        <v>15.612500000000001</v>
      </c>
      <c r="R48" s="12">
        <v>15.035</v>
      </c>
      <c r="S48" s="10">
        <v>15.1052</v>
      </c>
      <c r="T48" s="12">
        <v>15.021800000000001</v>
      </c>
      <c r="U48" s="10">
        <v>15.2607</v>
      </c>
      <c r="V48" s="10">
        <v>15.1982</v>
      </c>
      <c r="W48" s="12">
        <v>14.7889</v>
      </c>
      <c r="X48" s="10">
        <v>15.1408</v>
      </c>
      <c r="Y48" s="12">
        <v>14.905799999999999</v>
      </c>
      <c r="Z48" s="10">
        <v>15.2636</v>
      </c>
      <c r="AA48" s="12">
        <v>15.1829</v>
      </c>
      <c r="AB48" s="10">
        <v>15.2766</v>
      </c>
      <c r="AC48" s="12">
        <v>14.994</v>
      </c>
      <c r="AD48" s="10">
        <v>14.889799999999999</v>
      </c>
      <c r="AE48" s="10">
        <v>14.8775</v>
      </c>
      <c r="AF48" s="12">
        <v>14.6906</v>
      </c>
      <c r="AG48" s="10">
        <v>14.6592</v>
      </c>
      <c r="AH48" s="12">
        <v>14.4794</v>
      </c>
      <c r="AI48" s="10">
        <v>14.6236</v>
      </c>
      <c r="AJ48" s="2">
        <v>14.3728</v>
      </c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ht="15.75" thickBot="1" x14ac:dyDescent="0.3">
      <c r="A49" s="3">
        <v>3</v>
      </c>
      <c r="B49" s="8">
        <v>59.263500000000001</v>
      </c>
      <c r="C49" s="10">
        <v>34.105600000000003</v>
      </c>
      <c r="D49" s="12">
        <v>26.270900000000001</v>
      </c>
      <c r="E49" s="10">
        <v>21.376000000000001</v>
      </c>
      <c r="F49" s="12">
        <v>18.0107</v>
      </c>
      <c r="G49" s="10">
        <v>16.878299999999999</v>
      </c>
      <c r="H49" s="12">
        <v>15.3445</v>
      </c>
      <c r="I49" s="10">
        <v>17.792300000000001</v>
      </c>
      <c r="J49" s="12">
        <v>14.2597</v>
      </c>
      <c r="K49" s="10">
        <v>14.321199999999999</v>
      </c>
      <c r="L49" s="12">
        <v>16.284099999999999</v>
      </c>
      <c r="M49" s="10">
        <v>15.234299999999999</v>
      </c>
      <c r="N49" s="12">
        <v>14.549799999999999</v>
      </c>
      <c r="O49" s="10">
        <v>13.963900000000001</v>
      </c>
      <c r="P49" s="12">
        <v>14.404500000000001</v>
      </c>
      <c r="Q49" s="10">
        <v>14.946400000000001</v>
      </c>
      <c r="R49" s="12">
        <v>14.8902</v>
      </c>
      <c r="S49" s="10">
        <v>15.153499999999999</v>
      </c>
      <c r="T49" s="12">
        <v>15.213200000000001</v>
      </c>
      <c r="U49" s="10">
        <v>14.7135</v>
      </c>
      <c r="V49" s="10">
        <v>15.214399999999999</v>
      </c>
      <c r="W49" s="12">
        <v>15.0534</v>
      </c>
      <c r="X49" s="10">
        <v>14.966900000000001</v>
      </c>
      <c r="Y49" s="12">
        <v>15.168900000000001</v>
      </c>
      <c r="Z49" s="10">
        <v>15.203200000000001</v>
      </c>
      <c r="AA49" s="12">
        <v>15.189399999999999</v>
      </c>
      <c r="AB49" s="10">
        <v>14.9834</v>
      </c>
      <c r="AC49" s="12">
        <v>15.1815</v>
      </c>
      <c r="AD49" s="10">
        <v>14.9404</v>
      </c>
      <c r="AE49" s="10">
        <v>15.160299999999999</v>
      </c>
      <c r="AF49" s="12">
        <v>15.0784</v>
      </c>
      <c r="AG49" s="10">
        <v>14.536899999999999</v>
      </c>
      <c r="AH49" s="12">
        <v>14.9954</v>
      </c>
      <c r="AI49" s="10">
        <v>14.591900000000001</v>
      </c>
      <c r="AJ49" s="2">
        <v>14.377800000000001</v>
      </c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 ht="15.75" thickBot="1" x14ac:dyDescent="0.3">
      <c r="A50" s="13" t="s">
        <v>3</v>
      </c>
      <c r="B50" s="17">
        <f t="shared" ref="B50:X50" si="24">AVERAGE(B47:B49)</f>
        <v>58.116033333333327</v>
      </c>
      <c r="C50" s="18">
        <f t="shared" si="24"/>
        <v>34.347933333333337</v>
      </c>
      <c r="D50" s="19">
        <f t="shared" si="24"/>
        <v>25.626000000000001</v>
      </c>
      <c r="E50" s="18">
        <f t="shared" si="24"/>
        <v>21.067300000000003</v>
      </c>
      <c r="F50" s="19">
        <f t="shared" si="24"/>
        <v>18.096566666666664</v>
      </c>
      <c r="G50" s="18">
        <f t="shared" si="24"/>
        <v>16.785066666666665</v>
      </c>
      <c r="H50" s="19">
        <f t="shared" si="24"/>
        <v>15.255799999999999</v>
      </c>
      <c r="I50" s="18">
        <f t="shared" si="24"/>
        <v>15.649000000000001</v>
      </c>
      <c r="J50" s="19">
        <f t="shared" si="24"/>
        <v>14.612266666666669</v>
      </c>
      <c r="K50" s="18">
        <f t="shared" si="24"/>
        <v>14.975533333333333</v>
      </c>
      <c r="L50" s="19">
        <f t="shared" si="24"/>
        <v>16.152533333333334</v>
      </c>
      <c r="M50" s="18">
        <f t="shared" si="24"/>
        <v>15.180466666666666</v>
      </c>
      <c r="N50" s="19">
        <f t="shared" si="24"/>
        <v>14.311</v>
      </c>
      <c r="O50" s="18">
        <f t="shared" si="24"/>
        <v>13.930733333333334</v>
      </c>
      <c r="P50" s="19">
        <f t="shared" si="24"/>
        <v>14.556133333333333</v>
      </c>
      <c r="Q50" s="18">
        <f t="shared" si="24"/>
        <v>15.130699999999999</v>
      </c>
      <c r="R50" s="19">
        <f t="shared" si="24"/>
        <v>15.098466666666667</v>
      </c>
      <c r="S50" s="18">
        <f t="shared" si="24"/>
        <v>15.184766666666667</v>
      </c>
      <c r="T50" s="19">
        <f t="shared" si="24"/>
        <v>15.199866666666667</v>
      </c>
      <c r="U50" s="18">
        <f t="shared" si="24"/>
        <v>15.0124</v>
      </c>
      <c r="V50" s="18">
        <f t="shared" si="24"/>
        <v>15.182333333333332</v>
      </c>
      <c r="W50" s="19">
        <f t="shared" si="24"/>
        <v>14.938033333333331</v>
      </c>
      <c r="X50" s="18">
        <f t="shared" si="24"/>
        <v>15.1096</v>
      </c>
      <c r="Y50" s="19">
        <f t="shared" ref="Y50:AJ50" si="25">AVERAGE(Y47:Y49)</f>
        <v>15.084366666666668</v>
      </c>
      <c r="Z50" s="18">
        <f t="shared" si="25"/>
        <v>15.304533333333334</v>
      </c>
      <c r="AA50" s="19">
        <f t="shared" si="25"/>
        <v>15.259366666666665</v>
      </c>
      <c r="AB50" s="18">
        <f t="shared" si="25"/>
        <v>15.081533333333335</v>
      </c>
      <c r="AC50" s="19">
        <f t="shared" si="25"/>
        <v>15.125766666666665</v>
      </c>
      <c r="AD50" s="18">
        <f t="shared" si="25"/>
        <v>14.928899999999999</v>
      </c>
      <c r="AE50" s="18">
        <f t="shared" si="25"/>
        <v>14.985133333333332</v>
      </c>
      <c r="AF50" s="19">
        <f t="shared" si="25"/>
        <v>14.787700000000001</v>
      </c>
      <c r="AG50" s="18">
        <f t="shared" si="25"/>
        <v>14.766433333333334</v>
      </c>
      <c r="AH50" s="19">
        <f t="shared" si="25"/>
        <v>14.718233333333336</v>
      </c>
      <c r="AI50" s="18">
        <f t="shared" si="25"/>
        <v>14.578466666666666</v>
      </c>
      <c r="AJ50" s="14">
        <f t="shared" si="25"/>
        <v>14.406866666666668</v>
      </c>
      <c r="AK50" s="31">
        <f>MIN(B50:AJ50)</f>
        <v>13.930733333333334</v>
      </c>
    </row>
    <row r="51" spans="1:257" ht="15.75" thickBot="1" x14ac:dyDescent="0.3">
      <c r="A51" s="15" t="s">
        <v>4</v>
      </c>
      <c r="B51" s="20">
        <f t="shared" ref="B51:X51" si="26">STDEV(B47:B49)</f>
        <v>1.8143411513090197</v>
      </c>
      <c r="C51" s="22">
        <f t="shared" si="26"/>
        <v>0.45721168328612782</v>
      </c>
      <c r="D51" s="18">
        <f t="shared" si="26"/>
        <v>0.58717422457052815</v>
      </c>
      <c r="E51" s="22">
        <f t="shared" si="26"/>
        <v>0.54833687638166384</v>
      </c>
      <c r="F51" s="18">
        <f t="shared" si="26"/>
        <v>0.21384588687494854</v>
      </c>
      <c r="G51" s="22">
        <f t="shared" si="26"/>
        <v>0.13949338096602704</v>
      </c>
      <c r="H51" s="18">
        <f t="shared" si="26"/>
        <v>0.15510747886546236</v>
      </c>
      <c r="I51" s="22">
        <f t="shared" si="26"/>
        <v>1.8918828108527237</v>
      </c>
      <c r="J51" s="18">
        <f t="shared" si="26"/>
        <v>0.7624560730516432</v>
      </c>
      <c r="K51" s="22">
        <f t="shared" si="26"/>
        <v>0.57513213554220188</v>
      </c>
      <c r="L51" s="18">
        <f t="shared" si="26"/>
        <v>0.14424196107004753</v>
      </c>
      <c r="M51" s="22">
        <f t="shared" si="26"/>
        <v>4.6625565233391973E-2</v>
      </c>
      <c r="N51" s="18">
        <f t="shared" si="26"/>
        <v>0.52283947823399868</v>
      </c>
      <c r="O51" s="22">
        <f t="shared" si="26"/>
        <v>0.12713710447124926</v>
      </c>
      <c r="P51" s="18">
        <f t="shared" si="26"/>
        <v>0.22878925528383837</v>
      </c>
      <c r="Q51" s="22">
        <f t="shared" si="26"/>
        <v>0.42107242844907372</v>
      </c>
      <c r="R51" s="18">
        <f t="shared" si="26"/>
        <v>0.24621334921838306</v>
      </c>
      <c r="S51" s="22">
        <f t="shared" si="26"/>
        <v>9.8975973515461779E-2</v>
      </c>
      <c r="T51" s="18">
        <f t="shared" si="26"/>
        <v>0.1717885133917082</v>
      </c>
      <c r="U51" s="22">
        <f t="shared" si="26"/>
        <v>0.27708704408542828</v>
      </c>
      <c r="V51" s="22">
        <f t="shared" si="26"/>
        <v>4.229436526694004E-2</v>
      </c>
      <c r="W51" s="18">
        <f t="shared" si="26"/>
        <v>0.13544446586455031</v>
      </c>
      <c r="X51" s="22">
        <f t="shared" si="26"/>
        <v>0.12994033246071018</v>
      </c>
      <c r="Y51" s="18">
        <f t="shared" ref="Y51:AJ51" si="27">STDEV(Y47:Y49)</f>
        <v>0.15471620255594926</v>
      </c>
      <c r="Z51" s="22">
        <f t="shared" si="27"/>
        <v>0.12685382664048098</v>
      </c>
      <c r="AA51" s="18">
        <f t="shared" si="27"/>
        <v>0.12685662510619333</v>
      </c>
      <c r="AB51" s="22">
        <f t="shared" si="27"/>
        <v>0.16893375427466639</v>
      </c>
      <c r="AC51" s="18">
        <f t="shared" si="27"/>
        <v>0.11456379591011019</v>
      </c>
      <c r="AD51" s="22">
        <f t="shared" si="27"/>
        <v>3.4805315685970104E-2</v>
      </c>
      <c r="AE51" s="22">
        <f t="shared" si="27"/>
        <v>0.15301804904433097</v>
      </c>
      <c r="AF51" s="18">
        <f t="shared" si="27"/>
        <v>0.25633558083106656</v>
      </c>
      <c r="AG51" s="22">
        <f t="shared" si="27"/>
        <v>0.29799020677420462</v>
      </c>
      <c r="AH51" s="18">
        <f t="shared" si="27"/>
        <v>0.2601270522904785</v>
      </c>
      <c r="AI51" s="22">
        <f t="shared" si="27"/>
        <v>5.3139094208815241E-2</v>
      </c>
      <c r="AJ51" s="16">
        <f t="shared" si="27"/>
        <v>5.4732196496517144E-2</v>
      </c>
    </row>
    <row r="52" spans="1:257" ht="15.75" thickBot="1" x14ac:dyDescent="0.3">
      <c r="A52" s="4" t="s">
        <v>5</v>
      </c>
      <c r="B52" s="21">
        <f>$B50/B50</f>
        <v>1</v>
      </c>
      <c r="C52" s="23">
        <f>$B50/C50</f>
        <v>1.6919804976136357</v>
      </c>
      <c r="D52" s="24">
        <f>$B50/D50</f>
        <v>2.2678542625978819</v>
      </c>
      <c r="E52" s="23">
        <f t="shared" ref="E52:AJ52" si="28">$B50/E50</f>
        <v>2.7585895360740729</v>
      </c>
      <c r="F52" s="24">
        <f t="shared" si="28"/>
        <v>3.2114397390296872</v>
      </c>
      <c r="G52" s="23">
        <f t="shared" si="28"/>
        <v>3.4623653565073713</v>
      </c>
      <c r="H52" s="24">
        <f t="shared" si="28"/>
        <v>3.809438596031236</v>
      </c>
      <c r="I52" s="23">
        <f t="shared" si="28"/>
        <v>3.7137218565616541</v>
      </c>
      <c r="J52" s="24">
        <f t="shared" si="28"/>
        <v>3.9772086466165404</v>
      </c>
      <c r="K52" s="23">
        <f t="shared" si="28"/>
        <v>3.8807321275146571</v>
      </c>
      <c r="L52" s="24">
        <f t="shared" si="28"/>
        <v>3.597951611305553</v>
      </c>
      <c r="M52" s="23">
        <f t="shared" si="28"/>
        <v>3.8283430021914122</v>
      </c>
      <c r="N52" s="24">
        <f t="shared" si="28"/>
        <v>4.0609344793049633</v>
      </c>
      <c r="O52" s="23">
        <f t="shared" si="28"/>
        <v>4.1717856442111199</v>
      </c>
      <c r="P52" s="24">
        <f t="shared" si="28"/>
        <v>3.9925460974068199</v>
      </c>
      <c r="Q52" s="23">
        <f t="shared" si="28"/>
        <v>3.8409348763331064</v>
      </c>
      <c r="R52" s="24">
        <f t="shared" si="28"/>
        <v>3.849134790729301</v>
      </c>
      <c r="S52" s="23">
        <f t="shared" si="28"/>
        <v>3.8272588976232758</v>
      </c>
      <c r="T52" s="24">
        <f t="shared" si="28"/>
        <v>3.8234567847086374</v>
      </c>
      <c r="U52" s="23">
        <f t="shared" si="28"/>
        <v>3.8712020285452913</v>
      </c>
      <c r="V52" s="24">
        <f t="shared" si="28"/>
        <v>3.8278723077260848</v>
      </c>
      <c r="W52" s="23">
        <f t="shared" si="28"/>
        <v>3.8904742034315092</v>
      </c>
      <c r="X52" s="24">
        <f t="shared" si="28"/>
        <v>3.8462986004482795</v>
      </c>
      <c r="Y52" s="23">
        <f t="shared" si="28"/>
        <v>3.8527327409613918</v>
      </c>
      <c r="Z52" s="24">
        <f t="shared" si="28"/>
        <v>3.7973084227766933</v>
      </c>
      <c r="AA52" s="23">
        <f t="shared" si="28"/>
        <v>3.8085481922578701</v>
      </c>
      <c r="AB52" s="24">
        <f t="shared" si="28"/>
        <v>3.853456545090463</v>
      </c>
      <c r="AC52" s="23">
        <f t="shared" si="28"/>
        <v>3.8421876136306037</v>
      </c>
      <c r="AD52" s="24">
        <f t="shared" si="28"/>
        <v>3.8928543518499912</v>
      </c>
      <c r="AE52" s="23">
        <f t="shared" si="28"/>
        <v>3.8782459949194088</v>
      </c>
      <c r="AF52" s="24">
        <f t="shared" si="28"/>
        <v>3.9300251785831009</v>
      </c>
      <c r="AG52" s="23">
        <f t="shared" si="28"/>
        <v>3.9356852139875795</v>
      </c>
      <c r="AH52" s="24">
        <f t="shared" si="28"/>
        <v>3.9485739909907656</v>
      </c>
      <c r="AI52" s="23">
        <f t="shared" si="28"/>
        <v>3.9864297571303795</v>
      </c>
      <c r="AJ52" s="30">
        <f t="shared" si="28"/>
        <v>4.0339120697075002</v>
      </c>
      <c r="AK52" s="31">
        <f>MAX(B52:AJ52)</f>
        <v>4.1717856442111199</v>
      </c>
      <c r="AL52" s="1" t="s">
        <v>24</v>
      </c>
    </row>
    <row r="53" spans="1:257" ht="15.75" thickBot="1" x14ac:dyDescent="0.3">
      <c r="A53" s="4" t="s">
        <v>9</v>
      </c>
      <c r="B53" s="21">
        <f>B52/B46</f>
        <v>1</v>
      </c>
      <c r="C53" s="23">
        <f>C52/C46</f>
        <v>0.84599024880681784</v>
      </c>
      <c r="D53" s="24">
        <f t="shared" ref="D53:AJ53" si="29">D52/D46</f>
        <v>0.75595142086596068</v>
      </c>
      <c r="E53" s="23">
        <f t="shared" si="29"/>
        <v>0.68964738401851822</v>
      </c>
      <c r="F53" s="24">
        <f t="shared" si="29"/>
        <v>0.64228794780593745</v>
      </c>
      <c r="G53" s="23">
        <f t="shared" si="29"/>
        <v>0.57706089275122852</v>
      </c>
      <c r="H53" s="24">
        <f t="shared" si="29"/>
        <v>0.54420551371874804</v>
      </c>
      <c r="I53" s="23">
        <f t="shared" si="29"/>
        <v>0.46421523207020676</v>
      </c>
      <c r="J53" s="24">
        <f t="shared" si="29"/>
        <v>0.44191207184628228</v>
      </c>
      <c r="K53" s="23">
        <f t="shared" si="29"/>
        <v>0.38807321275146572</v>
      </c>
      <c r="L53" s="24">
        <f t="shared" si="29"/>
        <v>0.2998293009421294</v>
      </c>
      <c r="M53" s="23">
        <f t="shared" si="29"/>
        <v>0.27345307158510085</v>
      </c>
      <c r="N53" s="24">
        <f t="shared" si="29"/>
        <v>0.25380840495656021</v>
      </c>
      <c r="O53" s="23">
        <f t="shared" si="29"/>
        <v>0.23176586912284</v>
      </c>
      <c r="P53" s="24">
        <f t="shared" si="29"/>
        <v>0.199627304870341</v>
      </c>
      <c r="Q53" s="23">
        <f t="shared" si="29"/>
        <v>0.1745879489242321</v>
      </c>
      <c r="R53" s="24">
        <f t="shared" si="29"/>
        <v>0.16038061628038755</v>
      </c>
      <c r="S53" s="23">
        <f t="shared" si="29"/>
        <v>0.14720226529320291</v>
      </c>
      <c r="T53" s="24">
        <f t="shared" si="29"/>
        <v>0.13655202802530847</v>
      </c>
      <c r="U53" s="23">
        <f t="shared" si="29"/>
        <v>0.12904006761817638</v>
      </c>
      <c r="V53" s="24">
        <f t="shared" si="29"/>
        <v>0.11962100961644015</v>
      </c>
      <c r="W53" s="23">
        <f t="shared" si="29"/>
        <v>0.11442571186563262</v>
      </c>
      <c r="X53" s="24">
        <f t="shared" si="29"/>
        <v>0.10684162779022999</v>
      </c>
      <c r="Y53" s="23">
        <f t="shared" si="29"/>
        <v>0.10138770370951031</v>
      </c>
      <c r="Z53" s="24">
        <f t="shared" si="29"/>
        <v>9.4932710569417336E-2</v>
      </c>
      <c r="AA53" s="23">
        <f t="shared" si="29"/>
        <v>9.0679718863282618E-2</v>
      </c>
      <c r="AB53" s="24">
        <f t="shared" si="29"/>
        <v>8.7578557842965074E-2</v>
      </c>
      <c r="AC53" s="23">
        <f t="shared" si="29"/>
        <v>8.3525817687621823E-2</v>
      </c>
      <c r="AD53" s="24">
        <f t="shared" si="29"/>
        <v>8.1101132330208145E-2</v>
      </c>
      <c r="AE53" s="23">
        <f t="shared" si="29"/>
        <v>7.7564919898388179E-2</v>
      </c>
      <c r="AF53" s="24">
        <f t="shared" si="29"/>
        <v>7.557740728044425E-2</v>
      </c>
      <c r="AG53" s="23">
        <f t="shared" si="29"/>
        <v>7.2883059518288509E-2</v>
      </c>
      <c r="AH53" s="24">
        <f t="shared" si="29"/>
        <v>7.0510249839120812E-2</v>
      </c>
      <c r="AI53" s="23">
        <f t="shared" si="29"/>
        <v>6.8731547536730678E-2</v>
      </c>
      <c r="AJ53" s="30">
        <f t="shared" si="29"/>
        <v>6.723186782845833E-2</v>
      </c>
    </row>
    <row r="54" spans="1:257" x14ac:dyDescent="0.25">
      <c r="A54" s="28"/>
    </row>
    <row r="55" spans="1:257" ht="15.75" thickBot="1" x14ac:dyDescent="0.3">
      <c r="A55" s="28"/>
    </row>
    <row r="56" spans="1:257" ht="15.75" thickBot="1" x14ac:dyDescent="0.3">
      <c r="A56" s="5" t="s">
        <v>1</v>
      </c>
      <c r="B56" s="32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4"/>
    </row>
    <row r="57" spans="1:257" ht="15.75" thickBot="1" x14ac:dyDescent="0.3">
      <c r="A57" s="6" t="s">
        <v>2</v>
      </c>
      <c r="B57" s="25">
        <v>1</v>
      </c>
      <c r="C57" s="26">
        <v>2</v>
      </c>
      <c r="D57" s="27">
        <v>3</v>
      </c>
      <c r="E57" s="26">
        <v>4</v>
      </c>
      <c r="F57" s="27">
        <v>5</v>
      </c>
      <c r="G57" s="26">
        <v>6</v>
      </c>
      <c r="H57" s="27">
        <v>7</v>
      </c>
      <c r="I57" s="26">
        <v>8</v>
      </c>
      <c r="J57" s="27">
        <v>9</v>
      </c>
      <c r="K57" s="26">
        <v>10</v>
      </c>
      <c r="L57" s="27">
        <v>12</v>
      </c>
      <c r="M57" s="26">
        <v>14</v>
      </c>
      <c r="N57" s="27">
        <v>16</v>
      </c>
      <c r="O57" s="26">
        <v>18</v>
      </c>
      <c r="P57" s="27">
        <v>20</v>
      </c>
      <c r="Q57" s="26">
        <v>22</v>
      </c>
      <c r="R57" s="27">
        <v>24</v>
      </c>
      <c r="S57" s="26">
        <v>26</v>
      </c>
      <c r="T57" s="27">
        <v>28</v>
      </c>
      <c r="U57" s="26">
        <v>30</v>
      </c>
      <c r="V57" s="26">
        <v>32</v>
      </c>
      <c r="W57" s="27">
        <v>34</v>
      </c>
      <c r="X57" s="26">
        <v>36</v>
      </c>
      <c r="Y57" s="27">
        <v>38</v>
      </c>
      <c r="Z57" s="26">
        <v>40</v>
      </c>
      <c r="AA57" s="27">
        <v>42</v>
      </c>
      <c r="AB57" s="26">
        <v>44</v>
      </c>
      <c r="AC57" s="27">
        <v>46</v>
      </c>
      <c r="AD57" s="26">
        <v>48</v>
      </c>
      <c r="AE57" s="26">
        <v>50</v>
      </c>
      <c r="AF57" s="27">
        <v>52</v>
      </c>
      <c r="AG57" s="26">
        <v>54</v>
      </c>
      <c r="AH57" s="27">
        <v>56</v>
      </c>
      <c r="AI57" s="26">
        <v>58</v>
      </c>
      <c r="AJ57" s="29">
        <v>60</v>
      </c>
    </row>
    <row r="58" spans="1:257" x14ac:dyDescent="0.25">
      <c r="A58" s="3">
        <v>1</v>
      </c>
      <c r="B58" s="7">
        <v>58.445399999999999</v>
      </c>
      <c r="C58" s="9">
        <v>33.589500000000001</v>
      </c>
      <c r="D58" s="11">
        <v>25.0962</v>
      </c>
      <c r="E58" s="9">
        <v>21.560600000000001</v>
      </c>
      <c r="F58" s="11">
        <v>17.588899999999999</v>
      </c>
      <c r="G58" s="9">
        <v>17.238299999999999</v>
      </c>
      <c r="H58" s="11">
        <v>15.906599999999999</v>
      </c>
      <c r="I58" s="9">
        <v>16.451799999999999</v>
      </c>
      <c r="J58" s="11">
        <v>13.71</v>
      </c>
      <c r="K58" s="9">
        <v>14.3743</v>
      </c>
      <c r="L58" s="11">
        <v>15.475199999999999</v>
      </c>
      <c r="M58" s="9">
        <v>13.998799999999999</v>
      </c>
      <c r="N58" s="11">
        <v>14.1486</v>
      </c>
      <c r="O58" s="9">
        <v>13.9437</v>
      </c>
      <c r="P58" s="11">
        <v>14.351000000000001</v>
      </c>
      <c r="Q58" s="9">
        <v>15.181900000000001</v>
      </c>
      <c r="R58" s="11">
        <v>15.370200000000001</v>
      </c>
      <c r="S58" s="9">
        <v>15.0905</v>
      </c>
      <c r="T58" s="11">
        <v>15.370200000000001</v>
      </c>
      <c r="U58" s="9">
        <v>14.831099999999999</v>
      </c>
      <c r="V58" s="9">
        <v>15.3165</v>
      </c>
      <c r="W58" s="11">
        <v>15.004300000000001</v>
      </c>
      <c r="X58" s="9">
        <v>14.955500000000001</v>
      </c>
      <c r="Y58" s="11">
        <v>15.211600000000001</v>
      </c>
      <c r="Z58" s="9">
        <v>15.053599999999999</v>
      </c>
      <c r="AA58" s="11">
        <v>14.848800000000001</v>
      </c>
      <c r="AB58" s="9">
        <v>15.018599999999999</v>
      </c>
      <c r="AC58" s="11">
        <v>15.247</v>
      </c>
      <c r="AD58" s="9">
        <v>15.029199999999999</v>
      </c>
      <c r="AE58" s="9">
        <v>14.656499999999999</v>
      </c>
      <c r="AF58" s="11">
        <v>15.1074</v>
      </c>
      <c r="AG58" s="9">
        <v>15.0899</v>
      </c>
      <c r="AH58" s="11">
        <v>14.971299999999999</v>
      </c>
      <c r="AI58" s="9">
        <v>14.481999999999999</v>
      </c>
      <c r="AJ58" s="2">
        <v>14.3293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</row>
    <row r="59" spans="1:257" x14ac:dyDescent="0.25">
      <c r="A59" s="3">
        <v>2</v>
      </c>
      <c r="B59" s="8">
        <v>58.617600000000003</v>
      </c>
      <c r="C59" s="10">
        <v>33.816800000000001</v>
      </c>
      <c r="D59" s="12">
        <v>25.785</v>
      </c>
      <c r="E59" s="10">
        <v>21.039100000000001</v>
      </c>
      <c r="F59" s="12">
        <v>18.020199999999999</v>
      </c>
      <c r="G59" s="10">
        <v>17.191700000000001</v>
      </c>
      <c r="H59" s="12">
        <v>15.651999999999999</v>
      </c>
      <c r="I59" s="10">
        <v>15.379200000000001</v>
      </c>
      <c r="J59" s="12">
        <v>14.335599999999999</v>
      </c>
      <c r="K59" s="10">
        <v>14.9137</v>
      </c>
      <c r="L59" s="12">
        <v>16.045100000000001</v>
      </c>
      <c r="M59" s="10">
        <v>14.8385</v>
      </c>
      <c r="N59" s="12">
        <v>14.518800000000001</v>
      </c>
      <c r="O59" s="10">
        <v>13.6647</v>
      </c>
      <c r="P59" s="12">
        <v>14.8024</v>
      </c>
      <c r="Q59" s="10">
        <v>14.777799999999999</v>
      </c>
      <c r="R59" s="12">
        <v>15.035</v>
      </c>
      <c r="S59" s="10">
        <v>15.119400000000001</v>
      </c>
      <c r="T59" s="12">
        <v>15.035</v>
      </c>
      <c r="U59" s="10">
        <v>14.842499999999999</v>
      </c>
      <c r="V59" s="10">
        <v>15.1256</v>
      </c>
      <c r="W59" s="12">
        <v>14.807399999999999</v>
      </c>
      <c r="X59" s="10">
        <v>15.2332</v>
      </c>
      <c r="Y59" s="12">
        <v>14.8645</v>
      </c>
      <c r="Z59" s="10">
        <v>15.0619</v>
      </c>
      <c r="AA59" s="12">
        <v>15.252000000000001</v>
      </c>
      <c r="AB59" s="10">
        <v>15.0214</v>
      </c>
      <c r="AC59" s="12">
        <v>15.061500000000001</v>
      </c>
      <c r="AD59" s="10">
        <v>14.963800000000001</v>
      </c>
      <c r="AE59" s="10">
        <v>15.0284</v>
      </c>
      <c r="AF59" s="12">
        <v>14.832100000000001</v>
      </c>
      <c r="AG59" s="10">
        <v>14.3987</v>
      </c>
      <c r="AH59" s="12">
        <v>14.196199999999999</v>
      </c>
      <c r="AI59" s="10">
        <v>14.437900000000001</v>
      </c>
      <c r="AJ59" s="2">
        <v>14.6129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</row>
    <row r="60" spans="1:257" ht="15.75" thickBot="1" x14ac:dyDescent="0.3">
      <c r="A60" s="3">
        <v>3</v>
      </c>
      <c r="B60" s="8">
        <v>54.952100000000002</v>
      </c>
      <c r="C60" s="10">
        <v>34.841500000000003</v>
      </c>
      <c r="D60" s="12">
        <v>25.236999999999998</v>
      </c>
      <c r="E60" s="10">
        <v>21.3872</v>
      </c>
      <c r="F60" s="12">
        <v>18.088799999999999</v>
      </c>
      <c r="G60" s="10">
        <v>16.817900000000002</v>
      </c>
      <c r="H60" s="12">
        <v>16.190000000000001</v>
      </c>
      <c r="I60" s="10">
        <v>15.0722</v>
      </c>
      <c r="J60" s="12">
        <v>13.9893</v>
      </c>
      <c r="K60" s="10">
        <v>14.3932</v>
      </c>
      <c r="L60" s="12">
        <v>16.0565</v>
      </c>
      <c r="M60" s="10">
        <v>14.3371</v>
      </c>
      <c r="N60" s="12">
        <v>13.932</v>
      </c>
      <c r="O60" s="10">
        <v>14.3591</v>
      </c>
      <c r="P60" s="12">
        <v>14.2843</v>
      </c>
      <c r="Q60" s="10">
        <v>14.6243</v>
      </c>
      <c r="R60" s="12">
        <v>14.8902</v>
      </c>
      <c r="S60" s="10">
        <v>14.9383</v>
      </c>
      <c r="T60" s="12">
        <v>14.8902</v>
      </c>
      <c r="U60" s="10">
        <v>14.9634</v>
      </c>
      <c r="V60" s="10">
        <v>15.437799999999999</v>
      </c>
      <c r="W60" s="12">
        <v>15.067</v>
      </c>
      <c r="X60" s="10">
        <v>15.0215</v>
      </c>
      <c r="Y60" s="12">
        <v>15.342700000000001</v>
      </c>
      <c r="Z60" s="10">
        <v>14.812200000000001</v>
      </c>
      <c r="AA60" s="12">
        <v>15.263</v>
      </c>
      <c r="AB60" s="10">
        <v>15.0939</v>
      </c>
      <c r="AC60" s="12">
        <v>15.177199999999999</v>
      </c>
      <c r="AD60" s="10">
        <v>15.012700000000001</v>
      </c>
      <c r="AE60" s="10">
        <v>14.728</v>
      </c>
      <c r="AF60" s="12">
        <v>15.1465</v>
      </c>
      <c r="AG60" s="10">
        <v>14.8947</v>
      </c>
      <c r="AH60" s="12">
        <v>14.952299999999999</v>
      </c>
      <c r="AI60" s="10">
        <v>14.8116</v>
      </c>
      <c r="AJ60" s="2">
        <v>14.241899999999999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</row>
    <row r="61" spans="1:257" ht="15.75" thickBot="1" x14ac:dyDescent="0.3">
      <c r="A61" s="13" t="s">
        <v>3</v>
      </c>
      <c r="B61" s="17">
        <f t="shared" ref="B61:X61" si="30">AVERAGE(B58:B60)</f>
        <v>57.338366666666673</v>
      </c>
      <c r="C61" s="18">
        <f t="shared" si="30"/>
        <v>34.082600000000006</v>
      </c>
      <c r="D61" s="19">
        <f t="shared" si="30"/>
        <v>25.372733333333333</v>
      </c>
      <c r="E61" s="18">
        <f t="shared" si="30"/>
        <v>21.328966666666666</v>
      </c>
      <c r="F61" s="19">
        <f t="shared" si="30"/>
        <v>17.8993</v>
      </c>
      <c r="G61" s="18">
        <f t="shared" si="30"/>
        <v>17.082633333333334</v>
      </c>
      <c r="H61" s="19">
        <f t="shared" si="30"/>
        <v>15.916199999999998</v>
      </c>
      <c r="I61" s="18">
        <f t="shared" si="30"/>
        <v>15.634399999999999</v>
      </c>
      <c r="J61" s="19">
        <f t="shared" si="30"/>
        <v>14.011633333333334</v>
      </c>
      <c r="K61" s="18">
        <f t="shared" si="30"/>
        <v>14.560400000000001</v>
      </c>
      <c r="L61" s="19">
        <f t="shared" si="30"/>
        <v>15.858933333333333</v>
      </c>
      <c r="M61" s="18">
        <f t="shared" si="30"/>
        <v>14.391466666666666</v>
      </c>
      <c r="N61" s="19">
        <f t="shared" si="30"/>
        <v>14.199800000000002</v>
      </c>
      <c r="O61" s="18">
        <f t="shared" si="30"/>
        <v>13.989166666666668</v>
      </c>
      <c r="P61" s="19">
        <f t="shared" si="30"/>
        <v>14.479233333333333</v>
      </c>
      <c r="Q61" s="18">
        <f t="shared" si="30"/>
        <v>14.861333333333333</v>
      </c>
      <c r="R61" s="19">
        <f t="shared" si="30"/>
        <v>15.098466666666667</v>
      </c>
      <c r="S61" s="18">
        <f t="shared" si="30"/>
        <v>15.0494</v>
      </c>
      <c r="T61" s="19">
        <f t="shared" si="30"/>
        <v>15.098466666666667</v>
      </c>
      <c r="U61" s="18">
        <f t="shared" si="30"/>
        <v>14.879</v>
      </c>
      <c r="V61" s="18">
        <f t="shared" si="30"/>
        <v>15.2933</v>
      </c>
      <c r="W61" s="19">
        <f t="shared" si="30"/>
        <v>14.959566666666667</v>
      </c>
      <c r="X61" s="18">
        <f t="shared" si="30"/>
        <v>15.070066666666667</v>
      </c>
      <c r="Y61" s="19">
        <f t="shared" ref="Y61:AJ61" si="31">AVERAGE(Y58:Y60)</f>
        <v>15.139600000000002</v>
      </c>
      <c r="Z61" s="18">
        <f t="shared" si="31"/>
        <v>14.975900000000001</v>
      </c>
      <c r="AA61" s="19">
        <f t="shared" si="31"/>
        <v>15.121266666666665</v>
      </c>
      <c r="AB61" s="18">
        <f t="shared" si="31"/>
        <v>15.044633333333332</v>
      </c>
      <c r="AC61" s="19">
        <f t="shared" si="31"/>
        <v>15.161900000000001</v>
      </c>
      <c r="AD61" s="18">
        <f t="shared" si="31"/>
        <v>15.001900000000001</v>
      </c>
      <c r="AE61" s="18">
        <f t="shared" si="31"/>
        <v>14.8043</v>
      </c>
      <c r="AF61" s="19">
        <f t="shared" si="31"/>
        <v>15.028666666666666</v>
      </c>
      <c r="AG61" s="18">
        <f t="shared" si="31"/>
        <v>14.794433333333332</v>
      </c>
      <c r="AH61" s="19">
        <f t="shared" si="31"/>
        <v>14.7066</v>
      </c>
      <c r="AI61" s="18">
        <f t="shared" si="31"/>
        <v>14.577166666666665</v>
      </c>
      <c r="AJ61" s="14">
        <f t="shared" si="31"/>
        <v>14.3947</v>
      </c>
      <c r="AK61" s="31">
        <f>MIN(B61:AJ61)</f>
        <v>13.989166666666668</v>
      </c>
    </row>
    <row r="62" spans="1:257" ht="15.75" thickBot="1" x14ac:dyDescent="0.3">
      <c r="A62" s="15" t="s">
        <v>4</v>
      </c>
      <c r="B62" s="20">
        <f t="shared" ref="B62:X62" si="32">STDEV(B58:B60)</f>
        <v>2.0683603804301933</v>
      </c>
      <c r="C62" s="22">
        <f t="shared" si="32"/>
        <v>0.66698068187916959</v>
      </c>
      <c r="D62" s="18">
        <f t="shared" si="32"/>
        <v>0.36390797371496786</v>
      </c>
      <c r="E62" s="22">
        <f t="shared" si="32"/>
        <v>0.26558219694349466</v>
      </c>
      <c r="F62" s="18">
        <f t="shared" si="32"/>
        <v>0.27099374531527487</v>
      </c>
      <c r="G62" s="22">
        <f t="shared" si="32"/>
        <v>0.23044672558605125</v>
      </c>
      <c r="H62" s="18">
        <f t="shared" si="32"/>
        <v>0.26912844517070389</v>
      </c>
      <c r="I62" s="22">
        <f t="shared" si="32"/>
        <v>0.72434061048652953</v>
      </c>
      <c r="J62" s="18">
        <f t="shared" si="32"/>
        <v>0.31339738884255702</v>
      </c>
      <c r="K62" s="22">
        <f t="shared" si="32"/>
        <v>0.30611267533377334</v>
      </c>
      <c r="L62" s="18">
        <f t="shared" si="32"/>
        <v>0.33237169454292265</v>
      </c>
      <c r="M62" s="22">
        <f t="shared" si="32"/>
        <v>0.42248174319529308</v>
      </c>
      <c r="N62" s="18">
        <f t="shared" si="32"/>
        <v>0.29673159589096693</v>
      </c>
      <c r="O62" s="22">
        <f t="shared" si="32"/>
        <v>0.34942560486222718</v>
      </c>
      <c r="P62" s="18">
        <f t="shared" si="32"/>
        <v>0.28185056915559592</v>
      </c>
      <c r="Q62" s="22">
        <f t="shared" si="32"/>
        <v>0.28803264282600616</v>
      </c>
      <c r="R62" s="18">
        <f t="shared" si="32"/>
        <v>0.24621334921838306</v>
      </c>
      <c r="S62" s="22">
        <f t="shared" si="32"/>
        <v>9.7294449995876289E-2</v>
      </c>
      <c r="T62" s="18">
        <f t="shared" si="32"/>
        <v>0.24621334921838306</v>
      </c>
      <c r="U62" s="22">
        <f t="shared" si="32"/>
        <v>7.3314459692478531E-2</v>
      </c>
      <c r="V62" s="22">
        <f t="shared" si="32"/>
        <v>0.15738770600018231</v>
      </c>
      <c r="W62" s="18">
        <f t="shared" si="32"/>
        <v>0.13545790243958991</v>
      </c>
      <c r="X62" s="22">
        <f t="shared" si="32"/>
        <v>0.14508054085001643</v>
      </c>
      <c r="Y62" s="18">
        <f t="shared" ref="Y62:AJ62" si="33">STDEV(Y58:Y60)</f>
        <v>0.24709676242314527</v>
      </c>
      <c r="Z62" s="22">
        <f t="shared" si="33"/>
        <v>0.14182908728466037</v>
      </c>
      <c r="AA62" s="18">
        <f t="shared" si="33"/>
        <v>0.23602714533149197</v>
      </c>
      <c r="AB62" s="22">
        <f t="shared" si="33"/>
        <v>4.2689147723201711E-2</v>
      </c>
      <c r="AC62" s="18">
        <f t="shared" si="33"/>
        <v>9.3691675190488086E-2</v>
      </c>
      <c r="AD62" s="22">
        <f t="shared" si="33"/>
        <v>3.4011321644416552E-2</v>
      </c>
      <c r="AE62" s="22">
        <f t="shared" si="33"/>
        <v>0.19734150602445499</v>
      </c>
      <c r="AF62" s="18">
        <f t="shared" si="33"/>
        <v>0.17135064439135678</v>
      </c>
      <c r="AG62" s="22">
        <f t="shared" si="33"/>
        <v>0.35634170866365539</v>
      </c>
      <c r="AH62" s="18">
        <f t="shared" si="33"/>
        <v>0.44212144259241715</v>
      </c>
      <c r="AI62" s="22">
        <f t="shared" si="33"/>
        <v>0.20421910619071212</v>
      </c>
      <c r="AJ62" s="16">
        <f t="shared" si="33"/>
        <v>0.19395391205129134</v>
      </c>
    </row>
    <row r="63" spans="1:257" ht="15.75" thickBot="1" x14ac:dyDescent="0.3">
      <c r="A63" s="4" t="s">
        <v>5</v>
      </c>
      <c r="B63" s="21">
        <f>$B61/B61</f>
        <v>1</v>
      </c>
      <c r="C63" s="23">
        <f>$B61/C61</f>
        <v>1.6823354634525143</v>
      </c>
      <c r="D63" s="24">
        <f>$B61/D61</f>
        <v>2.2598419300508947</v>
      </c>
      <c r="E63" s="23">
        <f t="shared" ref="E63:AJ63" si="34">$B61/E61</f>
        <v>2.6882861960807607</v>
      </c>
      <c r="F63" s="24">
        <f t="shared" si="34"/>
        <v>3.2033859797124284</v>
      </c>
      <c r="G63" s="23">
        <f t="shared" si="34"/>
        <v>3.3565297309743425</v>
      </c>
      <c r="H63" s="24">
        <f t="shared" si="34"/>
        <v>3.6025160947127253</v>
      </c>
      <c r="I63" s="23">
        <f t="shared" si="34"/>
        <v>3.6674491292704983</v>
      </c>
      <c r="J63" s="24">
        <f t="shared" si="34"/>
        <v>4.0921971980425793</v>
      </c>
      <c r="K63" s="23">
        <f t="shared" si="34"/>
        <v>3.9379664478082104</v>
      </c>
      <c r="L63" s="24">
        <f t="shared" si="34"/>
        <v>3.6155247935968795</v>
      </c>
      <c r="M63" s="23">
        <f t="shared" si="34"/>
        <v>3.9841920211977473</v>
      </c>
      <c r="N63" s="24">
        <f t="shared" si="34"/>
        <v>4.0379700183570657</v>
      </c>
      <c r="O63" s="23">
        <f t="shared" si="34"/>
        <v>4.0987692857568359</v>
      </c>
      <c r="P63" s="24">
        <f t="shared" si="34"/>
        <v>3.9600416228299387</v>
      </c>
      <c r="Q63" s="23">
        <f t="shared" si="34"/>
        <v>3.8582249237394586</v>
      </c>
      <c r="R63" s="24">
        <f t="shared" si="34"/>
        <v>3.7976284567527832</v>
      </c>
      <c r="S63" s="23">
        <f t="shared" si="34"/>
        <v>3.8100101443689898</v>
      </c>
      <c r="T63" s="24">
        <f t="shared" si="34"/>
        <v>3.7976284567527832</v>
      </c>
      <c r="U63" s="23">
        <f t="shared" si="34"/>
        <v>3.8536438380715556</v>
      </c>
      <c r="V63" s="24">
        <f t="shared" si="34"/>
        <v>3.7492474918210372</v>
      </c>
      <c r="W63" s="23">
        <f t="shared" si="34"/>
        <v>3.8328895444832405</v>
      </c>
      <c r="X63" s="24">
        <f t="shared" si="34"/>
        <v>3.8047852033390699</v>
      </c>
      <c r="Y63" s="23">
        <f t="shared" si="34"/>
        <v>3.7873105410094499</v>
      </c>
      <c r="Z63" s="24">
        <f t="shared" si="34"/>
        <v>3.8287092372856835</v>
      </c>
      <c r="AA63" s="23">
        <f t="shared" si="34"/>
        <v>3.7919023538592453</v>
      </c>
      <c r="AB63" s="24">
        <f t="shared" si="34"/>
        <v>3.8112172890000648</v>
      </c>
      <c r="AC63" s="23">
        <f t="shared" si="34"/>
        <v>3.7817401952701619</v>
      </c>
      <c r="AD63" s="24">
        <f t="shared" si="34"/>
        <v>3.8220736484489746</v>
      </c>
      <c r="AE63" s="23">
        <f t="shared" si="34"/>
        <v>3.8730886746868594</v>
      </c>
      <c r="AF63" s="24">
        <f t="shared" si="34"/>
        <v>3.8152663798074795</v>
      </c>
      <c r="AG63" s="23">
        <f t="shared" si="34"/>
        <v>3.8756717053486343</v>
      </c>
      <c r="AH63" s="24">
        <f t="shared" si="34"/>
        <v>3.8988186709821897</v>
      </c>
      <c r="AI63" s="23">
        <f t="shared" si="34"/>
        <v>3.9334369962155433</v>
      </c>
      <c r="AJ63" s="30">
        <f t="shared" si="34"/>
        <v>3.9832970931430784</v>
      </c>
      <c r="AK63" s="31">
        <f>MAX(B63:AJ63)</f>
        <v>4.0987692857568359</v>
      </c>
      <c r="AL63" s="1" t="s">
        <v>24</v>
      </c>
    </row>
    <row r="64" spans="1:257" ht="15.75" thickBot="1" x14ac:dyDescent="0.3">
      <c r="A64" s="4" t="s">
        <v>9</v>
      </c>
      <c r="B64" s="21">
        <f>B63/B57</f>
        <v>1</v>
      </c>
      <c r="C64" s="23">
        <f>C63/C57</f>
        <v>0.84116773172625714</v>
      </c>
      <c r="D64" s="24">
        <f t="shared" ref="D64:AJ64" si="35">D63/D57</f>
        <v>0.75328064335029821</v>
      </c>
      <c r="E64" s="23">
        <f t="shared" si="35"/>
        <v>0.67207154902019017</v>
      </c>
      <c r="F64" s="24">
        <f t="shared" si="35"/>
        <v>0.64067719594248573</v>
      </c>
      <c r="G64" s="23">
        <f t="shared" si="35"/>
        <v>0.55942162182905708</v>
      </c>
      <c r="H64" s="24">
        <f t="shared" si="35"/>
        <v>0.51464515638753217</v>
      </c>
      <c r="I64" s="23">
        <f t="shared" si="35"/>
        <v>0.45843114115881228</v>
      </c>
      <c r="J64" s="24">
        <f t="shared" si="35"/>
        <v>0.45468857756028658</v>
      </c>
      <c r="K64" s="23">
        <f t="shared" si="35"/>
        <v>0.39379664478082105</v>
      </c>
      <c r="L64" s="24">
        <f t="shared" si="35"/>
        <v>0.30129373279973998</v>
      </c>
      <c r="M64" s="23">
        <f t="shared" si="35"/>
        <v>0.28458514437126764</v>
      </c>
      <c r="N64" s="24">
        <f t="shared" si="35"/>
        <v>0.25237312614731661</v>
      </c>
      <c r="O64" s="23">
        <f t="shared" si="35"/>
        <v>0.22770940476426865</v>
      </c>
      <c r="P64" s="24">
        <f t="shared" si="35"/>
        <v>0.19800208114149692</v>
      </c>
      <c r="Q64" s="23">
        <f t="shared" si="35"/>
        <v>0.17537386016997539</v>
      </c>
      <c r="R64" s="24">
        <f t="shared" si="35"/>
        <v>0.15823451903136596</v>
      </c>
      <c r="S64" s="23">
        <f t="shared" si="35"/>
        <v>0.14653885170649961</v>
      </c>
      <c r="T64" s="24">
        <f t="shared" si="35"/>
        <v>0.13562958774117082</v>
      </c>
      <c r="U64" s="23">
        <f t="shared" si="35"/>
        <v>0.12845479460238518</v>
      </c>
      <c r="V64" s="24">
        <f t="shared" si="35"/>
        <v>0.11716398411940741</v>
      </c>
      <c r="W64" s="23">
        <f t="shared" si="35"/>
        <v>0.11273204542597766</v>
      </c>
      <c r="X64" s="24">
        <f t="shared" si="35"/>
        <v>0.10568847787052972</v>
      </c>
      <c r="Y64" s="23">
        <f t="shared" si="35"/>
        <v>9.9666066868669731E-2</v>
      </c>
      <c r="Z64" s="24">
        <f t="shared" si="35"/>
        <v>9.5717730932142087E-2</v>
      </c>
      <c r="AA64" s="23">
        <f t="shared" si="35"/>
        <v>9.0283389377601081E-2</v>
      </c>
      <c r="AB64" s="24">
        <f t="shared" si="35"/>
        <v>8.6618574750001467E-2</v>
      </c>
      <c r="AC64" s="23">
        <f t="shared" si="35"/>
        <v>8.2211743375438309E-2</v>
      </c>
      <c r="AD64" s="24">
        <f t="shared" si="35"/>
        <v>7.9626534342686975E-2</v>
      </c>
      <c r="AE64" s="23">
        <f t="shared" si="35"/>
        <v>7.7461773493737188E-2</v>
      </c>
      <c r="AF64" s="24">
        <f t="shared" si="35"/>
        <v>7.3370507303989987E-2</v>
      </c>
      <c r="AG64" s="23">
        <f t="shared" si="35"/>
        <v>7.1771698247196924E-2</v>
      </c>
      <c r="AH64" s="24">
        <f t="shared" si="35"/>
        <v>6.962176198182482E-2</v>
      </c>
      <c r="AI64" s="23">
        <f t="shared" si="35"/>
        <v>6.781787924509558E-2</v>
      </c>
      <c r="AJ64" s="30">
        <f t="shared" si="35"/>
        <v>6.6388284885717977E-2</v>
      </c>
    </row>
    <row r="65" spans="1:1" x14ac:dyDescent="0.25">
      <c r="A65" s="28"/>
    </row>
    <row r="66" spans="1:1" x14ac:dyDescent="0.25">
      <c r="A66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4" spans="1:1" x14ac:dyDescent="0.25">
      <c r="A94" s="28"/>
    </row>
    <row r="95" spans="1:1" x14ac:dyDescent="0.25">
      <c r="A95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3" spans="1:1" x14ac:dyDescent="0.25">
      <c r="A133" s="28"/>
    </row>
    <row r="135" spans="1:1" x14ac:dyDescent="0.25">
      <c r="A135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</sheetData>
  <mergeCells count="6">
    <mergeCell ref="B45:AJ45"/>
    <mergeCell ref="B56:AJ56"/>
    <mergeCell ref="B1:AJ1"/>
    <mergeCell ref="B12:AJ12"/>
    <mergeCell ref="B23:AJ23"/>
    <mergeCell ref="B34:AJ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69B-9F7D-47EF-9EE1-D0A80A393733}">
  <dimension ref="A1"/>
  <sheetViews>
    <sheetView tabSelected="1" topLeftCell="H50" zoomScale="68" zoomScaleNormal="68" workbookViewId="0">
      <selection activeCell="AL40" sqref="AL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</vt:lpstr>
      <vt:lpstr>guided</vt:lpstr>
      <vt:lpstr>dynamic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Bianca PALADE (81512)</cp:lastModifiedBy>
  <dcterms:created xsi:type="dcterms:W3CDTF">2021-12-21T12:05:20Z</dcterms:created>
  <dcterms:modified xsi:type="dcterms:W3CDTF">2022-01-11T06:15:50Z</dcterms:modified>
</cp:coreProperties>
</file>