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palade\Pictures\HPC\omp\omp1\rezultate\"/>
    </mc:Choice>
  </mc:AlternateContent>
  <xr:revisionPtr revIDLastSave="0" documentId="13_ncr:1_{BA0F4C2E-D53E-4D4A-BA4E-61FA1AE12B32}" xr6:coauthVersionLast="47" xr6:coauthVersionMax="47" xr10:uidLastSave="{00000000-0000-0000-0000-000000000000}"/>
  <bookViews>
    <workbookView xWindow="-120" yWindow="-120" windowWidth="20730" windowHeight="11160" activeTab="4" xr2:uid="{D1B392DF-A308-4969-BAF6-46E4F39824DD}"/>
  </bookViews>
  <sheets>
    <sheet name="static" sheetId="1" r:id="rId1"/>
    <sheet name="guided" sheetId="2" r:id="rId2"/>
    <sheet name="dynamic" sheetId="3" r:id="rId3"/>
    <sheet name="auto" sheetId="6" r:id="rId4"/>
    <sheet name="grap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9" i="6" l="1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H8" i="6" s="1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J8" i="2" s="1"/>
  <c r="AJ9" i="2" s="1"/>
  <c r="AI8" i="3"/>
  <c r="AI9" i="3" s="1"/>
  <c r="AE8" i="3"/>
  <c r="AE9" i="3" s="1"/>
  <c r="AA8" i="3"/>
  <c r="AA9" i="3" s="1"/>
  <c r="W8" i="3"/>
  <c r="W9" i="3" s="1"/>
  <c r="S8" i="3"/>
  <c r="S9" i="3" s="1"/>
  <c r="O8" i="3"/>
  <c r="O9" i="3" s="1"/>
  <c r="K8" i="3"/>
  <c r="K9" i="3" s="1"/>
  <c r="G8" i="3"/>
  <c r="G9" i="3" s="1"/>
  <c r="C8" i="3"/>
  <c r="C9" i="3" s="1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H8" i="3" s="1"/>
  <c r="AH9" i="3" s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6" i="1"/>
  <c r="H8" i="1" s="1"/>
  <c r="H9" i="1" s="1"/>
  <c r="Y8" i="3" l="1"/>
  <c r="Y9" i="3" s="1"/>
  <c r="AC8" i="3"/>
  <c r="AC9" i="3" s="1"/>
  <c r="AG8" i="3"/>
  <c r="AG9" i="3" s="1"/>
  <c r="D8" i="3"/>
  <c r="D9" i="3" s="1"/>
  <c r="H8" i="3"/>
  <c r="H9" i="3" s="1"/>
  <c r="L8" i="3"/>
  <c r="L9" i="3" s="1"/>
  <c r="P8" i="3"/>
  <c r="P9" i="3" s="1"/>
  <c r="T8" i="3"/>
  <c r="T9" i="3" s="1"/>
  <c r="X8" i="3"/>
  <c r="X9" i="3" s="1"/>
  <c r="AB8" i="3"/>
  <c r="AB9" i="3" s="1"/>
  <c r="AF8" i="3"/>
  <c r="AF9" i="3" s="1"/>
  <c r="AJ8" i="3"/>
  <c r="AJ9" i="3" s="1"/>
  <c r="E8" i="3"/>
  <c r="E9" i="3" s="1"/>
  <c r="I8" i="3"/>
  <c r="I9" i="3" s="1"/>
  <c r="M8" i="3"/>
  <c r="M9" i="3" s="1"/>
  <c r="Q8" i="3"/>
  <c r="Q9" i="3" s="1"/>
  <c r="U8" i="3"/>
  <c r="U9" i="3" s="1"/>
  <c r="B8" i="3"/>
  <c r="B9" i="3" s="1"/>
  <c r="F8" i="3"/>
  <c r="F9" i="3" s="1"/>
  <c r="J8" i="3"/>
  <c r="J9" i="3" s="1"/>
  <c r="N8" i="3"/>
  <c r="N9" i="3" s="1"/>
  <c r="R8" i="3"/>
  <c r="R9" i="3" s="1"/>
  <c r="V8" i="3"/>
  <c r="V9" i="3" s="1"/>
  <c r="Z8" i="3"/>
  <c r="Z9" i="3" s="1"/>
  <c r="AD8" i="3"/>
  <c r="AD9" i="3" s="1"/>
  <c r="AI8" i="1"/>
  <c r="AI9" i="1" s="1"/>
  <c r="AA8" i="1"/>
  <c r="AA9" i="1" s="1"/>
  <c r="S8" i="1"/>
  <c r="S9" i="1" s="1"/>
  <c r="K8" i="1"/>
  <c r="K9" i="1" s="1"/>
  <c r="C8" i="1"/>
  <c r="C9" i="1" s="1"/>
  <c r="AH8" i="1"/>
  <c r="AH9" i="1" s="1"/>
  <c r="AD8" i="1"/>
  <c r="AD9" i="1" s="1"/>
  <c r="Z8" i="1"/>
  <c r="Z9" i="1" s="1"/>
  <c r="V8" i="1"/>
  <c r="V9" i="1" s="1"/>
  <c r="R8" i="1"/>
  <c r="R9" i="1" s="1"/>
  <c r="N8" i="1"/>
  <c r="N9" i="1" s="1"/>
  <c r="J8" i="1"/>
  <c r="J9" i="1" s="1"/>
  <c r="F8" i="1"/>
  <c r="F9" i="1" s="1"/>
  <c r="B8" i="1"/>
  <c r="B9" i="1" s="1"/>
  <c r="AE8" i="1"/>
  <c r="AE9" i="1" s="1"/>
  <c r="W8" i="1"/>
  <c r="W9" i="1" s="1"/>
  <c r="O8" i="1"/>
  <c r="O9" i="1" s="1"/>
  <c r="G8" i="1"/>
  <c r="G9" i="1" s="1"/>
  <c r="D8" i="1"/>
  <c r="D9" i="1" s="1"/>
  <c r="AG8" i="1"/>
  <c r="AG9" i="1" s="1"/>
  <c r="AC8" i="1"/>
  <c r="AC9" i="1" s="1"/>
  <c r="Y8" i="1"/>
  <c r="Y9" i="1" s="1"/>
  <c r="U8" i="1"/>
  <c r="U9" i="1" s="1"/>
  <c r="Q8" i="1"/>
  <c r="Q9" i="1" s="1"/>
  <c r="M8" i="1"/>
  <c r="M9" i="1" s="1"/>
  <c r="I8" i="1"/>
  <c r="I9" i="1" s="1"/>
  <c r="E8" i="1"/>
  <c r="E9" i="1" s="1"/>
  <c r="AJ8" i="1"/>
  <c r="AJ9" i="1" s="1"/>
  <c r="AF8" i="1"/>
  <c r="AF9" i="1" s="1"/>
  <c r="AB8" i="1"/>
  <c r="AB9" i="1" s="1"/>
  <c r="X8" i="1"/>
  <c r="X9" i="1" s="1"/>
  <c r="T8" i="1"/>
  <c r="T9" i="1" s="1"/>
  <c r="P8" i="1"/>
  <c r="P9" i="1" s="1"/>
  <c r="L8" i="1"/>
  <c r="L9" i="1" s="1"/>
  <c r="G8" i="6"/>
  <c r="W8" i="6"/>
  <c r="K8" i="6"/>
  <c r="AA8" i="6"/>
  <c r="C8" i="6"/>
  <c r="S8" i="6"/>
  <c r="AI8" i="6"/>
  <c r="O8" i="6"/>
  <c r="AE8" i="6"/>
  <c r="D8" i="6"/>
  <c r="L8" i="6"/>
  <c r="X8" i="6"/>
  <c r="AJ8" i="6"/>
  <c r="E8" i="6"/>
  <c r="I8" i="6"/>
  <c r="M8" i="6"/>
  <c r="Q8" i="6"/>
  <c r="U8" i="6"/>
  <c r="Y8" i="6"/>
  <c r="AC8" i="6"/>
  <c r="AG8" i="6"/>
  <c r="H8" i="6"/>
  <c r="P8" i="6"/>
  <c r="T8" i="6"/>
  <c r="AB8" i="6"/>
  <c r="AF8" i="6"/>
  <c r="B8" i="6"/>
  <c r="F8" i="6"/>
  <c r="J8" i="6"/>
  <c r="N8" i="6"/>
  <c r="R8" i="6"/>
  <c r="V8" i="6"/>
  <c r="Z8" i="6"/>
  <c r="AD8" i="6"/>
  <c r="M8" i="2"/>
  <c r="M9" i="2" s="1"/>
  <c r="AC8" i="2"/>
  <c r="AC9" i="2" s="1"/>
  <c r="Q8" i="2"/>
  <c r="Q9" i="2" s="1"/>
  <c r="AG8" i="2"/>
  <c r="AG9" i="2" s="1"/>
  <c r="E8" i="2"/>
  <c r="E9" i="2" s="1"/>
  <c r="U8" i="2"/>
  <c r="U9" i="2" s="1"/>
  <c r="I8" i="2"/>
  <c r="I9" i="2" s="1"/>
  <c r="Y8" i="2"/>
  <c r="Y9" i="2" s="1"/>
  <c r="B8" i="2"/>
  <c r="B9" i="2" s="1"/>
  <c r="F8" i="2"/>
  <c r="F9" i="2" s="1"/>
  <c r="J8" i="2"/>
  <c r="J9" i="2" s="1"/>
  <c r="N8" i="2"/>
  <c r="N9" i="2" s="1"/>
  <c r="R8" i="2"/>
  <c r="R9" i="2" s="1"/>
  <c r="V8" i="2"/>
  <c r="V9" i="2" s="1"/>
  <c r="Z8" i="2"/>
  <c r="Z9" i="2" s="1"/>
  <c r="AD8" i="2"/>
  <c r="AD9" i="2" s="1"/>
  <c r="AH8" i="2"/>
  <c r="AH9" i="2" s="1"/>
  <c r="C8" i="2"/>
  <c r="C9" i="2" s="1"/>
  <c r="G8" i="2"/>
  <c r="G9" i="2" s="1"/>
  <c r="K8" i="2"/>
  <c r="K9" i="2" s="1"/>
  <c r="O8" i="2"/>
  <c r="O9" i="2" s="1"/>
  <c r="S8" i="2"/>
  <c r="S9" i="2" s="1"/>
  <c r="W8" i="2"/>
  <c r="W9" i="2" s="1"/>
  <c r="AA8" i="2"/>
  <c r="AA9" i="2" s="1"/>
  <c r="AE8" i="2"/>
  <c r="AE9" i="2" s="1"/>
  <c r="AI8" i="2"/>
  <c r="AI9" i="2" s="1"/>
  <c r="D8" i="2"/>
  <c r="D9" i="2" s="1"/>
  <c r="H8" i="2"/>
  <c r="H9" i="2" s="1"/>
  <c r="L8" i="2"/>
  <c r="L9" i="2" s="1"/>
  <c r="P8" i="2"/>
  <c r="P9" i="2" s="1"/>
  <c r="T8" i="2"/>
  <c r="T9" i="2" s="1"/>
  <c r="X8" i="2"/>
  <c r="X9" i="2" s="1"/>
  <c r="AB8" i="2"/>
  <c r="AB9" i="2" s="1"/>
  <c r="AF8" i="2"/>
  <c r="AF9" i="2" s="1"/>
</calcChain>
</file>

<file path=xl/sharedStrings.xml><?xml version="1.0" encoding="utf-8"?>
<sst xmlns="http://schemas.openxmlformats.org/spreadsheetml/2006/main" count="28" uniqueCount="10">
  <si>
    <t>Static Scheduling</t>
  </si>
  <si>
    <t>Nr.crt</t>
  </si>
  <si>
    <t>Threads</t>
  </si>
  <si>
    <t>AVG</t>
  </si>
  <si>
    <t>STDEV</t>
  </si>
  <si>
    <t>SpeedUp</t>
  </si>
  <si>
    <t>Guided Scheduling</t>
  </si>
  <si>
    <t>Dynamic Scheduling</t>
  </si>
  <si>
    <t>Efficiency</t>
  </si>
  <si>
    <t>Auto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</si>
</sst>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9F6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F7ED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0" fillId="6" borderId="2" xfId="0" applyFont="1" applyFill="1" applyBorder="1"/>
    <xf numFmtId="0" fontId="0" fillId="8" borderId="3" xfId="0" applyFont="1" applyFill="1" applyBorder="1"/>
    <xf numFmtId="0" fontId="0" fillId="5" borderId="4" xfId="0" applyFont="1" applyFill="1" applyBorder="1"/>
    <xf numFmtId="0" fontId="1" fillId="7" borderId="5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6" borderId="8" xfId="0" applyFont="1" applyFill="1" applyBorder="1"/>
    <xf numFmtId="0" fontId="0" fillId="6" borderId="11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10" borderId="1" xfId="0" applyFont="1" applyFill="1" applyBorder="1"/>
    <xf numFmtId="0" fontId="0" fillId="12" borderId="7" xfId="0" applyFont="1" applyFill="1" applyBorder="1"/>
    <xf numFmtId="0" fontId="0" fillId="12" borderId="1" xfId="0" applyFont="1" applyFill="1" applyBorder="1"/>
    <xf numFmtId="0" fontId="0" fillId="11" borderId="7" xfId="0" applyFont="1" applyFill="1" applyBorder="1"/>
    <xf numFmtId="0" fontId="0" fillId="12" borderId="14" xfId="0" applyFont="1" applyFill="1" applyBorder="1"/>
    <xf numFmtId="0" fontId="0" fillId="11" borderId="15" xfId="0" applyFont="1" applyFill="1" applyBorder="1"/>
    <xf numFmtId="0" fontId="0" fillId="12" borderId="15" xfId="0" applyFont="1" applyFill="1" applyBorder="1"/>
    <xf numFmtId="0" fontId="0" fillId="11" borderId="14" xfId="0" applyFont="1" applyFill="1" applyBorder="1"/>
    <xf numFmtId="0" fontId="0" fillId="8" borderId="14" xfId="0" applyFont="1" applyFill="1" applyBorder="1"/>
    <xf numFmtId="0" fontId="0" fillId="13" borderId="15" xfId="0" applyFont="1" applyFill="1" applyBorder="1"/>
    <xf numFmtId="0" fontId="0" fillId="9" borderId="16" xfId="0" applyFont="1" applyFill="1" applyBorder="1"/>
    <xf numFmtId="0" fontId="0" fillId="8" borderId="16" xfId="0" applyFont="1" applyFill="1" applyBorder="1"/>
    <xf numFmtId="0" fontId="0" fillId="4" borderId="14" xfId="0" applyFont="1" applyFill="1" applyBorder="1"/>
    <xf numFmtId="0" fontId="0" fillId="3" borderId="15" xfId="0" applyFont="1" applyFill="1" applyBorder="1"/>
    <xf numFmtId="0" fontId="0" fillId="4" borderId="15" xfId="0" applyFont="1" applyFill="1" applyBorder="1"/>
    <xf numFmtId="3" fontId="0" fillId="0" borderId="0" xfId="0" applyNumberFormat="1" applyFont="1"/>
    <xf numFmtId="0" fontId="0" fillId="4" borderId="20" xfId="0" applyFont="1" applyFill="1" applyBorder="1"/>
    <xf numFmtId="0" fontId="0" fillId="8" borderId="21" xfId="0" applyFont="1" applyFill="1" applyBorder="1"/>
    <xf numFmtId="0" fontId="0" fillId="2" borderId="1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7ED"/>
      <color rgb="FFFF9393"/>
      <color rgb="FFFFBDBD"/>
      <color rgb="FFDAE9F6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1.8626122650261741</c:v>
                </c:pt>
                <c:pt idx="2">
                  <c:v>2.6290532497857977</c:v>
                </c:pt>
                <c:pt idx="3">
                  <c:v>3.3480282964662584</c:v>
                </c:pt>
                <c:pt idx="4">
                  <c:v>4.0169366772100084</c:v>
                </c:pt>
                <c:pt idx="5">
                  <c:v>4.5615108188699436</c:v>
                </c:pt>
                <c:pt idx="6">
                  <c:v>5.0765139867915945</c:v>
                </c:pt>
                <c:pt idx="7">
                  <c:v>5.5807743658210951</c:v>
                </c:pt>
                <c:pt idx="8">
                  <c:v>6.2921930055849868</c:v>
                </c:pt>
                <c:pt idx="9">
                  <c:v>6.7363818097366819</c:v>
                </c:pt>
                <c:pt idx="10">
                  <c:v>7.667775677894066</c:v>
                </c:pt>
                <c:pt idx="11">
                  <c:v>8.3487132841111293</c:v>
                </c:pt>
                <c:pt idx="12">
                  <c:v>9.0312925216876732</c:v>
                </c:pt>
                <c:pt idx="13">
                  <c:v>9.2739573581106161</c:v>
                </c:pt>
                <c:pt idx="14">
                  <c:v>9.2676546130151181</c:v>
                </c:pt>
                <c:pt idx="15">
                  <c:v>7.6255435840380192</c:v>
                </c:pt>
                <c:pt idx="16">
                  <c:v>8.4029782902360495</c:v>
                </c:pt>
                <c:pt idx="17">
                  <c:v>8.2817715464750172</c:v>
                </c:pt>
                <c:pt idx="18">
                  <c:v>10.638287525227556</c:v>
                </c:pt>
                <c:pt idx="19">
                  <c:v>9.6340581704743542</c:v>
                </c:pt>
                <c:pt idx="20">
                  <c:v>10.715017531542491</c:v>
                </c:pt>
                <c:pt idx="21">
                  <c:v>10.218636562697677</c:v>
                </c:pt>
                <c:pt idx="22">
                  <c:v>11.464583710930931</c:v>
                </c:pt>
                <c:pt idx="23">
                  <c:v>11.001383009932526</c:v>
                </c:pt>
                <c:pt idx="24">
                  <c:v>10.656036501950531</c:v>
                </c:pt>
                <c:pt idx="25">
                  <c:v>8.2983831834641819</c:v>
                </c:pt>
                <c:pt idx="26">
                  <c:v>8.2925242059041882</c:v>
                </c:pt>
                <c:pt idx="27">
                  <c:v>8.9586916755399013</c:v>
                </c:pt>
                <c:pt idx="28">
                  <c:v>8.2814449560459149</c:v>
                </c:pt>
                <c:pt idx="29">
                  <c:v>8.1897113833693673</c:v>
                </c:pt>
                <c:pt idx="30">
                  <c:v>8.8586518181051215</c:v>
                </c:pt>
                <c:pt idx="31">
                  <c:v>9.126970743723783</c:v>
                </c:pt>
                <c:pt idx="32">
                  <c:v>9.1190759477180947</c:v>
                </c:pt>
                <c:pt idx="33">
                  <c:v>8.7899076655198094</c:v>
                </c:pt>
                <c:pt idx="34">
                  <c:v>8.8922914323654147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0-4CF3-BAB3-51187C14ACC7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guided!$B$8:$AJ$8</c:f>
              <c:numCache>
                <c:formatCode>General</c:formatCode>
                <c:ptCount val="35"/>
                <c:pt idx="0">
                  <c:v>1</c:v>
                </c:pt>
                <c:pt idx="1">
                  <c:v>1.8581173578670585</c:v>
                </c:pt>
                <c:pt idx="2">
                  <c:v>2.6378480744752246</c:v>
                </c:pt>
                <c:pt idx="3">
                  <c:v>3.3379492770822843</c:v>
                </c:pt>
                <c:pt idx="4">
                  <c:v>4.0062551081733071</c:v>
                </c:pt>
                <c:pt idx="5">
                  <c:v>4.5217421207379767</c:v>
                </c:pt>
                <c:pt idx="6">
                  <c:v>4.7380198255267176</c:v>
                </c:pt>
                <c:pt idx="7">
                  <c:v>5.294075016507497</c:v>
                </c:pt>
                <c:pt idx="8">
                  <c:v>6.2502153873942827</c:v>
                </c:pt>
                <c:pt idx="9">
                  <c:v>6.6787214481991475</c:v>
                </c:pt>
                <c:pt idx="10">
                  <c:v>7.6655915561314103</c:v>
                </c:pt>
                <c:pt idx="11">
                  <c:v>8.4721573428263088</c:v>
                </c:pt>
                <c:pt idx="12">
                  <c:v>8.8477383561805159</c:v>
                </c:pt>
                <c:pt idx="13">
                  <c:v>9.3980669958027132</c:v>
                </c:pt>
                <c:pt idx="14">
                  <c:v>9.1482918700982925</c:v>
                </c:pt>
                <c:pt idx="15">
                  <c:v>7.8724034808847714</c:v>
                </c:pt>
                <c:pt idx="16">
                  <c:v>8.5623585719634701</c:v>
                </c:pt>
                <c:pt idx="17">
                  <c:v>9.2242289466392169</c:v>
                </c:pt>
                <c:pt idx="18">
                  <c:v>10.197094188765282</c:v>
                </c:pt>
                <c:pt idx="19">
                  <c:v>10.120785170959991</c:v>
                </c:pt>
                <c:pt idx="20">
                  <c:v>9.7871231857089693</c:v>
                </c:pt>
                <c:pt idx="21">
                  <c:v>10.901606554726706</c:v>
                </c:pt>
                <c:pt idx="22">
                  <c:v>11.15657513761176</c:v>
                </c:pt>
                <c:pt idx="23">
                  <c:v>10.607389839122467</c:v>
                </c:pt>
                <c:pt idx="24">
                  <c:v>10.429299438837223</c:v>
                </c:pt>
                <c:pt idx="25">
                  <c:v>8.5334077494426896</c:v>
                </c:pt>
                <c:pt idx="26">
                  <c:v>8.338036385772897</c:v>
                </c:pt>
                <c:pt idx="27">
                  <c:v>8.4073696358980428</c:v>
                </c:pt>
                <c:pt idx="28">
                  <c:v>8.0751816670223509</c:v>
                </c:pt>
                <c:pt idx="29">
                  <c:v>9.3413160890653906</c:v>
                </c:pt>
                <c:pt idx="30">
                  <c:v>9.2324705758445447</c:v>
                </c:pt>
                <c:pt idx="31">
                  <c:v>9.1535777373628395</c:v>
                </c:pt>
                <c:pt idx="32">
                  <c:v>9.2637081604328557</c:v>
                </c:pt>
                <c:pt idx="33">
                  <c:v>8.8639615483788354</c:v>
                </c:pt>
                <c:pt idx="34">
                  <c:v>8.9967362968943512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0-4CF3-BAB3-51187C14ACC7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1.8832718470221528</c:v>
                </c:pt>
                <c:pt idx="2">
                  <c:v>2.6350704182470026</c:v>
                </c:pt>
                <c:pt idx="3">
                  <c:v>3.3420840230805502</c:v>
                </c:pt>
                <c:pt idx="4">
                  <c:v>4.0174045118411854</c:v>
                </c:pt>
                <c:pt idx="5">
                  <c:v>4.5237130256482319</c:v>
                </c:pt>
                <c:pt idx="6">
                  <c:v>5.1613483497575467</c:v>
                </c:pt>
                <c:pt idx="7">
                  <c:v>5.6623933228153227</c:v>
                </c:pt>
                <c:pt idx="8">
                  <c:v>6.3494949932288911</c:v>
                </c:pt>
                <c:pt idx="9">
                  <c:v>6.7146065815211724</c:v>
                </c:pt>
                <c:pt idx="10">
                  <c:v>7.786164523769493</c:v>
                </c:pt>
                <c:pt idx="11">
                  <c:v>8.6137279535331448</c:v>
                </c:pt>
                <c:pt idx="12">
                  <c:v>9.0017255137324952</c:v>
                </c:pt>
                <c:pt idx="13">
                  <c:v>9.2533603952725727</c:v>
                </c:pt>
                <c:pt idx="14">
                  <c:v>9.5537837358532887</c:v>
                </c:pt>
                <c:pt idx="15">
                  <c:v>7.7981252972612083</c:v>
                </c:pt>
                <c:pt idx="16">
                  <c:v>8.4190584325494893</c:v>
                </c:pt>
                <c:pt idx="17">
                  <c:v>8.5582239801583757</c:v>
                </c:pt>
                <c:pt idx="18">
                  <c:v>9.2876267948307447</c:v>
                </c:pt>
                <c:pt idx="19">
                  <c:v>10.032437855947034</c:v>
                </c:pt>
                <c:pt idx="20">
                  <c:v>10.242827320207672</c:v>
                </c:pt>
                <c:pt idx="21">
                  <c:v>11.35749351392516</c:v>
                </c:pt>
                <c:pt idx="22">
                  <c:v>11.632924668823097</c:v>
                </c:pt>
                <c:pt idx="23">
                  <c:v>10.573979642930103</c:v>
                </c:pt>
                <c:pt idx="24">
                  <c:v>10.172939038747979</c:v>
                </c:pt>
                <c:pt idx="25">
                  <c:v>7.2887924310010863</c:v>
                </c:pt>
                <c:pt idx="26">
                  <c:v>8.2067193423979514</c:v>
                </c:pt>
                <c:pt idx="27">
                  <c:v>8.2945636565309329</c:v>
                </c:pt>
                <c:pt idx="28">
                  <c:v>8.9948853200849133</c:v>
                </c:pt>
                <c:pt idx="29">
                  <c:v>8.9744117142094595</c:v>
                </c:pt>
                <c:pt idx="30">
                  <c:v>9.4074965029980664</c:v>
                </c:pt>
                <c:pt idx="31">
                  <c:v>8.9614785292110675</c:v>
                </c:pt>
                <c:pt idx="32">
                  <c:v>8.8980425600765845</c:v>
                </c:pt>
                <c:pt idx="33">
                  <c:v>8.8691477155322307</c:v>
                </c:pt>
                <c:pt idx="34">
                  <c:v>8.8360603058136711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A-41C0-9365-8FF0A3BEC074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auto!$B$8:$AJ$8</c:f>
              <c:numCache>
                <c:formatCode>General</c:formatCode>
                <c:ptCount val="35"/>
                <c:pt idx="0">
                  <c:v>1</c:v>
                </c:pt>
                <c:pt idx="1">
                  <c:v>1.8770219418943697</c:v>
                </c:pt>
                <c:pt idx="2">
                  <c:v>2.6366927717297863</c:v>
                </c:pt>
                <c:pt idx="3">
                  <c:v>3.3564524202086998</c:v>
                </c:pt>
                <c:pt idx="4">
                  <c:v>4.0508313924732917</c:v>
                </c:pt>
                <c:pt idx="5">
                  <c:v>4.5651057867112801</c:v>
                </c:pt>
                <c:pt idx="6">
                  <c:v>5.084114161179011</c:v>
                </c:pt>
                <c:pt idx="7">
                  <c:v>5.616788538136853</c:v>
                </c:pt>
                <c:pt idx="8">
                  <c:v>6.3351313812240697</c:v>
                </c:pt>
                <c:pt idx="9">
                  <c:v>6.7256664166677247</c:v>
                </c:pt>
                <c:pt idx="10">
                  <c:v>7.6547403752947814</c:v>
                </c:pt>
                <c:pt idx="11">
                  <c:v>8.3989954630743799</c:v>
                </c:pt>
                <c:pt idx="12">
                  <c:v>9.0196011578627928</c:v>
                </c:pt>
                <c:pt idx="13">
                  <c:v>9.3808265810889893</c:v>
                </c:pt>
                <c:pt idx="14">
                  <c:v>9.1504945460708704</c:v>
                </c:pt>
                <c:pt idx="15">
                  <c:v>7.5346121530596255</c:v>
                </c:pt>
                <c:pt idx="16">
                  <c:v>8.7448514779481279</c:v>
                </c:pt>
                <c:pt idx="17">
                  <c:v>9.4196233845540309</c:v>
                </c:pt>
                <c:pt idx="18">
                  <c:v>9.468390856022074</c:v>
                </c:pt>
                <c:pt idx="19">
                  <c:v>9.7623475924777843</c:v>
                </c:pt>
                <c:pt idx="20">
                  <c:v>11.185721866457506</c:v>
                </c:pt>
                <c:pt idx="21">
                  <c:v>11.430447895332659</c:v>
                </c:pt>
                <c:pt idx="22">
                  <c:v>11.235103753471899</c:v>
                </c:pt>
                <c:pt idx="23">
                  <c:v>11.228594409556935</c:v>
                </c:pt>
                <c:pt idx="24">
                  <c:v>10.616944554252793</c:v>
                </c:pt>
                <c:pt idx="25">
                  <c:v>8.1273617656636912</c:v>
                </c:pt>
                <c:pt idx="26">
                  <c:v>8.4681584578671156</c:v>
                </c:pt>
                <c:pt idx="27">
                  <c:v>8.5427023710532897</c:v>
                </c:pt>
                <c:pt idx="28">
                  <c:v>8.5196886402648566</c:v>
                </c:pt>
                <c:pt idx="29">
                  <c:v>8.8181039396535343</c:v>
                </c:pt>
                <c:pt idx="30">
                  <c:v>9.2607185052290717</c:v>
                </c:pt>
                <c:pt idx="31">
                  <c:v>9.2373069261295484</c:v>
                </c:pt>
                <c:pt idx="32">
                  <c:v>8.8579646476991538</c:v>
                </c:pt>
                <c:pt idx="33">
                  <c:v>8.8157530800017323</c:v>
                </c:pt>
                <c:pt idx="34">
                  <c:v>8.7475985305156083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A-41C0-9365-8FF0A3BE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0.93130613251308703</c:v>
                </c:pt>
                <c:pt idx="2">
                  <c:v>0.87635108326193256</c:v>
                </c:pt>
                <c:pt idx="3">
                  <c:v>0.83700707411656461</c:v>
                </c:pt>
                <c:pt idx="4">
                  <c:v>0.80338733544200169</c:v>
                </c:pt>
                <c:pt idx="5">
                  <c:v>0.76025180314499063</c:v>
                </c:pt>
                <c:pt idx="6">
                  <c:v>0.72521628382737069</c:v>
                </c:pt>
                <c:pt idx="7">
                  <c:v>0.69759679572763689</c:v>
                </c:pt>
                <c:pt idx="8">
                  <c:v>0.6991325561761097</c:v>
                </c:pt>
                <c:pt idx="9">
                  <c:v>0.67363818097366823</c:v>
                </c:pt>
                <c:pt idx="10">
                  <c:v>0.63898130649117213</c:v>
                </c:pt>
                <c:pt idx="11">
                  <c:v>0.59633666315079492</c:v>
                </c:pt>
                <c:pt idx="12">
                  <c:v>0.56445578260547957</c:v>
                </c:pt>
                <c:pt idx="13">
                  <c:v>0.51521985322836761</c:v>
                </c:pt>
                <c:pt idx="14">
                  <c:v>0.46338273065075591</c:v>
                </c:pt>
                <c:pt idx="15">
                  <c:v>0.34661561745627362</c:v>
                </c:pt>
                <c:pt idx="16">
                  <c:v>0.35012409542650208</c:v>
                </c:pt>
                <c:pt idx="17">
                  <c:v>0.31852967486442374</c:v>
                </c:pt>
                <c:pt idx="18">
                  <c:v>0.37993884018669843</c:v>
                </c:pt>
                <c:pt idx="19">
                  <c:v>0.32113527234914513</c:v>
                </c:pt>
                <c:pt idx="20">
                  <c:v>0.33484429786070286</c:v>
                </c:pt>
                <c:pt idx="21">
                  <c:v>0.3005481341969905</c:v>
                </c:pt>
                <c:pt idx="22">
                  <c:v>0.31846065863697032</c:v>
                </c:pt>
                <c:pt idx="23">
                  <c:v>0.28951007920875071</c:v>
                </c:pt>
                <c:pt idx="24">
                  <c:v>0.2664009125487633</c:v>
                </c:pt>
                <c:pt idx="25">
                  <c:v>0.19758055198724242</c:v>
                </c:pt>
                <c:pt idx="26">
                  <c:v>0.1884664592250952</c:v>
                </c:pt>
                <c:pt idx="27">
                  <c:v>0.19475416685956307</c:v>
                </c:pt>
                <c:pt idx="28">
                  <c:v>0.17253010325095655</c:v>
                </c:pt>
                <c:pt idx="29">
                  <c:v>0.16379422766738735</c:v>
                </c:pt>
                <c:pt idx="30">
                  <c:v>0.17035868880971389</c:v>
                </c:pt>
                <c:pt idx="31">
                  <c:v>0.1690179767356256</c:v>
                </c:pt>
                <c:pt idx="32">
                  <c:v>0.16284064192353739</c:v>
                </c:pt>
                <c:pt idx="33">
                  <c:v>0.15155013216413465</c:v>
                </c:pt>
                <c:pt idx="34">
                  <c:v>0.14820485720609025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0-487B-A7CC-691057995EA5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guided!$B$9:$AJ$9</c:f>
              <c:numCache>
                <c:formatCode>General</c:formatCode>
                <c:ptCount val="35"/>
                <c:pt idx="0">
                  <c:v>1</c:v>
                </c:pt>
                <c:pt idx="1">
                  <c:v>0.92905867893352923</c:v>
                </c:pt>
                <c:pt idx="2">
                  <c:v>0.87928269149174154</c:v>
                </c:pt>
                <c:pt idx="3">
                  <c:v>0.83448731927057107</c:v>
                </c:pt>
                <c:pt idx="4">
                  <c:v>0.80125102163466144</c:v>
                </c:pt>
                <c:pt idx="5">
                  <c:v>0.75362368678966274</c:v>
                </c:pt>
                <c:pt idx="6">
                  <c:v>0.67685997507524542</c:v>
                </c:pt>
                <c:pt idx="7">
                  <c:v>0.66175937706343713</c:v>
                </c:pt>
                <c:pt idx="8">
                  <c:v>0.69446837637714254</c:v>
                </c:pt>
                <c:pt idx="9">
                  <c:v>0.66787214481991475</c:v>
                </c:pt>
                <c:pt idx="10">
                  <c:v>0.63879929634428423</c:v>
                </c:pt>
                <c:pt idx="11">
                  <c:v>0.60515409591616487</c:v>
                </c:pt>
                <c:pt idx="12">
                  <c:v>0.55298364726128224</c:v>
                </c:pt>
                <c:pt idx="13">
                  <c:v>0.52211483310015072</c:v>
                </c:pt>
                <c:pt idx="14">
                  <c:v>0.45741459350491465</c:v>
                </c:pt>
                <c:pt idx="15">
                  <c:v>0.3578365218583987</c:v>
                </c:pt>
                <c:pt idx="16">
                  <c:v>0.3567649404984779</c:v>
                </c:pt>
                <c:pt idx="17">
                  <c:v>0.35477803640920064</c:v>
                </c:pt>
                <c:pt idx="18">
                  <c:v>0.36418193531304582</c:v>
                </c:pt>
                <c:pt idx="19">
                  <c:v>0.33735950569866635</c:v>
                </c:pt>
                <c:pt idx="20">
                  <c:v>0.30584759955340529</c:v>
                </c:pt>
                <c:pt idx="21">
                  <c:v>0.32063548690372667</c:v>
                </c:pt>
                <c:pt idx="22">
                  <c:v>0.30990486493365998</c:v>
                </c:pt>
                <c:pt idx="23">
                  <c:v>0.27914183787164387</c:v>
                </c:pt>
                <c:pt idx="24">
                  <c:v>0.26073248597093057</c:v>
                </c:pt>
                <c:pt idx="25">
                  <c:v>0.20317637498673072</c:v>
                </c:pt>
                <c:pt idx="26">
                  <c:v>0.18950082694938403</c:v>
                </c:pt>
                <c:pt idx="27">
                  <c:v>0.18276890512821833</c:v>
                </c:pt>
                <c:pt idx="28">
                  <c:v>0.16823295139629899</c:v>
                </c:pt>
                <c:pt idx="29">
                  <c:v>0.18682632178130781</c:v>
                </c:pt>
                <c:pt idx="30">
                  <c:v>0.17754751107393354</c:v>
                </c:pt>
                <c:pt idx="31">
                  <c:v>0.16951069884005257</c:v>
                </c:pt>
                <c:pt idx="32">
                  <c:v>0.16542336000772956</c:v>
                </c:pt>
                <c:pt idx="33">
                  <c:v>0.15282692324791095</c:v>
                </c:pt>
                <c:pt idx="34">
                  <c:v>0.14994560494823919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0-487B-A7CC-691057995EA5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0.94163592351107639</c:v>
                </c:pt>
                <c:pt idx="2">
                  <c:v>0.87835680608233424</c:v>
                </c:pt>
                <c:pt idx="3">
                  <c:v>0.83552100577013755</c:v>
                </c:pt>
                <c:pt idx="4">
                  <c:v>0.8034809023682371</c:v>
                </c:pt>
                <c:pt idx="5">
                  <c:v>0.75395217094137201</c:v>
                </c:pt>
                <c:pt idx="6">
                  <c:v>0.73733547853679238</c:v>
                </c:pt>
                <c:pt idx="7">
                  <c:v>0.70779916535191534</c:v>
                </c:pt>
                <c:pt idx="8">
                  <c:v>0.70549944369209905</c:v>
                </c:pt>
                <c:pt idx="9">
                  <c:v>0.6714606581521172</c:v>
                </c:pt>
                <c:pt idx="10">
                  <c:v>0.64884704364745771</c:v>
                </c:pt>
                <c:pt idx="11">
                  <c:v>0.61526628239522463</c:v>
                </c:pt>
                <c:pt idx="12">
                  <c:v>0.56260784460828095</c:v>
                </c:pt>
                <c:pt idx="13">
                  <c:v>0.51407557751514288</c:v>
                </c:pt>
                <c:pt idx="14">
                  <c:v>0.47768918679266442</c:v>
                </c:pt>
                <c:pt idx="15">
                  <c:v>0.35446024078460037</c:v>
                </c:pt>
                <c:pt idx="16">
                  <c:v>0.35079410135622874</c:v>
                </c:pt>
                <c:pt idx="17">
                  <c:v>0.32916246077532213</c:v>
                </c:pt>
                <c:pt idx="18">
                  <c:v>0.33170095695824087</c:v>
                </c:pt>
                <c:pt idx="19">
                  <c:v>0.33441459519823447</c:v>
                </c:pt>
                <c:pt idx="20">
                  <c:v>0.32008835375648975</c:v>
                </c:pt>
                <c:pt idx="21">
                  <c:v>0.33404392688015178</c:v>
                </c:pt>
                <c:pt idx="22">
                  <c:v>0.32313679635619713</c:v>
                </c:pt>
                <c:pt idx="23">
                  <c:v>0.27826262218237113</c:v>
                </c:pt>
                <c:pt idx="24">
                  <c:v>0.25432347596869948</c:v>
                </c:pt>
                <c:pt idx="25">
                  <c:v>0.17354267692859729</c:v>
                </c:pt>
                <c:pt idx="26">
                  <c:v>0.18651634869086253</c:v>
                </c:pt>
                <c:pt idx="27">
                  <c:v>0.18031660122893331</c:v>
                </c:pt>
                <c:pt idx="28">
                  <c:v>0.1873934441684357</c:v>
                </c:pt>
                <c:pt idx="29">
                  <c:v>0.1794882342841892</c:v>
                </c:pt>
                <c:pt idx="30">
                  <c:v>0.18091339428842435</c:v>
                </c:pt>
                <c:pt idx="31">
                  <c:v>0.16595330609650125</c:v>
                </c:pt>
                <c:pt idx="32">
                  <c:v>0.15889361714422473</c:v>
                </c:pt>
                <c:pt idx="33">
                  <c:v>0.15291633992296949</c:v>
                </c:pt>
                <c:pt idx="34">
                  <c:v>0.14726767176356118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0-487B-A7CC-691057995EA5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auto!$B$9:$AJ$9</c:f>
              <c:numCache>
                <c:formatCode>General</c:formatCode>
                <c:ptCount val="35"/>
                <c:pt idx="0">
                  <c:v>1</c:v>
                </c:pt>
                <c:pt idx="1">
                  <c:v>0.93851097094718483</c:v>
                </c:pt>
                <c:pt idx="2">
                  <c:v>0.87889759057659544</c:v>
                </c:pt>
                <c:pt idx="3">
                  <c:v>0.83911310505217496</c:v>
                </c:pt>
                <c:pt idx="4">
                  <c:v>0.81016627849465839</c:v>
                </c:pt>
                <c:pt idx="5">
                  <c:v>0.76085096445188005</c:v>
                </c:pt>
                <c:pt idx="6">
                  <c:v>0.72630202302557301</c:v>
                </c:pt>
                <c:pt idx="7">
                  <c:v>0.70209856726710662</c:v>
                </c:pt>
                <c:pt idx="8">
                  <c:v>0.70390348680267445</c:v>
                </c:pt>
                <c:pt idx="9">
                  <c:v>0.67256664166677249</c:v>
                </c:pt>
                <c:pt idx="10">
                  <c:v>0.63789503127456515</c:v>
                </c:pt>
                <c:pt idx="11">
                  <c:v>0.59992824736245576</c:v>
                </c:pt>
                <c:pt idx="12">
                  <c:v>0.56372507236642455</c:v>
                </c:pt>
                <c:pt idx="13">
                  <c:v>0.52115703228272159</c:v>
                </c:pt>
                <c:pt idx="14">
                  <c:v>0.45752472730354354</c:v>
                </c:pt>
                <c:pt idx="15">
                  <c:v>0.34248237059361936</c:v>
                </c:pt>
                <c:pt idx="16">
                  <c:v>0.36436881158117201</c:v>
                </c:pt>
                <c:pt idx="17">
                  <c:v>0.36229320709823198</c:v>
                </c:pt>
                <c:pt idx="18">
                  <c:v>0.33815681628650263</c:v>
                </c:pt>
                <c:pt idx="19">
                  <c:v>0.32541158641592616</c:v>
                </c:pt>
                <c:pt idx="20">
                  <c:v>0.34955380832679706</c:v>
                </c:pt>
                <c:pt idx="21">
                  <c:v>0.33618964398037232</c:v>
                </c:pt>
                <c:pt idx="22">
                  <c:v>0.31208621537421943</c:v>
                </c:pt>
                <c:pt idx="23">
                  <c:v>0.29548932656728777</c:v>
                </c:pt>
                <c:pt idx="24">
                  <c:v>0.26542361385631985</c:v>
                </c:pt>
                <c:pt idx="25">
                  <c:v>0.19350861346818313</c:v>
                </c:pt>
                <c:pt idx="26">
                  <c:v>0.19245814676970718</c:v>
                </c:pt>
                <c:pt idx="27">
                  <c:v>0.18571092110985413</c:v>
                </c:pt>
                <c:pt idx="28">
                  <c:v>0.17749351333885119</c:v>
                </c:pt>
                <c:pt idx="29">
                  <c:v>0.1763620787930707</c:v>
                </c:pt>
                <c:pt idx="30">
                  <c:v>0.17809074048517445</c:v>
                </c:pt>
                <c:pt idx="31">
                  <c:v>0.1710612393727694</c:v>
                </c:pt>
                <c:pt idx="32">
                  <c:v>0.1581779401374849</c:v>
                </c:pt>
                <c:pt idx="33">
                  <c:v>0.15199574275865055</c:v>
                </c:pt>
                <c:pt idx="34">
                  <c:v>0.14579330884192682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0-487B-A7CC-69105799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dynamic!$B$6:$AJ$6</c:f>
              <c:numCache>
                <c:formatCode>General</c:formatCode>
                <c:ptCount val="35"/>
                <c:pt idx="0">
                  <c:v>175.00266666666667</c:v>
                </c:pt>
                <c:pt idx="1">
                  <c:v>93.955499999999986</c:v>
                </c:pt>
                <c:pt idx="2">
                  <c:v>66.564900000000009</c:v>
                </c:pt>
                <c:pt idx="3">
                  <c:v>52.270366666666661</c:v>
                </c:pt>
                <c:pt idx="4">
                  <c:v>43.566200000000002</c:v>
                </c:pt>
                <c:pt idx="5">
                  <c:v>38.365066666666671</c:v>
                </c:pt>
                <c:pt idx="6">
                  <c:v>34.473000000000006</c:v>
                </c:pt>
                <c:pt idx="7">
                  <c:v>31.358133333333331</c:v>
                </c:pt>
                <c:pt idx="8">
                  <c:v>27.812666666666662</c:v>
                </c:pt>
                <c:pt idx="9">
                  <c:v>25.978733333333334</c:v>
                </c:pt>
                <c:pt idx="10">
                  <c:v>22.823133333333335</c:v>
                </c:pt>
                <c:pt idx="11">
                  <c:v>20.961633333333335</c:v>
                </c:pt>
                <c:pt idx="12">
                  <c:v>19.377366666666667</c:v>
                </c:pt>
                <c:pt idx="13">
                  <c:v>18.870333333333331</c:v>
                </c:pt>
                <c:pt idx="14">
                  <c:v>18.883166666666668</c:v>
                </c:pt>
                <c:pt idx="15">
                  <c:v>22.949533333333335</c:v>
                </c:pt>
                <c:pt idx="16">
                  <c:v>20.826266666666665</c:v>
                </c:pt>
                <c:pt idx="17">
                  <c:v>21.131066666666666</c:v>
                </c:pt>
                <c:pt idx="18">
                  <c:v>16.450266666666664</c:v>
                </c:pt>
                <c:pt idx="19">
                  <c:v>18.165000000000003</c:v>
                </c:pt>
                <c:pt idx="20">
                  <c:v>16.332466666666665</c:v>
                </c:pt>
                <c:pt idx="21">
                  <c:v>17.125833333333336</c:v>
                </c:pt>
                <c:pt idx="22">
                  <c:v>15.264633333333334</c:v>
                </c:pt>
                <c:pt idx="23">
                  <c:v>15.907333333333334</c:v>
                </c:pt>
                <c:pt idx="24">
                  <c:v>16.422866666666668</c:v>
                </c:pt>
                <c:pt idx="25">
                  <c:v>21.088766666666668</c:v>
                </c:pt>
                <c:pt idx="26">
                  <c:v>21.103666666666665</c:v>
                </c:pt>
                <c:pt idx="27">
                  <c:v>19.534400000000002</c:v>
                </c:pt>
                <c:pt idx="28">
                  <c:v>21.131899999999998</c:v>
                </c:pt>
                <c:pt idx="29">
                  <c:v>21.368600000000001</c:v>
                </c:pt>
                <c:pt idx="30">
                  <c:v>19.754999999999999</c:v>
                </c:pt>
                <c:pt idx="31">
                  <c:v>19.174233333333333</c:v>
                </c:pt>
                <c:pt idx="32">
                  <c:v>19.190833333333334</c:v>
                </c:pt>
                <c:pt idx="33">
                  <c:v>19.909500000000001</c:v>
                </c:pt>
                <c:pt idx="34">
                  <c:v>19.680266666666668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F-48DC-AC68-C2FF3D3183F2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guided!$B$6:$AJ$6</c:f>
              <c:numCache>
                <c:formatCode>General</c:formatCode>
                <c:ptCount val="35"/>
                <c:pt idx="0">
                  <c:v>175.32000000000002</c:v>
                </c:pt>
                <c:pt idx="1">
                  <c:v>94.353566666666666</c:v>
                </c:pt>
                <c:pt idx="2">
                  <c:v>66.463266666666655</c:v>
                </c:pt>
                <c:pt idx="3">
                  <c:v>52.523266666666665</c:v>
                </c:pt>
                <c:pt idx="4">
                  <c:v>43.76156666666666</c:v>
                </c:pt>
                <c:pt idx="5">
                  <c:v>38.772666666666673</c:v>
                </c:pt>
                <c:pt idx="6">
                  <c:v>37.002800000000001</c:v>
                </c:pt>
                <c:pt idx="7">
                  <c:v>33.116266666666668</c:v>
                </c:pt>
                <c:pt idx="8">
                  <c:v>28.050233333333335</c:v>
                </c:pt>
                <c:pt idx="9">
                  <c:v>26.250533333333337</c:v>
                </c:pt>
                <c:pt idx="10">
                  <c:v>22.871033333333333</c:v>
                </c:pt>
                <c:pt idx="11">
                  <c:v>20.693666666666665</c:v>
                </c:pt>
                <c:pt idx="12">
                  <c:v>19.815233333333332</c:v>
                </c:pt>
                <c:pt idx="13">
                  <c:v>18.654899999999998</c:v>
                </c:pt>
                <c:pt idx="14">
                  <c:v>19.164233333333332</c:v>
                </c:pt>
                <c:pt idx="15">
                  <c:v>22.270199999999999</c:v>
                </c:pt>
                <c:pt idx="16">
                  <c:v>20.475666666666665</c:v>
                </c:pt>
                <c:pt idx="17">
                  <c:v>19.006466666666665</c:v>
                </c:pt>
                <c:pt idx="18">
                  <c:v>17.193133333333336</c:v>
                </c:pt>
                <c:pt idx="19">
                  <c:v>17.322766666666666</c:v>
                </c:pt>
                <c:pt idx="20">
                  <c:v>17.913333333333334</c:v>
                </c:pt>
                <c:pt idx="21">
                  <c:v>16.082033333333332</c:v>
                </c:pt>
                <c:pt idx="22">
                  <c:v>15.714500000000001</c:v>
                </c:pt>
                <c:pt idx="23">
                  <c:v>16.528099999999998</c:v>
                </c:pt>
                <c:pt idx="24">
                  <c:v>16.810333333333336</c:v>
                </c:pt>
                <c:pt idx="25">
                  <c:v>20.545133333333336</c:v>
                </c:pt>
                <c:pt idx="26">
                  <c:v>21.026533333333333</c:v>
                </c:pt>
                <c:pt idx="27">
                  <c:v>20.853133333333336</c:v>
                </c:pt>
                <c:pt idx="28">
                  <c:v>21.710966666666668</c:v>
                </c:pt>
                <c:pt idx="29">
                  <c:v>18.768233333333331</c:v>
                </c:pt>
                <c:pt idx="30">
                  <c:v>18.989500000000003</c:v>
                </c:pt>
                <c:pt idx="31">
                  <c:v>19.153166666666667</c:v>
                </c:pt>
                <c:pt idx="32">
                  <c:v>18.925466666666669</c:v>
                </c:pt>
                <c:pt idx="33">
                  <c:v>19.778966666666665</c:v>
                </c:pt>
                <c:pt idx="34">
                  <c:v>19.487066666666667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F-48DC-AC68-C2FF3D3183F2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static!$B$6:$AJ$6</c:f>
              <c:numCache>
                <c:formatCode>General</c:formatCode>
                <c:ptCount val="35"/>
                <c:pt idx="0">
                  <c:v>175.98133333333331</c:v>
                </c:pt>
                <c:pt idx="1">
                  <c:v>93.444466666666656</c:v>
                </c:pt>
                <c:pt idx="2">
                  <c:v>66.784300000000002</c:v>
                </c:pt>
                <c:pt idx="3">
                  <c:v>52.656166666666671</c:v>
                </c:pt>
                <c:pt idx="4">
                  <c:v>43.804733333333331</c:v>
                </c:pt>
                <c:pt idx="5">
                  <c:v>38.901966666666659</c:v>
                </c:pt>
                <c:pt idx="6">
                  <c:v>34.095999999999997</c:v>
                </c:pt>
                <c:pt idx="7">
                  <c:v>31.078966666666663</c:v>
                </c:pt>
                <c:pt idx="8">
                  <c:v>27.715800000000002</c:v>
                </c:pt>
                <c:pt idx="9">
                  <c:v>26.208733333333331</c:v>
                </c:pt>
                <c:pt idx="10">
                  <c:v>22.601799999999997</c:v>
                </c:pt>
                <c:pt idx="11">
                  <c:v>20.430333333333333</c:v>
                </c:pt>
                <c:pt idx="12">
                  <c:v>19.549733333333336</c:v>
                </c:pt>
                <c:pt idx="13">
                  <c:v>19.0181</c:v>
                </c:pt>
                <c:pt idx="14">
                  <c:v>18.420066666666667</c:v>
                </c:pt>
                <c:pt idx="15">
                  <c:v>22.567133333333331</c:v>
                </c:pt>
                <c:pt idx="16">
                  <c:v>20.902733333333334</c:v>
                </c:pt>
                <c:pt idx="17">
                  <c:v>20.562833333333334</c:v>
                </c:pt>
                <c:pt idx="18">
                  <c:v>18.947933333333335</c:v>
                </c:pt>
                <c:pt idx="19">
                  <c:v>17.541233333333334</c:v>
                </c:pt>
                <c:pt idx="20">
                  <c:v>17.180933333333332</c:v>
                </c:pt>
                <c:pt idx="21">
                  <c:v>15.494733333333334</c:v>
                </c:pt>
                <c:pt idx="22">
                  <c:v>15.127866666666668</c:v>
                </c:pt>
                <c:pt idx="23">
                  <c:v>16.642866666666666</c:v>
                </c:pt>
                <c:pt idx="24">
                  <c:v>17.298966666666665</c:v>
                </c:pt>
                <c:pt idx="25">
                  <c:v>24.144099999999998</c:v>
                </c:pt>
                <c:pt idx="26">
                  <c:v>21.443566666666669</c:v>
                </c:pt>
                <c:pt idx="27">
                  <c:v>21.216466666666665</c:v>
                </c:pt>
                <c:pt idx="28">
                  <c:v>19.564600000000002</c:v>
                </c:pt>
                <c:pt idx="29">
                  <c:v>19.609233333333336</c:v>
                </c:pt>
                <c:pt idx="30">
                  <c:v>18.706499999999998</c:v>
                </c:pt>
                <c:pt idx="31">
                  <c:v>19.637533333333334</c:v>
                </c:pt>
                <c:pt idx="32">
                  <c:v>19.777533333333334</c:v>
                </c:pt>
                <c:pt idx="33">
                  <c:v>19.841966666666664</c:v>
                </c:pt>
                <c:pt idx="34">
                  <c:v>19.916266666666669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F-48DC-AC68-C2FF3D3183F2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auto!$B$6:$AJ$6</c:f>
              <c:numCache>
                <c:formatCode>General</c:formatCode>
                <c:ptCount val="35"/>
                <c:pt idx="0">
                  <c:v>176.36266666666666</c:v>
                </c:pt>
                <c:pt idx="1">
                  <c:v>93.958766666666676</c:v>
                </c:pt>
                <c:pt idx="2">
                  <c:v>66.887833333333333</c:v>
                </c:pt>
                <c:pt idx="3">
                  <c:v>52.544366666666662</c:v>
                </c:pt>
                <c:pt idx="4">
                  <c:v>43.537399999999991</c:v>
                </c:pt>
                <c:pt idx="5">
                  <c:v>38.632766666666669</c:v>
                </c:pt>
                <c:pt idx="6">
                  <c:v>34.688966666666666</c:v>
                </c:pt>
                <c:pt idx="7">
                  <c:v>31.399199999999997</c:v>
                </c:pt>
                <c:pt idx="8">
                  <c:v>27.83883333333333</c:v>
                </c:pt>
                <c:pt idx="9">
                  <c:v>26.222333333333335</c:v>
                </c:pt>
                <c:pt idx="10">
                  <c:v>23.039666666666665</c:v>
                </c:pt>
                <c:pt idx="11">
                  <c:v>20.998066666666663</c:v>
                </c:pt>
                <c:pt idx="12">
                  <c:v>19.553266666666669</c:v>
                </c:pt>
                <c:pt idx="13">
                  <c:v>18.800333333333331</c:v>
                </c:pt>
                <c:pt idx="14">
                  <c:v>19.273566666666667</c:v>
                </c:pt>
                <c:pt idx="15">
                  <c:v>23.407</c:v>
                </c:pt>
                <c:pt idx="16">
                  <c:v>20.1676</c:v>
                </c:pt>
                <c:pt idx="17">
                  <c:v>18.722899999999999</c:v>
                </c:pt>
                <c:pt idx="18">
                  <c:v>18.626466666666669</c:v>
                </c:pt>
                <c:pt idx="19">
                  <c:v>18.0656</c:v>
                </c:pt>
                <c:pt idx="20">
                  <c:v>15.766766666666667</c:v>
                </c:pt>
                <c:pt idx="21">
                  <c:v>15.4292</c:v>
                </c:pt>
                <c:pt idx="22">
                  <c:v>15.697466666666665</c:v>
                </c:pt>
                <c:pt idx="23">
                  <c:v>15.706566666666667</c:v>
                </c:pt>
                <c:pt idx="24">
                  <c:v>16.611433333333334</c:v>
                </c:pt>
                <c:pt idx="25">
                  <c:v>21.699866666666665</c:v>
                </c:pt>
                <c:pt idx="26">
                  <c:v>20.826566666666665</c:v>
                </c:pt>
                <c:pt idx="27">
                  <c:v>20.644833333333334</c:v>
                </c:pt>
                <c:pt idx="28">
                  <c:v>20.700599999999998</c:v>
                </c:pt>
                <c:pt idx="29">
                  <c:v>20.000066666666665</c:v>
                </c:pt>
                <c:pt idx="30">
                  <c:v>19.044166666666669</c:v>
                </c:pt>
                <c:pt idx="31">
                  <c:v>19.092433333333332</c:v>
                </c:pt>
                <c:pt idx="32">
                  <c:v>19.910066666666665</c:v>
                </c:pt>
                <c:pt idx="33">
                  <c:v>20.005399999999998</c:v>
                </c:pt>
                <c:pt idx="34">
                  <c:v>20.161266666666666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F-48DC-AC68-C2FF3D318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40360</xdr:colOff>
      <xdr:row>0</xdr:row>
      <xdr:rowOff>133915</xdr:rowOff>
    </xdr:from>
    <xdr:to>
      <xdr:col>8</xdr:col>
      <xdr:colOff>355169</xdr:colOff>
      <xdr:row>19</xdr:row>
      <xdr:rowOff>186303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BAE94-4969-45C5-9FEA-5C7D55B45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565041</xdr:colOff>
      <xdr:row>0</xdr:row>
      <xdr:rowOff>137224</xdr:rowOff>
    </xdr:from>
    <xdr:to>
      <xdr:col>16</xdr:col>
      <xdr:colOff>266376</xdr:colOff>
      <xdr:row>19</xdr:row>
      <xdr:rowOff>189612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72E486-3F94-486E-88D3-6A10516A3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312373</xdr:colOff>
      <xdr:row>20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43EFF-AEAE-4494-A191-01872811A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68CB-58CB-459D-B91F-43CE0EC66CC9}">
  <dimension ref="A1:AJ67"/>
  <sheetViews>
    <sheetView topLeftCell="V1" workbookViewId="0">
      <selection activeCell="C14" sqref="C14"/>
    </sheetView>
  </sheetViews>
  <sheetFormatPr defaultRowHeight="15" x14ac:dyDescent="0.25"/>
  <cols>
    <col min="1" max="1" width="9.7109375" style="1" customWidth="1"/>
    <col min="2" max="16384" width="9.140625" style="1"/>
  </cols>
  <sheetData>
    <row r="1" spans="1:36" ht="15.75" thickBot="1" x14ac:dyDescent="0.3">
      <c r="A1" s="6" t="s">
        <v>1</v>
      </c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36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36" x14ac:dyDescent="0.25">
      <c r="A3" s="4">
        <v>1</v>
      </c>
      <c r="B3" s="8">
        <v>175.30799999999999</v>
      </c>
      <c r="C3" s="10">
        <v>93.129400000000004</v>
      </c>
      <c r="D3" s="12">
        <v>66.462199999999996</v>
      </c>
      <c r="E3" s="10">
        <v>52.817700000000002</v>
      </c>
      <c r="F3" s="12">
        <v>43.527099999999997</v>
      </c>
      <c r="G3" s="10">
        <v>39.079700000000003</v>
      </c>
      <c r="H3" s="12">
        <v>34.311399999999999</v>
      </c>
      <c r="I3" s="10">
        <v>30.764900000000001</v>
      </c>
      <c r="J3" s="12">
        <v>27.837700000000002</v>
      </c>
      <c r="K3" s="10">
        <v>26.321000000000002</v>
      </c>
      <c r="L3" s="12">
        <v>22.535599999999999</v>
      </c>
      <c r="M3" s="10">
        <v>20.148</v>
      </c>
      <c r="N3" s="12">
        <v>20.041499999999999</v>
      </c>
      <c r="O3" s="10">
        <v>19.1465</v>
      </c>
      <c r="P3" s="12">
        <v>18.726299999999998</v>
      </c>
      <c r="Q3" s="10">
        <v>22.616399999999999</v>
      </c>
      <c r="R3" s="12">
        <v>19.7163</v>
      </c>
      <c r="S3" s="10">
        <v>20.267299999999999</v>
      </c>
      <c r="T3" s="12">
        <v>19.427600000000002</v>
      </c>
      <c r="U3" s="10">
        <v>18.940200000000001</v>
      </c>
      <c r="V3" s="10">
        <v>19.186199999999999</v>
      </c>
      <c r="W3" s="12">
        <v>14.801600000000001</v>
      </c>
      <c r="X3" s="10">
        <v>14.6236</v>
      </c>
      <c r="Y3" s="12">
        <v>16.050999999999998</v>
      </c>
      <c r="Z3" s="10">
        <v>17.444700000000001</v>
      </c>
      <c r="AA3" s="12">
        <v>24.319299999999998</v>
      </c>
      <c r="AB3" s="10">
        <v>21.8401</v>
      </c>
      <c r="AC3" s="12">
        <v>21.681100000000001</v>
      </c>
      <c r="AD3" s="10">
        <v>20.4435</v>
      </c>
      <c r="AE3" s="10">
        <v>19.632000000000001</v>
      </c>
      <c r="AF3" s="12">
        <v>18.980799999999999</v>
      </c>
      <c r="AG3" s="10">
        <v>19.971800000000002</v>
      </c>
      <c r="AH3" s="12">
        <v>19.527899999999999</v>
      </c>
      <c r="AI3" s="10">
        <v>20.1418</v>
      </c>
      <c r="AJ3" s="2">
        <v>19.9176</v>
      </c>
    </row>
    <row r="4" spans="1:36" x14ac:dyDescent="0.25">
      <c r="A4" s="4">
        <v>2</v>
      </c>
      <c r="B4" s="9">
        <v>175.774</v>
      </c>
      <c r="C4" s="11">
        <v>93.494699999999995</v>
      </c>
      <c r="D4" s="13">
        <v>67.353700000000003</v>
      </c>
      <c r="E4" s="11">
        <v>52.559699999999999</v>
      </c>
      <c r="F4" s="13">
        <v>43.766100000000002</v>
      </c>
      <c r="G4" s="11">
        <v>38.807899999999997</v>
      </c>
      <c r="H4" s="13">
        <v>33.543399999999998</v>
      </c>
      <c r="I4" s="11">
        <v>31.190100000000001</v>
      </c>
      <c r="J4" s="13">
        <v>27.606300000000001</v>
      </c>
      <c r="K4" s="11">
        <v>26.2163</v>
      </c>
      <c r="L4" s="13">
        <v>22.8019</v>
      </c>
      <c r="M4" s="11">
        <v>20.044</v>
      </c>
      <c r="N4" s="13">
        <v>19.560500000000001</v>
      </c>
      <c r="O4" s="11">
        <v>18.4971</v>
      </c>
      <c r="P4" s="13">
        <v>18.1675</v>
      </c>
      <c r="Q4" s="11">
        <v>22.780999999999999</v>
      </c>
      <c r="R4" s="13">
        <v>21.9069</v>
      </c>
      <c r="S4" s="11">
        <v>20.420999999999999</v>
      </c>
      <c r="T4" s="13">
        <v>18.004999999999999</v>
      </c>
      <c r="U4" s="11">
        <v>16.3065</v>
      </c>
      <c r="V4" s="11">
        <v>15.9649</v>
      </c>
      <c r="W4" s="13">
        <v>15.8607</v>
      </c>
      <c r="X4" s="11">
        <v>16.0077</v>
      </c>
      <c r="Y4" s="13">
        <v>16.515799999999999</v>
      </c>
      <c r="Z4" s="11">
        <v>16.317599999999999</v>
      </c>
      <c r="AA4" s="13">
        <v>24.25</v>
      </c>
      <c r="AB4" s="11">
        <v>20.743200000000002</v>
      </c>
      <c r="AC4" s="13">
        <v>19.761199999999999</v>
      </c>
      <c r="AD4" s="11">
        <v>19.6037</v>
      </c>
      <c r="AE4" s="11">
        <v>20.069700000000001</v>
      </c>
      <c r="AF4" s="13">
        <v>18.292200000000001</v>
      </c>
      <c r="AG4" s="11">
        <v>19.7698</v>
      </c>
      <c r="AH4" s="13">
        <v>19.666499999999999</v>
      </c>
      <c r="AI4" s="11">
        <v>19.285699999999999</v>
      </c>
      <c r="AJ4" s="2">
        <v>19.983699999999999</v>
      </c>
    </row>
    <row r="5" spans="1:36" ht="15.75" thickBot="1" x14ac:dyDescent="0.3">
      <c r="A5" s="4">
        <v>3</v>
      </c>
      <c r="B5" s="9">
        <v>176.86199999999999</v>
      </c>
      <c r="C5" s="11">
        <v>93.709299999999999</v>
      </c>
      <c r="D5" s="13">
        <v>66.537000000000006</v>
      </c>
      <c r="E5" s="11">
        <v>52.591099999999997</v>
      </c>
      <c r="F5" s="13">
        <v>44.121000000000002</v>
      </c>
      <c r="G5" s="11">
        <v>38.818300000000001</v>
      </c>
      <c r="H5" s="13">
        <v>34.433199999999999</v>
      </c>
      <c r="I5" s="11">
        <v>31.2819</v>
      </c>
      <c r="J5" s="13">
        <v>27.703399999999998</v>
      </c>
      <c r="K5" s="11">
        <v>26.088899999999999</v>
      </c>
      <c r="L5" s="13">
        <v>22.4679</v>
      </c>
      <c r="M5" s="11">
        <v>21.099</v>
      </c>
      <c r="N5" s="13">
        <v>19.0472</v>
      </c>
      <c r="O5" s="11">
        <v>19.410699999999999</v>
      </c>
      <c r="P5" s="13">
        <v>18.366399999999999</v>
      </c>
      <c r="Q5" s="11">
        <v>22.303999999999998</v>
      </c>
      <c r="R5" s="13">
        <v>21.085000000000001</v>
      </c>
      <c r="S5" s="11">
        <v>21.0002</v>
      </c>
      <c r="T5" s="13">
        <v>19.411200000000001</v>
      </c>
      <c r="U5" s="11">
        <v>17.376999999999999</v>
      </c>
      <c r="V5" s="11">
        <v>16.3917</v>
      </c>
      <c r="W5" s="13">
        <v>15.821899999999999</v>
      </c>
      <c r="X5" s="11">
        <v>14.7523</v>
      </c>
      <c r="Y5" s="13">
        <v>17.361799999999999</v>
      </c>
      <c r="Z5" s="11">
        <v>18.134599999999999</v>
      </c>
      <c r="AA5" s="13">
        <v>23.863</v>
      </c>
      <c r="AB5" s="11">
        <v>21.747399999999999</v>
      </c>
      <c r="AC5" s="13">
        <v>22.207100000000001</v>
      </c>
      <c r="AD5" s="11">
        <v>18.646599999999999</v>
      </c>
      <c r="AE5" s="11">
        <v>19.126000000000001</v>
      </c>
      <c r="AF5" s="13">
        <v>18.846499999999999</v>
      </c>
      <c r="AG5" s="11">
        <v>19.170999999999999</v>
      </c>
      <c r="AH5" s="13">
        <v>20.138200000000001</v>
      </c>
      <c r="AI5" s="11">
        <v>20.098400000000002</v>
      </c>
      <c r="AJ5" s="2">
        <v>19.8475</v>
      </c>
    </row>
    <row r="6" spans="1:36" ht="15.75" thickBot="1" x14ac:dyDescent="0.3">
      <c r="A6" s="14" t="s">
        <v>3</v>
      </c>
      <c r="B6" s="18">
        <f t="shared" ref="B6:X6" si="0">AVERAGE(B3:B5)</f>
        <v>175.98133333333331</v>
      </c>
      <c r="C6" s="19">
        <f t="shared" si="0"/>
        <v>93.444466666666656</v>
      </c>
      <c r="D6" s="20">
        <f t="shared" si="0"/>
        <v>66.784300000000002</v>
      </c>
      <c r="E6" s="19">
        <f t="shared" si="0"/>
        <v>52.656166666666671</v>
      </c>
      <c r="F6" s="20">
        <f t="shared" si="0"/>
        <v>43.804733333333331</v>
      </c>
      <c r="G6" s="19">
        <f t="shared" si="0"/>
        <v>38.901966666666659</v>
      </c>
      <c r="H6" s="20">
        <f t="shared" si="0"/>
        <v>34.095999999999997</v>
      </c>
      <c r="I6" s="19">
        <f t="shared" si="0"/>
        <v>31.078966666666663</v>
      </c>
      <c r="J6" s="20">
        <f t="shared" si="0"/>
        <v>27.715800000000002</v>
      </c>
      <c r="K6" s="19">
        <f t="shared" si="0"/>
        <v>26.208733333333331</v>
      </c>
      <c r="L6" s="20">
        <f t="shared" si="0"/>
        <v>22.601799999999997</v>
      </c>
      <c r="M6" s="19">
        <f t="shared" si="0"/>
        <v>20.430333333333333</v>
      </c>
      <c r="N6" s="20">
        <f t="shared" si="0"/>
        <v>19.549733333333336</v>
      </c>
      <c r="O6" s="19">
        <f t="shared" si="0"/>
        <v>19.0181</v>
      </c>
      <c r="P6" s="20">
        <f t="shared" si="0"/>
        <v>18.420066666666667</v>
      </c>
      <c r="Q6" s="19">
        <f t="shared" si="0"/>
        <v>22.567133333333331</v>
      </c>
      <c r="R6" s="20">
        <f t="shared" si="0"/>
        <v>20.902733333333334</v>
      </c>
      <c r="S6" s="19">
        <f t="shared" si="0"/>
        <v>20.562833333333334</v>
      </c>
      <c r="T6" s="20">
        <f t="shared" si="0"/>
        <v>18.947933333333335</v>
      </c>
      <c r="U6" s="19">
        <f t="shared" si="0"/>
        <v>17.541233333333334</v>
      </c>
      <c r="V6" s="19">
        <f t="shared" si="0"/>
        <v>17.180933333333332</v>
      </c>
      <c r="W6" s="20">
        <f t="shared" si="0"/>
        <v>15.494733333333334</v>
      </c>
      <c r="X6" s="19">
        <f t="shared" si="0"/>
        <v>15.127866666666668</v>
      </c>
      <c r="Y6" s="20">
        <f t="shared" ref="Y6:AJ6" si="1">AVERAGE(Y3:Y5)</f>
        <v>16.642866666666666</v>
      </c>
      <c r="Z6" s="19">
        <f t="shared" si="1"/>
        <v>17.298966666666665</v>
      </c>
      <c r="AA6" s="20">
        <f t="shared" si="1"/>
        <v>24.144099999999998</v>
      </c>
      <c r="AB6" s="19">
        <f t="shared" si="1"/>
        <v>21.443566666666669</v>
      </c>
      <c r="AC6" s="20">
        <f t="shared" si="1"/>
        <v>21.216466666666665</v>
      </c>
      <c r="AD6" s="19">
        <f t="shared" si="1"/>
        <v>19.564600000000002</v>
      </c>
      <c r="AE6" s="19">
        <f t="shared" si="1"/>
        <v>19.609233333333336</v>
      </c>
      <c r="AF6" s="20">
        <f t="shared" si="1"/>
        <v>18.706499999999998</v>
      </c>
      <c r="AG6" s="19">
        <f t="shared" si="1"/>
        <v>19.637533333333334</v>
      </c>
      <c r="AH6" s="20">
        <f t="shared" si="1"/>
        <v>19.777533333333334</v>
      </c>
      <c r="AI6" s="19">
        <f t="shared" si="1"/>
        <v>19.841966666666664</v>
      </c>
      <c r="AJ6" s="15">
        <f t="shared" si="1"/>
        <v>19.916266666666669</v>
      </c>
    </row>
    <row r="7" spans="1:36" ht="15.75" thickBot="1" x14ac:dyDescent="0.3">
      <c r="A7" s="16" t="s">
        <v>4</v>
      </c>
      <c r="B7" s="21">
        <f t="shared" ref="B7:X7" si="2">STDEV(B3:B5)</f>
        <v>0.79747685441856764</v>
      </c>
      <c r="C7" s="23">
        <f t="shared" si="2"/>
        <v>0.29319540128271371</v>
      </c>
      <c r="D7" s="19">
        <f t="shared" si="2"/>
        <v>0.4945311213664938</v>
      </c>
      <c r="E7" s="23">
        <f t="shared" si="2"/>
        <v>0.14077021465258163</v>
      </c>
      <c r="F7" s="19">
        <f t="shared" si="2"/>
        <v>0.29882888637702804</v>
      </c>
      <c r="G7" s="23">
        <f t="shared" si="2"/>
        <v>0.15400939365290045</v>
      </c>
      <c r="H7" s="19">
        <f t="shared" si="2"/>
        <v>0.48242499935223143</v>
      </c>
      <c r="I7" s="23">
        <f t="shared" si="2"/>
        <v>0.27583548236826466</v>
      </c>
      <c r="J7" s="19">
        <f t="shared" si="2"/>
        <v>0.11619728912500549</v>
      </c>
      <c r="K7" s="23">
        <f t="shared" si="2"/>
        <v>0.11623486281376015</v>
      </c>
      <c r="L7" s="19">
        <f t="shared" si="2"/>
        <v>0.17656678623115962</v>
      </c>
      <c r="M7" s="23">
        <f t="shared" si="2"/>
        <v>0.58141236083638037</v>
      </c>
      <c r="N7" s="19">
        <f t="shared" si="2"/>
        <v>0.49723743154888578</v>
      </c>
      <c r="O7" s="23">
        <f t="shared" si="2"/>
        <v>0.47013951120917241</v>
      </c>
      <c r="P7" s="19">
        <f t="shared" si="2"/>
        <v>0.28323919808764603</v>
      </c>
      <c r="Q7" s="23">
        <f t="shared" si="2"/>
        <v>0.24228630446918251</v>
      </c>
      <c r="R7" s="19">
        <f t="shared" si="2"/>
        <v>1.1066155354653817</v>
      </c>
      <c r="S7" s="23">
        <f t="shared" si="2"/>
        <v>0.38648819300637577</v>
      </c>
      <c r="T7" s="19">
        <f t="shared" si="2"/>
        <v>0.81664539019903581</v>
      </c>
      <c r="U7" s="23">
        <f t="shared" si="2"/>
        <v>1.3245087252764078</v>
      </c>
      <c r="V7" s="23">
        <f t="shared" si="2"/>
        <v>1.7496743592261195</v>
      </c>
      <c r="W7" s="19">
        <f t="shared" si="2"/>
        <v>0.60058448475908255</v>
      </c>
      <c r="X7" s="23">
        <f t="shared" si="2"/>
        <v>0.76467048022879325</v>
      </c>
      <c r="Y7" s="19">
        <f t="shared" ref="Y7:AJ7" si="3">STDEV(Y3:Y5)</f>
        <v>0.66457400892100316</v>
      </c>
      <c r="Z7" s="23">
        <f t="shared" si="3"/>
        <v>0.91722456537825781</v>
      </c>
      <c r="AA7" s="19">
        <f t="shared" si="3"/>
        <v>0.24589333053175688</v>
      </c>
      <c r="AB7" s="23">
        <f t="shared" si="3"/>
        <v>0.60830372622016027</v>
      </c>
      <c r="AC7" s="19">
        <f t="shared" si="3"/>
        <v>1.2874470099127715</v>
      </c>
      <c r="AD7" s="23">
        <f t="shared" si="3"/>
        <v>0.89908787668392054</v>
      </c>
      <c r="AE7" s="23">
        <f t="shared" si="3"/>
        <v>0.47226175298591905</v>
      </c>
      <c r="AF7" s="19">
        <f t="shared" si="3"/>
        <v>0.36502395811781863</v>
      </c>
      <c r="AG7" s="23">
        <f t="shared" si="3"/>
        <v>0.41646249931216406</v>
      </c>
      <c r="AH7" s="19">
        <f t="shared" si="3"/>
        <v>0.31994190618506685</v>
      </c>
      <c r="AI7" s="23">
        <f t="shared" si="3"/>
        <v>0.48222955460375355</v>
      </c>
      <c r="AJ7" s="17">
        <f t="shared" si="3"/>
        <v>6.8109788821675621E-2</v>
      </c>
    </row>
    <row r="8" spans="1:36" ht="15.75" thickBot="1" x14ac:dyDescent="0.3">
      <c r="A8" s="5" t="s">
        <v>5</v>
      </c>
      <c r="B8" s="22">
        <f>$B6/B6</f>
        <v>1</v>
      </c>
      <c r="C8" s="24">
        <f>$B6/C6</f>
        <v>1.8832718470221528</v>
      </c>
      <c r="D8" s="25">
        <f>$B6/D6</f>
        <v>2.6350704182470026</v>
      </c>
      <c r="E8" s="24">
        <f t="shared" ref="E8:AJ8" si="4">$B6/E6</f>
        <v>3.3420840230805502</v>
      </c>
      <c r="F8" s="25">
        <f t="shared" si="4"/>
        <v>4.0174045118411854</v>
      </c>
      <c r="G8" s="24">
        <f t="shared" si="4"/>
        <v>4.5237130256482319</v>
      </c>
      <c r="H8" s="25">
        <f t="shared" si="4"/>
        <v>5.1613483497575467</v>
      </c>
      <c r="I8" s="24">
        <f t="shared" si="4"/>
        <v>5.6623933228153227</v>
      </c>
      <c r="J8" s="25">
        <f t="shared" si="4"/>
        <v>6.3494949932288911</v>
      </c>
      <c r="K8" s="24">
        <f t="shared" si="4"/>
        <v>6.7146065815211724</v>
      </c>
      <c r="L8" s="25">
        <f t="shared" si="4"/>
        <v>7.786164523769493</v>
      </c>
      <c r="M8" s="24">
        <f t="shared" si="4"/>
        <v>8.6137279535331448</v>
      </c>
      <c r="N8" s="25">
        <f t="shared" si="4"/>
        <v>9.0017255137324952</v>
      </c>
      <c r="O8" s="24">
        <f t="shared" si="4"/>
        <v>9.2533603952725727</v>
      </c>
      <c r="P8" s="25">
        <f t="shared" si="4"/>
        <v>9.5537837358532887</v>
      </c>
      <c r="Q8" s="24">
        <f t="shared" si="4"/>
        <v>7.7981252972612083</v>
      </c>
      <c r="R8" s="25">
        <f t="shared" si="4"/>
        <v>8.4190584325494893</v>
      </c>
      <c r="S8" s="24">
        <f t="shared" si="4"/>
        <v>8.5582239801583757</v>
      </c>
      <c r="T8" s="25">
        <f t="shared" si="4"/>
        <v>9.2876267948307447</v>
      </c>
      <c r="U8" s="24">
        <f t="shared" si="4"/>
        <v>10.032437855947034</v>
      </c>
      <c r="V8" s="25">
        <f t="shared" si="4"/>
        <v>10.242827320207672</v>
      </c>
      <c r="W8" s="24">
        <f t="shared" si="4"/>
        <v>11.35749351392516</v>
      </c>
      <c r="X8" s="25">
        <f t="shared" si="4"/>
        <v>11.632924668823097</v>
      </c>
      <c r="Y8" s="24">
        <f t="shared" si="4"/>
        <v>10.573979642930103</v>
      </c>
      <c r="Z8" s="25">
        <f t="shared" si="4"/>
        <v>10.172939038747979</v>
      </c>
      <c r="AA8" s="24">
        <f t="shared" si="4"/>
        <v>7.2887924310010863</v>
      </c>
      <c r="AB8" s="25">
        <f t="shared" si="4"/>
        <v>8.2067193423979514</v>
      </c>
      <c r="AC8" s="24">
        <f t="shared" si="4"/>
        <v>8.2945636565309329</v>
      </c>
      <c r="AD8" s="25">
        <f t="shared" si="4"/>
        <v>8.9948853200849133</v>
      </c>
      <c r="AE8" s="24">
        <f t="shared" si="4"/>
        <v>8.9744117142094595</v>
      </c>
      <c r="AF8" s="25">
        <f t="shared" si="4"/>
        <v>9.4074965029980664</v>
      </c>
      <c r="AG8" s="24">
        <f t="shared" si="4"/>
        <v>8.9614785292110675</v>
      </c>
      <c r="AH8" s="25">
        <f t="shared" si="4"/>
        <v>8.8980425600765845</v>
      </c>
      <c r="AI8" s="24">
        <f t="shared" si="4"/>
        <v>8.8691477155322307</v>
      </c>
      <c r="AJ8" s="31">
        <f t="shared" si="4"/>
        <v>8.8360603058136711</v>
      </c>
    </row>
    <row r="9" spans="1:36" ht="15.75" thickBot="1" x14ac:dyDescent="0.3">
      <c r="A9" s="5" t="s">
        <v>8</v>
      </c>
      <c r="B9" s="22">
        <f>B8/B2</f>
        <v>1</v>
      </c>
      <c r="C9" s="24">
        <f>C8/C2</f>
        <v>0.94163592351107639</v>
      </c>
      <c r="D9" s="25">
        <f t="shared" ref="D9:AJ9" si="5">D8/D2</f>
        <v>0.87835680608233424</v>
      </c>
      <c r="E9" s="24">
        <f t="shared" si="5"/>
        <v>0.83552100577013755</v>
      </c>
      <c r="F9" s="25">
        <f t="shared" si="5"/>
        <v>0.8034809023682371</v>
      </c>
      <c r="G9" s="24">
        <f t="shared" si="5"/>
        <v>0.75395217094137201</v>
      </c>
      <c r="H9" s="25">
        <f t="shared" si="5"/>
        <v>0.73733547853679238</v>
      </c>
      <c r="I9" s="24">
        <f t="shared" si="5"/>
        <v>0.70779916535191534</v>
      </c>
      <c r="J9" s="25">
        <f t="shared" si="5"/>
        <v>0.70549944369209905</v>
      </c>
      <c r="K9" s="24">
        <f t="shared" si="5"/>
        <v>0.6714606581521172</v>
      </c>
      <c r="L9" s="25">
        <f t="shared" si="5"/>
        <v>0.64884704364745771</v>
      </c>
      <c r="M9" s="24">
        <f t="shared" si="5"/>
        <v>0.61526628239522463</v>
      </c>
      <c r="N9" s="25">
        <f t="shared" si="5"/>
        <v>0.56260784460828095</v>
      </c>
      <c r="O9" s="24">
        <f t="shared" si="5"/>
        <v>0.51407557751514288</v>
      </c>
      <c r="P9" s="25">
        <f t="shared" si="5"/>
        <v>0.47768918679266442</v>
      </c>
      <c r="Q9" s="24">
        <f t="shared" si="5"/>
        <v>0.35446024078460037</v>
      </c>
      <c r="R9" s="25">
        <f t="shared" si="5"/>
        <v>0.35079410135622874</v>
      </c>
      <c r="S9" s="24">
        <f t="shared" si="5"/>
        <v>0.32916246077532213</v>
      </c>
      <c r="T9" s="25">
        <f t="shared" si="5"/>
        <v>0.33170095695824087</v>
      </c>
      <c r="U9" s="24">
        <f t="shared" si="5"/>
        <v>0.33441459519823447</v>
      </c>
      <c r="V9" s="25">
        <f t="shared" si="5"/>
        <v>0.32008835375648975</v>
      </c>
      <c r="W9" s="24">
        <f t="shared" si="5"/>
        <v>0.33404392688015178</v>
      </c>
      <c r="X9" s="25">
        <f t="shared" si="5"/>
        <v>0.32313679635619713</v>
      </c>
      <c r="Y9" s="24">
        <f t="shared" si="5"/>
        <v>0.27826262218237113</v>
      </c>
      <c r="Z9" s="25">
        <f t="shared" si="5"/>
        <v>0.25432347596869948</v>
      </c>
      <c r="AA9" s="24">
        <f t="shared" si="5"/>
        <v>0.17354267692859729</v>
      </c>
      <c r="AB9" s="25">
        <f t="shared" si="5"/>
        <v>0.18651634869086253</v>
      </c>
      <c r="AC9" s="24">
        <f t="shared" si="5"/>
        <v>0.18031660122893331</v>
      </c>
      <c r="AD9" s="25">
        <f t="shared" si="5"/>
        <v>0.1873934441684357</v>
      </c>
      <c r="AE9" s="24">
        <f t="shared" si="5"/>
        <v>0.1794882342841892</v>
      </c>
      <c r="AF9" s="25">
        <f t="shared" si="5"/>
        <v>0.18091339428842435</v>
      </c>
      <c r="AG9" s="24">
        <f t="shared" si="5"/>
        <v>0.16595330609650125</v>
      </c>
      <c r="AH9" s="25">
        <f t="shared" si="5"/>
        <v>0.15889361714422473</v>
      </c>
      <c r="AI9" s="24">
        <f t="shared" si="5"/>
        <v>0.15291633992296949</v>
      </c>
      <c r="AJ9" s="31">
        <f t="shared" si="5"/>
        <v>0.14726767176356118</v>
      </c>
    </row>
    <row r="11" spans="1:36" x14ac:dyDescent="0.25">
      <c r="A11" s="29"/>
    </row>
    <row r="12" spans="1:36" x14ac:dyDescent="0.25">
      <c r="A12" s="29"/>
    </row>
    <row r="15" spans="1:36" x14ac:dyDescent="0.25">
      <c r="A15" s="29"/>
    </row>
    <row r="16" spans="1:36" x14ac:dyDescent="0.25">
      <c r="A16" s="29"/>
    </row>
    <row r="17" spans="1:1" x14ac:dyDescent="0.25">
      <c r="A17" s="29"/>
    </row>
    <row r="20" spans="1:1" x14ac:dyDescent="0.25">
      <c r="A20" s="29"/>
    </row>
    <row r="22" spans="1:1" x14ac:dyDescent="0.25">
      <c r="A22" s="29"/>
    </row>
    <row r="25" spans="1:1" x14ac:dyDescent="0.25">
      <c r="A25" s="29"/>
    </row>
    <row r="26" spans="1:1" x14ac:dyDescent="0.25">
      <c r="A26" s="29"/>
    </row>
    <row r="27" spans="1:1" x14ac:dyDescent="0.25">
      <c r="A27" s="29"/>
    </row>
    <row r="30" spans="1:1" x14ac:dyDescent="0.25">
      <c r="A30" s="29"/>
    </row>
    <row r="31" spans="1:1" x14ac:dyDescent="0.25">
      <c r="A31" s="29"/>
    </row>
    <row r="32" spans="1:1" x14ac:dyDescent="0.25">
      <c r="A32" s="29"/>
    </row>
    <row r="35" spans="1:1" x14ac:dyDescent="0.25">
      <c r="A35" s="29"/>
    </row>
    <row r="36" spans="1:1" x14ac:dyDescent="0.25">
      <c r="A36" s="29"/>
    </row>
    <row r="37" spans="1:1" x14ac:dyDescent="0.25">
      <c r="A37" s="29"/>
    </row>
    <row r="40" spans="1:1" x14ac:dyDescent="0.25">
      <c r="A40" s="29"/>
    </row>
    <row r="41" spans="1:1" x14ac:dyDescent="0.25">
      <c r="A41" s="29"/>
    </row>
    <row r="42" spans="1:1" x14ac:dyDescent="0.25">
      <c r="A42" s="29"/>
    </row>
    <row r="45" spans="1:1" x14ac:dyDescent="0.25">
      <c r="A45" s="29"/>
    </row>
    <row r="46" spans="1:1" x14ac:dyDescent="0.25">
      <c r="A46" s="29"/>
    </row>
    <row r="47" spans="1:1" x14ac:dyDescent="0.25">
      <c r="A47" s="29"/>
    </row>
    <row r="50" spans="1:1" x14ac:dyDescent="0.25">
      <c r="A50" s="29"/>
    </row>
    <row r="51" spans="1:1" x14ac:dyDescent="0.25">
      <c r="A51" s="29"/>
    </row>
    <row r="52" spans="1:1" x14ac:dyDescent="0.25">
      <c r="A52" s="29"/>
    </row>
    <row r="55" spans="1:1" x14ac:dyDescent="0.25">
      <c r="A55" s="29"/>
    </row>
    <row r="56" spans="1:1" x14ac:dyDescent="0.25">
      <c r="A56" s="29"/>
    </row>
    <row r="57" spans="1:1" x14ac:dyDescent="0.25">
      <c r="A57" s="29"/>
    </row>
    <row r="60" spans="1:1" x14ac:dyDescent="0.25">
      <c r="A60" s="29"/>
    </row>
    <row r="61" spans="1:1" x14ac:dyDescent="0.25">
      <c r="A61" s="29"/>
    </row>
    <row r="62" spans="1:1" x14ac:dyDescent="0.25">
      <c r="A62" s="29"/>
    </row>
    <row r="65" spans="1:1" x14ac:dyDescent="0.25">
      <c r="A65" s="29"/>
    </row>
    <row r="66" spans="1:1" x14ac:dyDescent="0.25">
      <c r="A66" s="29"/>
    </row>
    <row r="67" spans="1:1" x14ac:dyDescent="0.25">
      <c r="A67" s="29"/>
    </row>
  </sheetData>
  <mergeCells count="1">
    <mergeCell ref="B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1FE3-29A9-45F5-9A10-E557A7780EC4}">
  <dimension ref="A1:AJ39"/>
  <sheetViews>
    <sheetView topLeftCell="V1" workbookViewId="0">
      <selection activeCell="A11" sqref="A11:XFD151"/>
    </sheetView>
  </sheetViews>
  <sheetFormatPr defaultRowHeight="15" x14ac:dyDescent="0.25"/>
  <cols>
    <col min="1" max="16384" width="9.140625" style="1"/>
  </cols>
  <sheetData>
    <row r="1" spans="1:36" ht="15.75" thickBot="1" x14ac:dyDescent="0.3">
      <c r="A1" s="6" t="s">
        <v>1</v>
      </c>
      <c r="B1" s="32" t="s">
        <v>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36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36" x14ac:dyDescent="0.25">
      <c r="A3" s="4">
        <v>1</v>
      </c>
      <c r="B3" s="8">
        <v>175.63499999999999</v>
      </c>
      <c r="C3" s="10">
        <v>94.979699999999994</v>
      </c>
      <c r="D3" s="12">
        <v>66.250799999999998</v>
      </c>
      <c r="E3" s="10">
        <v>52.390500000000003</v>
      </c>
      <c r="F3" s="12">
        <v>43.458500000000001</v>
      </c>
      <c r="G3" s="10">
        <v>38.623699999999999</v>
      </c>
      <c r="H3" s="12">
        <v>38.785400000000003</v>
      </c>
      <c r="I3" s="10">
        <v>33.9861</v>
      </c>
      <c r="J3" s="12">
        <v>27.861999999999998</v>
      </c>
      <c r="K3" s="10">
        <v>26.136700000000001</v>
      </c>
      <c r="L3" s="12">
        <v>22.480899999999998</v>
      </c>
      <c r="M3" s="10">
        <v>21.462</v>
      </c>
      <c r="N3" s="12">
        <v>18.645099999999999</v>
      </c>
      <c r="O3" s="10">
        <v>19.185199999999998</v>
      </c>
      <c r="P3" s="12">
        <v>19.549499999999998</v>
      </c>
      <c r="Q3" s="10">
        <v>22.957999999999998</v>
      </c>
      <c r="R3" s="12">
        <v>20.625</v>
      </c>
      <c r="S3" s="10">
        <v>18.322199999999999</v>
      </c>
      <c r="T3" s="12">
        <v>17.871300000000002</v>
      </c>
      <c r="U3" s="10">
        <v>18.68</v>
      </c>
      <c r="V3" s="10">
        <v>16.567900000000002</v>
      </c>
      <c r="W3" s="12">
        <v>15.637499999999999</v>
      </c>
      <c r="X3" s="10">
        <v>15.9619</v>
      </c>
      <c r="Y3" s="12">
        <v>16.662199999999999</v>
      </c>
      <c r="Z3" s="10">
        <v>16.2468</v>
      </c>
      <c r="AA3" s="12">
        <v>20.025500000000001</v>
      </c>
      <c r="AB3" s="10">
        <v>21.239699999999999</v>
      </c>
      <c r="AC3" s="12">
        <v>21.5684</v>
      </c>
      <c r="AD3" s="10">
        <v>22.535900000000002</v>
      </c>
      <c r="AE3" s="10">
        <v>18.319400000000002</v>
      </c>
      <c r="AF3" s="12">
        <v>18.828700000000001</v>
      </c>
      <c r="AG3" s="10">
        <v>19.330400000000001</v>
      </c>
      <c r="AH3" s="12">
        <v>19.485900000000001</v>
      </c>
      <c r="AI3" s="10">
        <v>19.4666</v>
      </c>
      <c r="AJ3" s="2">
        <v>19.3934</v>
      </c>
    </row>
    <row r="4" spans="1:36" x14ac:dyDescent="0.25">
      <c r="A4" s="4">
        <v>2</v>
      </c>
      <c r="B4" s="9">
        <v>174.57900000000001</v>
      </c>
      <c r="C4" s="11">
        <v>94.255200000000002</v>
      </c>
      <c r="D4" s="13">
        <v>66.525700000000001</v>
      </c>
      <c r="E4" s="11">
        <v>52.627499999999998</v>
      </c>
      <c r="F4" s="13">
        <v>43.757899999999999</v>
      </c>
      <c r="G4" s="11">
        <v>39.1342</v>
      </c>
      <c r="H4" s="13">
        <v>33.4056</v>
      </c>
      <c r="I4" s="11">
        <v>34.024000000000001</v>
      </c>
      <c r="J4" s="13">
        <v>28.560099999999998</v>
      </c>
      <c r="K4" s="11">
        <v>26.381900000000002</v>
      </c>
      <c r="L4" s="13">
        <v>23.218900000000001</v>
      </c>
      <c r="M4" s="11">
        <v>19.201000000000001</v>
      </c>
      <c r="N4" s="13">
        <v>20.664300000000001</v>
      </c>
      <c r="O4" s="11">
        <v>18.229500000000002</v>
      </c>
      <c r="P4" s="13">
        <v>19.213000000000001</v>
      </c>
      <c r="Q4" s="11">
        <v>22.226199999999999</v>
      </c>
      <c r="R4" s="13">
        <v>19.5261</v>
      </c>
      <c r="S4" s="11">
        <v>18.2179</v>
      </c>
      <c r="T4" s="13">
        <v>16.759</v>
      </c>
      <c r="U4" s="11">
        <v>17.460899999999999</v>
      </c>
      <c r="V4" s="11">
        <v>18.157499999999999</v>
      </c>
      <c r="W4" s="13">
        <v>16.578199999999999</v>
      </c>
      <c r="X4" s="11">
        <v>14.6395</v>
      </c>
      <c r="Y4" s="13">
        <v>16.546900000000001</v>
      </c>
      <c r="Z4" s="11">
        <v>16.8796</v>
      </c>
      <c r="AA4" s="13">
        <v>20.791799999999999</v>
      </c>
      <c r="AB4" s="11">
        <v>20.724399999999999</v>
      </c>
      <c r="AC4" s="13">
        <v>20.052900000000001</v>
      </c>
      <c r="AD4" s="11">
        <v>21.0595</v>
      </c>
      <c r="AE4" s="11">
        <v>18.7271</v>
      </c>
      <c r="AF4" s="13">
        <v>18.978100000000001</v>
      </c>
      <c r="AG4" s="11">
        <v>18.866800000000001</v>
      </c>
      <c r="AH4" s="13">
        <v>18.6265</v>
      </c>
      <c r="AI4" s="11">
        <v>19.864599999999999</v>
      </c>
      <c r="AJ4" s="2">
        <v>19.8001</v>
      </c>
    </row>
    <row r="5" spans="1:36" ht="15.75" thickBot="1" x14ac:dyDescent="0.3">
      <c r="A5" s="4">
        <v>3</v>
      </c>
      <c r="B5" s="9">
        <v>175.74600000000001</v>
      </c>
      <c r="C5" s="11">
        <v>93.825800000000001</v>
      </c>
      <c r="D5" s="13">
        <v>66.613299999999995</v>
      </c>
      <c r="E5" s="11">
        <v>52.5518</v>
      </c>
      <c r="F5" s="13">
        <v>44.068300000000001</v>
      </c>
      <c r="G5" s="11">
        <v>38.560099999999998</v>
      </c>
      <c r="H5" s="13">
        <v>38.817399999999999</v>
      </c>
      <c r="I5" s="11">
        <v>31.338699999999999</v>
      </c>
      <c r="J5" s="13">
        <v>27.7286</v>
      </c>
      <c r="K5" s="11">
        <v>26.233000000000001</v>
      </c>
      <c r="L5" s="13">
        <v>22.9133</v>
      </c>
      <c r="M5" s="11">
        <v>21.417999999999999</v>
      </c>
      <c r="N5" s="13">
        <v>20.136299999999999</v>
      </c>
      <c r="O5" s="11">
        <v>18.55</v>
      </c>
      <c r="P5" s="13">
        <v>18.7302</v>
      </c>
      <c r="Q5" s="11">
        <v>21.6264</v>
      </c>
      <c r="R5" s="13">
        <v>21.2759</v>
      </c>
      <c r="S5" s="11">
        <v>20.479299999999999</v>
      </c>
      <c r="T5" s="13">
        <v>16.949100000000001</v>
      </c>
      <c r="U5" s="11">
        <v>15.827400000000001</v>
      </c>
      <c r="V5" s="11">
        <v>19.014600000000002</v>
      </c>
      <c r="W5" s="13">
        <v>16.0304</v>
      </c>
      <c r="X5" s="11">
        <v>16.542100000000001</v>
      </c>
      <c r="Y5" s="13">
        <v>16.3752</v>
      </c>
      <c r="Z5" s="11">
        <v>17.304600000000001</v>
      </c>
      <c r="AA5" s="13">
        <v>20.818100000000001</v>
      </c>
      <c r="AB5" s="11">
        <v>21.115500000000001</v>
      </c>
      <c r="AC5" s="13">
        <v>20.938099999999999</v>
      </c>
      <c r="AD5" s="11">
        <v>21.537500000000001</v>
      </c>
      <c r="AE5" s="11">
        <v>19.258199999999999</v>
      </c>
      <c r="AF5" s="13">
        <v>19.1617</v>
      </c>
      <c r="AG5" s="11">
        <v>19.2623</v>
      </c>
      <c r="AH5" s="13">
        <v>18.664000000000001</v>
      </c>
      <c r="AI5" s="11">
        <v>20.005700000000001</v>
      </c>
      <c r="AJ5" s="2">
        <v>19.267700000000001</v>
      </c>
    </row>
    <row r="6" spans="1:36" ht="15.75" thickBot="1" x14ac:dyDescent="0.3">
      <c r="A6" s="14" t="s">
        <v>3</v>
      </c>
      <c r="B6" s="18">
        <f t="shared" ref="B6:X6" si="0">AVERAGE(B3:B5)</f>
        <v>175.32000000000002</v>
      </c>
      <c r="C6" s="19">
        <f t="shared" si="0"/>
        <v>94.353566666666666</v>
      </c>
      <c r="D6" s="20">
        <f t="shared" si="0"/>
        <v>66.463266666666655</v>
      </c>
      <c r="E6" s="19">
        <f t="shared" si="0"/>
        <v>52.523266666666665</v>
      </c>
      <c r="F6" s="20">
        <f t="shared" si="0"/>
        <v>43.76156666666666</v>
      </c>
      <c r="G6" s="19">
        <f t="shared" si="0"/>
        <v>38.772666666666673</v>
      </c>
      <c r="H6" s="20">
        <f t="shared" si="0"/>
        <v>37.002800000000001</v>
      </c>
      <c r="I6" s="19">
        <f t="shared" si="0"/>
        <v>33.116266666666668</v>
      </c>
      <c r="J6" s="20">
        <f t="shared" si="0"/>
        <v>28.050233333333335</v>
      </c>
      <c r="K6" s="19">
        <f t="shared" si="0"/>
        <v>26.250533333333337</v>
      </c>
      <c r="L6" s="20">
        <f t="shared" si="0"/>
        <v>22.871033333333333</v>
      </c>
      <c r="M6" s="19">
        <f t="shared" si="0"/>
        <v>20.693666666666665</v>
      </c>
      <c r="N6" s="20">
        <f t="shared" si="0"/>
        <v>19.815233333333332</v>
      </c>
      <c r="O6" s="19">
        <f t="shared" si="0"/>
        <v>18.654899999999998</v>
      </c>
      <c r="P6" s="20">
        <f t="shared" si="0"/>
        <v>19.164233333333332</v>
      </c>
      <c r="Q6" s="19">
        <f t="shared" si="0"/>
        <v>22.270199999999999</v>
      </c>
      <c r="R6" s="20">
        <f t="shared" si="0"/>
        <v>20.475666666666665</v>
      </c>
      <c r="S6" s="19">
        <f t="shared" si="0"/>
        <v>19.006466666666665</v>
      </c>
      <c r="T6" s="20">
        <f t="shared" si="0"/>
        <v>17.193133333333336</v>
      </c>
      <c r="U6" s="19">
        <f t="shared" si="0"/>
        <v>17.322766666666666</v>
      </c>
      <c r="V6" s="19">
        <f t="shared" si="0"/>
        <v>17.913333333333334</v>
      </c>
      <c r="W6" s="20">
        <f t="shared" si="0"/>
        <v>16.082033333333332</v>
      </c>
      <c r="X6" s="19">
        <f t="shared" si="0"/>
        <v>15.714500000000001</v>
      </c>
      <c r="Y6" s="20">
        <f t="shared" ref="Y6:AJ6" si="1">AVERAGE(Y3:Y5)</f>
        <v>16.528099999999998</v>
      </c>
      <c r="Z6" s="19">
        <f t="shared" si="1"/>
        <v>16.810333333333336</v>
      </c>
      <c r="AA6" s="20">
        <f t="shared" si="1"/>
        <v>20.545133333333336</v>
      </c>
      <c r="AB6" s="19">
        <f t="shared" si="1"/>
        <v>21.026533333333333</v>
      </c>
      <c r="AC6" s="20">
        <f t="shared" si="1"/>
        <v>20.853133333333336</v>
      </c>
      <c r="AD6" s="19">
        <f t="shared" si="1"/>
        <v>21.710966666666668</v>
      </c>
      <c r="AE6" s="19">
        <f t="shared" si="1"/>
        <v>18.768233333333331</v>
      </c>
      <c r="AF6" s="20">
        <f t="shared" si="1"/>
        <v>18.989500000000003</v>
      </c>
      <c r="AG6" s="19">
        <f t="shared" si="1"/>
        <v>19.153166666666667</v>
      </c>
      <c r="AH6" s="20">
        <f t="shared" si="1"/>
        <v>18.925466666666669</v>
      </c>
      <c r="AI6" s="19">
        <f t="shared" si="1"/>
        <v>19.778966666666665</v>
      </c>
      <c r="AJ6" s="15">
        <f t="shared" si="1"/>
        <v>19.487066666666667</v>
      </c>
    </row>
    <row r="7" spans="1:36" ht="15.75" thickBot="1" x14ac:dyDescent="0.3">
      <c r="A7" s="16" t="s">
        <v>4</v>
      </c>
      <c r="B7" s="21">
        <f t="shared" ref="B7:X7" si="2">STDEV(B3:B5)</f>
        <v>0.6441203303731341</v>
      </c>
      <c r="C7" s="23">
        <f t="shared" si="2"/>
        <v>0.58320519830787587</v>
      </c>
      <c r="D7" s="19">
        <f t="shared" si="2"/>
        <v>0.18914281200546071</v>
      </c>
      <c r="E7" s="23">
        <f t="shared" si="2"/>
        <v>0.12104901211217177</v>
      </c>
      <c r="F7" s="19">
        <f t="shared" si="2"/>
        <v>0.3049165350277569</v>
      </c>
      <c r="G7" s="23">
        <f t="shared" si="2"/>
        <v>0.31470780627962458</v>
      </c>
      <c r="H7" s="19">
        <f t="shared" si="2"/>
        <v>3.1153076701988849</v>
      </c>
      <c r="I7" s="23">
        <f t="shared" si="2"/>
        <v>1.5395345216439078</v>
      </c>
      <c r="J7" s="19">
        <f t="shared" si="2"/>
        <v>0.44656679604884736</v>
      </c>
      <c r="K7" s="23">
        <f t="shared" si="2"/>
        <v>0.1235367286815278</v>
      </c>
      <c r="L7" s="19">
        <f t="shared" si="2"/>
        <v>0.37081107498743138</v>
      </c>
      <c r="M7" s="23">
        <f t="shared" si="2"/>
        <v>1.2928744460825776</v>
      </c>
      <c r="N7" s="19">
        <f t="shared" si="2"/>
        <v>1.0471891010382672</v>
      </c>
      <c r="O7" s="23">
        <f t="shared" si="2"/>
        <v>0.48640891233611083</v>
      </c>
      <c r="P7" s="19">
        <f t="shared" si="2"/>
        <v>0.41182127596001245</v>
      </c>
      <c r="Q7" s="23">
        <f t="shared" si="2"/>
        <v>0.66688952608359264</v>
      </c>
      <c r="R7" s="19">
        <f t="shared" si="2"/>
        <v>0.88440677481198315</v>
      </c>
      <c r="S7" s="23">
        <f t="shared" si="2"/>
        <v>1.2765767283376788</v>
      </c>
      <c r="T7" s="19">
        <f t="shared" si="2"/>
        <v>0.59495127811723703</v>
      </c>
      <c r="U7" s="23">
        <f t="shared" si="2"/>
        <v>1.4313078995566717</v>
      </c>
      <c r="V7" s="23">
        <f t="shared" si="2"/>
        <v>1.2414903315504846</v>
      </c>
      <c r="W7" s="19">
        <f t="shared" si="2"/>
        <v>0.47247076452764047</v>
      </c>
      <c r="X7" s="23">
        <f t="shared" si="2"/>
        <v>0.97512909914533941</v>
      </c>
      <c r="Y7" s="19">
        <f t="shared" ref="Y7:AJ7" si="3">STDEV(Y3:Y5)</f>
        <v>0.14442067026572025</v>
      </c>
      <c r="Z7" s="23">
        <f t="shared" si="3"/>
        <v>0.53229091043651444</v>
      </c>
      <c r="AA7" s="19">
        <f t="shared" si="3"/>
        <v>0.4502077557454256</v>
      </c>
      <c r="AB7" s="23">
        <f t="shared" si="3"/>
        <v>0.26892345255357231</v>
      </c>
      <c r="AC7" s="19">
        <f t="shared" si="3"/>
        <v>0.76131436564229671</v>
      </c>
      <c r="AD7" s="23">
        <f t="shared" si="3"/>
        <v>0.75333077285700634</v>
      </c>
      <c r="AE7" s="23">
        <f t="shared" si="3"/>
        <v>0.4707497459726685</v>
      </c>
      <c r="AF7" s="19">
        <f t="shared" si="3"/>
        <v>0.16679244587210695</v>
      </c>
      <c r="AG7" s="23">
        <f t="shared" si="3"/>
        <v>0.25032739229523621</v>
      </c>
      <c r="AH7" s="19">
        <f t="shared" si="3"/>
        <v>0.48571154333959721</v>
      </c>
      <c r="AI7" s="23">
        <f t="shared" si="3"/>
        <v>0.27956574062880735</v>
      </c>
      <c r="AJ7" s="17">
        <f t="shared" si="3"/>
        <v>0.27828496785369705</v>
      </c>
    </row>
    <row r="8" spans="1:36" ht="15.75" thickBot="1" x14ac:dyDescent="0.3">
      <c r="A8" s="5" t="s">
        <v>5</v>
      </c>
      <c r="B8" s="22">
        <f>$B6/B6</f>
        <v>1</v>
      </c>
      <c r="C8" s="24">
        <f>$B6/C6</f>
        <v>1.8581173578670585</v>
      </c>
      <c r="D8" s="25">
        <f>$B6/D6</f>
        <v>2.6378480744752246</v>
      </c>
      <c r="E8" s="24">
        <f t="shared" ref="E8:AJ8" si="4">$B6/E6</f>
        <v>3.3379492770822843</v>
      </c>
      <c r="F8" s="25">
        <f t="shared" si="4"/>
        <v>4.0062551081733071</v>
      </c>
      <c r="G8" s="24">
        <f t="shared" si="4"/>
        <v>4.5217421207379767</v>
      </c>
      <c r="H8" s="25">
        <f t="shared" si="4"/>
        <v>4.7380198255267176</v>
      </c>
      <c r="I8" s="24">
        <f t="shared" si="4"/>
        <v>5.294075016507497</v>
      </c>
      <c r="J8" s="25">
        <f t="shared" si="4"/>
        <v>6.2502153873942827</v>
      </c>
      <c r="K8" s="24">
        <f t="shared" si="4"/>
        <v>6.6787214481991475</v>
      </c>
      <c r="L8" s="25">
        <f t="shared" si="4"/>
        <v>7.6655915561314103</v>
      </c>
      <c r="M8" s="24">
        <f t="shared" si="4"/>
        <v>8.4721573428263088</v>
      </c>
      <c r="N8" s="25">
        <f t="shared" si="4"/>
        <v>8.8477383561805159</v>
      </c>
      <c r="O8" s="24">
        <f t="shared" si="4"/>
        <v>9.3980669958027132</v>
      </c>
      <c r="P8" s="25">
        <f t="shared" si="4"/>
        <v>9.1482918700982925</v>
      </c>
      <c r="Q8" s="24">
        <f t="shared" si="4"/>
        <v>7.8724034808847714</v>
      </c>
      <c r="R8" s="25">
        <f t="shared" si="4"/>
        <v>8.5623585719634701</v>
      </c>
      <c r="S8" s="24">
        <f t="shared" si="4"/>
        <v>9.2242289466392169</v>
      </c>
      <c r="T8" s="25">
        <f t="shared" si="4"/>
        <v>10.197094188765282</v>
      </c>
      <c r="U8" s="24">
        <f t="shared" si="4"/>
        <v>10.120785170959991</v>
      </c>
      <c r="V8" s="25">
        <f t="shared" si="4"/>
        <v>9.7871231857089693</v>
      </c>
      <c r="W8" s="24">
        <f t="shared" si="4"/>
        <v>10.901606554726706</v>
      </c>
      <c r="X8" s="25">
        <f t="shared" si="4"/>
        <v>11.15657513761176</v>
      </c>
      <c r="Y8" s="24">
        <f t="shared" si="4"/>
        <v>10.607389839122467</v>
      </c>
      <c r="Z8" s="25">
        <f t="shared" si="4"/>
        <v>10.429299438837223</v>
      </c>
      <c r="AA8" s="24">
        <f t="shared" si="4"/>
        <v>8.5334077494426896</v>
      </c>
      <c r="AB8" s="25">
        <f t="shared" si="4"/>
        <v>8.338036385772897</v>
      </c>
      <c r="AC8" s="24">
        <f t="shared" si="4"/>
        <v>8.4073696358980428</v>
      </c>
      <c r="AD8" s="25">
        <f t="shared" si="4"/>
        <v>8.0751816670223509</v>
      </c>
      <c r="AE8" s="24">
        <f t="shared" si="4"/>
        <v>9.3413160890653906</v>
      </c>
      <c r="AF8" s="25">
        <f t="shared" si="4"/>
        <v>9.2324705758445447</v>
      </c>
      <c r="AG8" s="24">
        <f t="shared" si="4"/>
        <v>9.1535777373628395</v>
      </c>
      <c r="AH8" s="25">
        <f t="shared" si="4"/>
        <v>9.2637081604328557</v>
      </c>
      <c r="AI8" s="24">
        <f t="shared" si="4"/>
        <v>8.8639615483788354</v>
      </c>
      <c r="AJ8" s="31">
        <f t="shared" si="4"/>
        <v>8.9967362968943512</v>
      </c>
    </row>
    <row r="9" spans="1:36" ht="15.75" thickBot="1" x14ac:dyDescent="0.3">
      <c r="A9" s="5" t="s">
        <v>8</v>
      </c>
      <c r="B9" s="22">
        <f>B8/B2</f>
        <v>1</v>
      </c>
      <c r="C9" s="24">
        <f>C8/C2</f>
        <v>0.92905867893352923</v>
      </c>
      <c r="D9" s="25">
        <f t="shared" ref="D9:AJ9" si="5">D8/D2</f>
        <v>0.87928269149174154</v>
      </c>
      <c r="E9" s="24">
        <f t="shared" si="5"/>
        <v>0.83448731927057107</v>
      </c>
      <c r="F9" s="25">
        <f t="shared" si="5"/>
        <v>0.80125102163466144</v>
      </c>
      <c r="G9" s="24">
        <f t="shared" si="5"/>
        <v>0.75362368678966274</v>
      </c>
      <c r="H9" s="25">
        <f t="shared" si="5"/>
        <v>0.67685997507524542</v>
      </c>
      <c r="I9" s="24">
        <f t="shared" si="5"/>
        <v>0.66175937706343713</v>
      </c>
      <c r="J9" s="25">
        <f t="shared" si="5"/>
        <v>0.69446837637714254</v>
      </c>
      <c r="K9" s="24">
        <f t="shared" si="5"/>
        <v>0.66787214481991475</v>
      </c>
      <c r="L9" s="25">
        <f t="shared" si="5"/>
        <v>0.63879929634428423</v>
      </c>
      <c r="M9" s="24">
        <f t="shared" si="5"/>
        <v>0.60515409591616487</v>
      </c>
      <c r="N9" s="25">
        <f t="shared" si="5"/>
        <v>0.55298364726128224</v>
      </c>
      <c r="O9" s="24">
        <f t="shared" si="5"/>
        <v>0.52211483310015072</v>
      </c>
      <c r="P9" s="25">
        <f t="shared" si="5"/>
        <v>0.45741459350491465</v>
      </c>
      <c r="Q9" s="24">
        <f t="shared" si="5"/>
        <v>0.3578365218583987</v>
      </c>
      <c r="R9" s="25">
        <f t="shared" si="5"/>
        <v>0.3567649404984779</v>
      </c>
      <c r="S9" s="24">
        <f t="shared" si="5"/>
        <v>0.35477803640920064</v>
      </c>
      <c r="T9" s="25">
        <f t="shared" si="5"/>
        <v>0.36418193531304582</v>
      </c>
      <c r="U9" s="24">
        <f t="shared" si="5"/>
        <v>0.33735950569866635</v>
      </c>
      <c r="V9" s="25">
        <f t="shared" si="5"/>
        <v>0.30584759955340529</v>
      </c>
      <c r="W9" s="24">
        <f t="shared" si="5"/>
        <v>0.32063548690372667</v>
      </c>
      <c r="X9" s="25">
        <f t="shared" si="5"/>
        <v>0.30990486493365998</v>
      </c>
      <c r="Y9" s="24">
        <f t="shared" si="5"/>
        <v>0.27914183787164387</v>
      </c>
      <c r="Z9" s="25">
        <f t="shared" si="5"/>
        <v>0.26073248597093057</v>
      </c>
      <c r="AA9" s="24">
        <f t="shared" si="5"/>
        <v>0.20317637498673072</v>
      </c>
      <c r="AB9" s="25">
        <f t="shared" si="5"/>
        <v>0.18950082694938403</v>
      </c>
      <c r="AC9" s="24">
        <f t="shared" si="5"/>
        <v>0.18276890512821833</v>
      </c>
      <c r="AD9" s="25">
        <f t="shared" si="5"/>
        <v>0.16823295139629899</v>
      </c>
      <c r="AE9" s="24">
        <f t="shared" si="5"/>
        <v>0.18682632178130781</v>
      </c>
      <c r="AF9" s="25">
        <f t="shared" si="5"/>
        <v>0.17754751107393354</v>
      </c>
      <c r="AG9" s="24">
        <f t="shared" si="5"/>
        <v>0.16951069884005257</v>
      </c>
      <c r="AH9" s="25">
        <f t="shared" si="5"/>
        <v>0.16542336000772956</v>
      </c>
      <c r="AI9" s="24">
        <f t="shared" si="5"/>
        <v>0.15282692324791095</v>
      </c>
      <c r="AJ9" s="31">
        <f t="shared" si="5"/>
        <v>0.14994560494823919</v>
      </c>
    </row>
    <row r="12" spans="1:36" x14ac:dyDescent="0.25">
      <c r="A12" s="29"/>
    </row>
    <row r="13" spans="1:36" x14ac:dyDescent="0.25">
      <c r="A13" s="29"/>
    </row>
    <row r="14" spans="1:36" x14ac:dyDescent="0.25">
      <c r="A14" s="29"/>
    </row>
    <row r="17" spans="1:1" x14ac:dyDescent="0.25">
      <c r="A17" s="29"/>
    </row>
    <row r="18" spans="1:1" x14ac:dyDescent="0.25">
      <c r="A18" s="29"/>
    </row>
    <row r="19" spans="1:1" x14ac:dyDescent="0.25">
      <c r="A19" s="29"/>
    </row>
    <row r="22" spans="1:1" x14ac:dyDescent="0.25">
      <c r="A22" s="29"/>
    </row>
    <row r="23" spans="1:1" x14ac:dyDescent="0.25">
      <c r="A23" s="29"/>
    </row>
    <row r="24" spans="1:1" x14ac:dyDescent="0.25">
      <c r="A24" s="29"/>
    </row>
    <row r="27" spans="1:1" x14ac:dyDescent="0.25">
      <c r="A27" s="29"/>
    </row>
    <row r="28" spans="1:1" x14ac:dyDescent="0.25">
      <c r="A28" s="29"/>
    </row>
    <row r="29" spans="1:1" x14ac:dyDescent="0.25">
      <c r="A29" s="29"/>
    </row>
    <row r="32" spans="1:1" x14ac:dyDescent="0.25">
      <c r="A32" s="29"/>
    </row>
    <row r="33" spans="1:1" x14ac:dyDescent="0.25">
      <c r="A33" s="29"/>
    </row>
    <row r="34" spans="1:1" x14ac:dyDescent="0.25">
      <c r="A34" s="29"/>
    </row>
    <row r="37" spans="1:1" x14ac:dyDescent="0.25">
      <c r="A37" s="29"/>
    </row>
    <row r="38" spans="1:1" x14ac:dyDescent="0.25">
      <c r="A38" s="29"/>
    </row>
    <row r="39" spans="1:1" x14ac:dyDescent="0.25">
      <c r="A39" s="29"/>
    </row>
  </sheetData>
  <mergeCells count="1">
    <mergeCell ref="B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8B96-D418-4137-9CE8-6475E45EAAB9}">
  <dimension ref="A1:AJ64"/>
  <sheetViews>
    <sheetView workbookViewId="0">
      <selection activeCell="I18" sqref="I18"/>
    </sheetView>
  </sheetViews>
  <sheetFormatPr defaultRowHeight="15" x14ac:dyDescent="0.25"/>
  <cols>
    <col min="1" max="16384" width="9.140625" style="1"/>
  </cols>
  <sheetData>
    <row r="1" spans="1:36" ht="15.75" thickBot="1" x14ac:dyDescent="0.3">
      <c r="A1" s="6" t="s">
        <v>1</v>
      </c>
      <c r="B1" s="35" t="s">
        <v>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28">
        <v>60</v>
      </c>
    </row>
    <row r="3" spans="1:36" x14ac:dyDescent="0.25">
      <c r="A3" s="4">
        <v>1</v>
      </c>
      <c r="B3" s="12">
        <v>175.10300000000001</v>
      </c>
      <c r="C3" s="10">
        <v>93.532200000000003</v>
      </c>
      <c r="D3" s="12">
        <v>66.701800000000006</v>
      </c>
      <c r="E3" s="10">
        <v>52.533999999999999</v>
      </c>
      <c r="F3" s="12">
        <v>43.314</v>
      </c>
      <c r="G3" s="10">
        <v>37.734900000000003</v>
      </c>
      <c r="H3" s="12">
        <v>34.149500000000003</v>
      </c>
      <c r="I3" s="10">
        <v>31.015699999999999</v>
      </c>
      <c r="J3" s="12">
        <v>27.760899999999999</v>
      </c>
      <c r="K3" s="10">
        <v>26.269400000000001</v>
      </c>
      <c r="L3" s="12">
        <v>22.5913</v>
      </c>
      <c r="M3" s="10">
        <v>21.471599999999999</v>
      </c>
      <c r="N3" s="12">
        <v>20.144500000000001</v>
      </c>
      <c r="O3" s="10">
        <v>19.181999999999999</v>
      </c>
      <c r="P3" s="12">
        <v>20.504799999999999</v>
      </c>
      <c r="Q3" s="10">
        <v>22.882899999999999</v>
      </c>
      <c r="R3" s="12">
        <v>21.987500000000001</v>
      </c>
      <c r="S3" s="10">
        <v>20.822900000000001</v>
      </c>
      <c r="T3" s="12">
        <v>16.504899999999999</v>
      </c>
      <c r="U3" s="10">
        <v>18.263400000000001</v>
      </c>
      <c r="V3" s="10">
        <v>15.829000000000001</v>
      </c>
      <c r="W3" s="12">
        <v>17.821000000000002</v>
      </c>
      <c r="X3" s="10">
        <v>15.2728</v>
      </c>
      <c r="Y3" s="12">
        <v>15.297499999999999</v>
      </c>
      <c r="Z3" s="10">
        <v>16.2805</v>
      </c>
      <c r="AA3" s="12">
        <v>19.317900000000002</v>
      </c>
      <c r="AB3" s="10">
        <v>21.3933</v>
      </c>
      <c r="AC3" s="12">
        <v>19.175799999999999</v>
      </c>
      <c r="AD3" s="10">
        <v>19.893699999999999</v>
      </c>
      <c r="AE3" s="10">
        <v>21.573699999999999</v>
      </c>
      <c r="AF3" s="12">
        <v>20.848400000000002</v>
      </c>
      <c r="AG3" s="10">
        <v>19.916899999999998</v>
      </c>
      <c r="AH3" s="12">
        <v>19.019600000000001</v>
      </c>
      <c r="AI3" s="10">
        <v>20.245699999999999</v>
      </c>
      <c r="AJ3" s="2">
        <v>19.834599999999998</v>
      </c>
    </row>
    <row r="4" spans="1:36" x14ac:dyDescent="0.25">
      <c r="A4" s="4">
        <v>2</v>
      </c>
      <c r="B4" s="13">
        <v>175.374</v>
      </c>
      <c r="C4" s="11">
        <v>93.852800000000002</v>
      </c>
      <c r="D4" s="13">
        <v>66.617599999999996</v>
      </c>
      <c r="E4" s="11">
        <v>52.317599999999999</v>
      </c>
      <c r="F4" s="13">
        <v>43.836399999999998</v>
      </c>
      <c r="G4" s="11">
        <v>38.736899999999999</v>
      </c>
      <c r="H4" s="13">
        <v>34.469200000000001</v>
      </c>
      <c r="I4" s="11">
        <v>31.177600000000002</v>
      </c>
      <c r="J4" s="13">
        <v>28.093</v>
      </c>
      <c r="K4" s="11">
        <v>25.725300000000001</v>
      </c>
      <c r="L4" s="13">
        <v>23.015799999999999</v>
      </c>
      <c r="M4" s="11">
        <v>21.242899999999999</v>
      </c>
      <c r="N4" s="13">
        <v>18.974299999999999</v>
      </c>
      <c r="O4" s="11">
        <v>18.6784</v>
      </c>
      <c r="P4" s="13">
        <v>17.984200000000001</v>
      </c>
      <c r="Q4" s="11">
        <v>22.675899999999999</v>
      </c>
      <c r="R4" s="13">
        <v>19.734200000000001</v>
      </c>
      <c r="S4" s="11">
        <v>21.581499999999998</v>
      </c>
      <c r="T4" s="13">
        <v>16.798500000000001</v>
      </c>
      <c r="U4" s="11">
        <v>18.4633</v>
      </c>
      <c r="V4" s="11">
        <v>16.9939</v>
      </c>
      <c r="W4" s="13">
        <v>16.048200000000001</v>
      </c>
      <c r="X4" s="11">
        <v>15.1212</v>
      </c>
      <c r="Y4" s="13">
        <v>16.3871</v>
      </c>
      <c r="Z4" s="11">
        <v>16.997499999999999</v>
      </c>
      <c r="AA4" s="13">
        <v>21.077300000000001</v>
      </c>
      <c r="AB4" s="11">
        <v>21.253699999999998</v>
      </c>
      <c r="AC4" s="13">
        <v>20.067499999999999</v>
      </c>
      <c r="AD4" s="11">
        <v>21.546199999999999</v>
      </c>
      <c r="AE4" s="11">
        <v>21.695499999999999</v>
      </c>
      <c r="AF4" s="13">
        <v>18.935700000000001</v>
      </c>
      <c r="AG4" s="11">
        <v>18.661100000000001</v>
      </c>
      <c r="AH4" s="13">
        <v>18.826499999999999</v>
      </c>
      <c r="AI4" s="11">
        <v>19.995000000000001</v>
      </c>
      <c r="AJ4" s="2">
        <v>19.4861</v>
      </c>
    </row>
    <row r="5" spans="1:36" ht="15.75" thickBot="1" x14ac:dyDescent="0.3">
      <c r="A5" s="4">
        <v>3</v>
      </c>
      <c r="B5" s="13">
        <v>174.53100000000001</v>
      </c>
      <c r="C5" s="11">
        <v>94.481499999999997</v>
      </c>
      <c r="D5" s="13">
        <v>66.375299999999996</v>
      </c>
      <c r="E5" s="11">
        <v>51.959499999999998</v>
      </c>
      <c r="F5" s="13">
        <v>43.548200000000001</v>
      </c>
      <c r="G5" s="11">
        <v>38.623399999999997</v>
      </c>
      <c r="H5" s="13">
        <v>34.8003</v>
      </c>
      <c r="I5" s="11">
        <v>31.8811</v>
      </c>
      <c r="J5" s="13">
        <v>27.584099999999999</v>
      </c>
      <c r="K5" s="11">
        <v>25.941500000000001</v>
      </c>
      <c r="L5" s="13">
        <v>22.862300000000001</v>
      </c>
      <c r="M5" s="11">
        <v>20.170400000000001</v>
      </c>
      <c r="N5" s="13">
        <v>19.013300000000001</v>
      </c>
      <c r="O5" s="11">
        <v>18.750599999999999</v>
      </c>
      <c r="P5" s="13">
        <v>18.160499999999999</v>
      </c>
      <c r="Q5" s="11">
        <v>23.2898</v>
      </c>
      <c r="R5" s="13">
        <v>20.757100000000001</v>
      </c>
      <c r="S5" s="11">
        <v>20.988800000000001</v>
      </c>
      <c r="T5" s="13">
        <v>16.0474</v>
      </c>
      <c r="U5" s="11">
        <v>17.7683</v>
      </c>
      <c r="V5" s="11">
        <v>16.174499999999998</v>
      </c>
      <c r="W5" s="13">
        <v>17.508299999999998</v>
      </c>
      <c r="X5" s="11">
        <v>15.399900000000001</v>
      </c>
      <c r="Y5" s="13">
        <v>16.037400000000002</v>
      </c>
      <c r="Z5" s="11">
        <v>15.990600000000001</v>
      </c>
      <c r="AA5" s="13">
        <v>22.871099999999998</v>
      </c>
      <c r="AB5" s="11">
        <v>20.664000000000001</v>
      </c>
      <c r="AC5" s="13">
        <v>19.3599</v>
      </c>
      <c r="AD5" s="11">
        <v>21.9558</v>
      </c>
      <c r="AE5" s="11">
        <v>20.836600000000001</v>
      </c>
      <c r="AF5" s="13">
        <v>19.480899999999998</v>
      </c>
      <c r="AG5" s="11">
        <v>18.944700000000001</v>
      </c>
      <c r="AH5" s="13">
        <v>19.726400000000002</v>
      </c>
      <c r="AI5" s="11">
        <v>19.4878</v>
      </c>
      <c r="AJ5" s="2">
        <v>19.720099999999999</v>
      </c>
    </row>
    <row r="6" spans="1:36" ht="15.75" thickBot="1" x14ac:dyDescent="0.3">
      <c r="A6" s="14" t="s">
        <v>3</v>
      </c>
      <c r="B6" s="18">
        <f t="shared" ref="B6:X6" si="0">AVERAGE(B3:B5)</f>
        <v>175.00266666666667</v>
      </c>
      <c r="C6" s="19">
        <f t="shared" si="0"/>
        <v>93.955499999999986</v>
      </c>
      <c r="D6" s="20">
        <f t="shared" si="0"/>
        <v>66.564900000000009</v>
      </c>
      <c r="E6" s="19">
        <f t="shared" si="0"/>
        <v>52.270366666666661</v>
      </c>
      <c r="F6" s="20">
        <f t="shared" si="0"/>
        <v>43.566200000000002</v>
      </c>
      <c r="G6" s="19">
        <f t="shared" si="0"/>
        <v>38.365066666666671</v>
      </c>
      <c r="H6" s="20">
        <f t="shared" si="0"/>
        <v>34.473000000000006</v>
      </c>
      <c r="I6" s="19">
        <f t="shared" si="0"/>
        <v>31.358133333333331</v>
      </c>
      <c r="J6" s="20">
        <f t="shared" si="0"/>
        <v>27.812666666666662</v>
      </c>
      <c r="K6" s="19">
        <f t="shared" si="0"/>
        <v>25.978733333333334</v>
      </c>
      <c r="L6" s="20">
        <f t="shared" si="0"/>
        <v>22.823133333333335</v>
      </c>
      <c r="M6" s="19">
        <f t="shared" si="0"/>
        <v>20.961633333333335</v>
      </c>
      <c r="N6" s="20">
        <f t="shared" si="0"/>
        <v>19.377366666666667</v>
      </c>
      <c r="O6" s="19">
        <f t="shared" si="0"/>
        <v>18.870333333333331</v>
      </c>
      <c r="P6" s="20">
        <f t="shared" si="0"/>
        <v>18.883166666666668</v>
      </c>
      <c r="Q6" s="19">
        <f t="shared" si="0"/>
        <v>22.949533333333335</v>
      </c>
      <c r="R6" s="20">
        <f t="shared" si="0"/>
        <v>20.826266666666665</v>
      </c>
      <c r="S6" s="19">
        <f t="shared" si="0"/>
        <v>21.131066666666666</v>
      </c>
      <c r="T6" s="20">
        <f t="shared" si="0"/>
        <v>16.450266666666664</v>
      </c>
      <c r="U6" s="19">
        <f t="shared" si="0"/>
        <v>18.165000000000003</v>
      </c>
      <c r="V6" s="19">
        <f t="shared" si="0"/>
        <v>16.332466666666665</v>
      </c>
      <c r="W6" s="20">
        <f t="shared" si="0"/>
        <v>17.125833333333336</v>
      </c>
      <c r="X6" s="19">
        <f t="shared" si="0"/>
        <v>15.264633333333334</v>
      </c>
      <c r="Y6" s="20">
        <f t="shared" ref="Y6:AJ6" si="1">AVERAGE(Y3:Y5)</f>
        <v>15.907333333333334</v>
      </c>
      <c r="Z6" s="19">
        <f t="shared" si="1"/>
        <v>16.422866666666668</v>
      </c>
      <c r="AA6" s="20">
        <f t="shared" si="1"/>
        <v>21.088766666666668</v>
      </c>
      <c r="AB6" s="19">
        <f t="shared" si="1"/>
        <v>21.103666666666665</v>
      </c>
      <c r="AC6" s="20">
        <f t="shared" si="1"/>
        <v>19.534400000000002</v>
      </c>
      <c r="AD6" s="19">
        <f t="shared" si="1"/>
        <v>21.131899999999998</v>
      </c>
      <c r="AE6" s="19">
        <f t="shared" si="1"/>
        <v>21.368600000000001</v>
      </c>
      <c r="AF6" s="20">
        <f t="shared" si="1"/>
        <v>19.754999999999999</v>
      </c>
      <c r="AG6" s="19">
        <f t="shared" si="1"/>
        <v>19.174233333333333</v>
      </c>
      <c r="AH6" s="20">
        <f t="shared" si="1"/>
        <v>19.190833333333334</v>
      </c>
      <c r="AI6" s="19">
        <f t="shared" si="1"/>
        <v>19.909500000000001</v>
      </c>
      <c r="AJ6" s="15">
        <f t="shared" si="1"/>
        <v>19.680266666666668</v>
      </c>
    </row>
    <row r="7" spans="1:36" ht="15.75" thickBot="1" x14ac:dyDescent="0.3">
      <c r="A7" s="16" t="s">
        <v>4</v>
      </c>
      <c r="B7" s="21">
        <f t="shared" ref="B7:X7" si="2">STDEV(B3:B5)</f>
        <v>0.43036302505365126</v>
      </c>
      <c r="C7" s="23">
        <f t="shared" si="2"/>
        <v>0.48291105806348739</v>
      </c>
      <c r="D7" s="19">
        <f t="shared" si="2"/>
        <v>0.16950967524009175</v>
      </c>
      <c r="E7" s="23">
        <f t="shared" si="2"/>
        <v>0.29014789906758498</v>
      </c>
      <c r="F7" s="19">
        <f t="shared" si="2"/>
        <v>0.26166474733903172</v>
      </c>
      <c r="G7" s="23">
        <f t="shared" si="2"/>
        <v>0.54868304451051697</v>
      </c>
      <c r="H7" s="19">
        <f t="shared" si="2"/>
        <v>0.32541664063166614</v>
      </c>
      <c r="I7" s="23">
        <f t="shared" si="2"/>
        <v>0.46007988799048083</v>
      </c>
      <c r="J7" s="19">
        <f t="shared" si="2"/>
        <v>0.25836919966074418</v>
      </c>
      <c r="K7" s="23">
        <f t="shared" si="2"/>
        <v>0.27395427233998998</v>
      </c>
      <c r="L7" s="19">
        <f t="shared" si="2"/>
        <v>0.21494320955390295</v>
      </c>
      <c r="M7" s="23">
        <f t="shared" si="2"/>
        <v>0.69470393933914876</v>
      </c>
      <c r="N7" s="19">
        <f t="shared" si="2"/>
        <v>0.66464307213220375</v>
      </c>
      <c r="O7" s="23">
        <f t="shared" si="2"/>
        <v>0.27231469540466063</v>
      </c>
      <c r="P7" s="19">
        <f t="shared" si="2"/>
        <v>1.4071394470106124</v>
      </c>
      <c r="Q7" s="23">
        <f t="shared" si="2"/>
        <v>0.31232723757836689</v>
      </c>
      <c r="R7" s="19">
        <f t="shared" si="2"/>
        <v>1.1282412168208236</v>
      </c>
      <c r="S7" s="23">
        <f t="shared" si="2"/>
        <v>0.39880865503814261</v>
      </c>
      <c r="T7" s="19">
        <f t="shared" si="2"/>
        <v>0.37851869614767203</v>
      </c>
      <c r="U7" s="23">
        <f t="shared" si="2"/>
        <v>0.35779626884583376</v>
      </c>
      <c r="V7" s="23">
        <f t="shared" si="2"/>
        <v>0.59830017828288606</v>
      </c>
      <c r="W7" s="19">
        <f t="shared" si="2"/>
        <v>0.94626398184298033</v>
      </c>
      <c r="X7" s="23">
        <f t="shared" si="2"/>
        <v>0.13952936369572327</v>
      </c>
      <c r="Y7" s="19">
        <f t="shared" ref="Y7:AJ7" si="3">STDEV(Y3:Y5)</f>
        <v>0.55632278699810056</v>
      </c>
      <c r="Z7" s="23">
        <f t="shared" si="3"/>
        <v>0.5183272164698014</v>
      </c>
      <c r="AA7" s="19">
        <f t="shared" si="3"/>
        <v>1.7766277531698438</v>
      </c>
      <c r="AB7" s="23">
        <f t="shared" si="3"/>
        <v>0.38710737959038244</v>
      </c>
      <c r="AC7" s="19">
        <f t="shared" si="3"/>
        <v>0.47076523873370257</v>
      </c>
      <c r="AD7" s="23">
        <f t="shared" si="3"/>
        <v>1.0916947696128259</v>
      </c>
      <c r="AE7" s="23">
        <f t="shared" si="3"/>
        <v>0.46473305240750751</v>
      </c>
      <c r="AF7" s="19">
        <f t="shared" si="3"/>
        <v>0.98536969204456537</v>
      </c>
      <c r="AG7" s="23">
        <f t="shared" si="3"/>
        <v>0.65861413083332132</v>
      </c>
      <c r="AH7" s="19">
        <f t="shared" si="3"/>
        <v>0.47375694541962587</v>
      </c>
      <c r="AI7" s="23">
        <f t="shared" si="3"/>
        <v>0.3861162907726115</v>
      </c>
      <c r="AJ7" s="17">
        <f t="shared" si="3"/>
        <v>0.17763187589318796</v>
      </c>
    </row>
    <row r="8" spans="1:36" ht="15.75" thickBot="1" x14ac:dyDescent="0.3">
      <c r="A8" s="5" t="s">
        <v>5</v>
      </c>
      <c r="B8" s="22">
        <f>$B6/B6</f>
        <v>1</v>
      </c>
      <c r="C8" s="24">
        <f>$B6/C6</f>
        <v>1.8626122650261741</v>
      </c>
      <c r="D8" s="25">
        <f>$B6/D6</f>
        <v>2.6290532497857977</v>
      </c>
      <c r="E8" s="24">
        <f t="shared" ref="E8:AJ8" si="4">$B6/E6</f>
        <v>3.3480282964662584</v>
      </c>
      <c r="F8" s="25">
        <f t="shared" si="4"/>
        <v>4.0169366772100084</v>
      </c>
      <c r="G8" s="24">
        <f t="shared" si="4"/>
        <v>4.5615108188699436</v>
      </c>
      <c r="H8" s="25">
        <f t="shared" si="4"/>
        <v>5.0765139867915945</v>
      </c>
      <c r="I8" s="24">
        <f t="shared" si="4"/>
        <v>5.5807743658210951</v>
      </c>
      <c r="J8" s="25">
        <f t="shared" si="4"/>
        <v>6.2921930055849868</v>
      </c>
      <c r="K8" s="24">
        <f t="shared" si="4"/>
        <v>6.7363818097366819</v>
      </c>
      <c r="L8" s="25">
        <f t="shared" si="4"/>
        <v>7.667775677894066</v>
      </c>
      <c r="M8" s="24">
        <f t="shared" si="4"/>
        <v>8.3487132841111293</v>
      </c>
      <c r="N8" s="25">
        <f t="shared" si="4"/>
        <v>9.0312925216876732</v>
      </c>
      <c r="O8" s="24">
        <f t="shared" si="4"/>
        <v>9.2739573581106161</v>
      </c>
      <c r="P8" s="25">
        <f t="shared" si="4"/>
        <v>9.2676546130151181</v>
      </c>
      <c r="Q8" s="24">
        <f t="shared" si="4"/>
        <v>7.6255435840380192</v>
      </c>
      <c r="R8" s="25">
        <f t="shared" si="4"/>
        <v>8.4029782902360495</v>
      </c>
      <c r="S8" s="24">
        <f t="shared" si="4"/>
        <v>8.2817715464750172</v>
      </c>
      <c r="T8" s="25">
        <f t="shared" si="4"/>
        <v>10.638287525227556</v>
      </c>
      <c r="U8" s="24">
        <f t="shared" si="4"/>
        <v>9.6340581704743542</v>
      </c>
      <c r="V8" s="24">
        <f t="shared" si="4"/>
        <v>10.715017531542491</v>
      </c>
      <c r="W8" s="25">
        <f t="shared" si="4"/>
        <v>10.218636562697677</v>
      </c>
      <c r="X8" s="24">
        <f t="shared" si="4"/>
        <v>11.464583710930931</v>
      </c>
      <c r="Y8" s="25">
        <f t="shared" si="4"/>
        <v>11.001383009932526</v>
      </c>
      <c r="Z8" s="24">
        <f t="shared" si="4"/>
        <v>10.656036501950531</v>
      </c>
      <c r="AA8" s="25">
        <f t="shared" si="4"/>
        <v>8.2983831834641819</v>
      </c>
      <c r="AB8" s="24">
        <f t="shared" si="4"/>
        <v>8.2925242059041882</v>
      </c>
      <c r="AC8" s="25">
        <f t="shared" si="4"/>
        <v>8.9586916755399013</v>
      </c>
      <c r="AD8" s="24">
        <f t="shared" si="4"/>
        <v>8.2814449560459149</v>
      </c>
      <c r="AE8" s="24">
        <f t="shared" si="4"/>
        <v>8.1897113833693673</v>
      </c>
      <c r="AF8" s="25">
        <f t="shared" si="4"/>
        <v>8.8586518181051215</v>
      </c>
      <c r="AG8" s="24">
        <f t="shared" si="4"/>
        <v>9.126970743723783</v>
      </c>
      <c r="AH8" s="25">
        <f t="shared" si="4"/>
        <v>9.1190759477180947</v>
      </c>
      <c r="AI8" s="24">
        <f t="shared" si="4"/>
        <v>8.7899076655198094</v>
      </c>
      <c r="AJ8" s="3">
        <f t="shared" si="4"/>
        <v>8.8922914323654147</v>
      </c>
    </row>
    <row r="9" spans="1:36" ht="15.75" thickBot="1" x14ac:dyDescent="0.3">
      <c r="A9" s="5" t="s">
        <v>8</v>
      </c>
      <c r="B9" s="22">
        <f>B8/B2</f>
        <v>1</v>
      </c>
      <c r="C9" s="24">
        <f>C8/C2</f>
        <v>0.93130613251308703</v>
      </c>
      <c r="D9" s="25">
        <f t="shared" ref="D9:AJ9" si="5">D8/D2</f>
        <v>0.87635108326193256</v>
      </c>
      <c r="E9" s="24">
        <f t="shared" si="5"/>
        <v>0.83700707411656461</v>
      </c>
      <c r="F9" s="25">
        <f t="shared" si="5"/>
        <v>0.80338733544200169</v>
      </c>
      <c r="G9" s="24">
        <f t="shared" si="5"/>
        <v>0.76025180314499063</v>
      </c>
      <c r="H9" s="25">
        <f t="shared" si="5"/>
        <v>0.72521628382737069</v>
      </c>
      <c r="I9" s="24">
        <f t="shared" si="5"/>
        <v>0.69759679572763689</v>
      </c>
      <c r="J9" s="25">
        <f t="shared" si="5"/>
        <v>0.6991325561761097</v>
      </c>
      <c r="K9" s="24">
        <f t="shared" si="5"/>
        <v>0.67363818097366823</v>
      </c>
      <c r="L9" s="25">
        <f t="shared" si="5"/>
        <v>0.63898130649117213</v>
      </c>
      <c r="M9" s="24">
        <f t="shared" si="5"/>
        <v>0.59633666315079492</v>
      </c>
      <c r="N9" s="25">
        <f t="shared" si="5"/>
        <v>0.56445578260547957</v>
      </c>
      <c r="O9" s="24">
        <f t="shared" si="5"/>
        <v>0.51521985322836761</v>
      </c>
      <c r="P9" s="25">
        <f t="shared" si="5"/>
        <v>0.46338273065075591</v>
      </c>
      <c r="Q9" s="24">
        <f t="shared" si="5"/>
        <v>0.34661561745627362</v>
      </c>
      <c r="R9" s="25">
        <f t="shared" si="5"/>
        <v>0.35012409542650208</v>
      </c>
      <c r="S9" s="24">
        <f t="shared" si="5"/>
        <v>0.31852967486442374</v>
      </c>
      <c r="T9" s="25">
        <f t="shared" si="5"/>
        <v>0.37993884018669843</v>
      </c>
      <c r="U9" s="24">
        <f t="shared" si="5"/>
        <v>0.32113527234914513</v>
      </c>
      <c r="V9" s="24">
        <f t="shared" si="5"/>
        <v>0.33484429786070286</v>
      </c>
      <c r="W9" s="25">
        <f t="shared" si="5"/>
        <v>0.3005481341969905</v>
      </c>
      <c r="X9" s="24">
        <f t="shared" si="5"/>
        <v>0.31846065863697032</v>
      </c>
      <c r="Y9" s="25">
        <f t="shared" si="5"/>
        <v>0.28951007920875071</v>
      </c>
      <c r="Z9" s="24">
        <f t="shared" si="5"/>
        <v>0.2664009125487633</v>
      </c>
      <c r="AA9" s="25">
        <f t="shared" si="5"/>
        <v>0.19758055198724242</v>
      </c>
      <c r="AB9" s="24">
        <f t="shared" si="5"/>
        <v>0.1884664592250952</v>
      </c>
      <c r="AC9" s="25">
        <f t="shared" si="5"/>
        <v>0.19475416685956307</v>
      </c>
      <c r="AD9" s="24">
        <f t="shared" si="5"/>
        <v>0.17253010325095655</v>
      </c>
      <c r="AE9" s="24">
        <f t="shared" si="5"/>
        <v>0.16379422766738735</v>
      </c>
      <c r="AF9" s="25">
        <f t="shared" si="5"/>
        <v>0.17035868880971389</v>
      </c>
      <c r="AG9" s="24">
        <f t="shared" si="5"/>
        <v>0.1690179767356256</v>
      </c>
      <c r="AH9" s="25">
        <f t="shared" si="5"/>
        <v>0.16284064192353739</v>
      </c>
      <c r="AI9" s="24">
        <f t="shared" si="5"/>
        <v>0.15155013216413465</v>
      </c>
      <c r="AJ9" s="3">
        <f t="shared" si="5"/>
        <v>0.14820485720609025</v>
      </c>
    </row>
    <row r="12" spans="1:36" x14ac:dyDescent="0.25">
      <c r="A12" s="29"/>
    </row>
    <row r="13" spans="1:36" x14ac:dyDescent="0.25">
      <c r="A13" s="29"/>
    </row>
    <row r="14" spans="1:36" x14ac:dyDescent="0.25">
      <c r="A14" s="29"/>
    </row>
    <row r="17" spans="1:1" x14ac:dyDescent="0.25">
      <c r="A17" s="29"/>
    </row>
    <row r="19" spans="1:1" x14ac:dyDescent="0.25">
      <c r="A19" s="29"/>
    </row>
    <row r="22" spans="1:1" x14ac:dyDescent="0.25">
      <c r="A22" s="29"/>
    </row>
    <row r="23" spans="1:1" x14ac:dyDescent="0.25">
      <c r="A23" s="29"/>
    </row>
    <row r="24" spans="1:1" x14ac:dyDescent="0.25">
      <c r="A24" s="29"/>
    </row>
    <row r="27" spans="1:1" x14ac:dyDescent="0.25">
      <c r="A27" s="29"/>
    </row>
    <row r="28" spans="1:1" x14ac:dyDescent="0.25">
      <c r="A28" s="29"/>
    </row>
    <row r="29" spans="1:1" x14ac:dyDescent="0.25">
      <c r="A29" s="29"/>
    </row>
    <row r="32" spans="1:1" x14ac:dyDescent="0.25">
      <c r="A32" s="29"/>
    </row>
    <row r="33" spans="1:1" x14ac:dyDescent="0.25">
      <c r="A33" s="29"/>
    </row>
    <row r="34" spans="1:1" x14ac:dyDescent="0.25">
      <c r="A34" s="29"/>
    </row>
    <row r="37" spans="1:1" x14ac:dyDescent="0.25">
      <c r="A37" s="29"/>
    </row>
    <row r="38" spans="1:1" x14ac:dyDescent="0.25">
      <c r="A38" s="29"/>
    </row>
    <row r="39" spans="1:1" x14ac:dyDescent="0.25">
      <c r="A39" s="29"/>
    </row>
    <row r="42" spans="1:1" x14ac:dyDescent="0.25">
      <c r="A42" s="29"/>
    </row>
    <row r="43" spans="1:1" x14ac:dyDescent="0.25">
      <c r="A43" s="29"/>
    </row>
    <row r="44" spans="1:1" x14ac:dyDescent="0.25">
      <c r="A44" s="29"/>
    </row>
    <row r="47" spans="1:1" x14ac:dyDescent="0.25">
      <c r="A47" s="29"/>
    </row>
    <row r="48" spans="1:1" x14ac:dyDescent="0.25">
      <c r="A48" s="29"/>
    </row>
    <row r="49" spans="1:1" x14ac:dyDescent="0.25">
      <c r="A49" s="29"/>
    </row>
    <row r="52" spans="1:1" x14ac:dyDescent="0.25">
      <c r="A52" s="29"/>
    </row>
    <row r="53" spans="1:1" x14ac:dyDescent="0.25">
      <c r="A53" s="29"/>
    </row>
    <row r="54" spans="1:1" x14ac:dyDescent="0.25">
      <c r="A54" s="29"/>
    </row>
    <row r="57" spans="1:1" x14ac:dyDescent="0.25">
      <c r="A57" s="29"/>
    </row>
    <row r="58" spans="1:1" x14ac:dyDescent="0.25">
      <c r="A58" s="29"/>
    </row>
    <row r="59" spans="1:1" x14ac:dyDescent="0.25">
      <c r="A59" s="29"/>
    </row>
    <row r="62" spans="1:1" x14ac:dyDescent="0.25">
      <c r="A62" s="29"/>
    </row>
    <row r="63" spans="1:1" x14ac:dyDescent="0.25">
      <c r="A63" s="29"/>
    </row>
    <row r="64" spans="1:1" x14ac:dyDescent="0.25">
      <c r="A64" s="29"/>
    </row>
  </sheetData>
  <mergeCells count="1">
    <mergeCell ref="B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2A5B-4645-41E5-BAEE-A4CCA0030A2D}">
  <dimension ref="A1:AJ180"/>
  <sheetViews>
    <sheetView topLeftCell="X1" workbookViewId="0">
      <selection activeCell="D14" sqref="D14"/>
    </sheetView>
  </sheetViews>
  <sheetFormatPr defaultRowHeight="15" x14ac:dyDescent="0.25"/>
  <cols>
    <col min="1" max="16384" width="9.140625" style="1"/>
  </cols>
  <sheetData>
    <row r="1" spans="1:36" ht="15.75" thickBot="1" x14ac:dyDescent="0.3">
      <c r="A1" s="6" t="s">
        <v>1</v>
      </c>
      <c r="B1" s="32" t="s">
        <v>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36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36" x14ac:dyDescent="0.25">
      <c r="A3" s="4">
        <v>1</v>
      </c>
      <c r="B3" s="8">
        <v>175.73099999999999</v>
      </c>
      <c r="C3" s="10">
        <v>94.181100000000001</v>
      </c>
      <c r="D3" s="12">
        <v>66.9255</v>
      </c>
      <c r="E3" s="10">
        <v>52.591299999999997</v>
      </c>
      <c r="F3" s="12">
        <v>43.790799999999997</v>
      </c>
      <c r="G3" s="10">
        <v>38.4955</v>
      </c>
      <c r="H3" s="12">
        <v>34.582799999999999</v>
      </c>
      <c r="I3" s="10">
        <v>30.999300000000002</v>
      </c>
      <c r="J3" s="12">
        <v>27.7898</v>
      </c>
      <c r="K3" s="10">
        <v>26.543700000000001</v>
      </c>
      <c r="L3" s="12">
        <v>23.135200000000001</v>
      </c>
      <c r="M3" s="10">
        <v>20.680399999999999</v>
      </c>
      <c r="N3" s="12">
        <v>18.870100000000001</v>
      </c>
      <c r="O3" s="10">
        <v>18.965800000000002</v>
      </c>
      <c r="P3" s="12">
        <v>19.3748</v>
      </c>
      <c r="Q3" s="10">
        <v>23.257899999999999</v>
      </c>
      <c r="R3" s="12">
        <v>19.485199999999999</v>
      </c>
      <c r="S3" s="10">
        <v>18.141300000000001</v>
      </c>
      <c r="T3" s="12">
        <v>19.327999999999999</v>
      </c>
      <c r="U3" s="10">
        <v>18.687999999999999</v>
      </c>
      <c r="V3" s="10">
        <v>16.295300000000001</v>
      </c>
      <c r="W3" s="12">
        <v>15.939399999999999</v>
      </c>
      <c r="X3" s="10">
        <v>16.228300000000001</v>
      </c>
      <c r="Y3" s="12">
        <v>15.628500000000001</v>
      </c>
      <c r="Z3" s="10">
        <v>16.169699999999999</v>
      </c>
      <c r="AA3" s="12">
        <v>20.895</v>
      </c>
      <c r="AB3" s="10">
        <v>20.8978</v>
      </c>
      <c r="AC3" s="12">
        <v>19.866099999999999</v>
      </c>
      <c r="AD3" s="10">
        <v>21.618200000000002</v>
      </c>
      <c r="AE3" s="10">
        <v>21.054600000000001</v>
      </c>
      <c r="AF3" s="12">
        <v>18.467600000000001</v>
      </c>
      <c r="AG3" s="10">
        <v>19.037400000000002</v>
      </c>
      <c r="AH3" s="12">
        <v>19.9559</v>
      </c>
      <c r="AI3" s="10">
        <v>19.998899999999999</v>
      </c>
      <c r="AJ3" s="2">
        <v>20.7165</v>
      </c>
    </row>
    <row r="4" spans="1:36" x14ac:dyDescent="0.25">
      <c r="A4" s="4">
        <v>2</v>
      </c>
      <c r="B4" s="9">
        <v>177.334</v>
      </c>
      <c r="C4" s="11">
        <v>93.819800000000001</v>
      </c>
      <c r="D4" s="13">
        <v>66.474599999999995</v>
      </c>
      <c r="E4" s="11">
        <v>52.494999999999997</v>
      </c>
      <c r="F4" s="13">
        <v>43.237099999999998</v>
      </c>
      <c r="G4" s="11">
        <v>38.188899999999997</v>
      </c>
      <c r="H4" s="13">
        <v>34.418799999999997</v>
      </c>
      <c r="I4" s="11">
        <v>31.4604</v>
      </c>
      <c r="J4" s="13">
        <v>28.041899999999998</v>
      </c>
      <c r="K4" s="11">
        <v>25.993099999999998</v>
      </c>
      <c r="L4" s="13">
        <v>23.019400000000001</v>
      </c>
      <c r="M4" s="11">
        <v>21.116399999999999</v>
      </c>
      <c r="N4" s="13">
        <v>19.9404</v>
      </c>
      <c r="O4" s="11">
        <v>18.436399999999999</v>
      </c>
      <c r="P4" s="13">
        <v>17.803699999999999</v>
      </c>
      <c r="Q4" s="11">
        <v>23.515000000000001</v>
      </c>
      <c r="R4" s="13">
        <v>20.369900000000001</v>
      </c>
      <c r="S4" s="11">
        <v>16.9834</v>
      </c>
      <c r="T4" s="13">
        <v>16.7654</v>
      </c>
      <c r="U4" s="11">
        <v>18.6571</v>
      </c>
      <c r="V4" s="11">
        <v>15.737399999999999</v>
      </c>
      <c r="W4" s="13">
        <v>15.587899999999999</v>
      </c>
      <c r="X4" s="11">
        <v>15.276999999999999</v>
      </c>
      <c r="Y4" s="13">
        <v>15.542999999999999</v>
      </c>
      <c r="Z4" s="11">
        <v>17.031500000000001</v>
      </c>
      <c r="AA4" s="13">
        <v>21.888300000000001</v>
      </c>
      <c r="AB4" s="11">
        <v>20.901800000000001</v>
      </c>
      <c r="AC4" s="13">
        <v>20.718499999999999</v>
      </c>
      <c r="AD4" s="11">
        <v>19.1737</v>
      </c>
      <c r="AE4" s="11">
        <v>20.2883</v>
      </c>
      <c r="AF4" s="13">
        <v>19.615600000000001</v>
      </c>
      <c r="AG4" s="11">
        <v>19.434799999999999</v>
      </c>
      <c r="AH4" s="13">
        <v>19.811</v>
      </c>
      <c r="AI4" s="11">
        <v>19.855699999999999</v>
      </c>
      <c r="AJ4" s="2">
        <v>20.241599999999998</v>
      </c>
    </row>
    <row r="5" spans="1:36" ht="15.75" thickBot="1" x14ac:dyDescent="0.3">
      <c r="A5" s="4">
        <v>3</v>
      </c>
      <c r="B5" s="9">
        <v>176.023</v>
      </c>
      <c r="C5" s="11">
        <v>93.875399999999999</v>
      </c>
      <c r="D5" s="13">
        <v>67.263400000000004</v>
      </c>
      <c r="E5" s="11">
        <v>52.546799999999998</v>
      </c>
      <c r="F5" s="13">
        <v>43.584299999999999</v>
      </c>
      <c r="G5" s="11">
        <v>39.213900000000002</v>
      </c>
      <c r="H5" s="13">
        <v>35.065300000000001</v>
      </c>
      <c r="I5" s="11">
        <v>31.7379</v>
      </c>
      <c r="J5" s="13">
        <v>27.684799999999999</v>
      </c>
      <c r="K5" s="11">
        <v>26.130199999999999</v>
      </c>
      <c r="L5" s="13">
        <v>22.964400000000001</v>
      </c>
      <c r="M5" s="11">
        <v>21.197399999999998</v>
      </c>
      <c r="N5" s="13">
        <v>19.849299999999999</v>
      </c>
      <c r="O5" s="11">
        <v>18.998799999999999</v>
      </c>
      <c r="P5" s="13">
        <v>20.642199999999999</v>
      </c>
      <c r="Q5" s="11">
        <v>23.4481</v>
      </c>
      <c r="R5" s="13">
        <v>20.6477</v>
      </c>
      <c r="S5" s="11">
        <v>21.044</v>
      </c>
      <c r="T5" s="13">
        <v>19.786000000000001</v>
      </c>
      <c r="U5" s="11">
        <v>16.851700000000001</v>
      </c>
      <c r="V5" s="11">
        <v>15.2676</v>
      </c>
      <c r="W5" s="13">
        <v>14.760300000000001</v>
      </c>
      <c r="X5" s="11">
        <v>15.5871</v>
      </c>
      <c r="Y5" s="13">
        <v>15.9482</v>
      </c>
      <c r="Z5" s="11">
        <v>16.633099999999999</v>
      </c>
      <c r="AA5" s="13">
        <v>22.316299999999998</v>
      </c>
      <c r="AB5" s="11">
        <v>20.680099999999999</v>
      </c>
      <c r="AC5" s="13">
        <v>21.349900000000002</v>
      </c>
      <c r="AD5" s="11">
        <v>21.309899999999999</v>
      </c>
      <c r="AE5" s="11">
        <v>18.657299999999999</v>
      </c>
      <c r="AF5" s="13">
        <v>19.049299999999999</v>
      </c>
      <c r="AG5" s="11">
        <v>18.805099999999999</v>
      </c>
      <c r="AH5" s="13">
        <v>19.9633</v>
      </c>
      <c r="AI5" s="11">
        <v>20.1616</v>
      </c>
      <c r="AJ5" s="2">
        <v>19.525700000000001</v>
      </c>
    </row>
    <row r="6" spans="1:36" ht="15.75" thickBot="1" x14ac:dyDescent="0.3">
      <c r="A6" s="14" t="s">
        <v>3</v>
      </c>
      <c r="B6" s="18">
        <f t="shared" ref="B6:X6" si="0">AVERAGE(B3:B5)</f>
        <v>176.36266666666666</v>
      </c>
      <c r="C6" s="19">
        <f t="shared" si="0"/>
        <v>93.958766666666676</v>
      </c>
      <c r="D6" s="20">
        <f t="shared" si="0"/>
        <v>66.887833333333333</v>
      </c>
      <c r="E6" s="19">
        <f t="shared" si="0"/>
        <v>52.544366666666662</v>
      </c>
      <c r="F6" s="20">
        <f t="shared" si="0"/>
        <v>43.537399999999991</v>
      </c>
      <c r="G6" s="19">
        <f t="shared" si="0"/>
        <v>38.632766666666669</v>
      </c>
      <c r="H6" s="20">
        <f t="shared" si="0"/>
        <v>34.688966666666666</v>
      </c>
      <c r="I6" s="19">
        <f t="shared" si="0"/>
        <v>31.399199999999997</v>
      </c>
      <c r="J6" s="20">
        <f t="shared" si="0"/>
        <v>27.83883333333333</v>
      </c>
      <c r="K6" s="19">
        <f t="shared" si="0"/>
        <v>26.222333333333335</v>
      </c>
      <c r="L6" s="20">
        <f t="shared" si="0"/>
        <v>23.039666666666665</v>
      </c>
      <c r="M6" s="19">
        <f t="shared" si="0"/>
        <v>20.998066666666663</v>
      </c>
      <c r="N6" s="20">
        <f t="shared" si="0"/>
        <v>19.553266666666669</v>
      </c>
      <c r="O6" s="19">
        <f t="shared" si="0"/>
        <v>18.800333333333331</v>
      </c>
      <c r="P6" s="20">
        <f t="shared" si="0"/>
        <v>19.273566666666667</v>
      </c>
      <c r="Q6" s="19">
        <f t="shared" si="0"/>
        <v>23.407</v>
      </c>
      <c r="R6" s="20">
        <f t="shared" si="0"/>
        <v>20.1676</v>
      </c>
      <c r="S6" s="19">
        <f t="shared" si="0"/>
        <v>18.722899999999999</v>
      </c>
      <c r="T6" s="20">
        <f t="shared" si="0"/>
        <v>18.626466666666669</v>
      </c>
      <c r="U6" s="19">
        <f t="shared" si="0"/>
        <v>18.0656</v>
      </c>
      <c r="V6" s="19">
        <f t="shared" si="0"/>
        <v>15.766766666666667</v>
      </c>
      <c r="W6" s="20">
        <f t="shared" si="0"/>
        <v>15.4292</v>
      </c>
      <c r="X6" s="19">
        <f t="shared" si="0"/>
        <v>15.697466666666665</v>
      </c>
      <c r="Y6" s="20">
        <f t="shared" ref="Y6:AJ6" si="1">AVERAGE(Y3:Y5)</f>
        <v>15.706566666666667</v>
      </c>
      <c r="Z6" s="19">
        <f t="shared" si="1"/>
        <v>16.611433333333334</v>
      </c>
      <c r="AA6" s="20">
        <f t="shared" si="1"/>
        <v>21.699866666666665</v>
      </c>
      <c r="AB6" s="19">
        <f t="shared" si="1"/>
        <v>20.826566666666665</v>
      </c>
      <c r="AC6" s="20">
        <f t="shared" si="1"/>
        <v>20.644833333333334</v>
      </c>
      <c r="AD6" s="19">
        <f t="shared" si="1"/>
        <v>20.700599999999998</v>
      </c>
      <c r="AE6" s="19">
        <f t="shared" si="1"/>
        <v>20.000066666666665</v>
      </c>
      <c r="AF6" s="20">
        <f t="shared" si="1"/>
        <v>19.044166666666669</v>
      </c>
      <c r="AG6" s="19">
        <f t="shared" si="1"/>
        <v>19.092433333333332</v>
      </c>
      <c r="AH6" s="20">
        <f t="shared" si="1"/>
        <v>19.910066666666665</v>
      </c>
      <c r="AI6" s="19">
        <f t="shared" si="1"/>
        <v>20.005399999999998</v>
      </c>
      <c r="AJ6" s="15">
        <f t="shared" si="1"/>
        <v>20.161266666666666</v>
      </c>
    </row>
    <row r="7" spans="1:36" ht="15.75" thickBot="1" x14ac:dyDescent="0.3">
      <c r="A7" s="16" t="s">
        <v>4</v>
      </c>
      <c r="B7" s="21">
        <f t="shared" ref="B7:X7" si="2">STDEV(B3:B5)</f>
        <v>0.85377534125397481</v>
      </c>
      <c r="C7" s="23">
        <f t="shared" si="2"/>
        <v>0.19454285731769611</v>
      </c>
      <c r="D7" s="19">
        <f t="shared" si="2"/>
        <v>0.39574669086846054</v>
      </c>
      <c r="E7" s="23">
        <f t="shared" si="2"/>
        <v>4.8196092511046E-2</v>
      </c>
      <c r="F7" s="19">
        <f t="shared" si="2"/>
        <v>0.27981356293074827</v>
      </c>
      <c r="G7" s="23">
        <f t="shared" si="2"/>
        <v>0.52610631371742367</v>
      </c>
      <c r="H7" s="19">
        <f t="shared" si="2"/>
        <v>0.33607154496228092</v>
      </c>
      <c r="I7" s="23">
        <f t="shared" si="2"/>
        <v>0.3730838645666672</v>
      </c>
      <c r="J7" s="19">
        <f t="shared" si="2"/>
        <v>0.18353011560322496</v>
      </c>
      <c r="K7" s="23">
        <f t="shared" si="2"/>
        <v>0.28662955767564208</v>
      </c>
      <c r="L7" s="19">
        <f t="shared" si="2"/>
        <v>8.7184937537015672E-2</v>
      </c>
      <c r="M7" s="23">
        <f t="shared" si="2"/>
        <v>0.27807253250426089</v>
      </c>
      <c r="N7" s="19">
        <f t="shared" si="2"/>
        <v>0.59339053188716517</v>
      </c>
      <c r="O7" s="23">
        <f t="shared" si="2"/>
        <v>0.31560711863539104</v>
      </c>
      <c r="P7" s="19">
        <f t="shared" si="2"/>
        <v>1.4219552395674533</v>
      </c>
      <c r="Q7" s="23">
        <f t="shared" si="2"/>
        <v>0.13338669348926888</v>
      </c>
      <c r="R7" s="19">
        <f t="shared" si="2"/>
        <v>0.60707950879600703</v>
      </c>
      <c r="S7" s="23">
        <f t="shared" si="2"/>
        <v>2.0918441648459383</v>
      </c>
      <c r="T7" s="19">
        <f t="shared" si="2"/>
        <v>1.6279182575711029</v>
      </c>
      <c r="U7" s="23">
        <f t="shared" si="2"/>
        <v>1.0513817622538437</v>
      </c>
      <c r="V7" s="23">
        <f t="shared" si="2"/>
        <v>0.51447898240193835</v>
      </c>
      <c r="W7" s="19">
        <f t="shared" si="2"/>
        <v>0.60535813366964752</v>
      </c>
      <c r="X7" s="23">
        <f t="shared" si="2"/>
        <v>0.48515824566148941</v>
      </c>
      <c r="Y7" s="19">
        <f t="shared" ref="Y7:AJ7" si="3">STDEV(Y3:Y5)</f>
        <v>0.21358268500356808</v>
      </c>
      <c r="Z7" s="23">
        <f t="shared" si="3"/>
        <v>0.43130835064178191</v>
      </c>
      <c r="AA7" s="19">
        <f t="shared" si="3"/>
        <v>0.72914591360943171</v>
      </c>
      <c r="AB7" s="23">
        <f t="shared" si="3"/>
        <v>0.12685962057854946</v>
      </c>
      <c r="AC7" s="19">
        <f t="shared" si="3"/>
        <v>0.74463796124917969</v>
      </c>
      <c r="AD7" s="23">
        <f t="shared" si="3"/>
        <v>1.3312888229080873</v>
      </c>
      <c r="AE7" s="23">
        <f t="shared" si="3"/>
        <v>1.2243654125028749</v>
      </c>
      <c r="AF7" s="19">
        <f t="shared" si="3"/>
        <v>0.57401721518899862</v>
      </c>
      <c r="AG7" s="23">
        <f t="shared" si="3"/>
        <v>0.31843684355509666</v>
      </c>
      <c r="AH7" s="19">
        <f t="shared" si="3"/>
        <v>8.5873996840331951E-2</v>
      </c>
      <c r="AI7" s="23">
        <f t="shared" si="3"/>
        <v>0.15305355271930207</v>
      </c>
      <c r="AJ7" s="17">
        <f t="shared" si="3"/>
        <v>0.59945078474661528</v>
      </c>
    </row>
    <row r="8" spans="1:36" ht="15.75" thickBot="1" x14ac:dyDescent="0.3">
      <c r="A8" s="5" t="s">
        <v>5</v>
      </c>
      <c r="B8" s="22">
        <f>$B6/B6</f>
        <v>1</v>
      </c>
      <c r="C8" s="24">
        <f>$B6/C6</f>
        <v>1.8770219418943697</v>
      </c>
      <c r="D8" s="25">
        <f>$B6/D6</f>
        <v>2.6366927717297863</v>
      </c>
      <c r="E8" s="24">
        <f t="shared" ref="E8:AJ8" si="4">$B6/E6</f>
        <v>3.3564524202086998</v>
      </c>
      <c r="F8" s="25">
        <f t="shared" si="4"/>
        <v>4.0508313924732917</v>
      </c>
      <c r="G8" s="24">
        <f t="shared" si="4"/>
        <v>4.5651057867112801</v>
      </c>
      <c r="H8" s="25">
        <f t="shared" si="4"/>
        <v>5.084114161179011</v>
      </c>
      <c r="I8" s="24">
        <f t="shared" si="4"/>
        <v>5.616788538136853</v>
      </c>
      <c r="J8" s="25">
        <f t="shared" si="4"/>
        <v>6.3351313812240697</v>
      </c>
      <c r="K8" s="24">
        <f t="shared" si="4"/>
        <v>6.7256664166677247</v>
      </c>
      <c r="L8" s="25">
        <f t="shared" si="4"/>
        <v>7.6547403752947814</v>
      </c>
      <c r="M8" s="24">
        <f t="shared" si="4"/>
        <v>8.3989954630743799</v>
      </c>
      <c r="N8" s="25">
        <f t="shared" si="4"/>
        <v>9.0196011578627928</v>
      </c>
      <c r="O8" s="24">
        <f t="shared" si="4"/>
        <v>9.3808265810889893</v>
      </c>
      <c r="P8" s="25">
        <f t="shared" si="4"/>
        <v>9.1504945460708704</v>
      </c>
      <c r="Q8" s="24">
        <f t="shared" si="4"/>
        <v>7.5346121530596255</v>
      </c>
      <c r="R8" s="25">
        <f t="shared" si="4"/>
        <v>8.7448514779481279</v>
      </c>
      <c r="S8" s="24">
        <f t="shared" si="4"/>
        <v>9.4196233845540309</v>
      </c>
      <c r="T8" s="25">
        <f t="shared" si="4"/>
        <v>9.468390856022074</v>
      </c>
      <c r="U8" s="24">
        <f t="shared" si="4"/>
        <v>9.7623475924777843</v>
      </c>
      <c r="V8" s="25">
        <f t="shared" si="4"/>
        <v>11.185721866457506</v>
      </c>
      <c r="W8" s="24">
        <f t="shared" si="4"/>
        <v>11.430447895332659</v>
      </c>
      <c r="X8" s="25">
        <f t="shared" si="4"/>
        <v>11.235103753471899</v>
      </c>
      <c r="Y8" s="24">
        <f t="shared" si="4"/>
        <v>11.228594409556935</v>
      </c>
      <c r="Z8" s="25">
        <f t="shared" si="4"/>
        <v>10.616944554252793</v>
      </c>
      <c r="AA8" s="24">
        <f t="shared" si="4"/>
        <v>8.1273617656636912</v>
      </c>
      <c r="AB8" s="25">
        <f t="shared" si="4"/>
        <v>8.4681584578671156</v>
      </c>
      <c r="AC8" s="24">
        <f t="shared" si="4"/>
        <v>8.5427023710532897</v>
      </c>
      <c r="AD8" s="25">
        <f t="shared" si="4"/>
        <v>8.5196886402648566</v>
      </c>
      <c r="AE8" s="24">
        <f t="shared" si="4"/>
        <v>8.8181039396535343</v>
      </c>
      <c r="AF8" s="25">
        <f t="shared" si="4"/>
        <v>9.2607185052290717</v>
      </c>
      <c r="AG8" s="24">
        <f t="shared" si="4"/>
        <v>9.2373069261295484</v>
      </c>
      <c r="AH8" s="25">
        <f t="shared" si="4"/>
        <v>8.8579646476991538</v>
      </c>
      <c r="AI8" s="24">
        <f t="shared" si="4"/>
        <v>8.8157530800017323</v>
      </c>
      <c r="AJ8" s="31">
        <f t="shared" si="4"/>
        <v>8.7475985305156083</v>
      </c>
    </row>
    <row r="9" spans="1:36" ht="15.75" thickBot="1" x14ac:dyDescent="0.3">
      <c r="A9" s="5" t="s">
        <v>8</v>
      </c>
      <c r="B9" s="22">
        <f>B8/B2</f>
        <v>1</v>
      </c>
      <c r="C9" s="24">
        <f>C8/C2</f>
        <v>0.93851097094718483</v>
      </c>
      <c r="D9" s="25">
        <f t="shared" ref="D9:AJ9" si="5">D8/D2</f>
        <v>0.87889759057659544</v>
      </c>
      <c r="E9" s="24">
        <f t="shared" si="5"/>
        <v>0.83911310505217496</v>
      </c>
      <c r="F9" s="25">
        <f t="shared" si="5"/>
        <v>0.81016627849465839</v>
      </c>
      <c r="G9" s="24">
        <f t="shared" si="5"/>
        <v>0.76085096445188005</v>
      </c>
      <c r="H9" s="25">
        <f t="shared" si="5"/>
        <v>0.72630202302557301</v>
      </c>
      <c r="I9" s="24">
        <f t="shared" si="5"/>
        <v>0.70209856726710662</v>
      </c>
      <c r="J9" s="25">
        <f t="shared" si="5"/>
        <v>0.70390348680267445</v>
      </c>
      <c r="K9" s="24">
        <f t="shared" si="5"/>
        <v>0.67256664166677249</v>
      </c>
      <c r="L9" s="25">
        <f t="shared" si="5"/>
        <v>0.63789503127456515</v>
      </c>
      <c r="M9" s="24">
        <f t="shared" si="5"/>
        <v>0.59992824736245576</v>
      </c>
      <c r="N9" s="25">
        <f t="shared" si="5"/>
        <v>0.56372507236642455</v>
      </c>
      <c r="O9" s="24">
        <f t="shared" si="5"/>
        <v>0.52115703228272159</v>
      </c>
      <c r="P9" s="25">
        <f t="shared" si="5"/>
        <v>0.45752472730354354</v>
      </c>
      <c r="Q9" s="24">
        <f t="shared" si="5"/>
        <v>0.34248237059361936</v>
      </c>
      <c r="R9" s="25">
        <f t="shared" si="5"/>
        <v>0.36436881158117201</v>
      </c>
      <c r="S9" s="24">
        <f t="shared" si="5"/>
        <v>0.36229320709823198</v>
      </c>
      <c r="T9" s="25">
        <f t="shared" si="5"/>
        <v>0.33815681628650263</v>
      </c>
      <c r="U9" s="24">
        <f t="shared" si="5"/>
        <v>0.32541158641592616</v>
      </c>
      <c r="V9" s="25">
        <f t="shared" si="5"/>
        <v>0.34955380832679706</v>
      </c>
      <c r="W9" s="24">
        <f t="shared" si="5"/>
        <v>0.33618964398037232</v>
      </c>
      <c r="X9" s="25">
        <f t="shared" si="5"/>
        <v>0.31208621537421943</v>
      </c>
      <c r="Y9" s="24">
        <f t="shared" si="5"/>
        <v>0.29548932656728777</v>
      </c>
      <c r="Z9" s="25">
        <f t="shared" si="5"/>
        <v>0.26542361385631985</v>
      </c>
      <c r="AA9" s="24">
        <f t="shared" si="5"/>
        <v>0.19350861346818313</v>
      </c>
      <c r="AB9" s="25">
        <f t="shared" si="5"/>
        <v>0.19245814676970718</v>
      </c>
      <c r="AC9" s="24">
        <f t="shared" si="5"/>
        <v>0.18571092110985413</v>
      </c>
      <c r="AD9" s="25">
        <f t="shared" si="5"/>
        <v>0.17749351333885119</v>
      </c>
      <c r="AE9" s="24">
        <f t="shared" si="5"/>
        <v>0.1763620787930707</v>
      </c>
      <c r="AF9" s="25">
        <f t="shared" si="5"/>
        <v>0.17809074048517445</v>
      </c>
      <c r="AG9" s="24">
        <f t="shared" si="5"/>
        <v>0.1710612393727694</v>
      </c>
      <c r="AH9" s="25">
        <f t="shared" si="5"/>
        <v>0.1581779401374849</v>
      </c>
      <c r="AI9" s="24">
        <f t="shared" si="5"/>
        <v>0.15199574275865055</v>
      </c>
      <c r="AJ9" s="31">
        <f t="shared" si="5"/>
        <v>0.14579330884192682</v>
      </c>
    </row>
    <row r="13" spans="1:36" x14ac:dyDescent="0.25">
      <c r="A13" s="29"/>
    </row>
    <row r="14" spans="1:36" x14ac:dyDescent="0.25">
      <c r="A14" s="29"/>
    </row>
    <row r="15" spans="1:36" x14ac:dyDescent="0.25">
      <c r="A15" s="29"/>
    </row>
    <row r="18" spans="1:1" x14ac:dyDescent="0.25">
      <c r="A18" s="29"/>
    </row>
    <row r="19" spans="1:1" x14ac:dyDescent="0.25">
      <c r="A19" s="29"/>
    </row>
    <row r="20" spans="1:1" x14ac:dyDescent="0.25">
      <c r="A20" s="29"/>
    </row>
    <row r="23" spans="1:1" x14ac:dyDescent="0.25">
      <c r="A23" s="29"/>
    </row>
    <row r="24" spans="1:1" x14ac:dyDescent="0.25">
      <c r="A24" s="29"/>
    </row>
    <row r="25" spans="1:1" x14ac:dyDescent="0.25">
      <c r="A25" s="29"/>
    </row>
    <row r="28" spans="1:1" x14ac:dyDescent="0.25">
      <c r="A28" s="29"/>
    </row>
    <row r="29" spans="1:1" x14ac:dyDescent="0.25">
      <c r="A29" s="29"/>
    </row>
    <row r="30" spans="1:1" x14ac:dyDescent="0.25">
      <c r="A30" s="29"/>
    </row>
    <row r="33" spans="1:1" x14ac:dyDescent="0.25">
      <c r="A33" s="29"/>
    </row>
    <row r="34" spans="1:1" x14ac:dyDescent="0.25">
      <c r="A34" s="29"/>
    </row>
    <row r="35" spans="1:1" x14ac:dyDescent="0.25">
      <c r="A35" s="29"/>
    </row>
    <row r="38" spans="1:1" x14ac:dyDescent="0.25">
      <c r="A38" s="29"/>
    </row>
    <row r="39" spans="1:1" x14ac:dyDescent="0.25">
      <c r="A39" s="29"/>
    </row>
    <row r="40" spans="1:1" x14ac:dyDescent="0.25">
      <c r="A40" s="29"/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8" spans="1:1" x14ac:dyDescent="0.25">
      <c r="A48" s="29"/>
    </row>
    <row r="49" spans="1:1" x14ac:dyDescent="0.25">
      <c r="A49" s="29"/>
    </row>
    <row r="50" spans="1:1" x14ac:dyDescent="0.25">
      <c r="A50" s="29"/>
    </row>
    <row r="53" spans="1:1" x14ac:dyDescent="0.25">
      <c r="A53" s="29"/>
    </row>
    <row r="54" spans="1:1" x14ac:dyDescent="0.25">
      <c r="A54" s="29"/>
    </row>
    <row r="55" spans="1:1" x14ac:dyDescent="0.25">
      <c r="A55" s="29"/>
    </row>
    <row r="58" spans="1:1" x14ac:dyDescent="0.25">
      <c r="A58" s="29"/>
    </row>
    <row r="59" spans="1:1" x14ac:dyDescent="0.25">
      <c r="A59" s="29"/>
    </row>
    <row r="60" spans="1:1" x14ac:dyDescent="0.25">
      <c r="A60" s="29"/>
    </row>
    <row r="63" spans="1:1" x14ac:dyDescent="0.25">
      <c r="A63" s="29"/>
    </row>
    <row r="64" spans="1:1" x14ac:dyDescent="0.25">
      <c r="A64" s="29"/>
    </row>
    <row r="65" spans="1:1" x14ac:dyDescent="0.25">
      <c r="A65" s="29"/>
    </row>
    <row r="68" spans="1:1" x14ac:dyDescent="0.25">
      <c r="A68" s="29"/>
    </row>
    <row r="69" spans="1:1" x14ac:dyDescent="0.25">
      <c r="A69" s="29"/>
    </row>
    <row r="70" spans="1:1" x14ac:dyDescent="0.25">
      <c r="A70" s="29"/>
    </row>
    <row r="73" spans="1:1" x14ac:dyDescent="0.25">
      <c r="A73" s="29"/>
    </row>
    <row r="74" spans="1:1" x14ac:dyDescent="0.25">
      <c r="A74" s="29"/>
    </row>
    <row r="75" spans="1:1" x14ac:dyDescent="0.25">
      <c r="A75" s="29"/>
    </row>
    <row r="78" spans="1:1" x14ac:dyDescent="0.25">
      <c r="A78" s="29"/>
    </row>
    <row r="79" spans="1:1" x14ac:dyDescent="0.25">
      <c r="A79" s="29"/>
    </row>
    <row r="80" spans="1:1" x14ac:dyDescent="0.25">
      <c r="A80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1">
    <mergeCell ref="B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69B-9F7D-47EF-9EE1-D0A80A393733}">
  <dimension ref="A1"/>
  <sheetViews>
    <sheetView tabSelected="1" topLeftCell="K1" zoomScale="106" zoomScaleNormal="106" workbookViewId="0">
      <selection activeCell="Z17" sqref="Z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</vt:lpstr>
      <vt:lpstr>guided</vt:lpstr>
      <vt:lpstr>dynamic</vt:lpstr>
      <vt:lpstr>auto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Bianca PALADE (81512)</cp:lastModifiedBy>
  <dcterms:created xsi:type="dcterms:W3CDTF">2021-12-21T12:05:20Z</dcterms:created>
  <dcterms:modified xsi:type="dcterms:W3CDTF">2022-01-09T14:13:31Z</dcterms:modified>
</cp:coreProperties>
</file>